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mprad\Downloads\Por consolidar\"/>
    </mc:Choice>
  </mc:AlternateContent>
  <xr:revisionPtr revIDLastSave="0" documentId="13_ncr:1_{EA4A1D0E-967C-44AC-AE91-DD57D3AB5EC6}" xr6:coauthVersionLast="47" xr6:coauthVersionMax="47" xr10:uidLastSave="{00000000-0000-0000-0000-000000000000}"/>
  <bookViews>
    <workbookView xWindow="-110" yWindow="-110" windowWidth="19420" windowHeight="11500" xr2:uid="{3BE91FDC-0C50-4DB6-A6C0-50806E65C54D}"/>
  </bookViews>
  <sheets>
    <sheet name="Plan de Acción RC" sheetId="1" r:id="rId1"/>
    <sheet name="Instructivo" sheetId="2" r:id="rId2"/>
  </sheets>
  <definedNames>
    <definedName name="_xlnm._FilterDatabase" localSheetId="0" hidden="1">'Plan de Acción RC'!$A$9:$R$32</definedName>
    <definedName name="_xlnm.Print_Area" localSheetId="1">Instructivo!$A$2:$R$24</definedName>
    <definedName name="_xlnm.Print_Area" localSheetId="0">'Plan de Acción RC'!$A$1:$R$34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2" i="1" l="1"/>
  <c r="M31" i="1"/>
  <c r="M30" i="1"/>
  <c r="M29" i="1"/>
  <c r="M28" i="1"/>
  <c r="M27" i="1"/>
  <c r="M26" i="1"/>
  <c r="M25" i="1"/>
  <c r="M24" i="1"/>
  <c r="M23" i="1"/>
  <c r="M21" i="1"/>
  <c r="M20" i="1"/>
  <c r="M19" i="1"/>
  <c r="M17" i="1"/>
  <c r="M16" i="1"/>
  <c r="M15" i="1"/>
  <c r="M14" i="1"/>
  <c r="M13" i="1"/>
  <c r="M12" i="1"/>
  <c r="M11" i="1"/>
  <c r="M10" i="1"/>
  <c r="M24" i="2"/>
  <c r="M23" i="2"/>
  <c r="M22" i="2"/>
  <c r="M21" i="2"/>
  <c r="M20" i="2"/>
  <c r="M19" i="2"/>
  <c r="M18" i="2"/>
  <c r="M17" i="2"/>
  <c r="M16" i="2"/>
  <c r="M15" i="2"/>
  <c r="M14" i="2"/>
  <c r="M13" i="2"/>
  <c r="M12" i="2"/>
  <c r="M11" i="2"/>
  <c r="M10" i="2"/>
</calcChain>
</file>

<file path=xl/sharedStrings.xml><?xml version="1.0" encoding="utf-8"?>
<sst xmlns="http://schemas.openxmlformats.org/spreadsheetml/2006/main" count="349" uniqueCount="227">
  <si>
    <t>FECHA</t>
  </si>
  <si>
    <t>PREGUNTA</t>
  </si>
  <si>
    <t>PETICIONARIO</t>
  </si>
  <si>
    <t>ACCIÓN ADELANTADA</t>
  </si>
  <si>
    <t>ACCIONES PENDIENTES</t>
  </si>
  <si>
    <t>COMPROMISOS RENDICIÓN DE CUENTAS</t>
  </si>
  <si>
    <t>DIFICULTADES</t>
  </si>
  <si>
    <t>ALTERNATIVAS DE SOLUCIÓN</t>
  </si>
  <si>
    <t>EVIDENCIAS</t>
  </si>
  <si>
    <t>FECHA DE FINALIZACIÓN</t>
  </si>
  <si>
    <t>FECHA DE INICIO</t>
  </si>
  <si>
    <t xml:space="preserve">FECHA DE CORTE: </t>
  </si>
  <si>
    <t>LUGAR DEL EVENTO</t>
  </si>
  <si>
    <t>MONITOREO A COMPROMISOS</t>
  </si>
  <si>
    <t>INDICADOR</t>
  </si>
  <si>
    <t>META</t>
  </si>
  <si>
    <t>LOGRO</t>
  </si>
  <si>
    <t>PORCENTAJE DE AVANCE</t>
  </si>
  <si>
    <t>FECHA DE ELABORACIÓN:</t>
  </si>
  <si>
    <t>ACCIÓN</t>
  </si>
  <si>
    <t>COMPROMISO DADO EN RESPUESTA</t>
  </si>
  <si>
    <t>DEPENDENCIA RESPONSABLE</t>
  </si>
  <si>
    <t>PLAN DE ACCIÓN - SEGUIMIENTO COMPROMISOS RENDICIÓN DE CUENTAS ALCALDÍA DE BUCARAMANGA</t>
  </si>
  <si>
    <t>PROCESO DE PLANIFICACIÓN Y DIRECCIONAMIENTO ESTRATÉGICO</t>
  </si>
  <si>
    <t>MONITOREO A COMPROMISOS*</t>
  </si>
  <si>
    <t>Nota 1: * La Secretaría de Planeación realiza el monitoreo de los compromisos, y la Oficina de Control Interno de Gestión efectúa su seguimiento y evaluación.</t>
  </si>
  <si>
    <t>Nota 2: Según sea pertinente, se pueden anexar las filas que sean necesarias, sin que esto signifique cambio de versión</t>
  </si>
  <si>
    <t>Fecha elaboración del plan</t>
  </si>
  <si>
    <t>Fecha del monitoreo</t>
  </si>
  <si>
    <t>Fecha del evento de rendición de cuentas</t>
  </si>
  <si>
    <t>Lugar del evento de rendición de cuentas</t>
  </si>
  <si>
    <t>Nombre de la persona que hace una pregunta en el evento</t>
  </si>
  <si>
    <t>Registrar la Pregunta del peticionario</t>
  </si>
  <si>
    <t>Registrar la acción para dar cumplimiento al compromiso establecido en la respuesta dada al peticionario</t>
  </si>
  <si>
    <t>Registrar el compromiso establecido en la respuesta dada al peticionario</t>
  </si>
  <si>
    <t xml:space="preserve">Registrar el indicador según la acción  </t>
  </si>
  <si>
    <t>Registrar el  numero que da cumplimiento a la acción</t>
  </si>
  <si>
    <t>Registrar el nombre de la dependencia que da cumplimiento a la acción</t>
  </si>
  <si>
    <t>Registrar la fecha en que se inicia el desarrolla la acción</t>
  </si>
  <si>
    <t>Registrar la fecha proyectada en que se finaliza la desarrolla la acción</t>
  </si>
  <si>
    <t>Registrar de manera cualitativa el avance del indicador a la fecha de corte</t>
  </si>
  <si>
    <t>Relacionar los soportes de las actividades que se llevaron a cabo a la fecha de corte</t>
  </si>
  <si>
    <t>Relacionar qué falta para lograr con el
cumplimiento del indicador</t>
  </si>
  <si>
    <t>Relacionar las dificultades presentadas en caso que no se logre el cumplimiento del
compromiso</t>
  </si>
  <si>
    <t>Relacionar la (s) alternativa (s) para lograr cumplir con el compromiso.</t>
  </si>
  <si>
    <r>
      <rPr>
        <b/>
        <sz val="10"/>
        <rFont val="Arial"/>
        <family val="2"/>
      </rPr>
      <t>Código:</t>
    </r>
    <r>
      <rPr>
        <sz val="10"/>
        <rFont val="Arial"/>
        <family val="2"/>
      </rPr>
      <t xml:space="preserve"> F-DPM-1210-238,37-045</t>
    </r>
  </si>
  <si>
    <r>
      <rPr>
        <b/>
        <sz val="10"/>
        <rFont val="Arial"/>
        <family val="2"/>
      </rPr>
      <t>Fecha elaboración del documento:</t>
    </r>
    <r>
      <rPr>
        <sz val="10"/>
        <rFont val="Arial"/>
        <family val="2"/>
      </rPr>
      <t xml:space="preserve"> 15/07/2022</t>
    </r>
  </si>
  <si>
    <r>
      <rPr>
        <b/>
        <sz val="10"/>
        <rFont val="Arial"/>
        <family val="2"/>
      </rPr>
      <t>Versión</t>
    </r>
    <r>
      <rPr>
        <sz val="10"/>
        <rFont val="Arial"/>
        <family val="2"/>
      </rPr>
      <t>: 3.0</t>
    </r>
  </si>
  <si>
    <t>Registrar el avance del indicador a la fecha de corte</t>
  </si>
  <si>
    <r>
      <rPr>
        <b/>
        <sz val="10"/>
        <rFont val="Arial"/>
        <family val="2"/>
      </rPr>
      <t xml:space="preserve">Versión: </t>
    </r>
    <r>
      <rPr>
        <sz val="10"/>
        <rFont val="Arial"/>
        <family val="2"/>
      </rPr>
      <t>3.0</t>
    </r>
  </si>
  <si>
    <r>
      <rPr>
        <b/>
        <sz val="10"/>
        <rFont val="Arial"/>
        <family val="2"/>
      </rPr>
      <t>Código:</t>
    </r>
    <r>
      <rPr>
        <sz val="10"/>
        <rFont val="Arial"/>
        <family val="2"/>
      </rPr>
      <t xml:space="preserve"> F-DPM-10100-238,37-045</t>
    </r>
  </si>
  <si>
    <t>31 de diciembre de 2025</t>
  </si>
  <si>
    <t>Audiencia Pública de Rendición de Cuentas - Neomundo</t>
  </si>
  <si>
    <t>ALBER FABIÁN DÍAZ PINILLA</t>
  </si>
  <si>
    <t>"Cómo será el enfoque de seguridad ciudadana en los parques de Bucaramanga que no están apadrinados."</t>
  </si>
  <si>
    <t>Se realizarán intervenciones integrales para adelantar planes de control, que eviten la afectación a la seguridad y convivencia ciudadana con acompañamiento interinstitucional de la Policía Nacional, la Dirección de Tránsito de Bucaramanga, Defensoría del Espacio Público (DADEP), Gestores de Convivencia y UAE Migración Colombia</t>
  </si>
  <si>
    <t>Intervenciones integrales para adelantar planes de control</t>
  </si>
  <si>
    <t>Avance en la implementación de intervenciones integrales para los planes de control.</t>
  </si>
  <si>
    <t>Secretaría del Interior</t>
  </si>
  <si>
    <t>Septiembre -- 2024</t>
  </si>
  <si>
    <t>Junio -- 2025</t>
  </si>
  <si>
    <t>JOSÉ DAVID GALÁN BARAJAS</t>
  </si>
  <si>
    <t xml:space="preserve">En relación con el sistema de transporte público, ¿cuáles son los planes a corto y largo plazo para mejorar la infraestructura vial y reducir la congestión del tráfico en Bucaramanga? </t>
  </si>
  <si>
    <t>En relación con el sistema de transporte público, los planes de Metrolinea para mejorar la infraestructura vial y reducir la congestión en Bucaramanga incluyen una expansión significativa a corto plazo, con el objetivo de aumentar la cobertura del Sistema Integrado de Transporte Masivo (SITM) del 50% al 80% del territorio metropolitano. Para lograr esto, se recuperarán rutas y se establecerán acuerdos de complementariedad con el sistema de transporte público convencional, optimizando así el servicio en toda el área. A largo plazo, se proyecta una mejora de la flota mediante una colaboración con el Ministerio de Transporte para definir una hoja de ruta que permita obtener los recursos necesarios para renovar la flota y rehabilitar la infraestructura del SITM en el Área Metropolitana de Bucaramanga.</t>
  </si>
  <si>
    <t xml:space="preserve">Aumentar la cobertura del Sistema Integrado de Transporte Masivo (SITM) del 50% al 80% </t>
  </si>
  <si>
    <t>Avance en la implementación de las fases del Sistema Integrado de Transporte Masivo (SITM).</t>
  </si>
  <si>
    <t>Metrolínea</t>
  </si>
  <si>
    <t>MARLON STEVEN SANDOVAL RODRÍGUEZ</t>
  </si>
  <si>
    <t>"Cuando empiezan las convocatorias para las áreas ambientales, como la CDMB, secretaria de ambiente y desarrollo, para egresado de carreras afines necesitamos generar experiencia en nuestras carreras, muchas gracias."</t>
  </si>
  <si>
    <t>Se hace necesario precisar que la CDMB es actualmente una Corporación del orden Departamental, por lo tanto, no hace parte de los lineamientos que emana la actual Administración municipal de la Acadia de Bucaramanga.
No obstante, La Alcaldía de Bucaramanga,  bajo la administración del Alcalde Jaime Andrés Beltrán, es consciente de la necesidad de apoyar las necesidades de aquellos profesionales recién graduados, para tal fin, se está consolidando la puesta en marcha de un portal que permita al profesional presentar su hoja de vida y que esta sea valorada acorde a las necesidades de personal requeridas, y uno de los criterios de postulación es justamente aquel profesional recién graduado que requiere comenzar a forjar su experiencia profesional en espacios idóneos y acordes.</t>
  </si>
  <si>
    <t>Se está consolidando la puesta en marcha de un portal que permita al profesional presentar su hoja de vida y que esta sea valorada acorde a las necesidades de personal requeridas</t>
  </si>
  <si>
    <t>Creación e implementación del Repositorio de información academica y perfiles</t>
  </si>
  <si>
    <t>Secretaría Administrativa</t>
  </si>
  <si>
    <t>JACKELINE GUARIN</t>
  </si>
  <si>
    <t>¿Cuales serán los manejos de mitigación de riesgos en la comuna 14 ?</t>
  </si>
  <si>
    <t xml:space="preserve">Mediante Decreto Municipal No. 0278 del 27 de agosto del 2024, se declaró calamidad pública en algunas zonas en la ciudad de Bucaramanga, entre las que se encuentran algunos sectores de la comuna 14. Se ejecutarán obras de mitigación de riesgo en el barrio “Miramanga”. Se está adelantando la gestión de recursos para que dichas obras se puedan realizar. </t>
  </si>
  <si>
    <t>Se ejecutarán obras de mitigación de riesgo en el barrio “Miramanga”. Se está adelantando la gestión de recursos para que dichas obras se puedan realizar</t>
  </si>
  <si>
    <t>Identificación y seguimiento a obras de mitigación de riesgo en el barrio Miramanga.</t>
  </si>
  <si>
    <t>Ejecución de obras de mitigación de riesgo en el barrio Miramanga.</t>
  </si>
  <si>
    <t>Secretaría de Infraestructura</t>
  </si>
  <si>
    <t>CAMILO</t>
  </si>
  <si>
    <t>En el parque García Rovira sería necesario Cebras peatonales especiales para personas con discapacidad</t>
  </si>
  <si>
    <t>Cabe aclarar, que específicamente en atención a su solicitud, debemos indicarle que con relación a la implementación de cebra peatonal en el parque García Rovira esta solicitud será tenida en cuenta dentro de los requerimientos de las comunidades en la Secretaría de Infraestructura, para que tan pronto se analice la viabilidad técnica, jurídica y presupuestal de su ejecución</t>
  </si>
  <si>
    <t>Esta solicitud será tenida en cuenta dentro de los requerimientos de las comunidades en la Secretaría de Infraestructura, para que tan pronto se analice la viabilidad técnica, jurídica y presupuestal de su ejecución.</t>
  </si>
  <si>
    <t>Implementación de actividades de señalización en el Parque García Rovira</t>
  </si>
  <si>
    <t>ANONIMO</t>
  </si>
  <si>
    <t xml:space="preserve">Muchos habitantes de calle y población vulnerable tienen mascotas como puede la alcaldía garantizarles el bienestares cuidado y la salud a esos animales? </t>
  </si>
  <si>
    <t>En conjunto con la Secretaria de Desarrollo Social y su programa de Habitante de Calle, la Secretaria de Salud y Ambiente con la Unidad de Bienestar Animal convocará una jornada para hacer atención integral a los animales de compañía de la población en habitancia en calle.</t>
  </si>
  <si>
    <t>Convocará una jornada para hacer atención integral a los animales de compañía de la población en habitancia en calle.</t>
  </si>
  <si>
    <t>Realizar 3 jornadas de vacunación y valoración a animales en compañía de la población de habitancia en calle</t>
  </si>
  <si>
    <t>Secretaría de Salud y Ambiente</t>
  </si>
  <si>
    <t>Desde el proyecto "Apoyo a las acciones de promoción de seguridad y/o mediación comunitaria para la conservación de la sana convivencia, resolución de conflictos y uso adecuado del espacio público en el municipio de Bucaramanga" se han realizado acompañamientos de los gestores de convivencia en la iniciativa "Nos vemos en el barrio" en el polideportivo Girardot, en la cual se desde el segundo semetre del año se han realizado 4 jornadas en las comunas 1, 2, 4 y 17 del municipio de Bucaramnaga.
Por otra parte, desde el programa los gestores de convivencia se han realizado acompañamientos a los frente de seguridad en las diferentes comunas de la ciudad, discriminados de la siguiente manera. Agosto 29, Septeimbre 15, Octubre 12, Noviembre 25.
Durante el mes de febrero de 2025, la Secretaría del Interior a través del programa de Gestores de convivencia realizó 3 visitas en el parque las Cigarras, Parque de los sueños y Parque de los Leones, llevando a cabo campañas de cultura ciudadana, en el marco del Decreto 007 del 2024, referente al no consumo de sustancias alucinogenas en lugares deportivos, educativos y parques. Así mismo, se brindó información sobre la Ley 1801 del 2018 referente al cuidado de los caninos. 
Durante los meses de marzo a junio de 2025, en el marco de un compromiso con la construcción de una ciudad más segura y armónica, la Secretaría del Interior de Bucaramanga, a través de los Gestores de Convivencia, ha desarrollado campañas de prevención en parques de la ciudad, impactando directamente a 2.267 ciudadanos de todas las edades y sectores sociales. Estas jornadas han promovido la resolución pacífica de conflictos, el respeto por la diversidad y la participación ciudadana, fortaleciendo así el tejido social y fomentando entornos de convivencia pacífica en la ciudad bonita.</t>
  </si>
  <si>
    <t xml:space="preserve">Evidencias septiembre 2024 a febrero 2025: Plataforma RedCap diligenciada por visitas realizadas en los parques, con registro fotográfico y planilla de asistencia.  
Evidencias marzo 2025 a junio 2025: Reporte consolidado visita parque corte 30 de junio de 2025 - Acciones En Parques 2025. </t>
  </si>
  <si>
    <t>-</t>
  </si>
  <si>
    <t>De acuerdo con el último esquema operativo aprobado por la autoridad de transporte para Metrolínea el cual se planteó implementar en 3 fases para llegar al 80% del porcentaje concesionado al SITM. Actualmente se está implementando la fase I donde se encuentran operativas 9 rutas para la prestación del servicio del sistema integrado de transporte masivo, actualmente falta 1 ruta por iniciar operación.
Una vez se culmine esta etapa iniciamos con la fase 2, la cual está planteada con tres rutas, donde se pondrá en funcionamiento el portal de girón con una ruta pretroncal y una ruta alimentadora.
Y por último la fase 3 se plantea que las rutas que harán parte del SITM tendrán equipo tecnológico a bordo (validador), con el fin de tener un único sistema de recaudo.  Así mismo se plantea iniciar operación con 2 rutas integradas las cuales usaran la infraestructura del SITM.
Lo anterior se debe trabajar de manera conjunta con la autoridad de transporte (Área Metropolitana de Bucaramanga) y las empresas del transporte público colectivo para obtener con éxito estas 3 fases y llegar al 80% de cobertura concesionada al SITM.
A corte febrero de 2025, Metrolínea S.A, dio continuidad al esquema operativo planteado donde continuamos en la primera fase, prestando servicio con buses del masivo en 2 rutas (PT2 y AP9), así mismo se dio continuidad a los acuerdos comerciales de complementariedad operando con 7 rutas del masivo con buses del Transporte Publico colectivo, de igual manera se dio continuidad a los acuerdos comerciales de integración con rutas del TPC integrando a la infraestructura del SITM, con 11 rutas. 
El 26 abril de 2025, culminó el contrato de concesión con el único Operador de transporte METROCINCO PLUS, por medio del cual se prestaba servicio en la troncal haciendo uso del carril exclusivo. Teniendo en cuenta que este contrato terminó, el Área Metropolitana de Bucaramanga expidió la Resolución 000094, dando continuidad a la prestación del servicio con las rutas complementarias e integradas.  
Una vez finalizado el contrato con METROCINCO PLUS, Metrolínea S.A. junto con el AMB, realizó un ajuste operativo, con las siguientes fases: 
Fase 1 - Operación bajo modelo de arrendamiento de buses. 12 vehículos tipología padrón: 11 operativos, 1 de reserva; cobertura: Portal Norte- Estación UIS – Quebradaseca- Estación Provenza; complementariedad: P1, P2, P3, P8, P10, P14, P16, RD27, AN3 y AP12. 
Fase 2 - Operación bajo modelo de arrendamiento de buses. 22 vehículos tipología padrón: 20 operativos, 2 de reserva; cobertura: fase 1 + Portal Piedecuesta - Estación Quebradaseca; complementariedad: P1, P2, P3, P8, P10, P14, P16, RD27, AN3 y AP12. 
Fase 3 - Operación bajo modelo de arrendamiento de buses. 35 vehículos tipología padrón: 32 operativos, 3 de reserva; cobertura: fase 1 + fase 2 + Portal Girón - Portal Norte; complementariedad: P1, P2, P3, P8, P10, P14, P16, RD27, AG27, AN3 y AP12. 
Ahora bien, durante el mes de junio del 2025, la Autoridad de Transporte presentó a la Alcaldía de Bucaramanga un proyecto de Inversión para el APOYO A LA PRESTACIÓN DEL SERVICIO DE TRANSPORTE PUBLICO EN EL MUNICIPIO DE BUCARAMANGA en el Banco de Proyectos Municipal con BPIN 202500000023306, el cual tiene un valor total de ($39.492.000.000,00) TREINTA Y NUEVE MIL CUATROCIENTOS NOVENTA Y DOS MILLONES DE PESOS MCTE y un valor para la vigencia 2025 de ($8.331.410.194,00) OCHO MIL TRESCIENTOS TREINTA Y UN MILLONES CUATROCIENTOS DIEZ MIL CIENTO NOVENTA Y CUATRO PESOS MCTE., a fin de garantizar la prestación del servicio en el Municipio de Bucaramanga, para la vigencia 2025. Estos recursos para la vigencia 2025 ya fueron aprobados por el Concejo de Bucaramanga. Con este recurso Metrolínea S.A. realizará, el Arrendamiento y mantenimiento de buses, conductores y combustible (gasm3), lo cual aprobó la junta directiva de Metrolínea S.A. 
Con estos recursos se garantizará la operación transitoria del Transporte Público Masivo en la FASE 1 donde se pondrá en uso el carril exclusivo y su infraestructura desde el Portal Norte- Quebradaseca- Provenza, con buses padrones (11 operativos y 1 de reserva) bajo el arrendamiento de buses incluido el mantenimiento, así mismo se dará continuidad al modelo de complementariedad e integración.
Durante el periodo comprendido entre julio y diciembre de 2025, Metrolínea S.A. dio continuidad al esquema operativo transitorio implementado para garantizar la prestación del servicio y avanzar en el cumplimiento de la meta de ampliación de cobertura del Sistema Integrado de Transporte Masivo (SITM) al 80%. En este sentido, se mantuvo y fortaleció el modelo de complementariedad e integración con empresas del Transporte Público Colectivo, autorizado por la autoridad competente, como mecanismo para asegurar la continuidad del servicio en el área metropolitana de Bucaramanga.
En desarrollo de esta estrategia, se suscribieron y ejecutaron acuerdos comerciales para la operación y funcionamiento de rutas complementarias del sistema con diferentes empresas transportadoras, entre ellas Cotrander, Unitransa, Transpiedecuesta y Villa de San Carlos, permitiendo ampliar la cobertura operativa en corredores estratégicos de Bucaramanga, Floridablanca, Girón y Piedecuesta. A través de estos acuerdos se atendieron rutas complementarias, pretroncales e integradas, con utilización de infraestructura del SITM, recaudo centralizado, control de flota y articulación operacional.
De igual forma, se contó con respaldo financiero proveniente del Acuerdo 119 suscrito entre la Alcaldía de Bucaramanga y el Área Metropolitana de Bucaramanga, mediante el cual se dispusieron recursos para apoyar la prestación del servicio público de transporte. Estos recursos permitieron respaldar la ejecución contractual requerida para la operación transitoria, incluyendo los pagos derivados de los contratos suscritos y la sostenibilidad del esquema implementado.
Así mismo, durante el semestre se efectuó seguimiento permanente a la ejecución contractual mediante expedientes contractuales y actas de recibo parcial mensual, evidenciando la prestación continua del servicio, el cumplimiento de obligaciones operativas y la consolidación del modelo transitorio adoptado. Lo anterior permitió alcanzar el porcentaje de cobertura proyectado y avanzar en el cierre satisfactorio del compromiso establecido.</t>
  </si>
  <si>
    <t xml:space="preserve">Resolución No. 000094 del 26 de abril de 2025 
Otrosí Nº 06 prorrogar en tiempo el acuerdo comercial entre Metrolínea y Cotrander
Otro si modificatorio STM Metrolínea AMB 
Minuta de convenio Interadministrativo 119 del 16 de junio de 2025 
Acta de inicio contrato 119 del 16 de junio de 2025
Acuerdo comercial Nº 001 de 2025 para la operación y el funcionamiento de las rutas complementarias del sistema de transporte masivo del área metropolitana de Bucaramanga, entre Metrolínea SA, Transportes Piedecuesta SA y Villa de San Carlos SA. (24 de julio del 2025)
Acuerdo comercial n° 003 de 2025 para la operación y el funcionamiento de las rutas complementarias del sistema de transporte masivo del área metropolitana de Bucaramanga entre Metrolínea SA y Unitransa. (23 de septiembre del 2025)
Acuerdo comercial Nº 004 de 2025 para la operación y el funcionamiento de las rutas complementarias del sistema de transporte masivo del área metropolitana de Bucaramanga, entre Metrolínea SA y Cotrander. (23 de septiembre del 2025)
</t>
  </si>
  <si>
    <t xml:space="preserve">La Secretaría del Interior identificó el riesgo en el barrio Miramanga y remitió el caso a la Secretaría de Infraestructura.  
El proyecto de obras de estabilización del Sector Miramanga fue radicado por la Secretaría de Infraestructura del municipio de Bucaramanga en la Gobernación de Santander para la consecución de recursos. Posteriormente, fue hecha una solicitud por parte de la Oficina para la Gestión del Riesgo de Desastres del Departamento de Santander mediante radicado 1-SA-202506-00122753, en donde manifiestan "... la OGRD requiere la presentación del proyecto para su revisión técnica y documental, con el fin de determinar la viabilidad del mismo y la posibilidad de apoyo con recursos de orden departamental bajo los principios de concurrencia y subsidiariedad  positiva..." por lo cual mediante Consecutivo No. 2-SIGRD-202507-00055924 (adjunto a la presente comunicación) se dio contestación en los siguientes términos: "...es necesario indicar que, el oficio allegado por parte de su despacho, será remitido a la Secretaria de Infraestructura como encargada de la formulación del proyecto enviado del Sector Miramanga Municipio de Bucaramanga, Santander. Lo anterior, con la finalidad de efectuar la respectiva revisión de la observación realizada y posteriormente de manera conjunta realizar la radicación de la documentación requerida a su despacho..." por lo cual se están adelantando las gestiones en conjunto con la Secretaría de Infraestructura para radicar nuevamente el proyecto ante la Oficina para la Gestión del Riesgo de Desastres del Departamento de Santander.
Durante el segundo semestre de 2025, la Secretaría del Interior, a través de la Oficina de Gestión del Riesgo, continuó las acciones de seguimiento relacionadas con la ejecución de las obras de mitigación en el barrio Miramanga, mediante solicitud formal de información dirigida a la Secretaría de Infraestructura. A la fecha del corte evaluado no se evidenció respuesta al requerimiento realizado. En consecuencia, la Secretaría de Planeación recomienda mantener las gestiones de seguimiento interinstitucional y reiterar las solicitudes correspondientes hasta evidenciar avances en la intervención proyectada.                                   </t>
  </si>
  <si>
    <t xml:space="preserve">Solicitud por parte de la Oficina para la Gestión del Riesgo de Desastres mediante radicado 1-SA-202506-00122753.                                                                   
Mediante Consecutivo No. 2-SIGRD-202507-00055924 (adjunto a la presente comunicación) se dio contestación al radicado 1-SA-202506-00122753.       
Solicitud por parte de la Oficina para la Gestión del Riesgo de Desastres mediante Consecutivo No.  2-SIGRD-202512-00114053. </t>
  </si>
  <si>
    <t xml:space="preserve">Continuar con el seguimiento a la ejecución de la obra por parte de la Secretaría de Infraestructura. </t>
  </si>
  <si>
    <t>La Secretaría del Interior manifiesta que, para dar cumplimiento al compromiso adquirido con la ciudadanía, se encuentra a la espera de la ejecución de la obra por parte de la Secretaría de Infraestructura.</t>
  </si>
  <si>
    <t>A corte febrero de 2025,  desde la Secretaría de Infraestructura de Bucaramanga se celebró el Contrato de Obra No. 396 de 2023, cuyo objeto es el "Mejoramiento del Espacio Público
existente en la Plazuela Luis Carlos Galán y Parque García Rovira, enmarcados
dentro de la estrategia 'Plan Centro' en el Municipio de Bucaramanga, Santander".
En este sentido, se adjunta formato Excel con el detalle de la señalización adelantada
dentro del contrato, la cual atiende a lo solicitado.
Cabe resaltar que la señalización, incluyendo cebras peatonales, señales de
tránsito y demás, está contemplada dentro de las actividades del contrato.</t>
  </si>
  <si>
    <t xml:space="preserve">Contrato de Obra No. 396 de 2023.
Formato de entrega señalización Plan Centro con evidencia fotografica. </t>
  </si>
  <si>
    <t>Durante la campaña "Ruta de la Empatía", se brindó asistencia médico veterinaria a los animales de compañía de la población en situación de habitancia en calle, logrando la vacunación y desparacitación de un total de 31 mascotas, de las cuales 26 fueron caninos y 5 felinos. Estas actividades contribuyeron al mejoramiento de la salud pública, promoviendo la prevención de enfermedades en animales de la ciudad y generando un impacto positivo en el bienestar de los mismos.</t>
  </si>
  <si>
    <t>Informe realizado</t>
  </si>
  <si>
    <t xml:space="preserve">Audiencia Pública de Rendición de Cuentas - Plaza Civica Luis Carlos Galán </t>
  </si>
  <si>
    <t>JUAN MANUEL GÓMEZ
(9)</t>
  </si>
  <si>
    <t xml:space="preserve">¿Cuándo sale la actualización del POT? </t>
  </si>
  <si>
    <t>Conforme con los requerimientos y requisitos que debe contener la revisión y/o modificación excepcional de norma urbanística de los planes de ordenamiento territorial se tiene previsto en el año 2025 y 2026 elaborar los estudios técnicos, el proceso de participación ciudadana, y la formulación, para la concertación de los asuntos ambientales y metropolitanos y posteriormente su aprobación.</t>
  </si>
  <si>
    <t>Formular un (1) documento proyecto de revisión excepcional del POT</t>
  </si>
  <si>
    <t>Documento proyecto de revisión excepcional del POT, formulado</t>
  </si>
  <si>
    <t>Secretaría de Planeación</t>
  </si>
  <si>
    <t xml:space="preserve">16. MARÍA HANI MARTÍNEZ
144.	AMPARO CABEZA
</t>
  </si>
  <si>
    <t>¿Como va a implementar el plan candado en el 2025? 
¿Alcalde cuáles son los proyectos que van a mejorar la seguridad en el 2025?</t>
  </si>
  <si>
    <t xml:space="preserve">La estrategia, estará enfocada en dos (2) líneas directamente relacionadas con el acuerdo Municipal No 026 del 31 de octubre de 2014, Tolerancia en movimiento.
En el año 2025, desde la Secretaría del Interior se llevarán a cabo planes de seguridad en articulación con las diferentes instituciones del Estado según su misionalidad, que componen la estrategia de seguridad y convivencia ciudadana, para lograr la disminución de la comisión de delitos. De igual forma, integrar la dimensión de seguridad ciudadana dentro de las otras agendas de desarrollo tales como las sociales, urbanísticas, culturales o deportivas, con medidas indirectas dirigidas a las causas profundas de la delincuencia y medidas directas que aborden directamente los actos delictivos. </t>
  </si>
  <si>
    <t>Sensibilizar a diez (10) Instituciones Educativas en convivencia y Seguridad Ciudadana a través de jóvenes tolerantes del Municipio de Bucaramanga.</t>
  </si>
  <si>
    <t>Número de Instituciones Educativas en convivencia y Seguridad Ciudadana a través de jóvenes tolerantes del Municipio de Bucaramanga, sensibilizadas.</t>
  </si>
  <si>
    <t>Realizar un (1) seguimiento semestral al Plan de Seguridad "Operación Candado".</t>
  </si>
  <si>
    <t>Número de seguimientos semestrales al Plan de Seguridad "Operación Candado", realizados.</t>
  </si>
  <si>
    <t>17.	JORGE ORTIZ</t>
  </si>
  <si>
    <t>¿Qué obras hay para el 2025?</t>
  </si>
  <si>
    <t xml:space="preserve">Actualmente se está llevando a cabo la actualización de los estudios y diseños del tramo 3A, por el consultor NOGAALL SAS, la fecha de la finalización contractual es para el 30 de diciembre de 2024, con el fin de ejecutar la construcción de la intersección vial Carrera 9na con Calle 45 de la Troncal Metropolitana Norte-Sur Tramo 3A en el municipio de Bucaramanga. </t>
  </si>
  <si>
    <t xml:space="preserve">Actualizar los estudios y diseños del Tramo 3A de la Troncal Metropolitana Norte-Sur,  en la intersección vial de la Carrera 9na con Calle 45 en el municipio de Bucaramanga, a cargo del consultor NOGAALL SAS, con el fin de obtener la viabilidad técnica   para  garantizar  el inicio de la obra. </t>
  </si>
  <si>
    <t>Porcentaje de avance en la actualización de los estudios y diseños</t>
  </si>
  <si>
    <t>19.	JORGE ALBERTO MOTTA</t>
  </si>
  <si>
    <t>¿Qué planes de infraestructura hay para el resto del periodo?</t>
  </si>
  <si>
    <t xml:space="preserve">Adicionalmente me permito informar sobre la Construcción del Tramo 4 de la Troncal Norte-Sur Calle 2W Sector Mutis - Ciudadela Real de Minas en el municipio de Bucaramanga. El proyecto corresponde a los tramos 3C, 4 y 5 de la Troncal metropolitana Norte sur que el año 2008 el área metropolitana de Bucaramanga a través del contrato de consultoría AMB-097-08, realizo un estudio a fase 3, los cuales fueron base para incorporarse dentro del Plan de Ordenamiento territorial y el Plan Maestro de Movilidad vigentes, los cuales se encuentran actualmente en etapa de optimización. </t>
  </si>
  <si>
    <t>Realizar la actualización del proyecto Construcción del Tramo 4 de la Troncal Norte-Sur Calle 2W Sector Mutis - Ciudadela Real de Minas en el municipio de Bucaramanga.</t>
  </si>
  <si>
    <t xml:space="preserve">Porcentaje de avance en la actualización del proyecto. </t>
  </si>
  <si>
    <t>24.	NELLY SEPÚLVEDA</t>
  </si>
  <si>
    <t>La ciudad se ve muy sucia. ¿Qué planes hay?</t>
  </si>
  <si>
    <t>El desarrollo de tales proyectos y estrategias requiere inversiones importantes, motivo por el cual, desde el municipio de Bucaramanga, se buscarán mecanismos que permitan la financiación requerida para la implementación de los diferentes programas y proyectos contemplados en el PGIRS en articulación con el Plan de desarrollo formulado.</t>
  </si>
  <si>
    <t xml:space="preserve"> Realizar 20 brigadas según requerimientos presentados por los presidentes de las JAC, en las cuales se capacita a la ciudadania en el area de cultura ambiental sostenible.</t>
  </si>
  <si>
    <t>Numero de brigadas, realizadas.</t>
  </si>
  <si>
    <t>EMAB</t>
  </si>
  <si>
    <t>Atender 151 puntos criticos de residuos solidos en el Municipio de Bucaramanga, brindando servicio de apoyo a las actividades de limpieza y recolección para la atención de dichos puntos donde se acumula gran cantidad de basura de manera no autorizada.</t>
  </si>
  <si>
    <t>Numero de puntos criticos, atendidos.</t>
  </si>
  <si>
    <t>Establecimiento 2 rutas adicionales de la iniciativa Centro Limpio a lo largo de las principales vías de la ciudad, con el propósito de reforzar las labores de limpieza ante la limitada conciencia ciudadana sobre el cuidado del entorno urbano.</t>
  </si>
  <si>
    <t xml:space="preserve">Numero de rutas adicionales a las frecuencias establecidas, para las vias principales de la ciudad. </t>
  </si>
  <si>
    <t>35.	MÓNICA FLOREZ</t>
  </si>
  <si>
    <t>¿Cuándo realizarían mejoramiento de vivienda en el barrio Kennedy?, hay muchas casas que están a punto de caerse, que programas tienen para ello.</t>
  </si>
  <si>
    <t>Los barrios vienen aprobados desde el ministerio de vivienda; se tendrá en cuenta para las próximas convocatorias ya que las metas del instituto en este cuatrienio es realizar 1.000 mejoramientos y la proyección del INVISBU es llegar a todos los sectores más necesitados de la ciudad.</t>
  </si>
  <si>
    <t>Realizar 3 mejoramientos de vivienda en el sector de Kenedy, previo cumplimiento de requisitos para acceder a los mismo, de acuerdo con el convenio que se encuentra en proceso con la Gobernación de Santander.</t>
  </si>
  <si>
    <t>Número de mejoramientos de vivienda en el sector de Kenedy, realizados.</t>
  </si>
  <si>
    <t>INVISBU</t>
  </si>
  <si>
    <t>50.	JOSÉ ROBERTO ULLOA</t>
  </si>
  <si>
    <t>Sr Beltrán, los andenes se Bucaramanga están destrozados. No se puede caminar.</t>
  </si>
  <si>
    <t xml:space="preserve">Desde la Secretaría de Infraestructura se encuentra actualmente en el proceso de radicación del proyecto titulado “ADECUACIÓN DE ESPACIO PÚBLICO EN EL MARCO DEL DESARROLLO DE LA ESTRATEGIA DE PRESUPUESTOS PARTICIPATIVOS DEL MUNICIPIO DE BUCARAMANGA, SANTANDER”. 
Este proyecto tiene como objetivo principal la reposición de andenes mediante la asignación de recursos provenientes de los presupuestos participativos, beneficiando un total de 77 barrios en el municipio de Bucaramanga. En términos de alcance, se estima una intervención aproximada de 33.000 metros cuadrados, lo que representa un esfuerzo significativo en la mejora de la infraestructura urbana y en la promoción de la accesibilidad y seguridad para los peatones. </t>
  </si>
  <si>
    <t>Realizar la  reposición de 33.000 metros cuadrados de andenes en  municipio de Bucaramanga, para  mejorar la infraestructura urbana y promover la accesibilidad y seguridad peatonal, con  recursos asignados por los presupuestos participativos.</t>
  </si>
  <si>
    <t>Número de metros cuadrados de andenes repuestos</t>
  </si>
  <si>
    <t>101.	YANEXIS PAOLA</t>
  </si>
  <si>
    <t xml:space="preserve">Necesitamos legalizar el barrio Miradores de la UIS, ¿qué va a hacer por nosotros? </t>
  </si>
  <si>
    <t>Se viene trabajando de manera concertada varias entidades para dar inicio al proceso de Miradores de la UIS, las empresas de servicios públicos, la Autoridad Ambiental CDMB, el poder desarrollar el Estudio AVR amenaza, vulnerabilidad y riesgo, dando cumplimiento a un fallo judicial e impulsar el proceso cumpliendo con las disposiciones del Plan de Ordenamiento Territorial de Bucaramanga, el próximo año en 2025, los avances serán más notables.</t>
  </si>
  <si>
    <t>Desarrollar un (1) proceso precontractual (licitación pública), para la elaboración de los estudios de AVR, donde se encuentra el sector Miradores de la UIS.</t>
  </si>
  <si>
    <t>Proceso precontractual (licitación pública), para la elaboración de los estudios de AVR, donde se encuentra el sector Miradores de la UIS, desarrollado.</t>
  </si>
  <si>
    <t>110.	MARTHA CECILIA JAIMES</t>
  </si>
  <si>
    <t>Necesitamos mantenimiento de poda y arreglo de servicio de luz en el barrio la Juventud, (calle segunda NA con 20 por los lados del colegio) tiene planes para intervenir esas problemáticas?</t>
  </si>
  <si>
    <t>A través de la Secretaría de Infraestructura se remitió el requerimiento correspondiente a la oficina de Alumbrado Público y al área metropolitana de Bucaramanga, con el objetivo de que se tomen las acciones necesarias para atender esta situación con prontitud y eficacia.</t>
  </si>
  <si>
    <t>Realizar el mantenimiento de alumbrado público,  en las comunas y corregimientos del municipio de Bucaramanga, así como podas para  el despeje de luminarias.</t>
  </si>
  <si>
    <t xml:space="preserve">Porcentaje  de intervenciones realizadas </t>
  </si>
  <si>
    <t>111.	RAFAEL MAURICIO AMAYA REYES</t>
  </si>
  <si>
    <t xml:space="preserve">¿Qué pasó con el presupuesto para la remodelación del auditorio principal del Instituto Técnico Superior Damaso Zapata? </t>
  </si>
  <si>
    <t>Con la validación comunitaria ahora asegurada, se está avanzando en la fase técnica, lo que incluye ajustes en los planos, validaciones normativas y proyecciones de ejecución. Se tiene previsto iniciar la ejecución del proyecto para el 2025, quedamos atentos a cualquier inquietud o comentario que puedan tener al respecto y agradecemos su apoyo en este proceso.</t>
  </si>
  <si>
    <t>Finalizar la fase técnica del proyecto de remodelación del auditorio principal del Instituto Técnico Superior Dámaso Zapata, incluyendo los ajustes en los planos,  proyecciones de ejecución y  validación comunitaria e iniciar  la  fase de construcción, asegurando el uso eficiente del presupuesto asignado .</t>
  </si>
  <si>
    <t xml:space="preserve">Porcentaje de avance en la finalización de la fase técnica del proyecto de remodelación </t>
  </si>
  <si>
    <t>161.	OSCAR IVÁN ORTIZ HERRERA</t>
  </si>
  <si>
    <t>¿Qué pasa con los baches de la carrera 17 #19?</t>
  </si>
  <si>
    <t>Es importante destacar que ambos contratos ya han sido liquidados. En cuanto a la solicitud sobre el estado de los baches en la Carrera 17 con Calle 19, esta necesidad será incluida en la lista de prioridades para ser atendida en futuros contratos de mejoramiento y mantenimiento de la red vial urbana adjudicados por la Alcaldía de Bucaramanga.</t>
  </si>
  <si>
    <t>Incluir mantenimiento de baches localizados en la Carrera 17 con Calle 19 en la lista de prioridades  de mejoramiento y mantenimiento de la red vial urbana y  programar su ejecución, de acuerdo a prioridad.</t>
  </si>
  <si>
    <t>porcentaje  de  Incorporación y programación del  mantenimiento de la red vial urbana</t>
  </si>
  <si>
    <t>166.	JHOAN SEBASTIÁN</t>
  </si>
  <si>
    <t>Señor alcalde cordial saludo: Que piensa usted con respecto a la posible explotación del páramo Santurbán y nuestras otras fuentes hídricas. ¿Apoyaría la lucha para la protección de nuestro paramo?</t>
  </si>
  <si>
    <t>Además en el marco de la COP 16 y posteriormente en la cumbre de páramos hemos suscrito el acuerdo vital número 004 para el diseño y la implementación de un proyecto de pago por servicios ambientales en ecosistemas estratégicos ubicados en áreas abastecedoras del municipio de Bucaramanga, para los municipios de Charta, Tona y Suratá durante el año 2025, también nos encontramos en la revisión del borrador de la resolución “Por la cual se declara una zona de reserva de recursos naturales renovales de carácter temporal en el costado occidental del macizo de Santurbán en jurisdicción de los municipios de Suratá, Matanza, California, Vetas, Charta, Tona y Bucaramanga del departamento de Santander y se toman otra determinaciones” esta resolución evita otorgar nuevas concesiones mineras o ampliar las existentes o solicitar licencias ambientales para minería.</t>
  </si>
  <si>
    <t>Realizar una (1) Cumbre de Paramos.</t>
  </si>
  <si>
    <t>Cumbre de Paramos, realizada.</t>
  </si>
  <si>
    <t>Subsecretaría de Ambiente</t>
  </si>
  <si>
    <t>Además en el marco de la COP 16 y posteriormente en la cumbre de páramos hemos suscrito el acuerdo vital número 004 para el diseño y la implementación de un proyecto de pago por servicios ambientales en ecosistemas estratégicos ubicados en áreas abastecedoras del municipio de Bucaramanga, para los municipios de Charta, Tona y Suratá durante el año 2025.</t>
  </si>
  <si>
    <t>Ejecutar el 100% del proyecto de pago por servicios ambientales en ecosistemas estratégicos ubicados en áreas abastecedoras del municipio de Bucaramanga.</t>
  </si>
  <si>
    <t>Proyecto de pago por servicios ambientales en ecosistemas estratégicos ubicados en áreas abastecedoras del municipio de Bucaramanga, ejecutado.</t>
  </si>
  <si>
    <t>Durante el primer semestre de 2025, la Secretaría del Interior de Bucaramanga, a través de los Gestores de Convivencia, desarrolló 20 actividades de sensibilización en convivencia y seguridad en 18 instituciones educativas oficiales del municipio, impactando a un total de 3.822 estudiantes. Estas jornadas, realizadas en instituciones educativas entre ellas se destacan:  Instituto Técnico Dámaso Zapata, Institución Educativa La Juventud, Institución Educativa Santa María Goretti, Institución Educativa Campohermoso, Institución Educativa Técnico Simón Bolívar, Institución Educativa El Rocío, Institución Educativa Café Madrid, Institución Educativa Gustavo Cote Uribe, Instituto INEM, INEM Femenino, Colegio Santander, Institución Educativa Promoción Social del Norte, entre otros, abordaron problemáticas del entorno escolar relacionadas con la convivencia, la prevención del bullying, la cultura de paz y la promoción de valores como el respeto, la tolerancia, la empatía y la responsabilidad. Esta intervención continua ha fortalecido los procesos formativos y ha contribuido a la construcción de entornos educativos más seguros e incluyentes.</t>
  </si>
  <si>
    <t xml:space="preserve">Informe 1 semestre de 2025: Sensibilización Instituciones educativas. </t>
  </si>
  <si>
    <t>La Alcaldía de Bucaramanga, a través de la Secretaría del Interior y la Escuela Territorial de Convivencia Ciudadana, ha desplegado diversas acciones en el marco de la Operación Candado, estrategia institucional orientada a fortalecer la seguridad y la convivencia en el municipio, durante el primer semestre de 2025, la estrategia Operación Candado, liderada por la Secretaría del Interior de Bucaramanga, se consolidó como el eje central de las acciones de seguridad y convivencia en el municipio. A través del trabajo articulado con la Mesa Estratégica Integral para la Seguridad y Convivencia Ciudadana (MEISEC), se ejecutaron múltiples intervenciones interinstitucionales orientadas al control territorial, la prevención del delito y la promoción de la corresponsabilidad ciudadana. Estas acciones incluyeron operativos conjuntos, jornadas pedagógicas, controles de tránsito, actividades en entornos escolares, campañas contra el consumo de sustancias psicoactivas y espacios de participación comunitaria, reflejando el compromiso institucional por construir una ciudad más segura, incluyente y cohesionada. 
Durante el segundo semestre de la vigencia 2025 la Secretaría del Interior realizó seguimiento semestral al Plan de Seguridad “Operación Candado”, mediante la consolidación y evaluación de las acciones ejecutadas en el marco de la fase 3 denominada Redes de Gestión Ciudadana. De esta manera, se documentaron estrategias de intervención territorial orientadas al fortalecimiento de la convivencia y la seguridad ciudadana, entre ellas jornadas de sensibilización en Cabecera y Parque San Pío, estrategia “Parchemos en Convivencia”, clubes de debate con niños, niñas y adolescentes, clubes de gestión ciudadana en entornos escolares, campañas de prevención frente al consumo de sustancias psicoactivas, encuentros interinstitucionales y acciones pedagógicas comunitarias, permitiendo verificar el cumplimiento de metas y avances del plan.</t>
  </si>
  <si>
    <t>Informe de Gestión - Acciones desplegadas por la escuela territorial de convivencia relacionadas con la Operación candado. 
Informe de Gestión Dentro de la Línea del Plan De Desarrollo 2024-2027 Bucaramanga Avanza Segura, en la línea estratégica Territorio Seguro que Protege.
Informe general julio-diciembre 2025 de la Secretaría del Interior – Escuela Territorial de Convivencia Ciudadana. Registro fotográfico, jornadas territoriales, campañas y reportes de impacto.</t>
  </si>
  <si>
    <t xml:space="preserve">La Secretaría de Infraestructura, el 29 de mayo de 2025 el consultor emitió el oficio NG.140-0156-24, mediante el cual se entregó la Entrega Final Consolidada – Tomo I y Tomo II correspondientes a los productos del contrato de consultoría para la “Actualización de los estudios y diseños de la Troncal Metropolitana Norte-Sur Tramo 3A, Intersección vial carrera 9ª con calle 45 del municipio de Bucaramanga”. 
Posteriormente, el 30 de mayo de 2025 se suscribió el acta de terminación del Contrato de Consultoría No. 140-2024. Desde la finalización del contrato y hasta la fecha, se han adelantado gestiones de revisión y entrega de observaciones a los productos presentados por el contratista, así como el acompañamiento y desarrollo de las socializaciones requeridas con la comunidad del área de influencia del proyecto. 
Por otra parte, el 5 de junio de 2025 se llevó a cabo la socialización final de los resultados ante la comunidad, actividad realizada en el auditorio de la Cruz Roja. </t>
  </si>
  <si>
    <t>Oficio NG.140-0156-24 emitido por el consultor, Informe de supervisión periódico de ejecución contractual F-G-J1140-238,37-37-099 del 01 de junio del 2025, Acta de terminación del 30 de mayo de 2025 y registro fotográfico de la socialización del 5 de junio del 2025.</t>
  </si>
  <si>
    <t xml:space="preserve">Durante el primer semestre de la vigencia 2025, se realizaron 10 brigadas comerciales a la ciudadanía, solicitadas por los presidentes de las JAC, en los diferentes barrios de Bucaramanga.     
                                                                                                                                                                                                                                                                                                                               Durante el segundo semestre de la vigencia 2025, se realizaron 17 brigadas comerciales a la ciudadanía, solicitadas por los presidentes de las JAC, en los diferentes barrios de Bucaramanga. </t>
  </si>
  <si>
    <t xml:space="preserve">Certificados de las jornadas comerciales realizadas. </t>
  </si>
  <si>
    <t xml:space="preserve">Durante el primer semestre de la vigencia 2025, se realizaron la atención a 90 puntos críticos de residuos sólidos en el Municipio de Bucaramanga, brindando servicio de apoyo a las actividades de limpieza y recolección para la atención de dichos puntos donde se acumula gran cantidad de basura de manera no autorizada. Así mismo, es importante resaltar que 5 puntos tienen varias intervenciones durante un mes debido a estado critico y 4 puntos han sido recuperados en cuanto a limpieza.   
Durante el segundo semestre de la vigencia 2025, se realizaron la atención a 61 puntos críticos de residuos sólidos en el Municipio de Bucaramanga, brindando servicio de apoyo a las actividades de limpieza y recolección para la atención de dichos puntos donde se acumula gran cantidad de basura de manera no autorizada. </t>
  </si>
  <si>
    <t xml:space="preserve">Informes de intervenciones en puntos críticos realizados y mapa de identificación de puntos críticos intervenidos. </t>
  </si>
  <si>
    <t>La ruta centro limpio nace como una iniciativa de apoyo al municipio debido a la alta cantidad de residuos dispuestos de manera errónea en esta zona neurálgica de la ciudad. De esta manera surge la iniciativa por parte de la EMAB de implementar dos rutas adicionales con frecuencia diaria buscando mitigar el alto impacto generado por la mala disposición de residuos sólidos. Las zonas abarcadas por estas rutas comprenden sectores comerciales, vías principales, zonas con frecuente disposición indebida de residuos. Las rutas establecidas por la empresa de aseo de Bucaramanga para prestar este apoyo están divididas operativamente en dos sectores (centro limpio alto y centro limpio bajo) logrando un alcance y cobertura de las carreras 9 a la carrera 21 entre calles 61 y calle 4 para el caso de centro limpio bajo y carrera 21 a carrera 35 entre calle 61 y avenida quebrada seca para centro limpio alto.</t>
  </si>
  <si>
    <t>Trasado de las dos rutas, evidencias fotográficas de la implementación de las rutas y el TRACK (Registro de la trayectoria seguida por el GPS de los vehículos).</t>
  </si>
  <si>
    <t xml:space="preserve">La Secretaría de Infraestructura, durante los meses de abril a junio de 2025, ejecutó 18 intervenciones de mantenimiento de alumbrado público en respuesta a las PQRSD recibidas, atendiendo requerimientos específicos del barrio La Juventud. Las PQRSD gestionadas y las intervenciones realizadas se encuentran registradas en la plataforma Gestión M, conforme a las solicitudes de la comunidad. 
Adicionalmente, mediante los contratos N.º 188, 189, 190 y 199 de 2024, entre enero y junio de 2025 se realizaron un total de 2.682 intervenciones de mantenimiento del alumbrado público y despeje de luminarias en diversas comunas y corregimientos del municipio de Bucaramanga. </t>
  </si>
  <si>
    <t xml:space="preserve">Contrato de obra pública N.º 187 de 2024, con informe correspondiente al periodo del 9 al 27 de diciembre de 2024 y del 14 al 31 de enero de 2025. 
Contrato de obra pública N.º 188 de 2024, con cuatro informes de los siguientes periodos: 9-28 de diciembre de 2024; 14-31 de enero de 2025; 1-21 de febrero y 10-31 de marzo de 2025; 1-27 de abril y 20-31 de mayo de 2025; y 1-30 de junio de 2025. 
Contrato de obra pública N.º 189 de 2024, con cinco informes correspondientes a: 9-27 de diciembre de 2024; 14-31 de enero de 2025; 1-21 de febrero de 2025; 11-31 de marzo de 2025; 1-22 de abril y 21-31 de mayo de 2025. 
Contrato de obra pública N.º 199 de 2024, con seis informes de los periodos: 9-27 de diciembre de 2024; 13-31 de enero de 2025; 1-21 de febrero de 2025; 11-31 de marzo de 2025; 1-22 de abril de 2025; y 21-31 de mayo de 2025. </t>
  </si>
  <si>
    <t xml:space="preserve">Durante la vigencia 2024, se estructuró el proyecto denominado «Fortalecimiento a la Gestión Institucional y Atención al Ciudadano a través de la Estrategia Cultura Organizacional 2.0», el cual incluye como una de sus actividades la creación e implementación de una herramienta tecnológica denominada Repositorio de Información Académica y Perfiles. Esta herramienta tiene como objetivo generar una base de datos de los perfiles académicos de los ciudadanos, contribuyendo a mejorar la gestión institucional y la interacción con la comunidad.
A la fecha del presente informe, se ha completado la estructuración de la herramienta tecnológica, el Repositorio de Información Académica y Perfiles, con los contratistas actualmente vinculados a la entidad. En el marco de la vigencia 2025, se proyecta dar inicio a la etapa de implementación, en la cual la herramienta estará disponible para el público en general. Los ciudadanos podrán ingresar a la base de datos, registrando su perfil profesional y experiencia, lo que permitirá fortalecer la participación ciudadana y la inclusión en el ámbito laboral.
Este avance responde a una de las metas establecidas en el Plan de Desarrollo «Bucaramanga Avanza Segura 2024-2027», en cumplimiento de las acciones planteadas para atender una de las problemáticas identificadas durante la formulación del plan, contribuyendo al desarrollo social y económico de la ciudad.
Durante el primer semestre de la vigencia 2025, se proyectó iniciar la etapa de implementación, en la cual la herramienta estará disponible para el público en general. Los ciudadanos podrán ingresar a la base de datos, registrando su perfil profesional y experiencia, lo que permitirá fortalecer la participación ciudadana y la inclusión en el ámbito laboral.   
Se vinculó en el mes de mayo de 2025 una ingeniera se sistemas que será la programadora del aplicativo del banco de perfiles académicos y profesionales, el cual tiene como propósito fundamental que los clientes internos de la alcaldía de Bucaramanga puedan subir su currículo y sea de constante consulta y posterior selección de acuerdo a las necesidades derivadas de la gestión, de igual manera en concordancia con el modelo integrado de gestión en su VI dimensión el aplicativo contará con un repositorio de buenas prácticas para la gestión pública y el buen gobierno, se espera a finalizar la vigencia 2025 este activo.
Acciones relevantes para el cumplimiento de la meta corte a 31/12/2025,  Implementó la herramienta tecnológica del Repositorio de Información Académica y Perfiles diseñado para centralizar y optimizar la gestión del talento humano.  
Cumplimiento de la meta en marcada en el plan de acción del Plan de Desarrollo «2024-2027 Bucaramanga Avanza Segura»,  el logro fue de 95%: 
1. Desarrollo del sistema Banco de Información de Perfiles Académicos y Laborales (BIPAL) (plataforma web); según resolución No.0360 del 19 de diciembre de 2024, por la cual se adopta, regula e implementa. Es importante resaltar que se cuenta con 3 tipos de usuarios, un usuario administrador 1 de consulta y otro el que se registra.
2. Actualización del procedimiento F-MC-8800-238^J37-089 BIPAL v 1.0 
3. Actualización del instructivo del BIPAL 100%
</t>
  </si>
  <si>
    <t xml:space="preserve">Informe de avance y minuta del contrato 2384 del 11 de junio de 2025.
- Cumplimiento plan de acción PDM corte 31 de diciembre 2025.
- BIPAL: https://bipal.bucaramanga.gov.co/auth
- F-MC-8800-238^J37-089 FORMATO PARA PROCEDIMENTOS - BIPAL 2026
</t>
  </si>
  <si>
    <t xml:space="preserve">Se suscribió el Convenio Interadministrativo CO1.PCCNTR entre la Gobernación de Santander, el INVISBU e IDESAN, con el propósito de adelantar mejoramientos de vivienda en el barrio Kennedy. En el marco de este convenio, se abrió la convocatoria para la postulación de posibles beneficiarios. Una vez finalizado el proceso de postulación, se procederá con la revisión documental y, posteriormente, con las visitas técnicas de diagnóstico y evaluación de la viabilidad técnica de las obras. 
Acciones relevantes para el cumplimiento de la meta corte a 31/12/2025, realizó 3 mejoramientos de vivienda en el sector de Kennedy, de la siguiente manera:
1. Realizó Inspección ocular de vivienda bajo el formato F.29.PHV.PO: Visita realizada el 16 de julio de 2025, a la beneficiaria JUANA HERNANDEZ ARENAS en el marco del convenio interadministrativo No. C01.PCCNTR.13370365VI-CD-25-05 DE 09JUNIO DE 2025, celebrado por el Departamento de Santander, el Instituto Municipal de Vivienda, Municipio de Bucaramanga e IDESAN.  De la visita se concluyó que la vivienda cumple con las condiciones técnicas y sociales para continuar con el programa de subsidio familiar de vivienda.   
Este mejoramiento de vivienda se dio mediante resolución No. 14363 del 23 julio de 2025, mediante la cual se asigna el subsidio de mejoramiento urbano por valor de $17.082.000.
2. Realizó Inspección ocular de vivienda bajo el formato F.29.PHV.PO: Visita realizada el 16 de julio de 2025, al beneficiario JOSE DOMINGO MORALES RINCON, en el marco del convenio interadministrativo No. C01.PCCNTR.13370365VI-CD-25-05 DE 09JUNIO DE 2025, celebrado por el Departamento de Santander, el Instituto Municipal de Vivienda, Municipio de Bucaramanga e IDESAN.  De la visita se concluyó que la vivienda cumple con las condiciones técnicas y sociales para continuar con el programa de subsidio familiar de vivienda.   
Este mejoramiento de vivienda se dio mediante resolución No. 14344 del 23 julio de 2025, mediante la cual se asigna el subsidio de mejoramiento urbano por valor de $17.082.000.
3. Realizó Inspección ocular de vivienda bajo el formato F.29.PHV.PO: Visita realizada el 16 de julio de 2025, el beneficiario LUIS EDUARDO SANCHEZ BUENO, en el marco del convenio interadministrativo No. C01.PCCNTR.13370365VI-CD-25-05 DE 09JUNIO DE 2025, celebrado por el Departamento de Santander, el Instituto Municipal de Vivienda, Municipio de Bucaramanga e IDESAN.  De la visita se concluyó que la vivienda cumple con las condiciones técnicas y sociales para continuar con el programa de subsidio familiar de vivienda.   
Este mejoramiento de vivienda se dio mediante resolución No. 14350 del 23 julio de 2025, mediante la cual se asigna el subsidio de mejoramiento urbano por valor de $17.082.000
</t>
  </si>
  <si>
    <t xml:space="preserve"> Convenio Interadministrativo. 
Formatos de Inspección Ocular, Código F.29.PHV.PO diligenciados el 16 de julio de 2025.
Resolución No. 14344 del 23 julio de 2025, Resolución No. 14363 del 23 julio de 2025 y Resolución No. 14350 del 23 julio de 2025.
</t>
  </si>
  <si>
    <t>En el marco del proyecto de Revisión Excepcional del Plan de Ordenamiento Territorial, durante el periodo, se suscribió el contrato No. 2427 de fecha 24 de junio del año 2025, con el propósito de apoyar el seguimiento y evaluación al POT, así como los estudios técnicos de la dimensión ambiental relacionados con las áreas conservación y protección, coberturas vegetales, la incorporación de la gestión de riesgo y la propuesta de formulación para el ordenamiento del territorio de conformidad con la normativa ambiental y garantizar el cumplimiento de las estrategias de desarrollo sostenible y adaptación al cambio climático.
Durante el segundo semestre de la vigencia 2025, se elaboró el documento proyecto que consolida el seguimiento y la evaluación a la ejecución del POT, así como los estudios técnicos de la dimensión ambiental asociados a las áreas de conservación y protección, coberturas vegetales, incorporación de la gestión del riesgo y la propuesta de ordenamiento del territorio en concordancia con la normativa ambiental vigente y las estrategias definidas. Para tal efecto, se estructuró y soportó el documento con insumos técnicos y administrativos, entre los que se incluyen el Documento y la Presentación de Seguimiento a la Ejecución del POT, el Tablero de Avance de Acciones Priorizadas, el Documento de Seguimiento y Evaluación al POT – Versión 01, el Proyecto de Decreto para la Conformación del Consejo Consultivo de Ordenamiento, el Documento de Avance de Participación Ciudadana en la etapa de coordinación interinstitucional, las presentaciones realizadas ante entidades, la caracterización de los elementos del sistema biofísico y los estudios básicos de amenaza por movimientos en masa, inundación, avenidas torrenciales e incendios forestales para el municipio de Bucaramanga.</t>
  </si>
  <si>
    <t>Minuta contrato 2427. 
Documento "Modificación excepcional de norma urbanística Plan de Ordenamiento Territorial" y SEGUIMIENTO-EVALUACION POT 2G Nov5-2025.</t>
  </si>
  <si>
    <t>La Secretaría de Planeación suscribió el proyecto de Actualización de Valores de Referencia (AVR), el cual se encuentra inscrito en el Banco de Proyectos con el número BPIN 202500000018285. Actualmente, se encuentra a la espera de una adición de recursos por parte del Concejo Municipal, previa aprobación del CONFIS mediante el acta correspondiente. 
Durante el segundo semestre de la vigencia 2025, para la continuidad del proceso se requería una adición de recursos por parte del Concejo Municipal, previa aprobación del CONFIS mediante el acta correspondiente. En este marco, durante el mes de agosto de 2025 se elaboró un documento de debate mediante el cual se solicitaba la autorización al alcalde de Bucaramanga para comprometer vigencias futuras ordinarias para la vigencia fiscal 2026, junto con otras disposiciones necesarias para su presentación ante el Concejo Municipal. Sin embargo, dicho documento fue archivado, por lo que no fue posible continuar con el desarrollo de lo inicialmente proyectado en el proceso precontractual.</t>
  </si>
  <si>
    <t>Ficha proyecto y presentado en: https://concejobga.cloud/proyectos2025/PROYECTO_DE_ACUERDO_098.pdf</t>
  </si>
  <si>
    <t xml:space="preserve">La Secretaría de Infraestructura contrató la elaboración de los estudios y diseños mediante el Contrato No. 74 del 19 de abril de 2023. Actualmente, la Secretaría adelanta la gestión de recursos para la ejecución de las obras. 
Durante el primer semestre, la Secretaría de Infraestructura, realizo el proyecto “Construcción de obra de mitigación en el sector Miramanga del Municipio de Bucaramanga Santander”, el cual fue presentado por el señor alcalde al Gobernador de Santander y a la Oficina de Gestión del Riesgos del Departamento de Santander, según costa en el oficio 25 de abril del 2025. cabe resaltar que a través de esta comunicación se presentó el proyecto y solicito recursos de financiación. 
La Secretaría de Infraestructura contrató la elaboración de los estudios y diseños mediante el Contrato No. 74 del 19 de abril de 2023. 
Durante el primer semestre, la Secretaría de Infraestructura, realizo el proyecto “Construcción de obra de mitigación en el sector Miramanga del Municipio de Bucaramanga Santander”, el cual fue presentado por el señor alcalde al Gobernador de Santander y a la Oficina de Gestión del Riesgos del Departamento de Santander, según costa en el oficio 25 de abril del 2025. cabe resaltar que a través de esta comunicación se presentó el proyecto y solicito recursos de financiación. </t>
  </si>
  <si>
    <t xml:space="preserve"> Contrato No 74 de 19 de abril de 2023 y Oficio Radicado No 20250072636 del 6 de mayo de 2025.
• Contrato No. 74 del 19 de abril de 2023, elaboración estudios y diseños.
•	Proyecto “Construcción de obra de mitigación en el sector Miramanga del Municipio de Bucaramanga Santander”
•	Oficio 25 de abril del 2025, Derecho de petición 2-S-DA-202504-00030245 gestión de recursos, oficina de gestión del riesgo departamental</t>
  </si>
  <si>
    <t xml:space="preserve">Una vez se gestionen los recursos ante las entidades correspondientes se  ejecutarán obras de mitigación de riesgo en el barrio “Miramanga”, según el proyecto. </t>
  </si>
  <si>
    <t xml:space="preserve">Recursos Financieros  </t>
  </si>
  <si>
    <t>Continuar con la Gestión de los Recursos</t>
  </si>
  <si>
    <t xml:space="preserve">	Informe Ejecutivo, Registros fotográficos de las socializaciones y Anexo del documento de identificación de actividades y uso del suelo actual. 
• Informe ejecutivo del 29 de mayo de 2025, del proceso de socialización del proyecto Troncal Norte-Sur 2W.
•	Registro fotográfico correspondiente a las jornadas de socialización y Anexo del documento de identificación de actividades y uso del suelo actual realizadas en las comunas 7 y 17, llevadas a cabo los días 5 y 19 de febrero, 27 de marzo, 7, 8, 29 y 30 de abril, así como los días 12, 13 y 15 de mayo de 2025</t>
  </si>
  <si>
    <t>Terminar con las socializaciones y pasar el proyecto para aprobación al Concejo Municipal.</t>
  </si>
  <si>
    <t xml:space="preserve">La Secretaría de Infraestructura elaboró, el 29 de mayo de 2025, el informe ejecutivo del proceso de socialización del proyecto Troncal Norte-Sur 2W, alternativa de movilidad de carácter metropolitano. 
De igual manera, se anexa el registro fotográfico correspondiente a las jornadas de socialización realizadas en las comunas 7 y 17, llevadas a cabo los días 5 y 19 de febrero, 27 de marzo, 7, 8, 29 y 30 de abril, así como los días 12, 13 y 15 de mayo de 2025. 
Por otra parte, el proyecto en la Intersección de la 2w tenía un diseño original del 2008 que por el paso el tiempo ya estaba desactualizado, se realizaron y presentaron alternativas para escoger la mejor opción según la matriz multi criterio, con la cual se logró reducir la afectación predial, mejorar los detalles urbanísticos, reducir la afectación a espacios deportivos y repotenciación y compensación de los espacios verdes y recreativos.  Desde el año 2024 se fue realizando la actualización y a la comunidad se les fue presentando como era el avance.  La elección del diseño definitivo se realizó cuando lo presentó el alcalde y también se fue barrio por barrio presentando. 
Cabe resaltar que por parte de la Secretaría de Infraestructura el proyecto queda en Fase 2, se adelanta las socializaciones pendientes antes de presentar al Concejo Municipal el proyecto, posteriormente si se aprueba el empréstito pasa a radicar el proyecto a banco y se busca en la 2w, que el contrato sea de llave en mano para que el contratista termine los detalles de diseños y llevarlo a fase 3. 
Adicionalmente, se efectuaron espacios de socialización con agremiaciones a nivel ciudad el 21 de mayo, y con habitantes y residentes del área de influencia directa del proyecto el 28 de mayo de 2025. 
La Secretaria de Infraestructura, tomó como base el proyecto de la Intersección de la calle 2w Sector Mutis - Ciudadela Real de Minas, que tenía un diseño original del 2008 y por el paso del tiempo ya estaba desactualizado, se realizaron y presentaron alternativas para escoger la mejor opción según la matriz multi criterio, con la cual se logró reducir la afectación predial, mejorar los detalles urbanísticos, reducir la afectación a espacios deportivos y repotenciación y compensación de los espacios verdes y recreativos.  Desde el año 2024 se fue realizando la actualización y a la comunidad se les fue presentando el avance.   
</t>
  </si>
  <si>
    <t>En el marco de la estrategia de presupuestos participativos del Municipio de Bucaramanga – Santander, se ejecutó el contrato de obra No. 105 de 2025 y el contrato de interventoría No. 158 de 2025, orientados a la reposición de andenes con el fin de mejorar la infraestructura urbana, así como la accesibilidad y seguridad peatonal.
Como resultado de la ejecución contractual, se logró la reposición de un total de 27.482,15 metros cuadrados.</t>
  </si>
  <si>
    <t xml:space="preserve">•Contrato de obra No. 105 de 2025
•Contrato de interventoría No. 158 de 2025
•Informe PIIP con corte a 30 de diciembre 2025. 
•Informe técnico de interventoría N2. De 20 de septiembre de 2025 a noviembre de 2025 </t>
  </si>
  <si>
    <t>Validación de la vigencia actual para evaluar complimiento de la meta</t>
  </si>
  <si>
    <t>El cumplimiento de la meta se materializa de manera progresiva, y su medición responde al avance real certificado en campo, no únicamente a compromisos contractuales.</t>
  </si>
  <si>
    <t xml:space="preserve">Por medio del informe del supervisor e interventoría validar la ejecución de la meta,  que permita cumplir de manera ágil y efectiva las solicitudes de reparación de andenes, atendiendo de manera prioritaria, las zonas más críticas de la ciudad. </t>
  </si>
  <si>
    <t>En el marco del Contrato Interadministrativo No. 166-2023 suscrito el 28 de junio de 2023 entre el Municipio de Bucaramanga y FINDETER, cuyo objeto es “Servicio de asistencia técnica integral y administración de recursos para el desarrollo de los proyectos priorizados para el mejoramiento de infraestructura educativa en el municipio de Bucaramanga, departamento de Santander” se recibió por parte de FINDETER, el Informe de gestión técnico no. 23 convenio interadministrativo no. 166-2023 entre el municipio de Bucaramanga financiera de desarrollo territorial s.a. FINDETER. 01 de mayo 2025 al 31 de mayo 2025.  Así mismo, la Secretaría de Infraestructura realizó el informe general, en el cual, en el punto 3.1 estructura el PLAN DE TRABAJO – I.E. TÉCNICO DÁMASO ZAPATA.
Durante la vigencia 2025 se gestionó la ejecución del proyecto de remodelación del auditorio principal del Instituto Técnico Superior Dámaso Zapata, en el marco del contrato de obra 001-PAF-ATBUCARAMANGA-O-052-2025. Posterior se realizó la firma del acta de inicio de la Etapa I (elaboración de estudios y diseños), el día 21 de enero de 2026, se dio inicio formal a la fase técnica del proyecto, la cual tiene un plazo de ejecución de tres (3) meses.
No obstante, es importante resaltar que durante 2025 se logró estructurar y dejar en firme el proceso contractual, garantizando las condiciones técnicas, administrativas y presupuestales para el desarrollo del proyecto y el inicio oportuno de su fase técnica.</t>
  </si>
  <si>
    <t>Informe de gestión técnico No. 23 de Findeter e Informe General emitido por la Secretaría de Infraestructura
-	Contrato 001-PAF-ATBUCARAMANGA-O-052-2025 “La elaboración de estudios y diseños, construcción y adecuación de edificaciones y espacios en la institución educativa técnico Damaso Zapata del municipio de Bucaramanga, departamento de Santander”
-	Acta de inicio contrato 001-PAF-ATBUCARAMANGA-O-052-2025</t>
  </si>
  <si>
    <t xml:space="preserve"> 
Ejecutar la etapa precontractual y contractual para iniciar la ejecución de la obra. 
Informe del supervisor donde se evidencia la finalización de la fase I</t>
  </si>
  <si>
    <t xml:space="preserve">
Dentro de los procedimientos administrativos, se debían surtir etapas de estructuración y formulación de proyectos, pero no se contaba con el equipo idóneo para dicho proceso, razón por la cual no se finalizó la fase técnica del proyecto. </t>
  </si>
  <si>
    <t>Contratación del equipo de estructuración y formulación de proyectos, para avanzar con la fase técnica del proyecto, estableciendo un plan de trabajo que ya inició sus etapas.</t>
  </si>
  <si>
    <t xml:space="preserve">La Secretaría de Infraestructura, suscribió el día 23 de mayo de 2025, el contrato número 052 de 2025, cuyo objeto “Mantenimiento, mejoramiento y rehabilitación de la red vial urbana del municipio de Bucaramanga, en el cual se da cobertura a la malla vial del Municipio de Bucaramanga”, mediante el cual se dará el mantenimiento al sector de la Carrera 17 con Calle 19.
La Secretaría de Infraestructura realizó la ejecución del contrato No. 052 de fecha 21 abril de 2025, cuyo objeto: “Mantenimiento, mejoramiento y rehabilitación de la red vial urbana del municipio de Bucaramanga-Santander”, mediante el cual se realizó el mantenimiento al sector de la Carrera 17 con Calle 19. A corte 31 de diciembre de 2025, el contrato logro un porcentaje de ejecución de 95%, tal como consta en Informe mensual técnico de interventoría No 6 del 4 diciembre de 2025. Así mismo Acta de ejecución parcial del contrato No.6 de fecha 16 de diciembre de 2025.
Para el logro de la Meta la Secretaría de Infraestructura desarrollo las siguientes acciones: Mantenimiento de 24kms de malla vial pavimento, priorizadas y distribuidas en 38 puntos garantizando la distribución equitativa de las intervenciones. </t>
  </si>
  <si>
    <t xml:space="preserve"> Contrato No. 052 de fecha 21 abril de 2025.
Informe mensual técnico de interventoría No 6 del 4 diciembre de 2025.
 Formato en Excel de seguimiento y ejecución “Resumen ejecución malla vial Bucaramanga”  </t>
  </si>
  <si>
    <t>La ejecución del contrato No 052 de 2025, el cual se ejecutará en el segundo semestre de 2025. 
Ninguna</t>
  </si>
  <si>
    <t>Demora en la adjudicación de la interventoría. 
Ninguna</t>
  </si>
  <si>
    <t>Priorizar el sector de la Carrera 17 con Calle 19 
N/A</t>
  </si>
  <si>
    <t>La Secretaría de Salud y Ambiente suscribió el Convenio No. 073 del 12 de mayo de 2025 con el Acueducto Metropolitano de Bucaramanga, la Fundación Natura  y el Municipio de Bucaramanga, con el objeto de “Aunar esfuerzos técnicos, administrativos y financieros para la implementación de un proyecto de pago por servicios ambientales (PSA), orientado a la conservación de áreas y ecosistemas estratégicos en los municipios de Charta y Suratá, así como el rediseño del esquema de PSA para el municipio de Tona.”
Durante el segundo Semestre 2025, la Secretaría de Salud y Ambiente, implementó el proyecto de Pagos por Servicios Ambientales para la conservación de áreas y ecosistemas estratégicos en los municipios de Charta, Suratá y Tona, en el marco del Convenio No. 073 de 2025, mediante la entrega de incentivos ambientales a propietarios, poseedores u ocupantes de los predios priorizados, seleccionados de acuerdo con los estudios técnicos realizados.</t>
  </si>
  <si>
    <t>Durante el segundo Semestre 2025, se realizó la IV Cumbre Internacional de Páramos por parte de la Alcaldía Municipal de Bucaramanga, a través de la Secretaría de Salud y Ambiente, los días 29 y 30 de octubre de 2025 en la ciudad de Bucaramanga, consolidándose como un espacio de diálogo internacional orientado a la protección y el aprovechamiento sostenible de los ecosistemas de páramo.</t>
  </si>
  <si>
    <t>Invitaciones y presentaciones desarrolladas durante la IV Cumbre Internacional de Páramos, así como el Decreto No. 709, mediante el cual se creó la mesa técnica de la Cumbre de Páramos y se fijaron las fechas de su realización.</t>
  </si>
  <si>
    <t>Convenio suscrito No 073 de 12 de mayo de 2025. 
Informes técnicos de los predios beneficiarios del programa PSA, carpeta con los soportes de pago efectuados a cada predio y los respectivos egresos de tesorería que respaldan los desembolsos realizados.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</si>
</sst>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8"/>
      <name val="Calibri"/>
      <family val="2"/>
      <scheme val="minor"/>
    </font>
    <font>
      <sz val="11"/>
      <color theme="1"/>
      <name val="Calibri"/>
      <family val="2"/>
      <scheme val="minor"/>
    </font>
    <font>
      <b/>
      <sz val="10"/>
      <name val="Arial"/>
      <family val="2"/>
    </font>
    <font>
      <sz val="10"/>
      <name val="Arial"/>
      <family val="2"/>
    </font>
    <font>
      <sz val="11"/>
      <color theme="1"/>
      <name val="Arial"/>
      <family val="2"/>
    </font>
    <font>
      <b/>
      <sz val="11"/>
      <color theme="1"/>
      <name val="Arial"/>
      <family val="2"/>
    </font>
    <font>
      <sz val="11"/>
      <name val="Arial"/>
      <family val="2"/>
    </font>
    <font>
      <sz val="11"/>
      <color rgb="FFFF0000"/>
      <name val="Arial"/>
      <family val="2"/>
    </font>
    <font>
      <b/>
      <sz val="11"/>
      <color rgb="FF000000"/>
      <name val="Arial"/>
      <family val="2"/>
    </font>
    <font>
      <b/>
      <sz val="12"/>
      <color theme="1"/>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59999389629810485"/>
        <bgColor indexed="64"/>
      </patternFill>
    </fill>
  </fills>
  <borders count="41">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double">
        <color indexed="64"/>
      </top>
      <bottom style="thin">
        <color auto="1"/>
      </bottom>
      <diagonal/>
    </border>
    <border>
      <left style="thin">
        <color auto="1"/>
      </left>
      <right style="double">
        <color indexed="64"/>
      </right>
      <top style="double">
        <color indexed="64"/>
      </top>
      <bottom style="thin">
        <color auto="1"/>
      </bottom>
      <diagonal/>
    </border>
    <border>
      <left style="double">
        <color indexed="64"/>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double">
        <color indexed="64"/>
      </right>
      <top style="thin">
        <color auto="1"/>
      </top>
      <bottom style="double">
        <color indexed="64"/>
      </bottom>
      <diagonal/>
    </border>
    <border>
      <left style="double">
        <color indexed="64"/>
      </left>
      <right/>
      <top/>
      <bottom/>
      <diagonal/>
    </border>
    <border>
      <left style="double">
        <color indexed="64"/>
      </left>
      <right style="double">
        <color indexed="64"/>
      </right>
      <top style="double">
        <color indexed="64"/>
      </top>
      <bottom style="thin">
        <color auto="1"/>
      </bottom>
      <diagonal/>
    </border>
    <border>
      <left/>
      <right style="thin">
        <color auto="1"/>
      </right>
      <top style="double">
        <color indexed="64"/>
      </top>
      <bottom style="thin">
        <color auto="1"/>
      </bottom>
      <diagonal/>
    </border>
    <border>
      <left style="double">
        <color indexed="64"/>
      </left>
      <right style="double">
        <color indexed="64"/>
      </right>
      <top style="thin">
        <color auto="1"/>
      </top>
      <bottom style="thin">
        <color auto="1"/>
      </bottom>
      <diagonal/>
    </border>
    <border>
      <left style="double">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indexed="64"/>
      </left>
      <right style="double">
        <color indexed="64"/>
      </right>
      <top style="thin">
        <color auto="1"/>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auto="1"/>
      </bottom>
      <diagonal/>
    </border>
    <border>
      <left/>
      <right/>
      <top/>
      <bottom style="thin">
        <color auto="1"/>
      </bottom>
      <diagonal/>
    </border>
    <border>
      <left/>
      <right style="double">
        <color indexed="64"/>
      </right>
      <top/>
      <bottom style="thin">
        <color auto="1"/>
      </bottom>
      <diagonal/>
    </border>
    <border>
      <left style="double">
        <color indexed="64"/>
      </left>
      <right/>
      <top style="thin">
        <color auto="1"/>
      </top>
      <bottom style="double">
        <color indexed="64"/>
      </bottom>
      <diagonal/>
    </border>
    <border>
      <left/>
      <right/>
      <top style="thin">
        <color auto="1"/>
      </top>
      <bottom style="double">
        <color indexed="64"/>
      </bottom>
      <diagonal/>
    </border>
    <border>
      <left/>
      <right style="double">
        <color indexed="64"/>
      </right>
      <top style="thin">
        <color auto="1"/>
      </top>
      <bottom style="double">
        <color indexed="64"/>
      </bottom>
      <diagonal/>
    </border>
    <border>
      <left style="double">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s>
  <cellStyleXfs count="2">
    <xf numFmtId="0" fontId="0" fillId="0" borderId="0"/>
    <xf numFmtId="9" fontId="2" fillId="0" borderId="0" applyFont="0" applyFill="0" applyBorder="0" applyAlignment="0" applyProtection="0"/>
  </cellStyleXfs>
  <cellXfs count="107">
    <xf numFmtId="0" fontId="0" fillId="0" borderId="0" xfId="0"/>
    <xf numFmtId="14" fontId="5" fillId="2" borderId="0" xfId="0" applyNumberFormat="1" applyFont="1" applyFill="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6" fillId="0" borderId="14" xfId="0" applyFont="1" applyBorder="1" applyAlignment="1">
      <alignment vertical="center" wrapText="1"/>
    </xf>
    <xf numFmtId="0" fontId="6" fillId="0" borderId="5" xfId="0" applyFont="1" applyBorder="1" applyAlignment="1">
      <alignment vertical="center" wrapText="1"/>
    </xf>
    <xf numFmtId="14" fontId="8" fillId="2" borderId="5"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9" fontId="5" fillId="2" borderId="1" xfId="1" applyFont="1" applyFill="1" applyBorder="1" applyAlignment="1">
      <alignment horizontal="center" vertical="center"/>
    </xf>
    <xf numFmtId="0" fontId="8" fillId="2" borderId="6" xfId="0" applyFont="1" applyFill="1" applyBorder="1" applyAlignment="1">
      <alignment horizontal="center" vertical="center" wrapText="1"/>
    </xf>
    <xf numFmtId="14" fontId="8" fillId="2" borderId="7" xfId="0" applyNumberFormat="1" applyFont="1" applyFill="1" applyBorder="1" applyAlignment="1">
      <alignment horizontal="center" vertical="center" wrapText="1"/>
    </xf>
    <xf numFmtId="0" fontId="8" fillId="2" borderId="8" xfId="0" applyFont="1" applyFill="1" applyBorder="1" applyAlignment="1">
      <alignment horizontal="center" vertical="center" wrapText="1"/>
    </xf>
    <xf numFmtId="9" fontId="5" fillId="2" borderId="8" xfId="1" applyFont="1" applyFill="1" applyBorder="1" applyAlignment="1">
      <alignment horizontal="center" vertical="center"/>
    </xf>
    <xf numFmtId="14" fontId="5" fillId="2" borderId="10" xfId="0" applyNumberFormat="1" applyFont="1" applyFill="1" applyBorder="1" applyAlignment="1">
      <alignment horizontal="left" vertical="center"/>
    </xf>
    <xf numFmtId="14" fontId="5" fillId="2" borderId="0" xfId="0" applyNumberFormat="1" applyFont="1" applyFill="1" applyAlignment="1">
      <alignment horizontal="left" vertical="center"/>
    </xf>
    <xf numFmtId="0" fontId="6" fillId="3" borderId="14" xfId="0" applyFont="1" applyFill="1" applyBorder="1" applyAlignment="1">
      <alignment vertical="center" wrapText="1"/>
    </xf>
    <xf numFmtId="0" fontId="6" fillId="3" borderId="5" xfId="0" applyFont="1" applyFill="1" applyBorder="1" applyAlignment="1">
      <alignment vertical="center" wrapText="1"/>
    </xf>
    <xf numFmtId="0" fontId="8" fillId="2" borderId="1"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14" fontId="5" fillId="2" borderId="10" xfId="0" applyNumberFormat="1" applyFont="1" applyFill="1" applyBorder="1" applyAlignment="1">
      <alignment horizontal="center" vertical="center"/>
    </xf>
    <xf numFmtId="14" fontId="7" fillId="2" borderId="30" xfId="0" applyNumberFormat="1" applyFont="1" applyFill="1" applyBorder="1" applyAlignment="1">
      <alignment horizontal="center" vertical="center" wrapText="1"/>
    </xf>
    <xf numFmtId="0" fontId="7" fillId="2" borderId="31" xfId="0" applyFont="1" applyFill="1" applyBorder="1" applyAlignment="1">
      <alignment horizontal="center" vertical="center" wrapText="1"/>
    </xf>
    <xf numFmtId="14" fontId="7" fillId="2" borderId="33"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5" xfId="0" applyFont="1" applyFill="1" applyBorder="1" applyAlignment="1">
      <alignment horizontal="center" vertical="center" wrapText="1"/>
    </xf>
    <xf numFmtId="14" fontId="7" fillId="2" borderId="35" xfId="0" applyNumberFormat="1"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7" xfId="0" applyFont="1" applyFill="1" applyBorder="1" applyAlignment="1">
      <alignment horizontal="center" vertical="center" wrapText="1"/>
    </xf>
    <xf numFmtId="14" fontId="7" fillId="2" borderId="14" xfId="0" applyNumberFormat="1" applyFont="1" applyFill="1" applyBorder="1" applyAlignment="1">
      <alignment horizontal="center" vertical="center" wrapText="1"/>
    </xf>
    <xf numFmtId="9" fontId="7" fillId="2" borderId="1" xfId="1" applyFont="1" applyFill="1" applyBorder="1" applyAlignment="1">
      <alignment horizontal="center" vertical="center" wrapText="1"/>
    </xf>
    <xf numFmtId="9" fontId="7" fillId="2" borderId="31" xfId="1" applyFont="1" applyFill="1" applyBorder="1" applyAlignment="1">
      <alignment horizontal="center" vertical="center"/>
    </xf>
    <xf numFmtId="0" fontId="7" fillId="2" borderId="32" xfId="0" applyFont="1" applyFill="1" applyBorder="1" applyAlignment="1">
      <alignment horizontal="center" vertical="center" wrapText="1"/>
    </xf>
    <xf numFmtId="9" fontId="7" fillId="2" borderId="1" xfId="1" applyFont="1" applyFill="1" applyBorder="1" applyAlignment="1">
      <alignment horizontal="center" vertical="center"/>
    </xf>
    <xf numFmtId="0" fontId="7" fillId="2" borderId="34" xfId="0" applyFont="1" applyFill="1" applyBorder="1" applyAlignment="1">
      <alignment horizontal="center" vertical="center" wrapText="1"/>
    </xf>
    <xf numFmtId="9" fontId="7" fillId="2" borderId="36" xfId="1" applyFont="1" applyFill="1" applyBorder="1" applyAlignment="1">
      <alignment horizontal="center" vertical="center"/>
    </xf>
    <xf numFmtId="0" fontId="7" fillId="2" borderId="38" xfId="0" applyFont="1" applyFill="1" applyBorder="1" applyAlignment="1">
      <alignment horizontal="center" vertical="center" wrapText="1"/>
    </xf>
    <xf numFmtId="0" fontId="7" fillId="2" borderId="1" xfId="1" applyNumberFormat="1" applyFont="1" applyFill="1" applyBorder="1" applyAlignment="1">
      <alignment horizontal="center" vertical="center" wrapText="1"/>
    </xf>
    <xf numFmtId="14" fontId="7" fillId="2" borderId="5" xfId="0" applyNumberFormat="1" applyFont="1" applyFill="1" applyBorder="1" applyAlignment="1">
      <alignment horizontal="center" vertical="center" wrapText="1"/>
    </xf>
    <xf numFmtId="14" fontId="7" fillId="2" borderId="7" xfId="0" applyNumberFormat="1" applyFont="1" applyFill="1" applyBorder="1" applyAlignment="1">
      <alignment horizontal="center" vertical="center" wrapText="1"/>
    </xf>
    <xf numFmtId="0" fontId="7" fillId="2" borderId="8" xfId="0" applyFont="1" applyFill="1" applyBorder="1" applyAlignment="1">
      <alignment horizontal="center" vertical="center" wrapText="1"/>
    </xf>
    <xf numFmtId="14" fontId="7" fillId="2" borderId="15"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14" fontId="7" fillId="2" borderId="8" xfId="0" applyNumberFormat="1"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6" xfId="0" applyFont="1" applyFill="1" applyBorder="1" applyAlignment="1">
      <alignment horizontal="center" vertical="center" wrapText="1"/>
    </xf>
    <xf numFmtId="9" fontId="7" fillId="2" borderId="8" xfId="1" applyFont="1" applyFill="1" applyBorder="1" applyAlignment="1">
      <alignment horizontal="center" vertical="center"/>
    </xf>
    <xf numFmtId="0" fontId="7" fillId="2" borderId="9" xfId="0"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9" fontId="7" fillId="2" borderId="31" xfId="0" applyNumberFormat="1"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15" xfId="0" applyFont="1" applyFill="1" applyBorder="1" applyAlignment="1">
      <alignment horizontal="center" vertical="center" wrapText="1"/>
    </xf>
    <xf numFmtId="14" fontId="7" fillId="2" borderId="39" xfId="0" applyNumberFormat="1" applyFont="1" applyFill="1" applyBorder="1" applyAlignment="1">
      <alignment horizontal="center" vertical="center" wrapText="1"/>
    </xf>
    <xf numFmtId="14" fontId="7" fillId="2" borderId="40" xfId="0" applyNumberFormat="1" applyFont="1" applyFill="1" applyBorder="1" applyAlignment="1">
      <alignment horizontal="center" vertical="center" wrapText="1"/>
    </xf>
    <xf numFmtId="0" fontId="4" fillId="0" borderId="1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7" fillId="0" borderId="1" xfId="0" applyFont="1" applyBorder="1" applyAlignment="1">
      <alignment horizontal="left" vertical="center" wrapText="1"/>
    </xf>
    <xf numFmtId="0" fontId="7" fillId="0" borderId="6" xfId="0" applyFont="1" applyBorder="1" applyAlignment="1">
      <alignment horizontal="left" vertical="center" wrapText="1"/>
    </xf>
    <xf numFmtId="0" fontId="6" fillId="4" borderId="1"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6" fillId="4" borderId="6" xfId="0" applyFont="1" applyFill="1" applyBorder="1" applyAlignment="1">
      <alignment horizontal="center" vertical="center" wrapText="1"/>
    </xf>
    <xf numFmtId="0" fontId="6" fillId="4" borderId="29" xfId="0" applyFont="1" applyFill="1" applyBorder="1" applyAlignment="1">
      <alignment horizontal="center" vertical="center" wrapText="1"/>
    </xf>
    <xf numFmtId="14" fontId="5" fillId="2" borderId="11" xfId="0" applyNumberFormat="1" applyFont="1" applyFill="1" applyBorder="1" applyAlignment="1">
      <alignment horizontal="center" vertical="center" wrapText="1"/>
    </xf>
    <xf numFmtId="14" fontId="5" fillId="2" borderId="13" xfId="0" applyNumberFormat="1" applyFont="1" applyFill="1" applyBorder="1" applyAlignment="1">
      <alignment horizontal="center" vertical="center" wrapText="1"/>
    </xf>
    <xf numFmtId="14" fontId="5" fillId="2" borderId="17"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28" xfId="0" applyFont="1" applyFill="1" applyBorder="1" applyAlignment="1">
      <alignment horizontal="center" vertical="center" wrapText="1"/>
    </xf>
    <xf numFmtId="14" fontId="9" fillId="5" borderId="5" xfId="0" applyNumberFormat="1" applyFont="1" applyFill="1" applyBorder="1" applyAlignment="1">
      <alignment horizontal="center" vertical="center" wrapText="1"/>
    </xf>
    <xf numFmtId="14" fontId="9" fillId="5" borderId="27" xfId="0" applyNumberFormat="1"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8" fillId="3" borderId="15" xfId="0" applyFont="1" applyFill="1" applyBorder="1" applyAlignment="1">
      <alignment horizontal="left" vertical="center" wrapText="1"/>
    </xf>
    <xf numFmtId="0" fontId="8" fillId="3" borderId="16"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6" xfId="0" applyFont="1" applyFill="1" applyBorder="1" applyAlignment="1">
      <alignment horizontal="left" vertical="center" wrapText="1"/>
    </xf>
    <xf numFmtId="0" fontId="6" fillId="3" borderId="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14" fontId="9" fillId="3" borderId="5"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445293</xdr:colOff>
      <xdr:row>1</xdr:row>
      <xdr:rowOff>52388</xdr:rowOff>
    </xdr:from>
    <xdr:ext cx="713569" cy="674914"/>
    <xdr:pic>
      <xdr:nvPicPr>
        <xdr:cNvPr id="2" name="2 Imagen">
          <a:extLst>
            <a:ext uri="{FF2B5EF4-FFF2-40B4-BE49-F238E27FC236}">
              <a16:creationId xmlns:a16="http://schemas.microsoft.com/office/drawing/2014/main" id="{5901F80E-2D42-4829-AC39-39DBDFA79EAA}"/>
            </a:ext>
          </a:extLst>
        </xdr:cNvPr>
        <xdr:cNvPicPr>
          <a:picLocks noChangeAspect="1"/>
        </xdr:cNvPicPr>
      </xdr:nvPicPr>
      <xdr:blipFill>
        <a:blip xmlns:r="http://schemas.openxmlformats.org/officeDocument/2006/relationships" r:embed="rId1"/>
        <a:stretch>
          <a:fillRect/>
        </a:stretch>
      </xdr:blipFill>
      <xdr:spPr>
        <a:xfrm>
          <a:off x="445293" y="242888"/>
          <a:ext cx="713569" cy="67491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445293</xdr:colOff>
      <xdr:row>1</xdr:row>
      <xdr:rowOff>52388</xdr:rowOff>
    </xdr:from>
    <xdr:ext cx="713569" cy="674914"/>
    <xdr:pic>
      <xdr:nvPicPr>
        <xdr:cNvPr id="2" name="2 Imagen">
          <a:extLst>
            <a:ext uri="{FF2B5EF4-FFF2-40B4-BE49-F238E27FC236}">
              <a16:creationId xmlns:a16="http://schemas.microsoft.com/office/drawing/2014/main" id="{9CEA755C-1EE7-4549-9477-B244AFD4C3B1}"/>
            </a:ext>
          </a:extLst>
        </xdr:cNvPr>
        <xdr:cNvPicPr>
          <a:picLocks noChangeAspect="1"/>
        </xdr:cNvPicPr>
      </xdr:nvPicPr>
      <xdr:blipFill>
        <a:blip xmlns:r="http://schemas.openxmlformats.org/officeDocument/2006/relationships" r:embed="rId1"/>
        <a:stretch>
          <a:fillRect/>
        </a:stretch>
      </xdr:blipFill>
      <xdr:spPr>
        <a:xfrm>
          <a:off x="445293" y="242888"/>
          <a:ext cx="713569" cy="674914"/>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487F1-F884-49B1-AEDE-B1436D8AFFC4}">
  <dimension ref="A1:R34"/>
  <sheetViews>
    <sheetView tabSelected="1" zoomScale="70" zoomScaleNormal="70" zoomScaleSheetLayoutView="40" workbookViewId="0">
      <selection activeCell="B6" sqref="B6:R6"/>
    </sheetView>
  </sheetViews>
  <sheetFormatPr baseColWidth="10" defaultColWidth="11.453125" defaultRowHeight="14" x14ac:dyDescent="0.35"/>
  <cols>
    <col min="1" max="1" width="24.81640625" style="1" customWidth="1"/>
    <col min="2" max="2" width="31.54296875" style="2" customWidth="1"/>
    <col min="3" max="3" width="27.54296875" style="2" customWidth="1"/>
    <col min="4" max="4" width="27" style="2" customWidth="1"/>
    <col min="5" max="5" width="46.90625" style="3" customWidth="1"/>
    <col min="6" max="6" width="27.54296875" style="2" customWidth="1"/>
    <col min="7" max="7" width="31.1796875" style="2" customWidth="1"/>
    <col min="8" max="8" width="13.1796875" style="3" customWidth="1"/>
    <col min="9" max="9" width="19.54296875" style="2" customWidth="1"/>
    <col min="10" max="10" width="18.81640625" style="2" customWidth="1"/>
    <col min="11" max="11" width="19" style="2" customWidth="1"/>
    <col min="12" max="13" width="20.81640625" style="2" customWidth="1"/>
    <col min="14" max="14" width="93.7265625" style="2" customWidth="1"/>
    <col min="15" max="15" width="40.08984375" style="2" customWidth="1"/>
    <col min="16" max="17" width="20" style="2" customWidth="1"/>
    <col min="18" max="18" width="20.54296875" style="2" customWidth="1"/>
    <col min="19" max="16384" width="11.453125" style="2"/>
  </cols>
  <sheetData>
    <row r="1" spans="1:18" ht="14.5" thickBot="1" x14ac:dyDescent="0.4"/>
    <row r="2" spans="1:18" s="3" customFormat="1" ht="19.75" customHeight="1" thickTop="1" x14ac:dyDescent="0.35">
      <c r="A2" s="74"/>
      <c r="B2" s="83" t="s">
        <v>23</v>
      </c>
      <c r="C2" s="84"/>
      <c r="D2" s="84"/>
      <c r="E2" s="84"/>
      <c r="F2" s="84"/>
      <c r="G2" s="84"/>
      <c r="H2" s="84"/>
      <c r="I2" s="84"/>
      <c r="J2" s="84"/>
      <c r="K2" s="84"/>
      <c r="L2" s="84"/>
      <c r="M2" s="84"/>
      <c r="N2" s="84"/>
      <c r="O2" s="85"/>
      <c r="P2" s="55" t="s">
        <v>50</v>
      </c>
      <c r="Q2" s="56"/>
      <c r="R2" s="57"/>
    </row>
    <row r="3" spans="1:18" s="3" customFormat="1" ht="23.5" customHeight="1" x14ac:dyDescent="0.35">
      <c r="A3" s="75"/>
      <c r="B3" s="86"/>
      <c r="C3" s="87"/>
      <c r="D3" s="87"/>
      <c r="E3" s="87"/>
      <c r="F3" s="87"/>
      <c r="G3" s="87"/>
      <c r="H3" s="87"/>
      <c r="I3" s="87"/>
      <c r="J3" s="87"/>
      <c r="K3" s="87"/>
      <c r="L3" s="87"/>
      <c r="M3" s="87"/>
      <c r="N3" s="87"/>
      <c r="O3" s="88"/>
      <c r="P3" s="58" t="s">
        <v>46</v>
      </c>
      <c r="Q3" s="59"/>
      <c r="R3" s="60"/>
    </row>
    <row r="4" spans="1:18" s="3" customFormat="1" ht="16.5" customHeight="1" thickBot="1" x14ac:dyDescent="0.4">
      <c r="A4" s="76"/>
      <c r="B4" s="89" t="s">
        <v>22</v>
      </c>
      <c r="C4" s="90"/>
      <c r="D4" s="90"/>
      <c r="E4" s="90"/>
      <c r="F4" s="90"/>
      <c r="G4" s="90"/>
      <c r="H4" s="90"/>
      <c r="I4" s="90"/>
      <c r="J4" s="90"/>
      <c r="K4" s="90"/>
      <c r="L4" s="90"/>
      <c r="M4" s="90"/>
      <c r="N4" s="90"/>
      <c r="O4" s="91"/>
      <c r="P4" s="61" t="s">
        <v>47</v>
      </c>
      <c r="Q4" s="62"/>
      <c r="R4" s="63"/>
    </row>
    <row r="5" spans="1:18" s="3" customFormat="1" ht="35.25" customHeight="1" thickTop="1" x14ac:dyDescent="0.35">
      <c r="A5" s="4" t="s">
        <v>18</v>
      </c>
      <c r="B5" s="70">
        <v>2024</v>
      </c>
      <c r="C5" s="70"/>
      <c r="D5" s="70"/>
      <c r="E5" s="70"/>
      <c r="F5" s="70"/>
      <c r="G5" s="70"/>
      <c r="H5" s="70"/>
      <c r="I5" s="70"/>
      <c r="J5" s="70"/>
      <c r="K5" s="70"/>
      <c r="L5" s="70"/>
      <c r="M5" s="70"/>
      <c r="N5" s="70"/>
      <c r="O5" s="70"/>
      <c r="P5" s="70"/>
      <c r="Q5" s="70"/>
      <c r="R5" s="71"/>
    </row>
    <row r="6" spans="1:18" s="3" customFormat="1" ht="25" customHeight="1" x14ac:dyDescent="0.35">
      <c r="A6" s="5" t="s">
        <v>11</v>
      </c>
      <c r="B6" s="64" t="s">
        <v>51</v>
      </c>
      <c r="C6" s="64"/>
      <c r="D6" s="64"/>
      <c r="E6" s="64"/>
      <c r="F6" s="64"/>
      <c r="G6" s="64"/>
      <c r="H6" s="64"/>
      <c r="I6" s="64"/>
      <c r="J6" s="64"/>
      <c r="K6" s="64"/>
      <c r="L6" s="64"/>
      <c r="M6" s="64"/>
      <c r="N6" s="64"/>
      <c r="O6" s="64"/>
      <c r="P6" s="64"/>
      <c r="Q6" s="64"/>
      <c r="R6" s="65"/>
    </row>
    <row r="7" spans="1:18" s="3" customFormat="1" ht="18" customHeight="1" x14ac:dyDescent="0.35">
      <c r="A7" s="81" t="s">
        <v>5</v>
      </c>
      <c r="B7" s="82"/>
      <c r="C7" s="82"/>
      <c r="D7" s="82"/>
      <c r="E7" s="82"/>
      <c r="F7" s="82"/>
      <c r="G7" s="82"/>
      <c r="H7" s="82"/>
      <c r="I7" s="82"/>
      <c r="J7" s="82"/>
      <c r="K7" s="82"/>
      <c r="L7" s="66" t="s">
        <v>24</v>
      </c>
      <c r="M7" s="66"/>
      <c r="N7" s="66"/>
      <c r="O7" s="66"/>
      <c r="P7" s="66"/>
      <c r="Q7" s="66"/>
      <c r="R7" s="72"/>
    </row>
    <row r="8" spans="1:18" s="3" customFormat="1" ht="28.5" customHeight="1" x14ac:dyDescent="0.35">
      <c r="A8" s="79" t="s">
        <v>0</v>
      </c>
      <c r="B8" s="77" t="s">
        <v>12</v>
      </c>
      <c r="C8" s="77" t="s">
        <v>2</v>
      </c>
      <c r="D8" s="77" t="s">
        <v>1</v>
      </c>
      <c r="E8" s="77" t="s">
        <v>20</v>
      </c>
      <c r="F8" s="77" t="s">
        <v>19</v>
      </c>
      <c r="G8" s="77" t="s">
        <v>14</v>
      </c>
      <c r="H8" s="77" t="s">
        <v>15</v>
      </c>
      <c r="I8" s="77" t="s">
        <v>21</v>
      </c>
      <c r="J8" s="77" t="s">
        <v>10</v>
      </c>
      <c r="K8" s="77" t="s">
        <v>9</v>
      </c>
      <c r="L8" s="68" t="s">
        <v>16</v>
      </c>
      <c r="M8" s="68" t="s">
        <v>17</v>
      </c>
      <c r="N8" s="66" t="s">
        <v>3</v>
      </c>
      <c r="O8" s="66" t="s">
        <v>8</v>
      </c>
      <c r="P8" s="66" t="s">
        <v>4</v>
      </c>
      <c r="Q8" s="66" t="s">
        <v>6</v>
      </c>
      <c r="R8" s="72" t="s">
        <v>7</v>
      </c>
    </row>
    <row r="9" spans="1:18" s="3" customFormat="1" ht="19.5" customHeight="1" thickBot="1" x14ac:dyDescent="0.4">
      <c r="A9" s="80"/>
      <c r="B9" s="78"/>
      <c r="C9" s="78"/>
      <c r="D9" s="78"/>
      <c r="E9" s="78"/>
      <c r="F9" s="78"/>
      <c r="G9" s="78"/>
      <c r="H9" s="78"/>
      <c r="I9" s="78"/>
      <c r="J9" s="78"/>
      <c r="K9" s="78"/>
      <c r="L9" s="69"/>
      <c r="M9" s="69"/>
      <c r="N9" s="67"/>
      <c r="O9" s="67"/>
      <c r="P9" s="67"/>
      <c r="Q9" s="67"/>
      <c r="R9" s="73"/>
    </row>
    <row r="10" spans="1:18" ht="308" x14ac:dyDescent="0.35">
      <c r="A10" s="22">
        <v>45525</v>
      </c>
      <c r="B10" s="23" t="s">
        <v>52</v>
      </c>
      <c r="C10" s="23" t="s">
        <v>53</v>
      </c>
      <c r="D10" s="23" t="s">
        <v>54</v>
      </c>
      <c r="E10" s="23" t="s">
        <v>55</v>
      </c>
      <c r="F10" s="23" t="s">
        <v>56</v>
      </c>
      <c r="G10" s="23" t="s">
        <v>57</v>
      </c>
      <c r="H10" s="50">
        <v>1</v>
      </c>
      <c r="I10" s="23" t="s">
        <v>58</v>
      </c>
      <c r="J10" s="23" t="s">
        <v>59</v>
      </c>
      <c r="K10" s="23" t="s">
        <v>60</v>
      </c>
      <c r="L10" s="50">
        <v>1</v>
      </c>
      <c r="M10" s="32">
        <f t="shared" ref="M10:M17" si="0">L10/H10</f>
        <v>1</v>
      </c>
      <c r="N10" s="23" t="s">
        <v>91</v>
      </c>
      <c r="O10" s="23" t="s">
        <v>92</v>
      </c>
      <c r="P10" s="23" t="s">
        <v>93</v>
      </c>
      <c r="Q10" s="23" t="s">
        <v>93</v>
      </c>
      <c r="R10" s="33" t="s">
        <v>93</v>
      </c>
    </row>
    <row r="11" spans="1:18" ht="409.5" x14ac:dyDescent="0.35">
      <c r="A11" s="24">
        <v>45525</v>
      </c>
      <c r="B11" s="25" t="s">
        <v>52</v>
      </c>
      <c r="C11" s="25" t="s">
        <v>61</v>
      </c>
      <c r="D11" s="25" t="s">
        <v>62</v>
      </c>
      <c r="E11" s="26" t="s">
        <v>63</v>
      </c>
      <c r="F11" s="25" t="s">
        <v>64</v>
      </c>
      <c r="G11" s="25" t="s">
        <v>65</v>
      </c>
      <c r="H11" s="31">
        <v>0.8</v>
      </c>
      <c r="I11" s="25" t="s">
        <v>66</v>
      </c>
      <c r="J11" s="25">
        <v>2024</v>
      </c>
      <c r="K11" s="25">
        <v>2025</v>
      </c>
      <c r="L11" s="31">
        <v>0.8</v>
      </c>
      <c r="M11" s="34">
        <f t="shared" si="0"/>
        <v>1</v>
      </c>
      <c r="N11" s="25" t="s">
        <v>94</v>
      </c>
      <c r="O11" s="25" t="s">
        <v>95</v>
      </c>
      <c r="P11" s="25" t="s">
        <v>93</v>
      </c>
      <c r="Q11" s="25" t="s">
        <v>93</v>
      </c>
      <c r="R11" s="35" t="s">
        <v>93</v>
      </c>
    </row>
    <row r="12" spans="1:18" ht="409.5" x14ac:dyDescent="0.35">
      <c r="A12" s="24">
        <v>45525</v>
      </c>
      <c r="B12" s="25" t="s">
        <v>52</v>
      </c>
      <c r="C12" s="25" t="s">
        <v>67</v>
      </c>
      <c r="D12" s="25" t="s">
        <v>68</v>
      </c>
      <c r="E12" s="26" t="s">
        <v>69</v>
      </c>
      <c r="F12" s="25" t="s">
        <v>70</v>
      </c>
      <c r="G12" s="25" t="s">
        <v>71</v>
      </c>
      <c r="H12" s="25">
        <v>1</v>
      </c>
      <c r="I12" s="25" t="s">
        <v>72</v>
      </c>
      <c r="J12" s="25">
        <v>2024</v>
      </c>
      <c r="K12" s="25">
        <v>2025</v>
      </c>
      <c r="L12" s="25">
        <v>0.95</v>
      </c>
      <c r="M12" s="34">
        <f t="shared" si="0"/>
        <v>0.95</v>
      </c>
      <c r="N12" s="25" t="s">
        <v>192</v>
      </c>
      <c r="O12" s="25" t="s">
        <v>193</v>
      </c>
      <c r="P12" s="25" t="s">
        <v>93</v>
      </c>
      <c r="Q12" s="25" t="s">
        <v>93</v>
      </c>
      <c r="R12" s="35" t="s">
        <v>93</v>
      </c>
    </row>
    <row r="13" spans="1:18" ht="364" x14ac:dyDescent="0.35">
      <c r="A13" s="53">
        <v>45525</v>
      </c>
      <c r="B13" s="51" t="s">
        <v>52</v>
      </c>
      <c r="C13" s="51" t="s">
        <v>73</v>
      </c>
      <c r="D13" s="51" t="s">
        <v>74</v>
      </c>
      <c r="E13" s="51" t="s">
        <v>75</v>
      </c>
      <c r="F13" s="51" t="s">
        <v>76</v>
      </c>
      <c r="G13" s="25" t="s">
        <v>77</v>
      </c>
      <c r="H13" s="25">
        <v>1</v>
      </c>
      <c r="I13" s="25" t="s">
        <v>58</v>
      </c>
      <c r="J13" s="25">
        <v>2025</v>
      </c>
      <c r="K13" s="25">
        <v>2025</v>
      </c>
      <c r="L13" s="38">
        <v>0.8</v>
      </c>
      <c r="M13" s="34">
        <f t="shared" si="0"/>
        <v>0.8</v>
      </c>
      <c r="N13" s="25" t="s">
        <v>96</v>
      </c>
      <c r="O13" s="25" t="s">
        <v>97</v>
      </c>
      <c r="P13" s="25" t="s">
        <v>98</v>
      </c>
      <c r="Q13" s="25" t="s">
        <v>99</v>
      </c>
      <c r="R13" s="35" t="s">
        <v>93</v>
      </c>
    </row>
    <row r="14" spans="1:18" ht="252" x14ac:dyDescent="0.35">
      <c r="A14" s="54"/>
      <c r="B14" s="52"/>
      <c r="C14" s="52"/>
      <c r="D14" s="52"/>
      <c r="E14" s="52"/>
      <c r="F14" s="52"/>
      <c r="G14" s="25" t="s">
        <v>78</v>
      </c>
      <c r="H14" s="49">
        <v>1</v>
      </c>
      <c r="I14" s="25" t="s">
        <v>79</v>
      </c>
      <c r="J14" s="25">
        <v>2025</v>
      </c>
      <c r="K14" s="25">
        <v>2025</v>
      </c>
      <c r="L14" s="31">
        <v>0.5</v>
      </c>
      <c r="M14" s="34">
        <f t="shared" si="0"/>
        <v>0.5</v>
      </c>
      <c r="N14" s="25" t="s">
        <v>200</v>
      </c>
      <c r="O14" s="25" t="s">
        <v>201</v>
      </c>
      <c r="P14" s="25" t="s">
        <v>202</v>
      </c>
      <c r="Q14" s="25" t="s">
        <v>203</v>
      </c>
      <c r="R14" s="35" t="s">
        <v>204</v>
      </c>
    </row>
    <row r="15" spans="1:18" ht="152.5" customHeight="1" x14ac:dyDescent="0.35">
      <c r="A15" s="24">
        <v>45525</v>
      </c>
      <c r="B15" s="25" t="s">
        <v>52</v>
      </c>
      <c r="C15" s="25" t="s">
        <v>80</v>
      </c>
      <c r="D15" s="25" t="s">
        <v>81</v>
      </c>
      <c r="E15" s="26" t="s">
        <v>82</v>
      </c>
      <c r="F15" s="25" t="s">
        <v>83</v>
      </c>
      <c r="G15" s="25" t="s">
        <v>84</v>
      </c>
      <c r="H15" s="49">
        <v>1</v>
      </c>
      <c r="I15" s="25" t="s">
        <v>79</v>
      </c>
      <c r="J15" s="25">
        <v>2024</v>
      </c>
      <c r="K15" s="25">
        <v>2025</v>
      </c>
      <c r="L15" s="49">
        <v>1</v>
      </c>
      <c r="M15" s="34">
        <f t="shared" si="0"/>
        <v>1</v>
      </c>
      <c r="N15" s="25" t="s">
        <v>100</v>
      </c>
      <c r="O15" s="25" t="s">
        <v>101</v>
      </c>
      <c r="P15" s="25" t="s">
        <v>93</v>
      </c>
      <c r="Q15" s="25" t="s">
        <v>93</v>
      </c>
      <c r="R15" s="35" t="s">
        <v>93</v>
      </c>
    </row>
    <row r="16" spans="1:18" ht="84.5" thickBot="1" x14ac:dyDescent="0.4">
      <c r="A16" s="27">
        <v>45525</v>
      </c>
      <c r="B16" s="28" t="s">
        <v>52</v>
      </c>
      <c r="C16" s="28" t="s">
        <v>85</v>
      </c>
      <c r="D16" s="28" t="s">
        <v>86</v>
      </c>
      <c r="E16" s="29" t="s">
        <v>87</v>
      </c>
      <c r="F16" s="28" t="s">
        <v>88</v>
      </c>
      <c r="G16" s="28" t="s">
        <v>89</v>
      </c>
      <c r="H16" s="28">
        <v>3</v>
      </c>
      <c r="I16" s="28" t="s">
        <v>90</v>
      </c>
      <c r="J16" s="28">
        <v>2024</v>
      </c>
      <c r="K16" s="28">
        <v>2024</v>
      </c>
      <c r="L16" s="28">
        <v>3</v>
      </c>
      <c r="M16" s="36">
        <f t="shared" si="0"/>
        <v>1</v>
      </c>
      <c r="N16" s="28" t="s">
        <v>102</v>
      </c>
      <c r="O16" s="28" t="s">
        <v>103</v>
      </c>
      <c r="P16" s="28" t="s">
        <v>93</v>
      </c>
      <c r="Q16" s="28" t="s">
        <v>93</v>
      </c>
      <c r="R16" s="37" t="s">
        <v>93</v>
      </c>
    </row>
    <row r="17" spans="1:18" ht="280" x14ac:dyDescent="0.35">
      <c r="A17" s="30">
        <v>45640</v>
      </c>
      <c r="B17" s="26" t="s">
        <v>104</v>
      </c>
      <c r="C17" s="26" t="s">
        <v>105</v>
      </c>
      <c r="D17" s="26" t="s">
        <v>106</v>
      </c>
      <c r="E17" s="26" t="s">
        <v>107</v>
      </c>
      <c r="F17" s="26" t="s">
        <v>108</v>
      </c>
      <c r="G17" s="26" t="s">
        <v>109</v>
      </c>
      <c r="H17" s="26">
        <v>1</v>
      </c>
      <c r="I17" s="26" t="s">
        <v>110</v>
      </c>
      <c r="J17" s="42">
        <v>45658</v>
      </c>
      <c r="K17" s="42">
        <v>46022</v>
      </c>
      <c r="L17" s="26">
        <v>1</v>
      </c>
      <c r="M17" s="32">
        <f t="shared" si="0"/>
        <v>1</v>
      </c>
      <c r="N17" s="26" t="s">
        <v>196</v>
      </c>
      <c r="O17" s="26" t="s">
        <v>197</v>
      </c>
      <c r="P17" s="26" t="s">
        <v>93</v>
      </c>
      <c r="Q17" s="26" t="s">
        <v>93</v>
      </c>
      <c r="R17" s="45" t="s">
        <v>93</v>
      </c>
    </row>
    <row r="18" spans="1:18" ht="252" x14ac:dyDescent="0.35">
      <c r="A18" s="39">
        <v>45640</v>
      </c>
      <c r="B18" s="25" t="s">
        <v>104</v>
      </c>
      <c r="C18" s="25" t="s">
        <v>111</v>
      </c>
      <c r="D18" s="25" t="s">
        <v>112</v>
      </c>
      <c r="E18" s="25" t="s">
        <v>113</v>
      </c>
      <c r="F18" s="25" t="s">
        <v>114</v>
      </c>
      <c r="G18" s="25" t="s">
        <v>115</v>
      </c>
      <c r="H18" s="25">
        <v>10</v>
      </c>
      <c r="I18" s="25" t="s">
        <v>58</v>
      </c>
      <c r="J18" s="43">
        <v>45689</v>
      </c>
      <c r="K18" s="43">
        <v>46022</v>
      </c>
      <c r="L18" s="25">
        <v>18</v>
      </c>
      <c r="M18" s="34">
        <v>1</v>
      </c>
      <c r="N18" s="25" t="s">
        <v>178</v>
      </c>
      <c r="O18" s="25" t="s">
        <v>179</v>
      </c>
      <c r="P18" s="25" t="s">
        <v>93</v>
      </c>
      <c r="Q18" s="25" t="s">
        <v>93</v>
      </c>
      <c r="R18" s="46" t="s">
        <v>93</v>
      </c>
    </row>
    <row r="19" spans="1:18" ht="308" x14ac:dyDescent="0.35">
      <c r="A19" s="39">
        <v>45640</v>
      </c>
      <c r="B19" s="25" t="s">
        <v>104</v>
      </c>
      <c r="C19" s="25" t="s">
        <v>111</v>
      </c>
      <c r="D19" s="25" t="s">
        <v>112</v>
      </c>
      <c r="E19" s="25" t="s">
        <v>113</v>
      </c>
      <c r="F19" s="25" t="s">
        <v>116</v>
      </c>
      <c r="G19" s="25" t="s">
        <v>117</v>
      </c>
      <c r="H19" s="25">
        <v>2</v>
      </c>
      <c r="I19" s="25" t="s">
        <v>58</v>
      </c>
      <c r="J19" s="43">
        <v>45689</v>
      </c>
      <c r="K19" s="43">
        <v>46022</v>
      </c>
      <c r="L19" s="25">
        <v>2</v>
      </c>
      <c r="M19" s="34">
        <f>L19/H19</f>
        <v>1</v>
      </c>
      <c r="N19" s="25" t="s">
        <v>180</v>
      </c>
      <c r="O19" s="25" t="s">
        <v>181</v>
      </c>
      <c r="P19" s="25" t="s">
        <v>93</v>
      </c>
      <c r="Q19" s="25" t="s">
        <v>93</v>
      </c>
      <c r="R19" s="46" t="s">
        <v>93</v>
      </c>
    </row>
    <row r="20" spans="1:18" ht="196" x14ac:dyDescent="0.35">
      <c r="A20" s="39">
        <v>45640</v>
      </c>
      <c r="B20" s="25" t="s">
        <v>104</v>
      </c>
      <c r="C20" s="25" t="s">
        <v>118</v>
      </c>
      <c r="D20" s="25" t="s">
        <v>119</v>
      </c>
      <c r="E20" s="25" t="s">
        <v>120</v>
      </c>
      <c r="F20" s="25" t="s">
        <v>121</v>
      </c>
      <c r="G20" s="25" t="s">
        <v>122</v>
      </c>
      <c r="H20" s="49">
        <v>1</v>
      </c>
      <c r="I20" s="25" t="s">
        <v>79</v>
      </c>
      <c r="J20" s="43">
        <v>45566</v>
      </c>
      <c r="K20" s="43">
        <v>45808</v>
      </c>
      <c r="L20" s="49">
        <v>1</v>
      </c>
      <c r="M20" s="34">
        <f>L20/H20</f>
        <v>1</v>
      </c>
      <c r="N20" s="25" t="s">
        <v>182</v>
      </c>
      <c r="O20" s="25" t="s">
        <v>183</v>
      </c>
      <c r="P20" s="25" t="s">
        <v>93</v>
      </c>
      <c r="Q20" s="25" t="s">
        <v>93</v>
      </c>
      <c r="R20" s="46" t="s">
        <v>93</v>
      </c>
    </row>
    <row r="21" spans="1:18" ht="409.5" x14ac:dyDescent="0.35">
      <c r="A21" s="39">
        <v>45640</v>
      </c>
      <c r="B21" s="25" t="s">
        <v>104</v>
      </c>
      <c r="C21" s="25" t="s">
        <v>123</v>
      </c>
      <c r="D21" s="25" t="s">
        <v>124</v>
      </c>
      <c r="E21" s="25" t="s">
        <v>125</v>
      </c>
      <c r="F21" s="25" t="s">
        <v>126</v>
      </c>
      <c r="G21" s="25" t="s">
        <v>127</v>
      </c>
      <c r="H21" s="49">
        <v>1</v>
      </c>
      <c r="I21" s="25" t="s">
        <v>79</v>
      </c>
      <c r="J21" s="43">
        <v>45597</v>
      </c>
      <c r="K21" s="43">
        <v>45899</v>
      </c>
      <c r="L21" s="49">
        <v>1</v>
      </c>
      <c r="M21" s="34">
        <f>L21/H21</f>
        <v>1</v>
      </c>
      <c r="N21" s="25" t="s">
        <v>207</v>
      </c>
      <c r="O21" s="25" t="s">
        <v>205</v>
      </c>
      <c r="P21" s="25" t="s">
        <v>206</v>
      </c>
      <c r="Q21" s="25" t="s">
        <v>93</v>
      </c>
      <c r="R21" s="46" t="s">
        <v>93</v>
      </c>
    </row>
    <row r="22" spans="1:18" ht="98" x14ac:dyDescent="0.35">
      <c r="A22" s="39">
        <v>45640</v>
      </c>
      <c r="B22" s="25" t="s">
        <v>104</v>
      </c>
      <c r="C22" s="25" t="s">
        <v>128</v>
      </c>
      <c r="D22" s="25" t="s">
        <v>129</v>
      </c>
      <c r="E22" s="25" t="s">
        <v>130</v>
      </c>
      <c r="F22" s="25" t="s">
        <v>131</v>
      </c>
      <c r="G22" s="25" t="s">
        <v>132</v>
      </c>
      <c r="H22" s="25">
        <v>20</v>
      </c>
      <c r="I22" s="25" t="s">
        <v>133</v>
      </c>
      <c r="J22" s="43">
        <v>45689</v>
      </c>
      <c r="K22" s="43">
        <v>46022</v>
      </c>
      <c r="L22" s="25">
        <v>27</v>
      </c>
      <c r="M22" s="34">
        <v>1</v>
      </c>
      <c r="N22" s="25" t="s">
        <v>184</v>
      </c>
      <c r="O22" s="25" t="s">
        <v>185</v>
      </c>
      <c r="P22" s="25" t="s">
        <v>93</v>
      </c>
      <c r="Q22" s="25" t="s">
        <v>93</v>
      </c>
      <c r="R22" s="46" t="s">
        <v>93</v>
      </c>
    </row>
    <row r="23" spans="1:18" ht="140" x14ac:dyDescent="0.35">
      <c r="A23" s="39">
        <v>45640</v>
      </c>
      <c r="B23" s="25" t="s">
        <v>104</v>
      </c>
      <c r="C23" s="25" t="s">
        <v>128</v>
      </c>
      <c r="D23" s="25" t="s">
        <v>129</v>
      </c>
      <c r="E23" s="25" t="s">
        <v>130</v>
      </c>
      <c r="F23" s="25" t="s">
        <v>134</v>
      </c>
      <c r="G23" s="25" t="s">
        <v>135</v>
      </c>
      <c r="H23" s="25">
        <v>151</v>
      </c>
      <c r="I23" s="25" t="s">
        <v>133</v>
      </c>
      <c r="J23" s="43">
        <v>45778</v>
      </c>
      <c r="K23" s="43">
        <v>45899</v>
      </c>
      <c r="L23" s="25">
        <v>151</v>
      </c>
      <c r="M23" s="34">
        <f t="shared" ref="M23:M32" si="1">L23/H23</f>
        <v>1</v>
      </c>
      <c r="N23" s="25" t="s">
        <v>186</v>
      </c>
      <c r="O23" s="25" t="s">
        <v>187</v>
      </c>
      <c r="P23" s="25" t="s">
        <v>93</v>
      </c>
      <c r="Q23" s="25" t="s">
        <v>93</v>
      </c>
      <c r="R23" s="46" t="s">
        <v>93</v>
      </c>
    </row>
    <row r="24" spans="1:18" ht="140" x14ac:dyDescent="0.35">
      <c r="A24" s="39">
        <v>45640</v>
      </c>
      <c r="B24" s="25" t="s">
        <v>104</v>
      </c>
      <c r="C24" s="25" t="s">
        <v>128</v>
      </c>
      <c r="D24" s="25" t="s">
        <v>129</v>
      </c>
      <c r="E24" s="25" t="s">
        <v>130</v>
      </c>
      <c r="F24" s="25" t="s">
        <v>136</v>
      </c>
      <c r="G24" s="25" t="s">
        <v>137</v>
      </c>
      <c r="H24" s="25">
        <v>2</v>
      </c>
      <c r="I24" s="25" t="s">
        <v>133</v>
      </c>
      <c r="J24" s="43">
        <v>45689</v>
      </c>
      <c r="K24" s="43">
        <v>46022</v>
      </c>
      <c r="L24" s="25">
        <v>2</v>
      </c>
      <c r="M24" s="34">
        <f t="shared" si="1"/>
        <v>1</v>
      </c>
      <c r="N24" s="25" t="s">
        <v>188</v>
      </c>
      <c r="O24" s="25" t="s">
        <v>189</v>
      </c>
      <c r="P24" s="25" t="s">
        <v>93</v>
      </c>
      <c r="Q24" s="25" t="s">
        <v>93</v>
      </c>
      <c r="R24" s="46" t="s">
        <v>93</v>
      </c>
    </row>
    <row r="25" spans="1:18" ht="409.5" x14ac:dyDescent="0.35">
      <c r="A25" s="39">
        <v>45640</v>
      </c>
      <c r="B25" s="25" t="s">
        <v>104</v>
      </c>
      <c r="C25" s="25" t="s">
        <v>138</v>
      </c>
      <c r="D25" s="25" t="s">
        <v>139</v>
      </c>
      <c r="E25" s="25" t="s">
        <v>140</v>
      </c>
      <c r="F25" s="25" t="s">
        <v>141</v>
      </c>
      <c r="G25" s="25" t="s">
        <v>142</v>
      </c>
      <c r="H25" s="25">
        <v>3</v>
      </c>
      <c r="I25" s="25" t="s">
        <v>143</v>
      </c>
      <c r="J25" s="43">
        <v>45689</v>
      </c>
      <c r="K25" s="43">
        <v>46022</v>
      </c>
      <c r="L25" s="25">
        <v>3</v>
      </c>
      <c r="M25" s="34">
        <f t="shared" si="1"/>
        <v>1</v>
      </c>
      <c r="N25" s="25" t="s">
        <v>194</v>
      </c>
      <c r="O25" s="25" t="s">
        <v>195</v>
      </c>
      <c r="P25" s="25" t="s">
        <v>93</v>
      </c>
      <c r="Q25" s="25" t="s">
        <v>93</v>
      </c>
      <c r="R25" s="46" t="s">
        <v>93</v>
      </c>
    </row>
    <row r="26" spans="1:18" ht="252" x14ac:dyDescent="0.35">
      <c r="A26" s="39">
        <v>45640</v>
      </c>
      <c r="B26" s="25" t="s">
        <v>104</v>
      </c>
      <c r="C26" s="25" t="s">
        <v>144</v>
      </c>
      <c r="D26" s="25" t="s">
        <v>145</v>
      </c>
      <c r="E26" s="25" t="s">
        <v>146</v>
      </c>
      <c r="F26" s="25" t="s">
        <v>147</v>
      </c>
      <c r="G26" s="25" t="s">
        <v>148</v>
      </c>
      <c r="H26" s="25">
        <v>33000</v>
      </c>
      <c r="I26" s="25" t="s">
        <v>79</v>
      </c>
      <c r="J26" s="43">
        <v>45474</v>
      </c>
      <c r="K26" s="43">
        <v>46006</v>
      </c>
      <c r="L26" s="25">
        <v>27482.15</v>
      </c>
      <c r="M26" s="34">
        <f t="shared" si="1"/>
        <v>0.83279242424242428</v>
      </c>
      <c r="N26" s="25" t="s">
        <v>208</v>
      </c>
      <c r="O26" s="25" t="s">
        <v>209</v>
      </c>
      <c r="P26" s="25" t="s">
        <v>210</v>
      </c>
      <c r="Q26" s="25" t="s">
        <v>211</v>
      </c>
      <c r="R26" s="46" t="s">
        <v>212</v>
      </c>
    </row>
    <row r="27" spans="1:18" ht="177.5" customHeight="1" x14ac:dyDescent="0.35">
      <c r="A27" s="39">
        <v>45640</v>
      </c>
      <c r="B27" s="25" t="s">
        <v>104</v>
      </c>
      <c r="C27" s="25" t="s">
        <v>149</v>
      </c>
      <c r="D27" s="25" t="s">
        <v>150</v>
      </c>
      <c r="E27" s="25" t="s">
        <v>151</v>
      </c>
      <c r="F27" s="25" t="s">
        <v>152</v>
      </c>
      <c r="G27" s="25" t="s">
        <v>153</v>
      </c>
      <c r="H27" s="25">
        <v>1</v>
      </c>
      <c r="I27" s="25" t="s">
        <v>110</v>
      </c>
      <c r="J27" s="43">
        <v>45748</v>
      </c>
      <c r="K27" s="43">
        <v>46022</v>
      </c>
      <c r="L27" s="25">
        <v>0.25</v>
      </c>
      <c r="M27" s="34">
        <f t="shared" si="1"/>
        <v>0.25</v>
      </c>
      <c r="N27" s="25" t="s">
        <v>198</v>
      </c>
      <c r="O27" s="25" t="s">
        <v>199</v>
      </c>
      <c r="P27" s="25" t="s">
        <v>93</v>
      </c>
      <c r="Q27" s="25" t="s">
        <v>93</v>
      </c>
      <c r="R27" s="46" t="s">
        <v>93</v>
      </c>
    </row>
    <row r="28" spans="1:18" ht="350" x14ac:dyDescent="0.35">
      <c r="A28" s="39">
        <v>45640</v>
      </c>
      <c r="B28" s="25" t="s">
        <v>104</v>
      </c>
      <c r="C28" s="25" t="s">
        <v>154</v>
      </c>
      <c r="D28" s="25" t="s">
        <v>155</v>
      </c>
      <c r="E28" s="25" t="s">
        <v>156</v>
      </c>
      <c r="F28" s="25" t="s">
        <v>157</v>
      </c>
      <c r="G28" s="25" t="s">
        <v>158</v>
      </c>
      <c r="H28" s="49">
        <v>1</v>
      </c>
      <c r="I28" s="25" t="s">
        <v>79</v>
      </c>
      <c r="J28" s="43">
        <v>45474</v>
      </c>
      <c r="K28" s="43">
        <v>45845</v>
      </c>
      <c r="L28" s="49">
        <v>1</v>
      </c>
      <c r="M28" s="34">
        <f t="shared" si="1"/>
        <v>1</v>
      </c>
      <c r="N28" s="25" t="s">
        <v>190</v>
      </c>
      <c r="O28" s="25" t="s">
        <v>191</v>
      </c>
      <c r="P28" s="25" t="s">
        <v>93</v>
      </c>
      <c r="Q28" s="25" t="s">
        <v>93</v>
      </c>
      <c r="R28" s="46" t="s">
        <v>93</v>
      </c>
    </row>
    <row r="29" spans="1:18" ht="238" x14ac:dyDescent="0.35">
      <c r="A29" s="39">
        <v>45640</v>
      </c>
      <c r="B29" s="25" t="s">
        <v>104</v>
      </c>
      <c r="C29" s="25" t="s">
        <v>159</v>
      </c>
      <c r="D29" s="25" t="s">
        <v>160</v>
      </c>
      <c r="E29" s="25" t="s">
        <v>161</v>
      </c>
      <c r="F29" s="25" t="s">
        <v>162</v>
      </c>
      <c r="G29" s="25" t="s">
        <v>163</v>
      </c>
      <c r="H29" s="49">
        <v>1</v>
      </c>
      <c r="I29" s="25" t="s">
        <v>79</v>
      </c>
      <c r="J29" s="43">
        <v>45311</v>
      </c>
      <c r="K29" s="43">
        <v>46006</v>
      </c>
      <c r="L29" s="49">
        <v>0.5</v>
      </c>
      <c r="M29" s="34">
        <f t="shared" si="1"/>
        <v>0.5</v>
      </c>
      <c r="N29" s="25" t="s">
        <v>213</v>
      </c>
      <c r="O29" s="25" t="s">
        <v>214</v>
      </c>
      <c r="P29" s="25" t="s">
        <v>215</v>
      </c>
      <c r="Q29" s="25" t="s">
        <v>216</v>
      </c>
      <c r="R29" s="46" t="s">
        <v>217</v>
      </c>
    </row>
    <row r="30" spans="1:18" ht="210" x14ac:dyDescent="0.35">
      <c r="A30" s="39">
        <v>45640</v>
      </c>
      <c r="B30" s="25" t="s">
        <v>104</v>
      </c>
      <c r="C30" s="25" t="s">
        <v>164</v>
      </c>
      <c r="D30" s="25" t="s">
        <v>165</v>
      </c>
      <c r="E30" s="25" t="s">
        <v>166</v>
      </c>
      <c r="F30" s="25" t="s">
        <v>167</v>
      </c>
      <c r="G30" s="25" t="s">
        <v>168</v>
      </c>
      <c r="H30" s="49">
        <v>1</v>
      </c>
      <c r="I30" s="25" t="s">
        <v>79</v>
      </c>
      <c r="J30" s="43">
        <v>45802</v>
      </c>
      <c r="K30" s="43">
        <v>46006</v>
      </c>
      <c r="L30" s="49">
        <v>1</v>
      </c>
      <c r="M30" s="34">
        <f t="shared" si="1"/>
        <v>1</v>
      </c>
      <c r="N30" s="25" t="s">
        <v>218</v>
      </c>
      <c r="O30" s="25" t="s">
        <v>219</v>
      </c>
      <c r="P30" s="25" t="s">
        <v>220</v>
      </c>
      <c r="Q30" s="25" t="s">
        <v>221</v>
      </c>
      <c r="R30" s="46" t="s">
        <v>222</v>
      </c>
    </row>
    <row r="31" spans="1:18" ht="266" x14ac:dyDescent="0.35">
      <c r="A31" s="39">
        <v>45640</v>
      </c>
      <c r="B31" s="25" t="s">
        <v>104</v>
      </c>
      <c r="C31" s="25" t="s">
        <v>169</v>
      </c>
      <c r="D31" s="25" t="s">
        <v>170</v>
      </c>
      <c r="E31" s="25" t="s">
        <v>171</v>
      </c>
      <c r="F31" s="25" t="s">
        <v>172</v>
      </c>
      <c r="G31" s="25" t="s">
        <v>173</v>
      </c>
      <c r="H31" s="25">
        <v>1</v>
      </c>
      <c r="I31" s="25" t="s">
        <v>174</v>
      </c>
      <c r="J31" s="43">
        <v>45839</v>
      </c>
      <c r="K31" s="43">
        <v>46022</v>
      </c>
      <c r="L31" s="25">
        <v>1</v>
      </c>
      <c r="M31" s="34">
        <f t="shared" si="1"/>
        <v>1</v>
      </c>
      <c r="N31" s="25" t="s">
        <v>224</v>
      </c>
      <c r="O31" s="25" t="s">
        <v>225</v>
      </c>
      <c r="P31" s="25" t="s">
        <v>93</v>
      </c>
      <c r="Q31" s="25" t="s">
        <v>93</v>
      </c>
      <c r="R31" s="46" t="s">
        <v>93</v>
      </c>
    </row>
    <row r="32" spans="1:18" ht="168.5" thickBot="1" x14ac:dyDescent="0.4">
      <c r="A32" s="40">
        <v>45640</v>
      </c>
      <c r="B32" s="41" t="s">
        <v>104</v>
      </c>
      <c r="C32" s="41" t="s">
        <v>169</v>
      </c>
      <c r="D32" s="41" t="s">
        <v>170</v>
      </c>
      <c r="E32" s="41" t="s">
        <v>175</v>
      </c>
      <c r="F32" s="41" t="s">
        <v>176</v>
      </c>
      <c r="G32" s="41" t="s">
        <v>177</v>
      </c>
      <c r="H32" s="41">
        <v>1</v>
      </c>
      <c r="I32" s="41" t="s">
        <v>174</v>
      </c>
      <c r="J32" s="44">
        <v>45689</v>
      </c>
      <c r="K32" s="44">
        <v>46022</v>
      </c>
      <c r="L32" s="41">
        <v>1</v>
      </c>
      <c r="M32" s="47">
        <f t="shared" si="1"/>
        <v>1</v>
      </c>
      <c r="N32" s="41" t="s">
        <v>223</v>
      </c>
      <c r="O32" s="41" t="s">
        <v>226</v>
      </c>
      <c r="P32" s="41" t="s">
        <v>93</v>
      </c>
      <c r="Q32" s="41" t="s">
        <v>93</v>
      </c>
      <c r="R32" s="48" t="s">
        <v>93</v>
      </c>
    </row>
    <row r="33" spans="1:1" ht="14.5" thickTop="1" x14ac:dyDescent="0.35">
      <c r="A33" s="13" t="s">
        <v>25</v>
      </c>
    </row>
    <row r="34" spans="1:1" x14ac:dyDescent="0.35">
      <c r="A34" s="14" t="s">
        <v>26</v>
      </c>
    </row>
  </sheetData>
  <mergeCells count="34">
    <mergeCell ref="A2:A4"/>
    <mergeCell ref="K8:K9"/>
    <mergeCell ref="H8:H9"/>
    <mergeCell ref="F8:F9"/>
    <mergeCell ref="E8:E9"/>
    <mergeCell ref="D8:D9"/>
    <mergeCell ref="C8:C9"/>
    <mergeCell ref="B8:B9"/>
    <mergeCell ref="A8:A9"/>
    <mergeCell ref="I8:I9"/>
    <mergeCell ref="J8:J9"/>
    <mergeCell ref="G8:G9"/>
    <mergeCell ref="A7:K7"/>
    <mergeCell ref="B2:O3"/>
    <mergeCell ref="B4:O4"/>
    <mergeCell ref="P2:R2"/>
    <mergeCell ref="P3:R3"/>
    <mergeCell ref="P4:R4"/>
    <mergeCell ref="B6:R6"/>
    <mergeCell ref="P8:P9"/>
    <mergeCell ref="N8:N9"/>
    <mergeCell ref="O8:O9"/>
    <mergeCell ref="M8:M9"/>
    <mergeCell ref="B5:R5"/>
    <mergeCell ref="Q8:Q9"/>
    <mergeCell ref="R8:R9"/>
    <mergeCell ref="L8:L9"/>
    <mergeCell ref="L7:R7"/>
    <mergeCell ref="F13:F14"/>
    <mergeCell ref="A13:A14"/>
    <mergeCell ref="B13:B14"/>
    <mergeCell ref="C13:C14"/>
    <mergeCell ref="D13:D14"/>
    <mergeCell ref="E13:E14"/>
  </mergeCells>
  <phoneticPr fontId="1" type="noConversion"/>
  <pageMargins left="1.1811023622047243" right="1.1811023622047243" top="1.0629921259842521" bottom="1.0629921259842521" header="0.51181102362204722" footer="0.51181102362204722"/>
  <pageSetup paperSize="258" scale="3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9BF5E-7521-43FA-95F4-8F5332BB5AB4}">
  <dimension ref="A1:R25"/>
  <sheetViews>
    <sheetView view="pageBreakPreview" topLeftCell="A2" zoomScale="85" zoomScaleNormal="80" zoomScaleSheetLayoutView="85" workbookViewId="0">
      <selection activeCell="J10" sqref="J10"/>
    </sheetView>
  </sheetViews>
  <sheetFormatPr baseColWidth="10" defaultColWidth="11.453125" defaultRowHeight="14" x14ac:dyDescent="0.35"/>
  <cols>
    <col min="1" max="1" width="24.81640625" style="1" customWidth="1"/>
    <col min="2" max="2" width="31.54296875" style="2" customWidth="1"/>
    <col min="3" max="3" width="27.54296875" style="2" customWidth="1"/>
    <col min="4" max="4" width="27" style="2" customWidth="1"/>
    <col min="5" max="5" width="22.453125" style="3" customWidth="1"/>
    <col min="6" max="6" width="27.54296875" style="2" customWidth="1"/>
    <col min="7" max="7" width="18.1796875" style="2" customWidth="1"/>
    <col min="8" max="8" width="14.81640625" style="3" customWidth="1"/>
    <col min="9" max="9" width="19.54296875" style="2" customWidth="1"/>
    <col min="10" max="10" width="15.54296875" style="2" customWidth="1"/>
    <col min="11" max="11" width="19" style="2" customWidth="1"/>
    <col min="12" max="12" width="23.453125" style="2" customWidth="1"/>
    <col min="13" max="13" width="20.81640625" style="2" customWidth="1"/>
    <col min="14" max="14" width="20.54296875" style="2" customWidth="1"/>
    <col min="15" max="15" width="23.54296875" style="2" customWidth="1"/>
    <col min="16" max="17" width="20" style="2" customWidth="1"/>
    <col min="18" max="18" width="20.54296875" style="2" customWidth="1"/>
    <col min="19" max="16384" width="11.453125" style="2"/>
  </cols>
  <sheetData>
    <row r="1" spans="1:18" ht="14.5" thickBot="1" x14ac:dyDescent="0.4"/>
    <row r="2" spans="1:18" s="3" customFormat="1" ht="19.75" customHeight="1" thickTop="1" x14ac:dyDescent="0.35">
      <c r="A2" s="74"/>
      <c r="B2" s="92" t="s">
        <v>23</v>
      </c>
      <c r="C2" s="93"/>
      <c r="D2" s="93"/>
      <c r="E2" s="93"/>
      <c r="F2" s="93"/>
      <c r="G2" s="93"/>
      <c r="H2" s="93"/>
      <c r="I2" s="93"/>
      <c r="J2" s="93"/>
      <c r="K2" s="93"/>
      <c r="L2" s="93"/>
      <c r="M2" s="93"/>
      <c r="N2" s="93"/>
      <c r="O2" s="94"/>
      <c r="P2" s="55" t="s">
        <v>45</v>
      </c>
      <c r="Q2" s="56"/>
      <c r="R2" s="57"/>
    </row>
    <row r="3" spans="1:18" s="3" customFormat="1" ht="23.5" customHeight="1" x14ac:dyDescent="0.35">
      <c r="A3" s="75"/>
      <c r="B3" s="95"/>
      <c r="C3" s="96"/>
      <c r="D3" s="96"/>
      <c r="E3" s="96"/>
      <c r="F3" s="96"/>
      <c r="G3" s="96"/>
      <c r="H3" s="96"/>
      <c r="I3" s="96"/>
      <c r="J3" s="96"/>
      <c r="K3" s="96"/>
      <c r="L3" s="96"/>
      <c r="M3" s="96"/>
      <c r="N3" s="96"/>
      <c r="O3" s="97"/>
      <c r="P3" s="58" t="s">
        <v>46</v>
      </c>
      <c r="Q3" s="59"/>
      <c r="R3" s="60"/>
    </row>
    <row r="4" spans="1:18" s="3" customFormat="1" ht="16.5" customHeight="1" thickBot="1" x14ac:dyDescent="0.4">
      <c r="A4" s="76"/>
      <c r="B4" s="89" t="s">
        <v>22</v>
      </c>
      <c r="C4" s="90"/>
      <c r="D4" s="90"/>
      <c r="E4" s="90"/>
      <c r="F4" s="90"/>
      <c r="G4" s="90"/>
      <c r="H4" s="90"/>
      <c r="I4" s="90"/>
      <c r="J4" s="90"/>
      <c r="K4" s="90"/>
      <c r="L4" s="90"/>
      <c r="M4" s="90"/>
      <c r="N4" s="90"/>
      <c r="O4" s="91"/>
      <c r="P4" s="61" t="s">
        <v>49</v>
      </c>
      <c r="Q4" s="62"/>
      <c r="R4" s="63"/>
    </row>
    <row r="5" spans="1:18" s="3" customFormat="1" ht="25" customHeight="1" thickTop="1" x14ac:dyDescent="0.35">
      <c r="A5" s="15" t="s">
        <v>18</v>
      </c>
      <c r="B5" s="98" t="s">
        <v>27</v>
      </c>
      <c r="C5" s="98"/>
      <c r="D5" s="98"/>
      <c r="E5" s="98"/>
      <c r="F5" s="98"/>
      <c r="G5" s="98"/>
      <c r="H5" s="98"/>
      <c r="I5" s="98"/>
      <c r="J5" s="98"/>
      <c r="K5" s="98"/>
      <c r="L5" s="98"/>
      <c r="M5" s="98"/>
      <c r="N5" s="98"/>
      <c r="O5" s="98"/>
      <c r="P5" s="98"/>
      <c r="Q5" s="98"/>
      <c r="R5" s="99"/>
    </row>
    <row r="6" spans="1:18" s="3" customFormat="1" ht="25" customHeight="1" x14ac:dyDescent="0.35">
      <c r="A6" s="16" t="s">
        <v>11</v>
      </c>
      <c r="B6" s="100" t="s">
        <v>28</v>
      </c>
      <c r="C6" s="100"/>
      <c r="D6" s="100"/>
      <c r="E6" s="100"/>
      <c r="F6" s="100"/>
      <c r="G6" s="100"/>
      <c r="H6" s="100"/>
      <c r="I6" s="100"/>
      <c r="J6" s="100"/>
      <c r="K6" s="100"/>
      <c r="L6" s="100"/>
      <c r="M6" s="100"/>
      <c r="N6" s="100"/>
      <c r="O6" s="100"/>
      <c r="P6" s="100"/>
      <c r="Q6" s="100"/>
      <c r="R6" s="101"/>
    </row>
    <row r="7" spans="1:18" s="3" customFormat="1" ht="18" customHeight="1" x14ac:dyDescent="0.35">
      <c r="A7" s="102" t="s">
        <v>5</v>
      </c>
      <c r="B7" s="103"/>
      <c r="C7" s="103"/>
      <c r="D7" s="103"/>
      <c r="E7" s="103"/>
      <c r="F7" s="103"/>
      <c r="G7" s="103"/>
      <c r="H7" s="103"/>
      <c r="I7" s="103"/>
      <c r="J7" s="103"/>
      <c r="K7" s="103"/>
      <c r="L7" s="103" t="s">
        <v>13</v>
      </c>
      <c r="M7" s="103"/>
      <c r="N7" s="103"/>
      <c r="O7" s="103"/>
      <c r="P7" s="103"/>
      <c r="Q7" s="103"/>
      <c r="R7" s="104"/>
    </row>
    <row r="8" spans="1:18" s="3" customFormat="1" ht="28.5" customHeight="1" x14ac:dyDescent="0.35">
      <c r="A8" s="105" t="s">
        <v>0</v>
      </c>
      <c r="B8" s="106" t="s">
        <v>12</v>
      </c>
      <c r="C8" s="106" t="s">
        <v>2</v>
      </c>
      <c r="D8" s="106" t="s">
        <v>1</v>
      </c>
      <c r="E8" s="106" t="s">
        <v>20</v>
      </c>
      <c r="F8" s="106" t="s">
        <v>19</v>
      </c>
      <c r="G8" s="106" t="s">
        <v>14</v>
      </c>
      <c r="H8" s="106" t="s">
        <v>15</v>
      </c>
      <c r="I8" s="106" t="s">
        <v>21</v>
      </c>
      <c r="J8" s="106" t="s">
        <v>10</v>
      </c>
      <c r="K8" s="106" t="s">
        <v>9</v>
      </c>
      <c r="L8" s="106" t="s">
        <v>16</v>
      </c>
      <c r="M8" s="106" t="s">
        <v>17</v>
      </c>
      <c r="N8" s="103" t="s">
        <v>3</v>
      </c>
      <c r="O8" s="103" t="s">
        <v>8</v>
      </c>
      <c r="P8" s="103" t="s">
        <v>4</v>
      </c>
      <c r="Q8" s="103" t="s">
        <v>6</v>
      </c>
      <c r="R8" s="104" t="s">
        <v>7</v>
      </c>
    </row>
    <row r="9" spans="1:18" s="3" customFormat="1" ht="19.5" customHeight="1" x14ac:dyDescent="0.35">
      <c r="A9" s="105"/>
      <c r="B9" s="106"/>
      <c r="C9" s="106"/>
      <c r="D9" s="106"/>
      <c r="E9" s="106"/>
      <c r="F9" s="106"/>
      <c r="G9" s="106"/>
      <c r="H9" s="106"/>
      <c r="I9" s="106"/>
      <c r="J9" s="106"/>
      <c r="K9" s="106"/>
      <c r="L9" s="106"/>
      <c r="M9" s="106"/>
      <c r="N9" s="103"/>
      <c r="O9" s="103"/>
      <c r="P9" s="103"/>
      <c r="Q9" s="103"/>
      <c r="R9" s="104"/>
    </row>
    <row r="10" spans="1:18" ht="84" x14ac:dyDescent="0.35">
      <c r="A10" s="6" t="s">
        <v>29</v>
      </c>
      <c r="B10" s="6" t="s">
        <v>30</v>
      </c>
      <c r="C10" s="7" t="s">
        <v>31</v>
      </c>
      <c r="D10" s="7" t="s">
        <v>32</v>
      </c>
      <c r="E10" s="7" t="s">
        <v>34</v>
      </c>
      <c r="F10" s="7" t="s">
        <v>33</v>
      </c>
      <c r="G10" s="7" t="s">
        <v>35</v>
      </c>
      <c r="H10" s="7" t="s">
        <v>36</v>
      </c>
      <c r="I10" s="7" t="s">
        <v>37</v>
      </c>
      <c r="J10" s="7" t="s">
        <v>38</v>
      </c>
      <c r="K10" s="7" t="s">
        <v>39</v>
      </c>
      <c r="L10" s="7" t="s">
        <v>48</v>
      </c>
      <c r="M10" s="8" t="e">
        <f>L10/H10</f>
        <v>#VALUE!</v>
      </c>
      <c r="N10" s="7" t="s">
        <v>40</v>
      </c>
      <c r="O10" s="7" t="s">
        <v>41</v>
      </c>
      <c r="P10" s="7" t="s">
        <v>42</v>
      </c>
      <c r="Q10" s="7" t="s">
        <v>43</v>
      </c>
      <c r="R10" s="9" t="s">
        <v>44</v>
      </c>
    </row>
    <row r="11" spans="1:18" x14ac:dyDescent="0.35">
      <c r="A11" s="6"/>
      <c r="B11" s="7"/>
      <c r="C11" s="7"/>
      <c r="D11" s="7"/>
      <c r="E11" s="7"/>
      <c r="F11" s="7"/>
      <c r="G11" s="7"/>
      <c r="H11" s="7"/>
      <c r="I11" s="7"/>
      <c r="J11" s="7"/>
      <c r="K11" s="7"/>
      <c r="L11" s="7"/>
      <c r="M11" s="8" t="e">
        <f t="shared" ref="M11:M24" si="0">L11/H11</f>
        <v>#DIV/0!</v>
      </c>
      <c r="N11" s="17"/>
      <c r="O11" s="17"/>
      <c r="P11" s="17"/>
      <c r="Q11" s="17"/>
      <c r="R11" s="18"/>
    </row>
    <row r="12" spans="1:18" x14ac:dyDescent="0.35">
      <c r="A12" s="6"/>
      <c r="B12" s="7"/>
      <c r="C12" s="7"/>
      <c r="D12" s="7"/>
      <c r="E12" s="7"/>
      <c r="F12" s="7"/>
      <c r="G12" s="7"/>
      <c r="H12" s="7"/>
      <c r="I12" s="7"/>
      <c r="J12" s="7"/>
      <c r="K12" s="7"/>
      <c r="L12" s="7"/>
      <c r="M12" s="8" t="e">
        <f t="shared" si="0"/>
        <v>#DIV/0!</v>
      </c>
      <c r="N12" s="17"/>
      <c r="O12" s="17"/>
      <c r="P12" s="17"/>
      <c r="Q12" s="17"/>
      <c r="R12" s="18"/>
    </row>
    <row r="13" spans="1:18" x14ac:dyDescent="0.35">
      <c r="A13" s="6"/>
      <c r="B13" s="7"/>
      <c r="C13" s="7"/>
      <c r="D13" s="7"/>
      <c r="E13" s="7"/>
      <c r="F13" s="7"/>
      <c r="G13" s="7"/>
      <c r="H13" s="7"/>
      <c r="I13" s="7"/>
      <c r="J13" s="7"/>
      <c r="K13" s="7"/>
      <c r="L13" s="7"/>
      <c r="M13" s="8" t="e">
        <f t="shared" si="0"/>
        <v>#DIV/0!</v>
      </c>
      <c r="N13" s="17"/>
      <c r="O13" s="17"/>
      <c r="P13" s="17"/>
      <c r="Q13" s="17"/>
      <c r="R13" s="18"/>
    </row>
    <row r="14" spans="1:18" x14ac:dyDescent="0.35">
      <c r="A14" s="6"/>
      <c r="B14" s="7"/>
      <c r="C14" s="7"/>
      <c r="D14" s="7"/>
      <c r="E14" s="7"/>
      <c r="F14" s="7"/>
      <c r="G14" s="7"/>
      <c r="H14" s="7"/>
      <c r="I14" s="7"/>
      <c r="J14" s="7"/>
      <c r="K14" s="7"/>
      <c r="L14" s="7"/>
      <c r="M14" s="8" t="e">
        <f t="shared" si="0"/>
        <v>#DIV/0!</v>
      </c>
      <c r="N14" s="17"/>
      <c r="O14" s="17"/>
      <c r="P14" s="17"/>
      <c r="Q14" s="17"/>
      <c r="R14" s="18"/>
    </row>
    <row r="15" spans="1:18" x14ac:dyDescent="0.35">
      <c r="A15" s="6"/>
      <c r="B15" s="7"/>
      <c r="C15" s="7"/>
      <c r="D15" s="7"/>
      <c r="E15" s="7"/>
      <c r="F15" s="7"/>
      <c r="G15" s="7"/>
      <c r="H15" s="7"/>
      <c r="I15" s="7"/>
      <c r="J15" s="7"/>
      <c r="K15" s="7"/>
      <c r="L15" s="7"/>
      <c r="M15" s="8" t="e">
        <f t="shared" si="0"/>
        <v>#DIV/0!</v>
      </c>
      <c r="N15" s="17"/>
      <c r="O15" s="17"/>
      <c r="P15" s="17"/>
      <c r="Q15" s="17"/>
      <c r="R15" s="18"/>
    </row>
    <row r="16" spans="1:18" x14ac:dyDescent="0.35">
      <c r="A16" s="6"/>
      <c r="B16" s="7"/>
      <c r="C16" s="7"/>
      <c r="D16" s="7"/>
      <c r="E16" s="7"/>
      <c r="F16" s="7"/>
      <c r="G16" s="7"/>
      <c r="H16" s="7"/>
      <c r="I16" s="7"/>
      <c r="J16" s="7"/>
      <c r="K16" s="7"/>
      <c r="L16" s="7"/>
      <c r="M16" s="8" t="e">
        <f t="shared" si="0"/>
        <v>#DIV/0!</v>
      </c>
      <c r="N16" s="17"/>
      <c r="O16" s="17"/>
      <c r="P16" s="17"/>
      <c r="Q16" s="17"/>
      <c r="R16" s="18"/>
    </row>
    <row r="17" spans="1:18" x14ac:dyDescent="0.35">
      <c r="A17" s="6"/>
      <c r="B17" s="7"/>
      <c r="C17" s="7"/>
      <c r="D17" s="7"/>
      <c r="E17" s="7"/>
      <c r="F17" s="7"/>
      <c r="G17" s="7"/>
      <c r="H17" s="7"/>
      <c r="I17" s="7"/>
      <c r="J17" s="7"/>
      <c r="K17" s="7"/>
      <c r="L17" s="7"/>
      <c r="M17" s="8" t="e">
        <f t="shared" si="0"/>
        <v>#DIV/0!</v>
      </c>
      <c r="N17" s="17"/>
      <c r="O17" s="17"/>
      <c r="P17" s="17"/>
      <c r="Q17" s="17"/>
      <c r="R17" s="18"/>
    </row>
    <row r="18" spans="1:18" x14ac:dyDescent="0.35">
      <c r="A18" s="6"/>
      <c r="B18" s="7"/>
      <c r="C18" s="7"/>
      <c r="D18" s="7"/>
      <c r="E18" s="7"/>
      <c r="F18" s="7"/>
      <c r="G18" s="7"/>
      <c r="H18" s="7"/>
      <c r="I18" s="7"/>
      <c r="J18" s="7"/>
      <c r="K18" s="7"/>
      <c r="L18" s="7"/>
      <c r="M18" s="8" t="e">
        <f t="shared" si="0"/>
        <v>#DIV/0!</v>
      </c>
      <c r="N18" s="17"/>
      <c r="O18" s="17"/>
      <c r="P18" s="17"/>
      <c r="Q18" s="17"/>
      <c r="R18" s="18"/>
    </row>
    <row r="19" spans="1:18" x14ac:dyDescent="0.35">
      <c r="A19" s="6"/>
      <c r="B19" s="7"/>
      <c r="C19" s="7"/>
      <c r="D19" s="7"/>
      <c r="E19" s="7"/>
      <c r="F19" s="7"/>
      <c r="G19" s="7"/>
      <c r="H19" s="7"/>
      <c r="I19" s="7"/>
      <c r="J19" s="7"/>
      <c r="K19" s="7"/>
      <c r="L19" s="7"/>
      <c r="M19" s="8" t="e">
        <f t="shared" si="0"/>
        <v>#DIV/0!</v>
      </c>
      <c r="N19" s="17"/>
      <c r="O19" s="17"/>
      <c r="P19" s="17"/>
      <c r="Q19" s="17"/>
      <c r="R19" s="18"/>
    </row>
    <row r="20" spans="1:18" x14ac:dyDescent="0.35">
      <c r="A20" s="6"/>
      <c r="B20" s="7"/>
      <c r="C20" s="7"/>
      <c r="D20" s="7"/>
      <c r="E20" s="7"/>
      <c r="F20" s="7"/>
      <c r="G20" s="7"/>
      <c r="H20" s="7"/>
      <c r="I20" s="7"/>
      <c r="J20" s="7"/>
      <c r="K20" s="7"/>
      <c r="L20" s="7"/>
      <c r="M20" s="8" t="e">
        <f t="shared" si="0"/>
        <v>#DIV/0!</v>
      </c>
      <c r="N20" s="17"/>
      <c r="O20" s="17"/>
      <c r="P20" s="17"/>
      <c r="Q20" s="17"/>
      <c r="R20" s="18"/>
    </row>
    <row r="21" spans="1:18" x14ac:dyDescent="0.35">
      <c r="A21" s="6"/>
      <c r="B21" s="7"/>
      <c r="C21" s="7"/>
      <c r="D21" s="7"/>
      <c r="E21" s="7"/>
      <c r="F21" s="7"/>
      <c r="G21" s="7"/>
      <c r="H21" s="7"/>
      <c r="I21" s="7"/>
      <c r="J21" s="7"/>
      <c r="K21" s="7"/>
      <c r="L21" s="7"/>
      <c r="M21" s="8" t="e">
        <f t="shared" si="0"/>
        <v>#DIV/0!</v>
      </c>
      <c r="N21" s="17"/>
      <c r="O21" s="17"/>
      <c r="P21" s="17"/>
      <c r="Q21" s="17"/>
      <c r="R21" s="18"/>
    </row>
    <row r="22" spans="1:18" x14ac:dyDescent="0.35">
      <c r="A22" s="6"/>
      <c r="B22" s="7"/>
      <c r="C22" s="7"/>
      <c r="D22" s="7"/>
      <c r="E22" s="7"/>
      <c r="F22" s="7"/>
      <c r="G22" s="7"/>
      <c r="H22" s="7"/>
      <c r="I22" s="7"/>
      <c r="J22" s="7"/>
      <c r="K22" s="7"/>
      <c r="L22" s="7"/>
      <c r="M22" s="8" t="e">
        <f t="shared" si="0"/>
        <v>#DIV/0!</v>
      </c>
      <c r="N22" s="17"/>
      <c r="O22" s="17"/>
      <c r="P22" s="17"/>
      <c r="Q22" s="17"/>
      <c r="R22" s="18"/>
    </row>
    <row r="23" spans="1:18" x14ac:dyDescent="0.35">
      <c r="A23" s="6"/>
      <c r="B23" s="7"/>
      <c r="C23" s="7"/>
      <c r="D23" s="7"/>
      <c r="E23" s="7"/>
      <c r="F23" s="7"/>
      <c r="G23" s="7"/>
      <c r="H23" s="7"/>
      <c r="I23" s="7"/>
      <c r="J23" s="7"/>
      <c r="K23" s="7"/>
      <c r="L23" s="7"/>
      <c r="M23" s="8" t="e">
        <f t="shared" si="0"/>
        <v>#DIV/0!</v>
      </c>
      <c r="N23" s="17"/>
      <c r="O23" s="17"/>
      <c r="P23" s="17"/>
      <c r="Q23" s="17"/>
      <c r="R23" s="18"/>
    </row>
    <row r="24" spans="1:18" ht="14.5" thickBot="1" x14ac:dyDescent="0.4">
      <c r="A24" s="10"/>
      <c r="B24" s="11"/>
      <c r="C24" s="11"/>
      <c r="D24" s="11"/>
      <c r="E24" s="11"/>
      <c r="F24" s="11"/>
      <c r="G24" s="11"/>
      <c r="H24" s="11"/>
      <c r="I24" s="11"/>
      <c r="J24" s="11"/>
      <c r="K24" s="11"/>
      <c r="L24" s="11"/>
      <c r="M24" s="12" t="e">
        <f t="shared" si="0"/>
        <v>#DIV/0!</v>
      </c>
      <c r="N24" s="19"/>
      <c r="O24" s="19"/>
      <c r="P24" s="19"/>
      <c r="Q24" s="19"/>
      <c r="R24" s="20"/>
    </row>
    <row r="25" spans="1:18" ht="14.5" thickTop="1" x14ac:dyDescent="0.35">
      <c r="A25" s="21"/>
    </row>
  </sheetData>
  <mergeCells count="28">
    <mergeCell ref="Q8:Q9"/>
    <mergeCell ref="L8:L9"/>
    <mergeCell ref="M8:M9"/>
    <mergeCell ref="N8:N9"/>
    <mergeCell ref="O8:O9"/>
    <mergeCell ref="P8:P9"/>
    <mergeCell ref="B5:R5"/>
    <mergeCell ref="B6:R6"/>
    <mergeCell ref="A7:K7"/>
    <mergeCell ref="L7:R7"/>
    <mergeCell ref="A8:A9"/>
    <mergeCell ref="B8:B9"/>
    <mergeCell ref="C8:C9"/>
    <mergeCell ref="D8:D9"/>
    <mergeCell ref="E8:E9"/>
    <mergeCell ref="F8:F9"/>
    <mergeCell ref="R8:R9"/>
    <mergeCell ref="G8:G9"/>
    <mergeCell ref="H8:H9"/>
    <mergeCell ref="I8:I9"/>
    <mergeCell ref="J8:J9"/>
    <mergeCell ref="K8:K9"/>
    <mergeCell ref="A2:A4"/>
    <mergeCell ref="B2:O3"/>
    <mergeCell ref="P2:R2"/>
    <mergeCell ref="P3:R3"/>
    <mergeCell ref="B4:O4"/>
    <mergeCell ref="P4:R4"/>
  </mergeCells>
  <pageMargins left="1.1811023622047245" right="1.1811023622047245" top="1.0629921259842521" bottom="1.0629921259842521" header="0.51181102362204722" footer="0.51181102362204722"/>
  <pageSetup paperSize="258" scale="3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Plan de Acción RC</vt:lpstr>
      <vt:lpstr>Instructivo</vt:lpstr>
      <vt:lpstr>Instructivo!Área_de_impresión</vt:lpstr>
      <vt:lpstr>'Plan de Acción RC'!Área_de_impresión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Prada♡</dc:creator>
  <cp:lastModifiedBy>Yuli Prada</cp:lastModifiedBy>
  <cp:lastPrinted>2025-10-29T13:55:53Z</cp:lastPrinted>
  <dcterms:created xsi:type="dcterms:W3CDTF">2022-02-25T13:17:34Z</dcterms:created>
  <dcterms:modified xsi:type="dcterms:W3CDTF">2026-04-30T15:44:10Z</dcterms:modified>
</cp:coreProperties>
</file>