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lenovo\Desktop\OFICINA  2026\Comité Institucional 2026\Comité Institucional 08042026\"/>
    </mc:Choice>
  </mc:AlternateContent>
  <xr:revisionPtr revIDLastSave="0" documentId="8_{E8EA960D-A4DE-422F-810E-5B4227816109}" xr6:coauthVersionLast="47" xr6:coauthVersionMax="47" xr10:uidLastSave="{00000000-0000-0000-0000-000000000000}"/>
  <bookViews>
    <workbookView xWindow="-120" yWindow="-120" windowWidth="29040" windowHeight="15720" xr2:uid="{D0B2AFCC-CE99-4452-86D0-64EE10AA4660}"/>
  </bookViews>
  <sheets>
    <sheet name="MIPG 2025-2026" sheetId="1" r:id="rId1"/>
    <sheet name="Hoja1" sheetId="2" state="hidden" r:id="rId2"/>
  </sheets>
  <externalReferences>
    <externalReference r:id="rId3"/>
  </externalReferences>
  <definedNames>
    <definedName name="_xlnm._FilterDatabase" localSheetId="0" hidden="1">'MIPG 2025-2026'!$A$10:$Y$278</definedName>
    <definedName name="equipos">[1]ParaPriorizar!$C$65521:$C$65529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1" l="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O269" i="1"/>
  <c r="N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11" i="1"/>
  <c r="O11" i="1"/>
  <c r="P11" i="1"/>
  <c r="Q11" i="1"/>
  <c r="P12" i="1"/>
  <c r="Q12" i="1"/>
  <c r="P13" i="1"/>
  <c r="Q13" i="1"/>
  <c r="P14" i="1"/>
  <c r="Q14" i="1"/>
  <c r="P15" i="1"/>
  <c r="Q15" i="1"/>
  <c r="P16" i="1"/>
  <c r="Q16" i="1"/>
  <c r="P17" i="1"/>
  <c r="Q17" i="1"/>
  <c r="P18" i="1"/>
  <c r="Q18" i="1"/>
  <c r="P19" i="1"/>
  <c r="Q19" i="1"/>
  <c r="P20" i="1"/>
  <c r="Q20" i="1"/>
  <c r="P21" i="1"/>
  <c r="Q21" i="1"/>
  <c r="P22" i="1"/>
  <c r="Q22" i="1"/>
  <c r="P23" i="1"/>
  <c r="Q23" i="1"/>
  <c r="P24" i="1"/>
  <c r="Q24" i="1"/>
  <c r="P25" i="1"/>
  <c r="Q25" i="1"/>
  <c r="P26" i="1"/>
  <c r="Q26" i="1"/>
  <c r="P27" i="1"/>
  <c r="Q27" i="1"/>
  <c r="P28" i="1"/>
  <c r="Q28" i="1"/>
  <c r="P29" i="1"/>
  <c r="Q29" i="1"/>
  <c r="P30" i="1"/>
  <c r="Q30" i="1"/>
  <c r="P31" i="1"/>
  <c r="Q31" i="1"/>
  <c r="P32" i="1"/>
  <c r="Q32" i="1"/>
  <c r="P33" i="1"/>
  <c r="Q33" i="1"/>
  <c r="P34" i="1"/>
  <c r="Q34" i="1"/>
  <c r="P35" i="1"/>
  <c r="Q35" i="1"/>
  <c r="P36" i="1"/>
  <c r="Q36" i="1"/>
  <c r="P37" i="1"/>
  <c r="Q37" i="1"/>
  <c r="P38" i="1"/>
  <c r="Q38" i="1"/>
  <c r="P39" i="1"/>
  <c r="Q39" i="1"/>
  <c r="P40" i="1"/>
  <c r="Q40" i="1"/>
  <c r="P41" i="1"/>
  <c r="Q41" i="1"/>
  <c r="P42" i="1"/>
  <c r="Q42" i="1"/>
  <c r="P43" i="1"/>
  <c r="Q43" i="1"/>
  <c r="P44" i="1"/>
  <c r="Q44" i="1"/>
  <c r="P45" i="1"/>
  <c r="Q45" i="1"/>
  <c r="P46" i="1"/>
  <c r="Q46" i="1"/>
  <c r="P47" i="1"/>
  <c r="Q47" i="1"/>
  <c r="P48" i="1"/>
  <c r="Q48" i="1"/>
  <c r="P49" i="1"/>
  <c r="Q49" i="1"/>
  <c r="P50" i="1"/>
  <c r="Q50" i="1"/>
  <c r="P51" i="1"/>
  <c r="Q51" i="1"/>
  <c r="P52" i="1"/>
  <c r="Q52" i="1"/>
  <c r="P53" i="1"/>
  <c r="Q53" i="1"/>
  <c r="P54" i="1"/>
  <c r="Q54" i="1"/>
  <c r="P55" i="1"/>
  <c r="Q55" i="1"/>
  <c r="P56" i="1"/>
  <c r="Q56" i="1"/>
  <c r="P57" i="1"/>
  <c r="Q57" i="1"/>
  <c r="P58" i="1"/>
  <c r="Q58" i="1"/>
  <c r="P59" i="1"/>
  <c r="Q59" i="1"/>
  <c r="P60" i="1"/>
  <c r="Q60" i="1"/>
  <c r="P61" i="1"/>
  <c r="Q61" i="1"/>
  <c r="P62" i="1"/>
  <c r="Q62" i="1"/>
  <c r="P63" i="1"/>
  <c r="Q63" i="1"/>
  <c r="P64" i="1"/>
  <c r="Q64" i="1"/>
  <c r="P65" i="1"/>
  <c r="Q65" i="1"/>
  <c r="P66" i="1"/>
  <c r="Q66" i="1"/>
  <c r="P67" i="1"/>
  <c r="Q67" i="1"/>
  <c r="P68" i="1"/>
  <c r="Q68" i="1"/>
  <c r="P69" i="1"/>
  <c r="Q69" i="1"/>
  <c r="P70" i="1"/>
  <c r="Q70" i="1"/>
  <c r="P71" i="1"/>
  <c r="Q71" i="1"/>
  <c r="P72" i="1"/>
  <c r="Q72" i="1"/>
  <c r="P73" i="1"/>
  <c r="Q73" i="1"/>
  <c r="P74" i="1"/>
  <c r="Q74" i="1"/>
  <c r="P75" i="1"/>
  <c r="Q75" i="1"/>
  <c r="P76" i="1"/>
  <c r="Q76" i="1"/>
  <c r="P77" i="1"/>
  <c r="Q77" i="1"/>
  <c r="P78" i="1"/>
  <c r="Q78" i="1"/>
  <c r="P79" i="1"/>
  <c r="Q79" i="1"/>
  <c r="P80" i="1"/>
  <c r="Q80" i="1"/>
  <c r="P81" i="1"/>
  <c r="Q81" i="1"/>
  <c r="P82" i="1"/>
  <c r="Q82" i="1"/>
  <c r="P83" i="1"/>
  <c r="Q83" i="1"/>
  <c r="P84" i="1"/>
  <c r="Q84" i="1"/>
  <c r="P85" i="1"/>
  <c r="Q85" i="1"/>
  <c r="P86" i="1"/>
  <c r="Q86" i="1"/>
  <c r="P87" i="1"/>
  <c r="Q87" i="1"/>
  <c r="P88" i="1"/>
  <c r="Q88" i="1"/>
  <c r="P89" i="1"/>
  <c r="Q89" i="1"/>
  <c r="P90" i="1"/>
  <c r="Q90" i="1"/>
  <c r="P91" i="1"/>
  <c r="Q91" i="1"/>
  <c r="P92" i="1"/>
  <c r="Q92" i="1"/>
  <c r="P93" i="1"/>
  <c r="Q93" i="1"/>
  <c r="P94" i="1"/>
  <c r="Q94" i="1"/>
  <c r="P95" i="1"/>
  <c r="Q95" i="1"/>
  <c r="P96" i="1"/>
  <c r="Q96" i="1"/>
  <c r="P97" i="1"/>
  <c r="Q97" i="1"/>
  <c r="P98" i="1"/>
  <c r="Q98" i="1"/>
  <c r="P99" i="1"/>
  <c r="Q99" i="1"/>
  <c r="P100" i="1"/>
  <c r="Q100" i="1"/>
  <c r="P101" i="1"/>
  <c r="Q101" i="1"/>
  <c r="P102" i="1"/>
  <c r="Q102" i="1"/>
  <c r="P103" i="1"/>
  <c r="Q103" i="1"/>
  <c r="P104" i="1"/>
  <c r="Q104" i="1"/>
  <c r="P105" i="1"/>
  <c r="Q105" i="1"/>
  <c r="P106" i="1"/>
  <c r="Q106" i="1"/>
  <c r="P107" i="1"/>
  <c r="Q107" i="1"/>
  <c r="P108" i="1"/>
  <c r="Q108" i="1"/>
  <c r="P109" i="1"/>
  <c r="Q109" i="1"/>
  <c r="P110" i="1"/>
  <c r="Q110" i="1"/>
  <c r="P111" i="1"/>
  <c r="Q111" i="1"/>
  <c r="P112" i="1"/>
  <c r="Q112" i="1"/>
  <c r="P113" i="1"/>
  <c r="Q113" i="1"/>
  <c r="P114" i="1"/>
  <c r="Q114" i="1"/>
  <c r="P115" i="1"/>
  <c r="Q115" i="1"/>
  <c r="P116" i="1"/>
  <c r="Q116" i="1"/>
  <c r="P117" i="1"/>
  <c r="Q117" i="1"/>
  <c r="P118" i="1"/>
  <c r="Q118" i="1"/>
  <c r="P119" i="1"/>
  <c r="Q119" i="1"/>
  <c r="P120" i="1"/>
  <c r="Q120" i="1"/>
  <c r="P121" i="1"/>
  <c r="Q121" i="1"/>
  <c r="P122" i="1"/>
  <c r="Q122" i="1"/>
  <c r="P123" i="1"/>
  <c r="Q123" i="1"/>
  <c r="P124" i="1"/>
  <c r="Q124" i="1"/>
  <c r="P125" i="1"/>
  <c r="Q125" i="1"/>
  <c r="P126" i="1"/>
  <c r="Q126" i="1"/>
  <c r="P127" i="1"/>
  <c r="Q127" i="1"/>
  <c r="P128" i="1"/>
  <c r="Q128" i="1"/>
  <c r="P129" i="1"/>
  <c r="Q129" i="1"/>
  <c r="P130" i="1"/>
  <c r="Q130" i="1"/>
  <c r="P131" i="1"/>
  <c r="Q131" i="1"/>
  <c r="P132" i="1"/>
  <c r="Q132" i="1"/>
  <c r="P133" i="1"/>
  <c r="Q133" i="1"/>
  <c r="P134" i="1"/>
  <c r="Q134" i="1"/>
  <c r="P135" i="1"/>
  <c r="Q135" i="1"/>
  <c r="P136" i="1"/>
  <c r="Q136" i="1"/>
  <c r="P137" i="1"/>
  <c r="Q137" i="1"/>
  <c r="P138" i="1"/>
  <c r="Q138" i="1"/>
  <c r="P139" i="1"/>
  <c r="Q139" i="1"/>
  <c r="P140" i="1"/>
  <c r="Q140" i="1"/>
  <c r="P141" i="1"/>
  <c r="Q141" i="1"/>
  <c r="P142" i="1"/>
  <c r="Q142" i="1"/>
  <c r="P143" i="1"/>
  <c r="Q143" i="1"/>
  <c r="P144" i="1"/>
  <c r="Q144" i="1"/>
  <c r="P145" i="1"/>
  <c r="Q145" i="1"/>
  <c r="P146" i="1"/>
  <c r="Q146" i="1"/>
  <c r="P147" i="1"/>
  <c r="Q147" i="1"/>
  <c r="P148" i="1"/>
  <c r="Q148" i="1"/>
  <c r="P149" i="1"/>
  <c r="Q149" i="1"/>
  <c r="P150" i="1"/>
  <c r="Q150" i="1"/>
  <c r="P151" i="1"/>
  <c r="Q151" i="1"/>
  <c r="P152" i="1"/>
  <c r="Q152" i="1"/>
  <c r="P153" i="1"/>
  <c r="Q153" i="1"/>
  <c r="P154" i="1"/>
  <c r="Q154" i="1"/>
  <c r="P155" i="1"/>
  <c r="Q155" i="1"/>
  <c r="P156" i="1"/>
  <c r="Q156" i="1"/>
  <c r="P157" i="1"/>
  <c r="Q157" i="1"/>
  <c r="P158" i="1"/>
  <c r="Q158" i="1"/>
  <c r="P159" i="1"/>
  <c r="Q159" i="1"/>
  <c r="P160" i="1"/>
  <c r="Q160" i="1"/>
  <c r="P161" i="1"/>
  <c r="Q161" i="1"/>
  <c r="P162" i="1"/>
  <c r="Q162" i="1"/>
  <c r="P163" i="1"/>
  <c r="Q163" i="1"/>
  <c r="P164" i="1"/>
  <c r="Q164" i="1"/>
  <c r="P165" i="1"/>
  <c r="Q165" i="1"/>
  <c r="P166" i="1"/>
  <c r="Q166" i="1"/>
  <c r="P167" i="1"/>
  <c r="Q167" i="1"/>
  <c r="P168" i="1"/>
  <c r="Q168" i="1"/>
  <c r="P169" i="1"/>
  <c r="Q169" i="1"/>
  <c r="P170" i="1"/>
  <c r="Q170" i="1"/>
  <c r="P171" i="1"/>
  <c r="Q171" i="1"/>
  <c r="P172" i="1"/>
  <c r="Q172" i="1"/>
  <c r="P173" i="1"/>
  <c r="Q173" i="1"/>
  <c r="P174" i="1"/>
  <c r="Q174" i="1"/>
  <c r="P175" i="1"/>
  <c r="Q175" i="1"/>
  <c r="P176" i="1"/>
  <c r="Q176" i="1"/>
  <c r="P177" i="1"/>
  <c r="Q177" i="1"/>
  <c r="P178" i="1"/>
  <c r="Q178" i="1"/>
  <c r="P179" i="1"/>
  <c r="Q179" i="1"/>
  <c r="P180" i="1"/>
  <c r="Q180" i="1"/>
  <c r="P181" i="1"/>
  <c r="Q181" i="1"/>
  <c r="P182" i="1"/>
  <c r="Q182" i="1"/>
  <c r="P183" i="1"/>
  <c r="Q183" i="1"/>
  <c r="P184" i="1"/>
  <c r="Q184" i="1"/>
  <c r="P185" i="1"/>
  <c r="Q185" i="1"/>
  <c r="P186" i="1"/>
  <c r="Q186" i="1"/>
  <c r="P187" i="1"/>
  <c r="Q187" i="1"/>
  <c r="P188" i="1"/>
  <c r="Q188" i="1"/>
  <c r="P189" i="1"/>
  <c r="Q189" i="1"/>
  <c r="P190" i="1"/>
  <c r="Q190" i="1"/>
  <c r="P191" i="1"/>
  <c r="Q191" i="1"/>
  <c r="P192" i="1"/>
  <c r="Q192" i="1"/>
  <c r="P193" i="1"/>
  <c r="Q193" i="1"/>
  <c r="P194" i="1"/>
  <c r="Q194" i="1"/>
  <c r="P195" i="1"/>
  <c r="Q195" i="1"/>
  <c r="P196" i="1"/>
  <c r="Q196" i="1"/>
  <c r="P197" i="1"/>
  <c r="Q197" i="1"/>
  <c r="P198" i="1"/>
  <c r="Q198" i="1"/>
  <c r="P199" i="1"/>
  <c r="Q199" i="1"/>
  <c r="P200" i="1"/>
  <c r="Q200" i="1"/>
  <c r="P201" i="1"/>
  <c r="Q201" i="1"/>
  <c r="P202" i="1"/>
  <c r="Q202" i="1"/>
  <c r="P203" i="1"/>
  <c r="Q203" i="1"/>
  <c r="P204" i="1"/>
  <c r="Q204" i="1"/>
  <c r="P205" i="1"/>
  <c r="Q205" i="1"/>
  <c r="P206" i="1"/>
  <c r="Q206" i="1"/>
  <c r="P207" i="1"/>
  <c r="Q207" i="1"/>
  <c r="P208" i="1"/>
  <c r="Q208" i="1"/>
  <c r="P209" i="1"/>
  <c r="Q209" i="1"/>
  <c r="P210" i="1"/>
  <c r="Q210" i="1"/>
  <c r="P211" i="1"/>
  <c r="Q211" i="1"/>
  <c r="P212" i="1"/>
  <c r="Q212" i="1"/>
  <c r="P213" i="1"/>
  <c r="Q213" i="1"/>
  <c r="P214" i="1"/>
  <c r="Q214" i="1"/>
  <c r="P215" i="1"/>
  <c r="Q215" i="1"/>
  <c r="P216" i="1"/>
  <c r="Q216" i="1"/>
  <c r="P217" i="1"/>
  <c r="Q217" i="1"/>
  <c r="P218" i="1"/>
  <c r="Q218" i="1"/>
  <c r="P219" i="1"/>
  <c r="Q219" i="1"/>
  <c r="P220" i="1"/>
  <c r="Q220" i="1"/>
  <c r="P221" i="1"/>
  <c r="Q221" i="1"/>
  <c r="P222" i="1"/>
  <c r="Q222" i="1"/>
  <c r="P223" i="1"/>
  <c r="Q223" i="1"/>
  <c r="P224" i="1"/>
  <c r="Q224" i="1"/>
  <c r="P225" i="1"/>
  <c r="Q225" i="1"/>
  <c r="P226" i="1"/>
  <c r="Q226" i="1"/>
  <c r="P227" i="1"/>
  <c r="Q227" i="1"/>
  <c r="P228" i="1"/>
  <c r="Q228" i="1"/>
  <c r="P229" i="1"/>
  <c r="Q229" i="1"/>
  <c r="P230" i="1"/>
  <c r="Q230" i="1"/>
  <c r="P231" i="1"/>
  <c r="Q231" i="1"/>
  <c r="P232" i="1"/>
  <c r="Q232" i="1"/>
  <c r="P233" i="1"/>
  <c r="Q233" i="1"/>
  <c r="P234" i="1"/>
  <c r="Q234" i="1"/>
  <c r="P235" i="1"/>
  <c r="Q235" i="1"/>
  <c r="P236" i="1"/>
  <c r="Q236" i="1"/>
  <c r="P237" i="1"/>
  <c r="Q237" i="1"/>
  <c r="P238" i="1"/>
  <c r="Q238" i="1"/>
  <c r="P239" i="1"/>
  <c r="Q239" i="1"/>
  <c r="P240" i="1"/>
  <c r="Q240" i="1"/>
  <c r="P241" i="1"/>
  <c r="Q241" i="1"/>
  <c r="P242" i="1"/>
  <c r="Q242" i="1"/>
  <c r="P243" i="1"/>
  <c r="Q243" i="1"/>
  <c r="P244" i="1"/>
  <c r="Q244" i="1"/>
  <c r="P245" i="1"/>
  <c r="Q245" i="1"/>
  <c r="P246" i="1"/>
  <c r="Q246" i="1"/>
  <c r="P247" i="1"/>
  <c r="Q247" i="1"/>
  <c r="P248" i="1"/>
  <c r="Q248" i="1"/>
  <c r="P249" i="1"/>
  <c r="Q249" i="1"/>
  <c r="P250" i="1"/>
  <c r="Q250" i="1"/>
  <c r="P251" i="1"/>
  <c r="Q251" i="1"/>
  <c r="P252" i="1"/>
  <c r="Q252" i="1"/>
  <c r="P253" i="1"/>
  <c r="Q253" i="1"/>
  <c r="P254" i="1"/>
  <c r="Q254" i="1"/>
  <c r="P255" i="1"/>
  <c r="Q255" i="1"/>
  <c r="P256" i="1"/>
  <c r="Q256" i="1"/>
  <c r="P257" i="1"/>
  <c r="Q257" i="1"/>
  <c r="P258" i="1"/>
  <c r="Q258" i="1"/>
  <c r="P259" i="1"/>
  <c r="Q259" i="1"/>
  <c r="P260" i="1"/>
  <c r="Q260" i="1"/>
  <c r="P261" i="1"/>
  <c r="Q261" i="1"/>
  <c r="P262" i="1"/>
  <c r="Q262" i="1"/>
  <c r="P263" i="1"/>
  <c r="Q263" i="1"/>
  <c r="P264" i="1"/>
  <c r="Q264" i="1"/>
  <c r="P265" i="1"/>
  <c r="Q265" i="1"/>
  <c r="P266" i="1"/>
  <c r="Q266" i="1"/>
  <c r="P267" i="1"/>
  <c r="Q267" i="1"/>
  <c r="P268" i="1"/>
  <c r="Q268" i="1"/>
  <c r="R270" i="1" l="1"/>
  <c r="O270" i="1"/>
  <c r="Q270" i="1"/>
  <c r="P270" i="1"/>
  <c r="O272" i="1"/>
  <c r="N272" i="1"/>
  <c r="R272" i="1"/>
  <c r="Q272" i="1"/>
  <c r="P272" i="1"/>
</calcChain>
</file>

<file path=xl/sharedStrings.xml><?xml version="1.0" encoding="utf-8"?>
<sst xmlns="http://schemas.openxmlformats.org/spreadsheetml/2006/main" count="2130" uniqueCount="822">
  <si>
    <t xml:space="preserve">PLAN DE ACCIÓN MODELO INTEGRADO DE PLANEACIÓN Y GESTIÓN MIPG </t>
  </si>
  <si>
    <t>Código: F-DPM-10100-238,37-047</t>
  </si>
  <si>
    <t>Versión: 3.0</t>
  </si>
  <si>
    <t>Fecha aprobación: 30/05/2025</t>
  </si>
  <si>
    <t>Página: 1 de 1</t>
  </si>
  <si>
    <t xml:space="preserve">Fecha Aprobación / Actualización Plan: </t>
  </si>
  <si>
    <t>ORDEN</t>
  </si>
  <si>
    <t xml:space="preserve">DIMENSIÓN </t>
  </si>
  <si>
    <t>POLÍTICAS</t>
  </si>
  <si>
    <t>RESULTADO FURAG VIGENCIA ANTERIOR</t>
  </si>
  <si>
    <t>ACTIVIDAD DE TRABAJO</t>
  </si>
  <si>
    <t>PRODUCTO / ENTREGABLE</t>
  </si>
  <si>
    <t>META</t>
  </si>
  <si>
    <t xml:space="preserve">TIPO DE META </t>
  </si>
  <si>
    <t>LOGRO</t>
  </si>
  <si>
    <t>CUMPLIMIENTO III TRIMESTRE</t>
  </si>
  <si>
    <t>CUMPLIMIENTO IV TRIMESTRE</t>
  </si>
  <si>
    <t>CUMPLIMIENTO I TRIMESTRE</t>
  </si>
  <si>
    <t>CUMPLIMIENTO II TRIMESTRE</t>
  </si>
  <si>
    <t>CUMPLIMIENTO ACUMULADO</t>
  </si>
  <si>
    <t>OBSERVACIONES</t>
  </si>
  <si>
    <t>RECURSOS</t>
  </si>
  <si>
    <t>RESPONSABLE</t>
  </si>
  <si>
    <t>CRONOGRAMA DE TRABAJO</t>
  </si>
  <si>
    <t>AÑO 2022</t>
  </si>
  <si>
    <t>AÑO 2025</t>
  </si>
  <si>
    <t>AÑO 2026</t>
  </si>
  <si>
    <t>III Trim</t>
  </si>
  <si>
    <t>IV Trim</t>
  </si>
  <si>
    <t>I Trim</t>
  </si>
  <si>
    <t>II Trim</t>
  </si>
  <si>
    <t xml:space="preserve">DIMENSIÓN 1: TALENTO HUMANO  </t>
  </si>
  <si>
    <t>Gestión estratégica del talento humano</t>
  </si>
  <si>
    <t>Actualizar y socializar el Protocolo para la prevención, atención, abordaje y seguimiento al acoso laboral, acoso sexual laboral y/o discriminación por razón del sexo u orientación sexual en el ámbito laboral con los servidores públicos y/o contratistas.</t>
  </si>
  <si>
    <t>Protocolo actualizado y socializado.</t>
  </si>
  <si>
    <t>Incremento</t>
  </si>
  <si>
    <t>Talento Humano, Recursos Físicos y Tecnológicos</t>
  </si>
  <si>
    <t>Secretaría Administrativa</t>
  </si>
  <si>
    <t>Llevar a cabo la habilitación  con la Secretaría de Salud de la Gobernación  de la salas amiga de la familia lactante de la entidad</t>
  </si>
  <si>
    <t>Sala amiga de la familia lactante habilitada</t>
  </si>
  <si>
    <t>Coordinar la realización del curso Virtuales de Integridad, Transparencia y Lucha contra la Corrupción en articulación con la plataforma virtual del DAFP para los servidores públicos y contratistas de la entidad</t>
  </si>
  <si>
    <t>Informe de la Gestión realizada del curso virtual Integridad, Transparencia y Lucha contra la Corrupción.</t>
  </si>
  <si>
    <t>Realizar y socializar un diagnóstico relacionado con la cultura organizacional de la entidad.</t>
  </si>
  <si>
    <t>Diagnóstico de clima y cultura organizacional realizado y socializado</t>
  </si>
  <si>
    <t>Implementar en la entidad un proceso de capacitación que le permita al servidor identificar como la labor que desempeña contribuye al cumplimiento de los objetivos institucionales.</t>
  </si>
  <si>
    <t>Capacitación diseñada que le permita al servidor público identificar como la labor que desempeña contribuye al cumplimiento de los objetivos institucionales</t>
  </si>
  <si>
    <t>Prueba piloto de la capacitación que le permita al servidor público identificar como la labor que desempeña contribuye al cumplimiento de los objetivos institucionales, aplicada.</t>
  </si>
  <si>
    <t>Realizar el seguimiento oportuno a la totalidad de los acuerdos de gestión suscritos.</t>
  </si>
  <si>
    <t>Informe trimestral que permita el seguimiento oportuno a la totalidad de los acuerdos de gestión suscritos, realizado.</t>
  </si>
  <si>
    <t>Mantenimiento</t>
  </si>
  <si>
    <t>Integridad</t>
  </si>
  <si>
    <t>Actualizar el Plan de implementación del código de integridad 2025 -2026 (Código:PL-GAT-8100-170-006)  teniendo en cuenta otros informes o estudios para evaluar el estado de la política de integridad pública y  determinar el alcance de las estrategias para establecer actividades concretas que mejoren la apropiación y/o adaptación al Código.</t>
  </si>
  <si>
    <t>Plan de implementación del código de integridad 2025-2026 actualizado.</t>
  </si>
  <si>
    <t>Realizar la revisión de los procedimientos relacionados con la contratación de personas jurídicas para validar si tienen incorporados los elementos mínimos de integridad pública y plantear ajustes correspondientes para su actualización.</t>
  </si>
  <si>
    <t>Informe anual de revisión de elementos mínimos de integridad pública en los  procedimientos de contratación actuales documentados en el SIGC de la entidad.</t>
  </si>
  <si>
    <t xml:space="preserve">Identificar y documentar los resultados  de las experiencias que generaron valor y sirven como referente de buenas prácticas para la mejora continua de la política de integridad pública.
Difundir los resultados de la documentación y sistematización de las buenas prácticas en materia de integridad con sus grupos de valor y usuarios interesados. </t>
  </si>
  <si>
    <t>Documento de Buenas práctica identificadas, documentadas y socializadas con grupos de valor, servidores públicos y contratistas.</t>
  </si>
  <si>
    <t>Identificar y documentar lecciones aprendidas internas y externas (OCDE, ONU, otras entidades u organismos, sector privado, etc.) que lleven a mejorar los procesos, procedimientos y actividades de gestión en materia de integridad.</t>
  </si>
  <si>
    <t>Documento de Lecciones aprendidas  identificadas, documentas y socializadas con los grupos de valor, servidores públicos y contratistas.</t>
  </si>
  <si>
    <t>Implementar acciones de mejora institucional como resultado de la documentación y sistematización de lecciones aprendidas en la mejora continua de la política de integridad pública.</t>
  </si>
  <si>
    <t>Acción de mejora implementada como resultado de las lecciones aprendidas en la mejora continua de la política de integridad.</t>
  </si>
  <si>
    <t>Llevar a cabo espacios internos de construcción, co-creación e implementación de lineamientos para la gestión adecuada de conflictos de intereses, y el fortalecimiento de los valores del servicio público.</t>
  </si>
  <si>
    <t>Mesa de ideación o jornada de adopción de desafíos públicos realizada para la identificación e implementación de lineamientos para la gestión adecuada de conflictos de intereses, y el fortalecimiento de los valores del servicio público.</t>
  </si>
  <si>
    <t>Adelantar acciones que permitan evaluar los instrumentos para la gestión de conflictos de interés, entre las cuales se encuentran: llevar a cabo el seguimiento y control a la gestión de conflictos de intereses e impedimentos y recusaciones.
Adelantar acciones que permitan evaluar los instrumentos para la gestión de conflictos de interés, entre las cuales se encuentran: revisar las denuncias sobre hechos de corrupción asociados a conflictos de intereses recibidas a través del canal de PQRSD y de los canales internos dispuestos por la entidad con el fin de redireccionarlas según el procedimiento adoptado.
Adelantar acciones que permitan evaluar los instrumentos para la gestión de conflictos de interés, entre las cuales se encuentran: utilizar los  análisis de las declaraciones de conflictos de intereses e impedimentos y recusaciones como insumo para mejorar el protocolo o procedimiento establecido.</t>
  </si>
  <si>
    <t>Revisión o autoevaluación de evaluación de los instrumentos para la gestión de conflictos de interés con los que cuenta la entidad.</t>
  </si>
  <si>
    <t>Difundir el procedimiento para las denuncias entre la ciudadanía y grupos de valor con el fin de identificar las posibles situaciones que afecten la integridad pública.</t>
  </si>
  <si>
    <t>Procedimiento para las denuncias de posibles situaciones que afecten la integridad pública formalizado en el SIGC.</t>
  </si>
  <si>
    <t>Difusiones y/o socialización del Procedimiento para las denuncias de posibles situaciones que afecten la integridad pública formalizado en el SIGC con la ciudanía y grupos de interés interno.</t>
  </si>
  <si>
    <t>Incluir en los procesos de capacitación institucional escenarios para mejorar el conocimiento sobre el régimen disciplinario en lo relacionado con la obligación de denunciar irregularidades con el fin de identificar las posibles situaciones que afecten la integridad pública.</t>
  </si>
  <si>
    <t>Capacitación para mejorar el conocimiento sobre el régimen disciplinario en lo relacionado con la obligación de denunciar irregularidades, con el fin de identificar las posibles situaciones que afecten la integridad pública, realizada.</t>
  </si>
  <si>
    <t>Realizar el seguimiento a las denuncias internas y externas con el fin de identificar las posibles situaciones que afecten la integridad pública.</t>
  </si>
  <si>
    <t>Informes de seguimiento conflicto de intereses trimestral</t>
  </si>
  <si>
    <t>Diseñar, formalizar formato en el SIGC  y socializar un (1) formato en el SIGC que permita estandarizar  la información a enviar a la Procuraduría General de la Nación cuando se presenten aquellos casos de acoso laboral en donde no se llegue a un acuerdo entre las partes, no se cumplan con los compromisos pactados o la conducta persista.</t>
  </si>
  <si>
    <t>Formato diseñado, formalizado en el SIGC y socializado.</t>
  </si>
  <si>
    <t>Evaluar el cumplimiento de la política de integridad que contemple los parámetros sobre: análisis de denuncias internas, análisis de información del comité de convivencia, comisión de personal, acciones para intervenir las variables del clima laboral, Informes de la oficina de control interno disciplinario y quejas o denuncias de los grupos de valor de la entidad, el marco del Comité Institucional de Coordinación de Control Interno</t>
  </si>
  <si>
    <t>Informe de avance al cumplimiento de la política de integridad presentada por la Subsecretaría Administrativa de Talento Humano en el marco del Comité Institucional de Coordinación de Control Interno</t>
  </si>
  <si>
    <t>Gestión presupuestal y eficiencia en el gasto público</t>
  </si>
  <si>
    <t>Verificar la coherencia de los resultados de la ejecución del presupuesto de inversión con el logro de las metas del Plan de Desarrollo 2024 - 2027</t>
  </si>
  <si>
    <t>Matriz de seguimiento al Plan de Desarrollo 2024 - 2027</t>
  </si>
  <si>
    <t>Secretaría de Planeación</t>
  </si>
  <si>
    <t>Planeación institucional</t>
  </si>
  <si>
    <t>Realizar la planeación estratégica, contando con herramientas que permitan relacionar el Plan Estratégico con los objetivos estratégicos y operativos, necesidades de recursos, programas y proyectos que garanticen la formulación y ejecución del Plan de Desarrollo Municipal 2024-2027</t>
  </si>
  <si>
    <t>Plan Indicativo 2024 - 2027.</t>
  </si>
  <si>
    <t>Planes de Acción por dependencia, con monitoreo</t>
  </si>
  <si>
    <t>Plan Operativo Anual de Inversiones .</t>
  </si>
  <si>
    <t>Realizar el seguimiento a las Políticas Públicas (PIZ, PIIAFF, Familias, Vejez, OSIGD, Juventudes, Transparencia, Bienestar animal, Cambio Climático) identificando las acciones realizadas que impactan a la población con enfoque diferencial, en la vigencia 2025</t>
  </si>
  <si>
    <t>Seguimiento semestral a Políticas Públicas (PIZ, PIIAFF, Familias, Vejez, OSIGD, Juventudes, Transparencia, Bienestar animal, Cambio Climático)</t>
  </si>
  <si>
    <t>Brindar asesoría y acompañamiento a los líderes de proceso en la aplicación de la Política de Administración de Riesgos de la entidad para el monitoreo del Programa de Transparencia y Ética Pública - PTEP 2025 y Mapas de Riesgos de Corrupción 2025</t>
  </si>
  <si>
    <t>Programa de Transparencia y Ética Pública - PTEP y Mapas de Riesgos de Corrupción 2025, monitoreados</t>
  </si>
  <si>
    <t>Brindar asesoría y acompañamiento a los líderes de proceso en la aplicación de la política de administración de riesgos de la entidad y el monitoreo al los mapas de riesgos de gestión y fiscales de acuerdo con las directrices del DAFP.</t>
  </si>
  <si>
    <t>Mapas de Riesgos de Gestión y Fiscales 2025 por procesos, formulados, monitoreados</t>
  </si>
  <si>
    <t>Brindar asesoría y acompañamiento a los líderes de proceso en la aplicación de la Política de Administración de Riesgos de la entidad para la formulación del Programa de Transparencia y Ética Pública - PTEP y Mapas de Riesgos de Corrupción 2026 de acuerdo con las directrices de la Secretaría de Transparencia de la Presidencia de la República</t>
  </si>
  <si>
    <t>Programa de Transparencia y Ética Pública - PTEP y Mapas de Riesgos de Corrupción 2026, formulados</t>
  </si>
  <si>
    <t>Brindar asesoría y acompañamiento a los líderes de proceso en la aplicación de la Política de Administración de Riesgos de la entidad para el monitoreo del Programa de Transparencia y Ética Pública - PTEP y Mapas de Riesgos de Corrupción 2025, de acuerdo a las fechas estipuladas en la ley</t>
  </si>
  <si>
    <t>Monitoreos al PTEP y Mapas de Riesgos de Corrupción 2025</t>
  </si>
  <si>
    <t>Brindar asesoría y acompañamiento a los líderes de proceso en la aplicación de la Política de Administración de Riesgos de la entidad para la formulación de los Mapas de Riesgos de Gestión y Fiscales 2026</t>
  </si>
  <si>
    <t xml:space="preserve">Mapas de Riesgos de Gestión y Fiscales 2026 por procesos, formulados </t>
  </si>
  <si>
    <t>Brindar asesoría y acompañamiento a los líderes de proceso en la aplicación de la Política de Administración de Riesgos de la entidad para el monitoreo del Programa de Transparencia y Ética Pública - PTEP 2026 y Mapas de Riesgos de Corrupción 2026</t>
  </si>
  <si>
    <t>Programa de Transparencia y Ética Pública - PTEP y Mapas de Riesgos de Corrupción 2026, monitoreados</t>
  </si>
  <si>
    <t>Mapas de Riesgos de Gestión y Fiscales 2026 por procesos, monitoreados</t>
  </si>
  <si>
    <t>DIMENSIÓN 2:  DIRECCIONAMIENTO ESTRATÉGICO Y PLANEACIÓN</t>
  </si>
  <si>
    <t>Compras y Contratación Pública</t>
  </si>
  <si>
    <t xml:space="preserve">Utilizar en los procesos de contratación los documentos tipo adoptados en los sectores que a la fecha sean obligatorios según la agencia nacional de Contratación Pública Colombia Compra Eficiente.   </t>
  </si>
  <si>
    <t>Informe  Procesos de contratación adelantados por  la administración central municipal mediante el cual se haga uso de los  documentos tipo, adoptados por la ANCPCCE</t>
  </si>
  <si>
    <t>Secretaría Jurídica</t>
  </si>
  <si>
    <t>Aplicar la modificación de cierre de los contratos en el SECOP II, una vez cumplidas las obligaciones contractuales y post-contractuales.</t>
  </si>
  <si>
    <t>Circular con lineamientos para el cierre de expedientes en el SECOP II</t>
  </si>
  <si>
    <t xml:space="preserve">Realizar desde el Área de presupuesto de la Secretaría de Hacienda, el seguimiento mensual a la ejecución de gastos de inversión de las diferentes unidades ordenadoras de la Administración Central, a fin de garantizar el cumplimiento de las metas trazadas en el Plan de Desarrollo Municipal. </t>
  </si>
  <si>
    <t>Comunicaciones del seguimiento y control realizado a la ejecución presupuestal de gastos de inversiones remitidos a las nueve (9) Secretarías.</t>
  </si>
  <si>
    <t>Secretaría de Hacienda</t>
  </si>
  <si>
    <t>Mantener actualizado el Marco Fiscal de Mediano Plazo de acuerdo con  los lineamientos del Ministerio de Hacienda y Crédito Público, cuando se requiera</t>
  </si>
  <si>
    <t>Marco Fiscal de Mediano Plazo  actualizado y/o actas del Consejo de Política Fiscal-CONFIS que soporten su actualización.</t>
  </si>
  <si>
    <t xml:space="preserve">Reportar  de manera oportuna y efectiva ante las diferentes plataformas los informes  de Ley, de índole presupuestal </t>
  </si>
  <si>
    <t>Reporte de la información en las plataformas establecidas por los entes de control territorial y nacional, en los tiempos establecidos.</t>
  </si>
  <si>
    <t>Realizar informe cuatrimestral sobre el recaudo de cartera, por medio del proceso de cobro persuasivo y coactivo,  a fin de evitar la prescripción y deterioro de la cartera del municipio.</t>
  </si>
  <si>
    <t xml:space="preserve">Informe de recaudo de cartera </t>
  </si>
  <si>
    <t>Realizar un seguimiento mensual a las Secretarías responsables de la  ejecución de Pasivos Exigibles y  Vigencias Espiradas-PEVE constituidos a diciembre de 2024.</t>
  </si>
  <si>
    <t>Informe del seguimiento y control a la ejecución de los Pasivos Exigibles  y Vigencias Expiradas reportados a las unidades ejecutoras</t>
  </si>
  <si>
    <t>Verificar el cumplimiento de los criterios establecidos en la Circular No. 02 de 2025, sobre los lineamientos para la constitución y ejecución  de vigencias futuras, modificada por la Circular No. 87 del 30 de julio de 2025, relacionado con el cierre de la vigencia 2025 y programación de presupuestos de gasto de inversión de la  vigencia 2026.</t>
  </si>
  <si>
    <t>Porcentaje de solicitudes de vigencias futuras recibidas, verificadas y aprobadas para su presentación ante el CONFI.</t>
  </si>
  <si>
    <t>Revisar los procedimientos presupuestales, contractuales y aplicar las disposiciones contenidas en la Circular 031 de 2011 de la Procuraduría General de la Nación y criterios establecidos en los Decretos 111 de 1996 y  076 de 2005, a fin de ejecutar correctamente las reservas constituidas del ente territorial.</t>
  </si>
  <si>
    <t>Resolución  de constitución de reservas presupuetales vigencia 2025</t>
  </si>
  <si>
    <t>Implementar el requerimiento tecnológico asociado al procedimiento de deterioro de cartera dentro del aplicativo “coactivo”.</t>
  </si>
  <si>
    <t>Matriz de deterioro incorporada al procedimiento de cobro coactivo, en desarrollo tecnológico.</t>
  </si>
  <si>
    <t>Área TIC</t>
  </si>
  <si>
    <t>DIMENSIÓN 3: GESTIÓN CON VALORES PARA RESULTADOS</t>
  </si>
  <si>
    <t>Defensa Jurídica</t>
  </si>
  <si>
    <t>Continuar con la medición de la Tasa de éxito procesal.</t>
  </si>
  <si>
    <t xml:space="preserve">Tasa de Éxito Procesal con medición, realizada </t>
  </si>
  <si>
    <t>Emitir lineamientos generales que orientan la defensa técnica de los intereses de la entidad.</t>
  </si>
  <si>
    <t>Circular con  lineamientos generales que orientan la defensa técnica de los intereses de la entidad.</t>
  </si>
  <si>
    <t>Medición del indicador de demandas contestadas dentro del tiempo de Ley.</t>
  </si>
  <si>
    <t>Indicador  demandas contestadas dentro del tiempo de Ley.</t>
  </si>
  <si>
    <t>Formular el Plan de acción del comité de conciliación vigencia 2026</t>
  </si>
  <si>
    <t>Plan de acción del comité de conciliación vigencia 2026, formulado.</t>
  </si>
  <si>
    <t>Realizar mesas de trabajo con los líderes de procesos y enlaces designados por las dependencias para determinar las causas generadoras del daño antijurídico en la entidad.</t>
  </si>
  <si>
    <t>Actas de reunión con la participación del líder de procesos y los enlaces de las diferentes dependencias de la Entidad.</t>
  </si>
  <si>
    <t>Realizar un informe de las causas que generan el daño Antijurídico en el Municipio de Bucaramanga.</t>
  </si>
  <si>
    <t>Informe de causas que generan el daño Antijurídico en el Municipio de Bucaramanga.</t>
  </si>
  <si>
    <t>El comité de conciliaciones llevará a cabo seguimiento a la Política de Prevención del Daño Antijurídico (PPDA) del Municipio de Bucaramanga, mediante informe presentado por el Secretario Técnico del comité.</t>
  </si>
  <si>
    <t>Informe de seguimiento a la PPDA, presentado al Comité de conciliación y Defensa Judicial del Municipio de Bucaramanga.</t>
  </si>
  <si>
    <t>Socializar la Política de Prevención del Daño Antijurídico  (PPDA)  con los contratistas y servidores públicos de las dependencias de la Administración Central Municipal.</t>
  </si>
  <si>
    <t xml:space="preserve">Socialización de  la Política de Prevención del Daño Antijurídico  (PPDA) </t>
  </si>
  <si>
    <t>Formular una estrategia de prevención de Daño Antijurídico para la vigencia 2026.</t>
  </si>
  <si>
    <t>Estrategia de prevención del Daño Antijurídico, vigencia 2026, formulada.</t>
  </si>
  <si>
    <t>Fortalecimiento organizacional y simplificación de procesos</t>
  </si>
  <si>
    <t>Implementar la Política Pública Ambiental de Cambio Climático y Transición Energética en el municipio  de Bucaramanga.</t>
  </si>
  <si>
    <t>Informe del monitoreo a la Política Pública Ambiental de Cambio Climático y Transición Energética en el municipio  de Bucaramanga.</t>
  </si>
  <si>
    <t xml:space="preserve">Secretaría  de Salud y Ambiente </t>
  </si>
  <si>
    <t>Realizar monitoreo  al programa de correcta disposición final de los residuos tecnológicos de acuerdo con la normatividad del gobierno nacional.</t>
  </si>
  <si>
    <t>Informe del monitoreo al programa de correcta disposición final de los residuos tecnológicos  en el Municipio de Bucaramanga.</t>
  </si>
  <si>
    <t>Dimensión 3: Gestión con Valores para resultados</t>
  </si>
  <si>
    <t>Gobierno Digital</t>
  </si>
  <si>
    <t>Utilizar medios digitales en los ejercicios de rendición de cuentas realizados por la entidad</t>
  </si>
  <si>
    <t>Informe de publicaciones en medios digitales utilizados en la difusión de la información de rendición de cuentas de la entidad.</t>
  </si>
  <si>
    <t>Área de prensa y comunicaciones</t>
  </si>
  <si>
    <t>Gobierno digital</t>
  </si>
  <si>
    <t>Realizar el ejercicio de cuantificación de ahorros operativos con la implementación de X-ROAD.</t>
  </si>
  <si>
    <t>Desarrollar una hoja de ruta de Arquitectura Empresarial y hacer seguimiento a su implementación en la entidad</t>
  </si>
  <si>
    <t>Hoja de Ruta de Arquitectura Empresarial con seguimiento a su ejecución e implementación del proceso</t>
  </si>
  <si>
    <t>Disponer todos los documentos resultantes de los tramites de la entidad en la Carpeta Ciudadana Digital</t>
  </si>
  <si>
    <t>Documentar las lecciones aprendidas de los proyectos con componentes de TI implementados.</t>
  </si>
  <si>
    <t>Informe de la Alianza con actores y/o laboratorios del ecosistema de innovación pública digital, establecida</t>
  </si>
  <si>
    <t>Estrategia de Ciudades y territorios Inteligentes formulada e informe de la  implementación</t>
  </si>
  <si>
    <t>Estrategia  de mejora de los conjuntos de datos publicados por la entidad e informe de la  implementación</t>
  </si>
  <si>
    <t>Contar con un Plan de Continuidad del Negocio BCP, definido, documentado e implementado para los procesos críticos y misionales</t>
  </si>
  <si>
    <t>Implementar la fase de 'intercambio' del ciclo de vida del dato en la entidad.</t>
  </si>
  <si>
    <t>Plan de apertura de datos documentado e implementado</t>
  </si>
  <si>
    <t>Formular e Implementar la técnica de 'análisis de causalidad, análisis predictivo, análisis prescriptivo' para el análisis de datos de la entidad. El uso de esta técnica permite analizar como un conjunto de variables puede afectar el comportamiento de otra variable.</t>
  </si>
  <si>
    <t>Formular la técnica de análisis de los diferentes datos e informe de la implementación</t>
  </si>
  <si>
    <t>Documentar e implementar un modelo de gobierno de datos en la entidad.</t>
  </si>
  <si>
    <t>Implementar un proceso para la gestión de datos maestros en la entidad.</t>
  </si>
  <si>
    <t>Informe de la implementación del proceso para la gestión de datos maestros en la entidad.</t>
  </si>
  <si>
    <t>Implementar el criterio de accesibilidad web CC30, CC31, CC32,  CC3,  CC6, CC7, CC10, acorde con el anexo 1 de la Resolución 1519 de 2020.</t>
  </si>
  <si>
    <t>Aprobar y publicar la licencia de datos abiertos de la entidad, mediante la cual se determina el alcance, uso y aprovechamiento que los particulares o terceros interesados puedan efectuar sobre los mismos.</t>
  </si>
  <si>
    <t>Informes de licencia de datos abiertos de la entidad</t>
  </si>
  <si>
    <t>Implementar el servicio de interoperabilidad en la entidad a través de la plataforma X-ROAD para reducir los tiempos de respuesta de los trámites, reducir los costos de operación, entre otros.</t>
  </si>
  <si>
    <t>Informe de los avances de la implementación de la plataforma X-ROAD</t>
  </si>
  <si>
    <t>Disponer en línea los trámites y OPAS de la entidad inscritos en el Sistema Único de Información de Trámites (SUIT).</t>
  </si>
  <si>
    <t>Estrategias de mejora de los trámites totalmente y parcialmente en línea de la entidad para aumentar el número de usuarios satisfechos con su uso.</t>
  </si>
  <si>
    <t xml:space="preserve">Informe de la estrategia implementada para mejorar la satisfacción del usuario </t>
  </si>
  <si>
    <t>Mejora normativa</t>
  </si>
  <si>
    <t>Realizar la Consulta Pública de la agenda regulatoria o de la lista de problemáticas en el sitio web para recibir comentarios y opiniones de los interesados, mínimo durante 30 días calendario</t>
  </si>
  <si>
    <t>Publicación en la página web durante 30 días calendario de la agenda regulatoria para recibir comentarios y opiniones de la ciudadanía.</t>
  </si>
  <si>
    <t>Publicar la agenda regulatoria o la lista de problemáticas final en su sitio web para conocimiento de la ciudadanía</t>
  </si>
  <si>
    <t>Agenda regulatoria final publicada en página web.</t>
  </si>
  <si>
    <t>Realizar ejercicios de compilación de las normas expedidas en un sólo cuerpo administrativo (Decretos, circulares, resoluciones únicas, sectoriales o por temáticas)</t>
  </si>
  <si>
    <t>Acto administrativo compilatorio</t>
  </si>
  <si>
    <t>Actualización de la Guía  para la implementación de la consulta pública en el marco del proceso de producción normativa en la alcaldía de Bucaramanga, analizando el tiempo oportuno para la publicación de la consulta pública de los proyectos normativos de carácter general.</t>
  </si>
  <si>
    <t xml:space="preserve">Guía  para la implementación de la consulta pública en el marco del proceso de producción normativa en la alcaldía de Bucaramanga. </t>
  </si>
  <si>
    <t>Realizar socialización de la Guía para la implementación de la consulta pública en el marco del proceso de producción normativa en la alcaldía de Bucaramanga, dirigida a las diferentes dependencias de la Administración Municipal.</t>
  </si>
  <si>
    <t xml:space="preserve">Socialización de la Guía  para la implementación de la consulta pública en el marco del proceso de producción normativa en la alcaldía de Bucaramanga. </t>
  </si>
  <si>
    <t>Realizar un evento  dirigido a la Administración Municipal y a la ciudadanía en general, denominado del papel a la acción, como mecanismo para la Institucionalización de la Política de mejora normativa.</t>
  </si>
  <si>
    <t>Evento del papel a la acción, realizado.</t>
  </si>
  <si>
    <t>Realizar un informe de los resultados de la circular No. 30 de 2025, cuyo objetivo Invitación a evaluar impacto de los concetos jurídicos emitidos por parte de la Secretaría Jurídica  primer semestre 2025, como parte de la evaluación expost.</t>
  </si>
  <si>
    <t>Informe elaborado de la evaluación del impacto de los conceptos jurídicos emitidos por la Secretaría Jurídica.</t>
  </si>
  <si>
    <t>Elaborar una circular dirigida a las diferentes dependencias de la Administración Municipal con los lineamientos para la evaluación ex post de los actos administrativos de carácter general.</t>
  </si>
  <si>
    <t>Circular expedida y comunicada mediante correo electrónico.</t>
  </si>
  <si>
    <t>Elaborar un acto administrativo de depuración normativa del Municipio de Bucaramanga.</t>
  </si>
  <si>
    <t>Acto administrativo de depuración expedido.</t>
  </si>
  <si>
    <t>Participación ciudadana en la gestión pública</t>
  </si>
  <si>
    <t>Mesas públicas del Programa de Alimentación Escolar PAE realizadas.</t>
  </si>
  <si>
    <t>Secretaría de Educación</t>
  </si>
  <si>
    <t>Realizar asistencias técnicas de inspección y vigilancia  a instituciones educativas privadas y a EDTH (Educación para el trabajo y el desarrollo humano) con el fin de garantizar la calidad, eficiencia y cumplimiento de la normatividad en la prestación del servicio educativo a nivel territorial.</t>
  </si>
  <si>
    <t>visita presencial en sitio a Instituciones educativas privadas y EDTH</t>
  </si>
  <si>
    <t>Realizar reuniones de visita comunitaria, concertación y/o socialización con líderes y/o comunidades de las obras y proyectos de infraestructura</t>
  </si>
  <si>
    <t>Acta de reunión  de visitas y reuniones comunitarias</t>
  </si>
  <si>
    <t>Secretaría Infraestructura</t>
  </si>
  <si>
    <t>Promover la creación y hacer seguimiento a los comités de participación ciudadana en la ejecución de las obras de la Secretaría de Infraestructura donde se da a conocer a las comunidades el avance de la ejecución de la obra</t>
  </si>
  <si>
    <t>Actas de conformación de comités de participación ciudadana y/o actas de seguimiento  y reunión de estos comités donde se evidencia o informa sobre el avance o ejecución de obras</t>
  </si>
  <si>
    <t>Participación Ciudadana en la Gestión Pública</t>
  </si>
  <si>
    <t>Realizar seguimiento de la política pública para la atención, asistencia y reparación de las victimas</t>
  </si>
  <si>
    <t>Convocatoria al Comité de justicia transicional y sus respectivos subcomités</t>
  </si>
  <si>
    <t>Secretaría del Interior</t>
  </si>
  <si>
    <t xml:space="preserve">
Realizar jornadas de sensibilización a los servidores públicos y contratistas de la entidad sobre la construcción de paz, incluyendo  el tema de prevención temprana y superación de la estigmatización de las personas en procesos de reincorporación y reintegración
</t>
  </si>
  <si>
    <t xml:space="preserve">Jornadas de sensibilización presenciales y/o virtuales sobre  construcción de paz,  realizadas </t>
  </si>
  <si>
    <t>Realizar la convocatoria a los grupos de valor de la comunidad étnica y firmantes de Paz,   para garantizar la participación en las acciones de diálogo presencial y/o virtuales en la rendición de cuentas del municipio de Bucaramanga</t>
  </si>
  <si>
    <t>Convocatorias a los grupos de valor de la comunidad étnica y firmantes de Paz, realizadas</t>
  </si>
  <si>
    <t xml:space="preserve">Realizar la Identificación de grupos étnicos en el municipio de Bucaramanga. </t>
  </si>
  <si>
    <t xml:space="preserve">Documento Diagnóstico de grupos étnicos del municipio.
</t>
  </si>
  <si>
    <t>Realizar acciones de diálogo presenciales y/o virtuales realizadas por la entidad durante la vigencia, con los grupos o representantes de los pueblos étnicos y población con intereses en el acuerdo de paz.</t>
  </si>
  <si>
    <t>Convocatorias a las mesas de trabajo presenciales y/o virtuales, con los grupos o representantes de los pueblos étnicos y población con intereses en el acuerdo de paz, realizadas.</t>
  </si>
  <si>
    <t>Implementar acciones  por la entidad, para avanzar en la construcción de paz (cumplimiento del Plan Marco de implementación, seguimiento recomendaciones Comisión de la verdad).</t>
  </si>
  <si>
    <t>Convocatorias a la  Mesa Municipal de Reincorporación  de Bucaramanga</t>
  </si>
  <si>
    <t>Conformar grupos de trabajo interno orientados a la construcción de paz.</t>
  </si>
  <si>
    <t xml:space="preserve">Grupo de trabajo interno orientado a la construcción de paz, conformado
</t>
  </si>
  <si>
    <t xml:space="preserve">Brindar asistencias técnicas territoriales en la construcción de la paz. </t>
  </si>
  <si>
    <t>Asistencia técnica en la construcción de paz a entes territoriales, realizada</t>
  </si>
  <si>
    <t>Brindar acompañamiento a la formulación del proyecto, para la construcción de paz.</t>
  </si>
  <si>
    <t xml:space="preserve">Seguimiento a las actividades para la implementación de la estrategia de fortalecimiento de habilidades productivas de la población en proceso de reincorporación </t>
  </si>
  <si>
    <t>Realizar eventos conmemorativos del día de las víctimas o de la semana por la paz.</t>
  </si>
  <si>
    <t>Conmemoración del día nacional de la memoria y solidaridad con las víctimas del conflicto interno armado</t>
  </si>
  <si>
    <t xml:space="preserve">Generar espacios de participación ciudadana alrededor de la paz  </t>
  </si>
  <si>
    <t>Espacios de participación ciudadana en temas de construcción de paz</t>
  </si>
  <si>
    <t>Publicar en la página web de la entidad, en la sección transparencia y acceso a la información, la implementación de acciones en el marco de los Acuerdos de Paz</t>
  </si>
  <si>
    <t xml:space="preserve">Informe sobre la implementación de acciones en el marco de los Acuerdos de paz, publicados
</t>
  </si>
  <si>
    <t>Determinar acciones de participación a los ciudadanos, usuarios o grupos de valor dentro del ciclo de la función pública</t>
  </si>
  <si>
    <t xml:space="preserve">Plan Estratégico de Participación Ciudadana y Rendición de Cuentas 2026 formulado y aprobado en el Comité Institucional de Gestión y Desempeño </t>
  </si>
  <si>
    <t>Verificar la ejecución de las acciones de participación a los ciudadanos, usuarios o grupos de valor dentro del ciclo de la función pública</t>
  </si>
  <si>
    <t>Monitoreo Plan Estratégico de Participación Ciudadana y Rendición de Cuentas 2025</t>
  </si>
  <si>
    <t>Divulgar las acciones de mejoramiento a los ciudadanos, usuarios o grupos de valor como resultado de los ejercicios de rendición de cuentas.</t>
  </si>
  <si>
    <t xml:space="preserve">Plan de Acción - Seguimiento compromisos Rendición de Cuentas 2025, formulado  </t>
  </si>
  <si>
    <t>Verificar las acciones de mejoramiento a los ciudadanos, usuarios o grupos de interés como resultado de los ejercicios de rendición de cuentas.</t>
  </si>
  <si>
    <t>Monitoreo del Plan de acción Seguimiento compromisos Rendición de Cuentas 2025</t>
  </si>
  <si>
    <t>Monitoreo del Plan de acción Seguimiento compromisos Rendición de Cuentas 2024</t>
  </si>
  <si>
    <t>Socializar las acciones de mejoramiento a los ciudadanos, usuarios o grupos de valor los avances de la implementación de la estrategia general de presupuestos participativos</t>
  </si>
  <si>
    <t>Presentar a los ciudadanos, usuarios o grupos de valor los avances de la implementación de la estrategia general de presupuestos participativos realizada.</t>
  </si>
  <si>
    <t>Establecer actividades para informar directamente a los grupos de valor sobre los resultados de su participación en la gestión mediante el envío de información o la realización de reuniones o encuentros.</t>
  </si>
  <si>
    <t>Informe de proyectos aprobados en Comité Técnico de Presupuestos Participativos de la Estrategia General de presupuestos participativos 2025</t>
  </si>
  <si>
    <t>Racionalización de Trámites</t>
  </si>
  <si>
    <t>Dar a conocer a los grupos de valor los beneficios y/o valor agregado de los trámites racionalizados, otros procedimientos administrativos en línea y parcialmente en línea, implementados por la entidad.</t>
  </si>
  <si>
    <t>Informe de publicaciones sobre trámites racionalizados, otros procedimientos administrativos en línea y parcialmente en línea, implementados por la entidad y sus beneficios.</t>
  </si>
  <si>
    <t>Seguridad Digital</t>
  </si>
  <si>
    <t>Separar los equipos que realizan las copias  de respaldo de la información, del software e imágenes de los sistemas de la red de servidores y computadores.</t>
  </si>
  <si>
    <t xml:space="preserve">Informe de la separación de los equipos que realizan las copias de respaldo de la información </t>
  </si>
  <si>
    <t>Almacenar las copias de respaldo en un lugar aislado, en un segmento diferente de red a la de servidores y equipos.</t>
  </si>
  <si>
    <t>Informe de Almacenar las copias de respaldo en un lugar aislado, en un segmento diferente de red a la de servidores y equipos.</t>
  </si>
  <si>
    <t>Contar con un Plan de Continuidad del Negocio  -BCP-, que esté definido, documentado e implementado para los procesos críticos y misionales de la entidad.</t>
  </si>
  <si>
    <t>Realizar pruebas de recuperación de cada uno de los sistemas de información críticos de la entidad.</t>
  </si>
  <si>
    <t>Informe de las pruebas  de recuperación de cada uno de los sistemas de información críticos de la entidad.</t>
  </si>
  <si>
    <t>Establecer, documentar e implementar un procedimiento para la gestión de incidentes de seguridad digital (Ciberseguridad) que incluya la notificación a las autoridades pertinentes (CSIRT Gobierno / COLCERT).</t>
  </si>
  <si>
    <t xml:space="preserve">Procedimiento para la gestión de incidentes de seguridad digital (Ciberseguridad) que incluya la notificación a las autoridades pertinentes (CSIRT Gobierno / COLCERT). E informe de la implementación y sus avances </t>
  </si>
  <si>
    <t>Contar con métodos de autenticación como  DMARC, DKIM y SPF, para seguridad del correo electrónico y garantizar la autenticidad de los remitentes.</t>
  </si>
  <si>
    <t>Analizar los incidentes de seguridad digital (Ciberseguridad) que se presentaron y adoptar medidas técnicas, administrativas y de talento humano para garantizar que la seguridad digital se incorpore al plan de seguridad y privacidad de la información y así mitigar riesgos relacionados con la protección y la privacidad de la información e incidentes de seguridad digital.</t>
  </si>
  <si>
    <t>Servicio al ciudadano</t>
  </si>
  <si>
    <t>Establecer indicadores de gestión y medición para la planeación de la estrategia anual de servicio o relacionamiento con la ciudadanía.</t>
  </si>
  <si>
    <t>Estrategia Anual de Servicio al ciudadano con indicadores de gestión establecidos.</t>
  </si>
  <si>
    <t>Tomar como insumo otros estudios nacionales (encuestas de percepción de ambiente y desempeño institucional) para la elaboración del diagnóstico base que sirve para la planeación de la estrategia anual de servicio a las ciudadanías.</t>
  </si>
  <si>
    <t>Articular las acciones de lenguaje claro, comprensible e incluyente con el Comité de Gestión y Desempeño Institucional o la instancia que se haya definido de acuerdo con la naturaleza de la entidad.</t>
  </si>
  <si>
    <t>Informe de lenguaje claro presentado en el Comité de Gestión y Desempeño Institucional</t>
  </si>
  <si>
    <t xml:space="preserve">Mantener actualizado el menú de "Atención y servicios a la ciudadanía" en relación a la información de horarios de atención en sedes físicas </t>
  </si>
  <si>
    <t>Menú de Atención y Servicios a la Ciudadanía cuando se requiera por modificación de horarios de atención aprobados por decreto municipal actualizado</t>
  </si>
  <si>
    <t>Simplificación  Racionalización  y estandarización de trámites</t>
  </si>
  <si>
    <t xml:space="preserve">Registrar las consultas de acceso a información pública de la entidad en el en el SUIT </t>
  </si>
  <si>
    <t>Consultas de información pública de la entidad registradas en el SUIT, durante la vigencia 2025</t>
  </si>
  <si>
    <t>Priorizar los trámites con base en las necesidades y expectativas de los ciudadanos</t>
  </si>
  <si>
    <t>Matriz inventario servicios, diligenciada con los trámites y procedimientos (OPAS) priorizados para la racionalización 2026</t>
  </si>
  <si>
    <t>Automatizar los trámites inscritos por la entidad en el Sistema Único de Información de Trámites (SUIT).
Digitalizar los trámites inscritos por la entidad en el Sistema Único de Información de Trámites (SUIT).</t>
  </si>
  <si>
    <t>Estrategia de Racionalización de trámites y OPAS de la entidad 2026, formulada y digitalizada en el SUIT</t>
  </si>
  <si>
    <t>Analizar los compromisos de su entidad  frente a políticas públicas sectoriales y/o transversales, como criterio para definir la estrategia anual de racionalización de trámites.
Analizar los trámites con mayor demanda, o con mayor número de quejas, como criterio para definir la estrategia anual de racionalización de trámites.
Analizar la información derivada de la caracterización de los grupos de valor y grupos de interés, como criterio para definir la estrategia anual de racionalización de trámites.
Analizar los resultados de los ejercicios de participación ciudadana, como criterio para definir la estrategia anual de racionalización de trámites.</t>
  </si>
  <si>
    <t>Secretaría de Planeación
Área TIC</t>
  </si>
  <si>
    <t>Evaluar y asegurar que las acciones de racionalización de trámites u otros procedimientos administrativos o consultas de acceso a la información pública implementadas permitan reducir los requisitos y/o documentos de los trámites /otros procedimientos administrativos</t>
  </si>
  <si>
    <t>Monitoreo en el SUIT a las actividades a realizar para el cumplimiento de los trámites y procedimientos (OPAS) priorizados para la racionalización 2025</t>
  </si>
  <si>
    <t>Evaluar y asegurar que las acciones de racionalización de trámites u otros procedimientos administrativos o consultas de acceso a la información pública implementadas permitan reducir los tiempos de respuesta de los trámites u otros procedimientos administrativos</t>
  </si>
  <si>
    <t>Monitoreo en el SUIT a las actividades a realizar para el cumplimiento de los trámites y procedimientos (OPAS) priorizados para la racionalización vigencia 2026</t>
  </si>
  <si>
    <t>Gestionar la mejora continua de la política de simplificación, racionalización y estandarización de trámites, a través de la difusión de los resultados de la documentación y sistematización de las buenas prácticas con sus grupos de valor y usuarios interesados.</t>
  </si>
  <si>
    <t>Gestionar la mejora continua de la política de simplificación, racionalización y estandarización de trámites, a través de la identificación y documentación de  lecciones aprendidas que lleven a mejorar los procesos, procedimientos y actividades de gestión.</t>
  </si>
  <si>
    <t>Implementar el formato "DOCUMENTACIÓN DE LECCIONES APRENDIDAS" de Función Pública, como mejora a la política de simplificación, racionalización y estandarización de trámites</t>
  </si>
  <si>
    <t>Analizar la información derivada de la caracterización de los grupos de valor y grupos de interés, como criterio para definir la estrategia anual de racionalización de trámites y la participación ciudadana.</t>
  </si>
  <si>
    <t>Informe de los Resultado del análisis de datos.</t>
  </si>
  <si>
    <t>Caracterizar los usuarios de los trámites total o parcialmente y las OPAS  total o parcialmente o servicios en línea de la entidad.</t>
  </si>
  <si>
    <t>Caracterización e información</t>
  </si>
  <si>
    <t>Analizar los trámites con mayor demanda, o con mayor número de quejas, como criterio para definir la estrategia anual de racionalización de trámites.
Analizar la información derivada de la caracterización de los grupos de valor y grupos de interés, como criterio para definir la estrategia anual de racionalización de trámites.
Analizar los resultados de los ejercicios de participación ciudadana, como criterio para definir la estrategia anual de racionalización de trámites.</t>
  </si>
  <si>
    <t>Informe de análisis de resultados de la información recolectada a través del formato Matriz de recolección de información.</t>
  </si>
  <si>
    <t>Transparencia, Acceso a la Información y lucha contra la Corrupción</t>
  </si>
  <si>
    <t>Actualizar la estrategia de comunicación para la difusión de información en materia de transparencia para garantizar el derecho al acceso a la información pública</t>
  </si>
  <si>
    <t>Estrategia de comunicación formulada e implementada</t>
  </si>
  <si>
    <t xml:space="preserve">Emitir  una circular y socializarla  a los enlaces de contratación sobre la identificación de riesgos asociados a la falta de publicación de los procesos precontractuales, contractuales o postcontractuales en Secop I y II y en pagina web de la Alcaldía </t>
  </si>
  <si>
    <t>Circular sobre SECOP I, SECOP II y en página web de la alcaldía, socializada.</t>
  </si>
  <si>
    <t>incremento</t>
  </si>
  <si>
    <t>Socializar anualmente una estrategia en materia de transparencia y lucha contra la corrupción incluida la implementación de la Política Pública de Transparencia en el Municipio de Bucaramanga para garantizar el acceso a la información pública conforme a la normatividad legal vigente</t>
  </si>
  <si>
    <t>Estrategia de Transparencia y Acceso a la Información Pública a los servidores públicos y contratistas, socializada</t>
  </si>
  <si>
    <t>Actualizar los Instrumentos de gestión de información pública (Esquema de Publicación de Información, Índice de Información Clasificada y Reservada, Activos de información), mediante la adopción de acto administrativo</t>
  </si>
  <si>
    <t xml:space="preserve">Instrumentos de gestión de información pública, actualizados  </t>
  </si>
  <si>
    <t>Realizar socializaciones pedagógicas para fortalecer los temas de la ley 1712 de 2014  y la gestión de riesgos de corrupción, dirigidas a los servidores públicos y contratistas de la Alcaldía de Bucaramanga</t>
  </si>
  <si>
    <t xml:space="preserve">Socializaciones pedagógicas, realizadas </t>
  </si>
  <si>
    <t>Documento  de implementación de las  actividades del laboratorio de innovación pública, elaborado</t>
  </si>
  <si>
    <t xml:space="preserve">Mantener en funcionamiento el Canal antifraude y de denuncia segura creado para el ciudadano, protegiendo al denunciante. </t>
  </si>
  <si>
    <t>Canal antifraude y de denuncia segura, en funcionamiento</t>
  </si>
  <si>
    <t>mantenimiento</t>
  </si>
  <si>
    <t>Realizar socializaciones pedagógicas a los funcionarios y contratistas para fortalecer la publicación en la sección de transparencia de acuerdo a los lineamientos de la resolución 1519 del 2020 de Mintic</t>
  </si>
  <si>
    <t>Actualizar y socializar el Manual de estilo y comunicación institucional (M-GC-1600-170-002 ) incorporando  estándares y lineamientos contenidos en la "Guía  de lenguaje  claro para servidores públicos en Colombia", que apliquen a la dinámica de trabajo.</t>
  </si>
  <si>
    <t>Manual de estilo y comunicación institucional (M-GC-1600-170-002) actualizado y socializado.</t>
  </si>
  <si>
    <t>Realizar implementación del Manual de estilo y comunicación institucional M-GC-1600-170-002 actualizado, que permita un adecuado uso, manejo y difusión de la información y contenidos institucionales.</t>
  </si>
  <si>
    <t>Informe de contenidos diseñados y/o publicados en página web y redes sociales institucionales.</t>
  </si>
  <si>
    <t>Contar con mecanismos de seguimiento para asegurar que lo definido en el plan de medios se esté implementando en la ejecución.</t>
  </si>
  <si>
    <t>Monitoreos a la ejecución del plan de medios de la entidad realizados.</t>
  </si>
  <si>
    <t>Implementar un plan que incluya actividad, frecuencia, medio, destinatario,  para cumplir con la gestión  de la información interna y externa.</t>
  </si>
  <si>
    <t>Plan de comunicación interna y externa en la administración municipal, implementado</t>
  </si>
  <si>
    <t>DIMENSIÓN 4: EVALUACIÓN DE RESULTADOS</t>
  </si>
  <si>
    <t xml:space="preserve">Seguimiento y evaluación del desempeño institucional </t>
  </si>
  <si>
    <t>Definir el cumplimiento de las metas y objetivos de la entidad  a partir de los indicadores establecidos y tomar las medidas necesarias para lograr un  mayor cumplimiento</t>
  </si>
  <si>
    <t>Seguimiento al cumplimiento del Plan de Desarrollo 2024 - 2027</t>
  </si>
  <si>
    <t>Incluir en los análisis de identificación de riesgos asociados a posibles actos de corrupción la falta de publicación de los procesos precontractuales, contractuales o postcontractuales en Secop I y II</t>
  </si>
  <si>
    <t>Mapas de Riesgos de Corrupción ajustados</t>
  </si>
  <si>
    <t>DIMENSIÓN 5: INFORMACIÓN Y COMUNICACIÓN</t>
  </si>
  <si>
    <t>Gestión de la Información estadística</t>
  </si>
  <si>
    <t>Contar con un recurso humano suficiente y adecuado para la generación, procesamiento, análisis y difusión de información estadística</t>
  </si>
  <si>
    <t>Talento humano vinculado para la generación, procesamiento, análisis y difusión de información estadística</t>
  </si>
  <si>
    <t>Incluir en su plan estratégico el diagnóstico y la formulación de líneas de acción, objetivos, programas o proyectos que soporten la implementación de los lineamientos definidos por el SEN para garantizar la calidad de sus estadísticas
Incluir en su plan estratégico el diagnóstico y la formulación de líneas de acción, objetivos, programas o proyectos que soporten el mejoramiento continuo de las operaciones estadísticas y el aprovechamiento estadístico de registros administrativos.
Identificar el inventario de las demandas de estadísticas no satisfechas de la entidad de acuerdo con la metodología de planes estadísticos
Definir y ejecutar un plan de fortalecimiento para mejorar sus registros administrativos de acuerdo con el programa de fortalecimiento de registros administrativos
Los registros administrativos identificados y que sean priorizados a partir del inventario de oferta deben contar con reglas de validación y consistencia de las bases de datos de acuerdo con el programa de fortalecimiento de registros administrativos</t>
  </si>
  <si>
    <t xml:space="preserve">Documento Plan Estadístico Municipal formulado </t>
  </si>
  <si>
    <t>Incluir en su plan estratégico o plan de desarrollo los Objetivos de Desarrollo Sostenible (ODS) y sus respectivos indicadores</t>
  </si>
  <si>
    <t>Plan indicativo actualizado con indicadores ODS institucionales</t>
  </si>
  <si>
    <t>Identificar el inventario de los indicadores de gestión de la entidad de acuerdo con la metodología de planes estadísticos</t>
  </si>
  <si>
    <t>Batería de indicadores de gestión consolidada y validada</t>
  </si>
  <si>
    <t>Identificar el inventario de los indicadores que den cuenta de los ODS de la entidad de acuerdo con la metodología de planes estadísticos</t>
  </si>
  <si>
    <t>Batería de indicadores ODS institucional validada</t>
  </si>
  <si>
    <t>Incluir en la planeación institucional autoevaluaciones sobre la generación, procesamiento, reporte, difusión y uso de información estadística.</t>
  </si>
  <si>
    <t>Implementar nomenclaturas y clasificaciones en las operaciones estadísticas y registros administrativos identificados en el inventario de oferta</t>
  </si>
  <si>
    <t>Diagnóstico de nomenclaturas y clasificaciones aplicado a registros administrativos</t>
  </si>
  <si>
    <t xml:space="preserve">Indagar si la información estadística disponible en sus plataformas o canales de difusión satisface las necesidades de los usuarios y utilizar la información recolectada para la mejora continua. </t>
  </si>
  <si>
    <t>Informe de resultados de la encuesta de satisfacción</t>
  </si>
  <si>
    <t>Realizar el diagnóstico de calidad de los registros administrativos priorizados en el inventario de oferta de acuerdo con el programa de fortalecimiento de registros administrativos</t>
  </si>
  <si>
    <t xml:space="preserve">Informe de diagnóstico de calidad de registros administrativos de dos dependencias </t>
  </si>
  <si>
    <t>Asegurar el aprovechamiento estadístico de sus registros administrativos de acuerdo con el programa de fortalecimiento de registros administrativos</t>
  </si>
  <si>
    <t>Informe de aprovechamiento estadístico de registros administrativos de dos dependencias</t>
  </si>
  <si>
    <t xml:space="preserve">Incorporar  la descripción de los conceptos básicos de los registros administrativos dentro de la ficha técnica </t>
  </si>
  <si>
    <t>Ficha técnica con conceptos básicos de registros incorporados</t>
  </si>
  <si>
    <t>Generar información estadística a partir de fuentes primarias como censos o muestreos para atender las necesidades de información misional o estadística identificadas.</t>
  </si>
  <si>
    <t>Listado de indicadores de resultado diseñados</t>
  </si>
  <si>
    <t xml:space="preserve">Implementar la Norma técnica de calidad del proceso estadístico NTC PE 1000:2020 en las operaciones estadísticas identificadas en el inventario de oferta
Implementar el Código nacional de buenas prácticas estadísticas en sus procesos de producción de información estadística 
Incluir  Conceptos estandarizados en las operaciones estadísticas y registros administrativos identificados en el inventario de oferta
Utilizar la Guía para la elaboración de la ficha metodológica de las operaciones estadísticas para implementar sus procesos de producción de información estadística.
Utilizar la Guía para la elaboración del documento metodológico de operaciones estadísticas para implementar sus procesos de producción de información estadística.
Incorporar los siguientes elementos en la documentación metodológica de sus operaciones estadísticas: Objetivo general y específicos.
Incorporar los siguientes elementos en la documentación metodológica de sus operaciones estadísticas: Marco normativo.
Incorporar los siguientes elementos en la documentación metodológica de sus operaciones estadísticas: Unidades estadísticas.
Incorporar los siguientes elementos en la documentación metodológica de sus operaciones estadísticas: Desagregaciones de los resultados.
</t>
  </si>
  <si>
    <t>Manual de procesos estadísticos con inclusión del Código de Buenas Prácticas</t>
  </si>
  <si>
    <t>Implementar la Norma técnica de calidad del proceso estadístico NTC PE 1000:2020 en las operaciones estadísticas identificadas en el inventario de oferta
Implementar el Código nacional de buenas prácticas estadísticas en sus procesos de producción de información estadística 
Incluir  Conceptos estandarizados en las operaciones estadísticas y registros administrativos identificados en el inventario de oferta
Utilizar la Guía para la elaboración de la ficha metodológica de las operaciones estadísticas para implementar sus procesos de producción de información estadística.
Utilizar la Guía para la elaboración del documento metodológico de operaciones estadísticas para implementar sus procesos de producción de información estadística.
Incorporar los siguientes elementos en la documentación metodológica de sus operaciones estadísticas: Objetivo general y específicos.
Incorporar los siguientes elementos en la documentación metodológica de sus operaciones estadísticas: Marco normativo.
Incorporar los siguientes elementos en la documentación metodológica de sus operaciones estadísticas: Unidades estadísticas.
Incorporar los siguientes elementos en la documentación metodológica de sus operaciones estadísticas: Desagregaciones de los resultados.</t>
  </si>
  <si>
    <t>Manual de procesos estadísticos actualizado según NTC PE 1000:2020</t>
  </si>
  <si>
    <t>Incluir en la planeación institucional  autoevaluaciones  sobre la generación, procesamiento, reporte, difusión y uso de información estadística</t>
  </si>
  <si>
    <t>Autodiagnóstico de la Política de Gestión Estadística realizada</t>
  </si>
  <si>
    <t>Utilizar la Guía para la anonimización de bases de datos en el Sistema Estadístico Nacional (DANE) para implementar sus procesos de producción de información estadística.</t>
  </si>
  <si>
    <t>Acta de registro de aplicación de los Lineamientos de anonimización  en bases de datos</t>
  </si>
  <si>
    <t>Elaborar el plan general de operaciones estadísticas conforme a la guía metodológica</t>
  </si>
  <si>
    <t>Plan general de operaciones estadísticas estructurado</t>
  </si>
  <si>
    <t>Publicar registros administrativos priorizados en el sitio web institucional</t>
  </si>
  <si>
    <t>Publicación del  10% de los registros administrativos priorizados en el sitio web institucional</t>
  </si>
  <si>
    <t>Publicar en la página Web de la entidad para disposición de los grupos de interés las bases de datos anonimizadas de las operaciones estadísticas o registros administrativos.</t>
  </si>
  <si>
    <t>Publicación del 100% de los datos anonimizados solicitados, en el sitio Web Institucional</t>
  </si>
  <si>
    <t>Publicar resultados de indicadores priorizados en plataformas institucionales</t>
  </si>
  <si>
    <t>Publicación del 100% de los indicadores  solicitados en la página web.</t>
  </si>
  <si>
    <t>Publicar en la página Web de la entidad para disposición de los grupos de interés los indicadores o estadísticas agregadas georreferenciadas.</t>
  </si>
  <si>
    <t>Publicación del 100% de los Mapas de estadísticas georreferenciadas solicitados  en la página web.</t>
  </si>
  <si>
    <t>Publicar en la página Web de la entidad para disposición de los grupos de interés los resultados de indicadores con sus series históricas.</t>
  </si>
  <si>
    <t>Publicación del 100% de Indicadores con series históricas solicitados  en la página web Institucional</t>
  </si>
  <si>
    <t>Publicar en la página Web de la entidad para disposición de los grupos de interés la ficha metodológica de operaciones estadísticas.</t>
  </si>
  <si>
    <t>Publicación en la página web Institucional del 100% de la Fichas metodológicas diseñadas.</t>
  </si>
  <si>
    <t>Publicar en la página Web de la entidad para disposición de los grupos de interés el calendario de difusión.</t>
  </si>
  <si>
    <t>Diseñar y publicar en la página web Institucional, el Calendario institucional de difusión de estadísticas.</t>
  </si>
  <si>
    <t>Publicar en la página Web de la entidad para disposición de los grupos de interés los indicadores o estadísticas con desagregación geográfica.</t>
  </si>
  <si>
    <t>Publicar  en la página web Institucional el 100% los Indicadores desagregados geográficamente solicitados.</t>
  </si>
  <si>
    <t>Publicar en la página Web de la entidad para disposición de los grupos de interés los indicadores o estadísticas con desagregación temática o enfoque diferencial e Inter seccional</t>
  </si>
  <si>
    <t>Publicar  en la página web Institucional el 100% de los Indicadores con enfoque diferencial solicitados.</t>
  </si>
  <si>
    <t>Publicar en la página Web de la entidad para disposición de los grupos de interés el inventario de registros administrativos</t>
  </si>
  <si>
    <t>Publicación del Inventario de registros administrativos institucional  priorizados, en la página web Institucional</t>
  </si>
  <si>
    <t>Publicar en la página Web de la entidad para disposición de los grupos de interés el diccionario de base de datos</t>
  </si>
  <si>
    <t>Publicación del diccionario de datos de bases estadísticas</t>
  </si>
  <si>
    <t>Incorporar  la descripción de los conceptos básicos de los registros administrativos dentro de la ficha técnica</t>
  </si>
  <si>
    <t>Gestión Documental</t>
  </si>
  <si>
    <t>Gestionar la aprobación, socialización, publicación y divulgación de la Política Institucional de Gestión Documental, garantizando la documentación y conservación de las evidencias que respalden este proceso.</t>
  </si>
  <si>
    <t>Política de Gestión Documental socializada, publicada y divulgada.</t>
  </si>
  <si>
    <t>Analizar si la entidad cuenta con series y subseries documentales relativas a derechos humanos, memoria histórica y conflicto armado, en el proceso de valoración de las Tablas de Retención Documental - TRD.
De conformidad con los documentos técnicos y lineamientos producidos por el Archivo General de la Nación.
https://normativa.archivogeneral.gov.co/wp-content/uploads/2024/04/2024-02_29_AcuerdoAGN-FIRMADO.pdf
https://www.archivogeneral.gov.co/caja_de_herramientas/docs/9.%20disposicion%20final/INFOGRAFIAS/10_TRD_TVD.pdf
Identificar en las Tablas de Retención Documental - TRD los archivos fotográficos, sonoros y audiovisuales en cualquier soporte físico, formato electrónico o medio de almacenamiento.
De conformidad con los documentos técnicos y lineamientos producidos por el Archivo General de la Nación.
https://normativa.archivogeneral.gov.co/wp-content/uploads/2024/04/2024-02_29_AcuerdoAGN-FIRMADO.pdf
https://www.archivogeneral.gov.co/caja_de_herramientas/docs/9.%20disposicion%20final/INFOGRAFIAS/10_TRD_TVD.pdf</t>
  </si>
  <si>
    <t>Plan de Análisis de Procesos y Procedimientos de Producción Documental realizado</t>
  </si>
  <si>
    <t>Implementar las TRD para efectuar las transferencias documentales secundarias
Para la transferencia documental secundaria, se debe elaborar la base de datos con la descripción documental basada en la ISAD-G
De conformidad con los documentos técnicos y lineamientos producidos por el Archivo General de la Nación.
https://www.archivogeneral.gov.co/sites/default/files/Estructura_Web/5_Consulte/Recursos/Publicacionees/GUIA%20DE%20LINEAMIENTOS%20TECNICOS%20PARA%20TRANSFERENCIAS%20DOCUMENTALES%20SECUNDARIAS.pdf</t>
  </si>
  <si>
    <t>Archivo Histórico creado</t>
  </si>
  <si>
    <t>Plan de transferencia documental secundaria realizado.</t>
  </si>
  <si>
    <t>Inventario Analítico (estándar ISAD-G) de descripción archivística requerido para la transferencia secundaria de la serie documental 'Decretos' (vigencias 1923-1950) al Archivo Histórico, realizado</t>
  </si>
  <si>
    <t>Garantizar que todas las dependencias de la entidad mantengan actualizado y completo el inventario documental en el Formato Único de Inventario Documental (FUID), implementando procesos de verificación periódica y capacitación continua para asegurar su correcta aplicación.
De conformidad con los documentos técnicos y lineamientos producidos por el Archivo General de la Nación.
https://normativa.archivogeneral.gov.co/wp-content/uploads/2024/04/2024-02_29_AcuerdoAGN-FIRMADO.pdf</t>
  </si>
  <si>
    <t>Garantizar que el Archivo Central mantenga de manera permanente, completa y actualizada la totalidad de su documentación inventariada en el Formato Único de Inventario Documental (FUID), implementando procesos de verificación y actualización que aseguren su confiabilidad y trazabilidad.
De conformidad con los documentos técnicos y lineamientos producidos por el Archivo General de la Nación.
https://normativa.archivogeneral.gov.co/wp-content/uploads/2024/04/2024-02_29_AcuerdoAGN-FIRMADO.pdf</t>
  </si>
  <si>
    <t>Inventario de 200 metros lineales de documentación del Archivo Central realizado</t>
  </si>
  <si>
    <t>Diagnóstico integral sobre la existencia y estado de los documentos electrónicos de archivo en la entidad y sus sistemas de información, realizado</t>
  </si>
  <si>
    <t>Garantizar la implementación del Programa de Reprografía (incluye los sistemas de fotocopiado, impresión, digitalización y microfilmación), como parte integral del Programa de Gestión Documental (PGD), a través del registro de los procesos de digitalización y contar con las evidencias.
De conformidad con los documentos técnicos y lineamientos producidos por el Archivo General de la Nación.
https://mgd.archivogeneral.gov.co/productos/programa-de-reprografia/</t>
  </si>
  <si>
    <t>Programa de Reprografía incluyendo los sistemas de fotocopiado, impresión, digitalización y microfilmación, para la Alcaldía de Bucaramanga, actualizado.</t>
  </si>
  <si>
    <t xml:space="preserve">DIMENSIÓN 5: INFORMACIÓN Y COMUNICACIÓN </t>
  </si>
  <si>
    <t>Gestión de la Información Estadística</t>
  </si>
  <si>
    <t xml:space="preserve">Mantener actualizada la serie de datos de Convivencia y Seguridad (población beneficiada,  Auxilio Económico, Auxilio Funerario, Delitos y  Medidas Correctivas) publicada en la plataforma de Datos Abiertos de la Alcaldía de Bucaramanga </t>
  </si>
  <si>
    <t>Serie de datos de Convivencia y Seguridad, actualizada y publicada</t>
  </si>
  <si>
    <t>DIMENSIÓN 6: GESTIÓN DEL CONOCIMIENTO Y LA INNOVACIÓN</t>
  </si>
  <si>
    <t>Gestión del conocimiento y la innovación</t>
  </si>
  <si>
    <t>Realizar  una (1) actividad relacionada con la analítica, generación y producción de nuevo conocimiento, apropiación e intercambio de aprendizaje en la entidad.</t>
  </si>
  <si>
    <t>Actualización del centro de analítica de datos de la Alcaldía de Bucaramanga los tableros de control en POWER BI para evidenciar el avance de las políticas y/o estrategias establecidas por la entidad</t>
  </si>
  <si>
    <t>Realizar el autodiagnóstico de la política GESCO+I para conocer el estado actual de la política.</t>
  </si>
  <si>
    <t>Autodiagnóstico de la política GESCO+I realizado.</t>
  </si>
  <si>
    <t>Contar con cinco (5) espacios físicos o virtuales para el desarrollo de actividades que fortalezcan la gestión del conocimiento en la entidad.</t>
  </si>
  <si>
    <t>Espacios físicos o virtuales (cafés del conocimiento,  cursos virtuales, socializaciones, sensibilizaciones y/o divulgaciones presenciales y/o virtuales ) para el desarrollo y fortalecimiento de la política de gestión del conocimiento y la innovación en la entidad</t>
  </si>
  <si>
    <t>Disponer de cinco (5) mecanismos o alternativas de infraestructura tecnológica adecuada para desarrollar  la gestión del conocimiento y la innovación</t>
  </si>
  <si>
    <t>Mecanismos o alternativas de infraestructura tecnológica adecuada para desarrollar  la gestión del conocimiento y la innovación en la entidad implementados.</t>
  </si>
  <si>
    <t>Utilizar dos (2) formatos y/o herramientas dispuestos o instrumentos creados por la entidad para la implementación de la ruta de la política GESCO+I</t>
  </si>
  <si>
    <t>Actas de reuniones realizadas del equipo GESCO+I por semestre.</t>
  </si>
  <si>
    <t>Documentar, sistematizar, socializar y evaluar una (1) experiencia de gestión de la innovación en la entidad.</t>
  </si>
  <si>
    <t>Experiencia de gestión de la innovación documentada, sistematizada, socializada y evaluada.</t>
  </si>
  <si>
    <t xml:space="preserve">Utilizar el  formato propuestos para la identificación de necesidades de investigación en la entidad </t>
  </si>
  <si>
    <t xml:space="preserve">Formato sobre necesidad anual de investigación identificada. </t>
  </si>
  <si>
    <t>Acompañamiento realizado anualmente sobre el diseño de un prototipo de solución a la mejor propuesta de la jornada de ideas para innovar en los servicios que ofrece la entidad.</t>
  </si>
  <si>
    <t xml:space="preserve">Revisar y realizar una (1)  actualización de los inventarios de conocimiento tácito y explícito de acuerdo con los formatos establecidos por la entidad  </t>
  </si>
  <si>
    <t xml:space="preserve">Inventario de conocimiento tácito y explicito de la entidad actualizado </t>
  </si>
  <si>
    <t>Prueba piloto desarrollada y recomendaciones para su despliegue en otras dependencias de la entidad.</t>
  </si>
  <si>
    <t>Reconocer y promover iniciativas innovadoras desde el nivel directivo de la entidad.</t>
  </si>
  <si>
    <t>Documento de reconocimiento a las iniciativas innovadoras que se hayan realizado en las diferentes secretarias desde el nivel directivo en el marco de los acuerdos de gestión</t>
  </si>
  <si>
    <t>Realizar acciones para promover la cultura organizacional de innovación en las actividades diarias de los servidores y colaboradores de la entidad</t>
  </si>
  <si>
    <t>Cuatro (4) actividades, socializaciones, boletines digitales, podcast y/o capsulas informativas para fortalecer y promover la cultura de gestión del conocimiento, realizadas semestralmente.</t>
  </si>
  <si>
    <t xml:space="preserve">Participar de las asesorías técnicas de fuga de conocimiento, talleres, conversatorios y aplicación de las herramientas dispuestas para retención del conocimiento como forma de incentivar al servidor público para evitar la fuga de conocimiento
</t>
  </si>
  <si>
    <t>Mesa de ideación o jornada de adopción de desafíos públicos en temas de transparencia, gestión del conocimiento, participación ciudadana o de rendición de cuentas, etc. donde los y las funcionarias y contratistas de la Alcaldía de Bucaramanga trabajen en una solución a un problema que se haya identificado.</t>
  </si>
  <si>
    <t>Participar de las asesorías técnicas de buenas prácticas, lecciones aprendidas y experiencias significativas y aplicación de las herramientas dispuestas para su registro, apropiación y socialización.</t>
  </si>
  <si>
    <t xml:space="preserve">Diseñar e implementar una (1)  estrategia de comunicaciones efectiva para fortalecer la colaboración y aprendizaje de los servidores </t>
  </si>
  <si>
    <t>Campaña de comunicaciones para la gestión del conocimiento en la entidad</t>
  </si>
  <si>
    <t>Desarrollar una (1) actividad de intercambio de aprendizaje  entre servidores y colaboradores</t>
  </si>
  <si>
    <t>Listar y validar las iniciativas desarrolladas para la transferencia, socialización y apropiación del conocimiento entre sus servidores</t>
  </si>
  <si>
    <t>Matriz y/o inventario para identificar y validar las iniciativas desarrolladas para la transferencia, socialización y apropiación del conocimiento entre sus servidores.</t>
  </si>
  <si>
    <t>Listar y validar los proyectos desarrollados de aprendizaje en equipo o aprendizaje interinstitucional</t>
  </si>
  <si>
    <t>Matriz y/o inventario para identificar los proyectos de aprendizaje desarrollados en equipo o aprendizaje  interinstitucional.</t>
  </si>
  <si>
    <t>Listar convenios, acuerdos o esquemas de trabajo colaborativo realizados para fortalecer el conocimiento de los servidores de la entidad</t>
  </si>
  <si>
    <t>Identificar las colaboraciones para la gestión de proyectos de investigación o innovación relacionados con su misión institucional</t>
  </si>
  <si>
    <t>Matriz para identificar  las colaboraciones de proyectos de investigación o innovación.</t>
  </si>
  <si>
    <t>Identificar las redes de conocimiento que han participado y articulado</t>
  </si>
  <si>
    <t>Matriz y/o inventario para identificar las Redes de conocimiento.</t>
  </si>
  <si>
    <t>Identificar las comunidades de prácticas y saberes desarrolladas en la entidad.</t>
  </si>
  <si>
    <t>Matriz y/o inventario para identificar las comunidades de práctica y saberes desarrolladas.</t>
  </si>
  <si>
    <t>Registrar dos (2) buenas prácticas, lecciones aprendidas y/o  experiencias significativas en las herramientas dispuestas para su registro.</t>
  </si>
  <si>
    <t>Buenas prácticas identificadas, documentadas y socializadas.</t>
  </si>
  <si>
    <t>Organizar y socializar el repositorio de buenas practicas, lecciones aprendidas y experiencias significativas.</t>
  </si>
  <si>
    <t>Mesa desarrollada sobre de ideación jornada de adopción de desafíos públicos en temas de transparencia, gestión del conocimiento, participación ciudadana o de rendición de cuentas, etc. donde los y las funcionarias y contratistas de la Alcaldía de Bucaramanga trabajen en una solución a un problema que se haya identificado.</t>
  </si>
  <si>
    <t xml:space="preserve">Mesa desarrollada sobre ideación o jornada de adopción de desafíos públicos en temas de transparencia, gestión del conocimiento, participación ciudadana o de rendición de cuentas, etc. donde los y las funcionarias y contratistas de la Alcaldía de Bucaramanga trabajen en una solución a un problema que se haya identificado.
</t>
  </si>
  <si>
    <t xml:space="preserve">Jornada desarrollada sobre adopción de desafíos públicos en temas de transparencia, gestión del conocimiento, participación ciudadana o de rendición de cuentas, etc. donde los y las funcionarias y contratistas de la Alcaldía de Bucaramanga trabajen en una solución a un problema que se haya identificado.
</t>
  </si>
  <si>
    <t xml:space="preserve">Estrategia de promoción realizada para Identificar, documentar y socializar  anualmente  buenas prácticas de los procesos de la entidad
</t>
  </si>
  <si>
    <t>Participar de las asesorías técnicas en analítica institucional y aplicación de herramientas dispuestas</t>
  </si>
  <si>
    <t>Identificar la normatividad respectiva vigente en la implementación de procesos de innovación</t>
  </si>
  <si>
    <t>Fomentar un (1)  espacio de colaboración interna para el desarrollo de iniciativas de innovación en el desarrollo de implementación de la política GESCO+I</t>
  </si>
  <si>
    <t>Actas de reunión realizadas del equipo GESCO+I por semestre.</t>
  </si>
  <si>
    <t>Realizar una (1) actividad para fomentar la creación de equipos de trabajo integrando personal de diferentes áreas, que favorezca la innovación y el trabajo colaborativo</t>
  </si>
  <si>
    <t>Implementar un (1)  mecanismo de participación activa en la fase de innovación relacionada con la creación conjunta de soluciones y la validación de esta.</t>
  </si>
  <si>
    <t>Asamblea ciudadana realizada en torno a la temática “educación y oportunidades para jóvenes” para recolectar necesidades de la comunidad en un documento que sirva como insumo para la toma de decisiones en la entidad</t>
  </si>
  <si>
    <t>DIMENSIÓN 7: CONTROL INTERNO</t>
  </si>
  <si>
    <t>Control Interno</t>
  </si>
  <si>
    <t xml:space="preserve">Realizar revisión en la etapa precontractual mediante, tramite de viabilidades jurídica previa publicación en el SECOP II a los procesos diferentes a CPS, remitidos por las Secretarías ordenadoras de gastos.  </t>
  </si>
  <si>
    <t>Informe de viabilidades Jurídicas emitidas  de procesos contractuales, que cumplen con los requisitos para su publicación en SECOP II.</t>
  </si>
  <si>
    <t>Evaluar la efectividad de los canales de comunicación de la entidad (sección noticias de la página web y redes sociales institucionales) empleando mediciones a través de análisis de datos, para establecer tendencias, focalización de temas o situaciones más recurrentes.</t>
  </si>
  <si>
    <t>Informe de medición de la efectividad de los canales de comunicación (sección noticias de la página web y redes sociales institucionales) elaborado.</t>
  </si>
  <si>
    <t xml:space="preserve">Control interno </t>
  </si>
  <si>
    <t>Informe de avance al cumplimiento de la política de integridad presentada por la Subsecretaría Administrativa de Talento Humano en el marco del Comité Institucional de Coordinación de Control Interno (Actas de Comité).</t>
  </si>
  <si>
    <t xml:space="preserve">Oficina de Control Interno de Gestión
</t>
  </si>
  <si>
    <t>Realizar seguimiento a la actualización de las Tablas de Retención Documental - TRD de acuerdo con el quehacer de la entidad para mitigar el riesgo de fuga de conocimiento</t>
  </si>
  <si>
    <t>Informe de avance de  la actualización de las Tablas de Retención Documental - TRD, presentado por la Secretaría Administrativa en el marco del Comité Institucional de Coordinación de Control Interno (Actas de Comité)</t>
  </si>
  <si>
    <t>Cuantificar el total de acciones de mejora a las que no se les hizo cierre efectivo con respecto a los planes de mejoramiento vigentes de la vigencia evaluada.</t>
  </si>
  <si>
    <t>Informe que contenga total de acciones de mejora sin cierre efectivo con respecto a los planes de mejoramiento vigentes en la  al finalizar la vigencia evaluada, presentado en el marco del Comité Institucional de Coordinación de Control Interno (Acta de Comité)</t>
  </si>
  <si>
    <t>Realizar el seguimiento al Plan de Desarrollo Municipal en cumplimiento al Acuerdo 007 del 18 de junio de 2024 que establece la metodología de seguimiento, así como el cumplimiento a las directrices del DNP y del DAFP y tomar las medidas necesarias para mejorar los resultados</t>
  </si>
  <si>
    <t>Informe de seguimiento al Plan de Desarrollo 2024 - 2027, socializado en el marco del Comité Institucional de Coordinación de Control Interno (Acta de Comité)</t>
  </si>
  <si>
    <t xml:space="preserve">Realizar seguimiento a las diferentes actividades del proceso contable con una estructura, mediante caracterización, que permita instituir la forma como circula la información a través de la entidad y su efecto en el proceso contable, </t>
  </si>
  <si>
    <t>Informe de los avances a las actividades del proceso contable con una estructura, mediante caracterización, que permita instituir la forma como circula la información a través de la entidad y su efecto en el proceso contable, presentado por la Secretaría de Hacienda en el marco del Comité Institucional de Coordinación de Control Interno (Acta de Comité)</t>
  </si>
  <si>
    <t>Realizar seguimiento a los indicadores que permitan interpretar la realidad financiera económica, social y ambiental de la entidad con respecto al balance general y estado de la actividad financiera, económica, social y ambiental de la entidad.</t>
  </si>
  <si>
    <t>Informe de Indicadores definidos que permitan interpretar la realidad financiera económica, social y ambiental de la entidad con respecto al balance general y estado de la actividad financiera, económica, social y ambiental de la entidad, presentado por la Secretaría de Hacienda en el marco del Comité Institucional de Coordinación de Control Interno (Acta de Comité).</t>
  </si>
  <si>
    <t>Establecer una estructura para el proceso contable que le permita a la entidad ejecutar la política contable mediante la cual las transacciones, hechos y operaciones realizados en cualquier dependencia de la entidad son debidamente informados al área contable.
Establecer una estructura para el proceso contable que le permita a la entidad ejecutar la política de depuración contable de manera permanente y asegurar la calidad de la información.
Establecer una estructura para el proceso contable que le permita a la entidad tener identificados los productos de los demás procesos que se constituyen en insumos del proceso contable.
Establecer una estructura para el proceso contable que le permita a la entidad tener individualizados en la contabilidad los bienes, derechos y obligaciones.</t>
  </si>
  <si>
    <t>Informe sobre la estructura del proceso contable presentado por la Secretaría de Hacienda en el marco del Comité Institucional de Coordinación de Control Interno (Acta de Comité), validando que:
a. Le permita a la entidad ejecutar la política contable mediante la cual las transacciones, hechos y operaciones realizados en cualquier dependencia de la entidad son debidamente informados al área contable.  
b. Ejecutar la política de depuración contable de manera permanente y asegurar la calidad de la información.  
c. Tener identificados los productos de los demás procesos que se constituyen en insumos del proceso contable. 
d. Tener individualizados en la contabilidad los bienes, derechos y obligaciones.</t>
  </si>
  <si>
    <t>Establecer en el mapa de riesgos a partir de la identificación de los riesgos, los líderes de los procesos, programas o proyectos, otros riesgos atendiendo la naturaleza de la entidad (riesgos relacionados con seguridad del paciente, calidad educativa u otros).</t>
  </si>
  <si>
    <t>Riesgos identificados por los lideres de proceso, relacionados con seguridad del paciente, calidad educativa, desastres u otros, atendiendo la naturaleza de la entidad, presentados por la Secretaría de Planeación, en el marco del Comité Institucional de Coordinación de Control Interno (Actas de Comité)</t>
  </si>
  <si>
    <t>Evaluar la efectividad de los canales de comunicación de la entidad, empleando mediciones a través de análisis de datos, para establecer tendencias, focalización de temas o situaciones más recurrentes.</t>
  </si>
  <si>
    <t>Informe sobre la efectividad de los canales de comunicación de la entidad y el uso de mediciones a través de análisis de datos, para establecer tendencias, focalización de temas o situaciones más recurrentes, presentado por la Secretaría Administrativa (CAME) y Área TIC  en el marco del Comité Institucional de Coordinación de Control Interno (Actas de Comité)</t>
  </si>
  <si>
    <t>Generar proyectos de aprendizaje en equipo o aprendizaje interinstitucional</t>
  </si>
  <si>
    <t>Informe sobre el avance de  los proyectos de aprendizaje en equipo o aprendizaje interinstitucional, presentado por la Secretaría Administrativa en el marco del Comité Institucional de Coordinación de Control Interno (Actas de Comité)</t>
  </si>
  <si>
    <t>Identificar las instancias responsables del seguimiento y monitoreo a la gestión del riesgo institucional, incluyendo al jefe administrativo, secretario general, jefe jurídico, o quien haga sus veces (Líder de Contratación), como instancia de 2a línea de defensa, encargada de monitorear la gestión contractual y generar alertas sobre retrasos, incumplimientos u otras situaciones de riesgo detectadas, acorde con lo establecido en la política de administración del riesgo en el marco del esquema de líneas de defensa.</t>
  </si>
  <si>
    <t>Alertas y recomendaciones presentadas por la Secretaría Jurídica, como instancia de 2a línea de defensa, sobre el seguimiento y monitoreo a los riesgos del proceso contractual con la generación de alertas y recomendaciones, en el marco del Comité Institucional de Coordinación de Control Interno (Actas de Comité)</t>
  </si>
  <si>
    <t>Identificar las instancias responsables del seguimiento y monitoreo a la gestión del riesgo institucional, incluyendo otras instancias de 2a línea identificadas de alta o media gerencia como secretarios de despacho, subdirectores, directores técnicos, coordinadores, gerentes de proyectos u otros, que lideran temas estratégicos transversales y reportan alertas con base en los seguimientos realizados al respecto, acorde con lo establecido en la política de administración del riesgo en el marco del esquema de líneas de defensa.</t>
  </si>
  <si>
    <t>Alertas y recomendaciones presentadas por la Secretaría de Planeación y el Área TIC como instancias de 2a línea de defensa, sobre el monitoreo a la gestión del riesgo institucional,  en el marco del Comité Institucional de Coordinación de Control Interno (Actas de Comité)</t>
  </si>
  <si>
    <t>Incorporar actividades que promuevan la inclusión y la diversidad (jóvenes entre los 18 y 28 años y género) en la planeación del talento humano de la entidad.</t>
  </si>
  <si>
    <t>Informe sobre la promoción de la inclusión y la diversidad (jóvenes entre los 18 y 28 años y género) en la planeación del talento humano de la entidad, presentado por la Secretaría Administrativa en el marco del Comité Institucional de Coordinación de Control Interno (Actas de Comité)</t>
  </si>
  <si>
    <t>Actualizar, aprobar en Comité Institucional de Gestión y Desempeño e Implementar el plan operacional de seguridad y privacidad de la información de la entidad, mediante un proceso de mejora continua.</t>
  </si>
  <si>
    <t>Informe de seguimiento al Plan Operacional de Seguridad y Privacidad de la Información presentado por el Área TIC, en el marco del Comité Institucional de Coordinación de Control Interno (Acta de Comité)</t>
  </si>
  <si>
    <t>Implementar Política de Gestión Ambiental en la entidad.</t>
  </si>
  <si>
    <t>Informe sobre el avance en la implementación de la Política de Gestión Ambiental en la entidad, presentado por la Secretaría de Salud y Ambiente en el marco del Comité Institucional de Coordinación de Control Interno (Acta de Comité)</t>
  </si>
  <si>
    <t>Verificar que el personal vinculado cuente con las competencias establecidas en el Decreto 815 de 2018, relacionadas con la orientación al usuario y al ciudadano, y en la Resolución 667 de 2018 - catálogo de competencias.</t>
  </si>
  <si>
    <t>Informe de seguimiento a la aplicación de los instrumentos para verificar las competencias  relacionadas con la orientación al usuario y al ciudadano de los funcionarios a vincular, presentado la Secretaría Administrativa en marco del Comité Institucional de Coordinación de Control Interno (Acta de Comité)</t>
  </si>
  <si>
    <t>Presentar el resultado de las auditorías internas y seguimientos a procesos institucionales a los líderes de procesos auditados y realizar la socialización en el marco del Comité Institucional de Coordinación de Control Interno.</t>
  </si>
  <si>
    <t>Informes de auditoría y/o seguimientos radicados a lideres de procesos y Actas de socialización al Comité Institucional de Coordinación de Control Interno CICCI, conforme a lo establecido en el Plan de Acción de la OCIG</t>
  </si>
  <si>
    <t>Evaluación de la Audiencia de Rendición de Cuentas</t>
  </si>
  <si>
    <t>Informe de evaluación de la Audiencia de Rendición de Cuentas</t>
  </si>
  <si>
    <t>Realizar la Evaluación Semestral de Coordinación del Sistema de Control Interno.</t>
  </si>
  <si>
    <t>Informe de evaluación semestral del sistema de control interno</t>
  </si>
  <si>
    <t>Socializar la Evaluación Semestral de Coordinación de del sistema de Control interno.</t>
  </si>
  <si>
    <t>Evaluación Semestral de Coordinación del sistema de Control interno, socializada en el marco del Comité Institucional de Coordinación de Control Interno (Acta de comité)</t>
  </si>
  <si>
    <t>Seguimiento al PTEP y Mapas de riesgos de Corrupción.</t>
  </si>
  <si>
    <t xml:space="preserve">Informe de seguimiento al PTEP y Mapa de Riesgos de Corrupción </t>
  </si>
  <si>
    <t>Seguimiento periódico a Mapas de Riesgos de Gestión por procesos 2025</t>
  </si>
  <si>
    <t>Informe de seguimiento a Mapas de Riesgos de Gestión por procesos</t>
  </si>
  <si>
    <t>Seguimiento periódico a Mapas de Riesgos Fiscales por procesos 2025</t>
  </si>
  <si>
    <t>Informe de seguimiento a Mapas de Riesgos Fiscales por procesos</t>
  </si>
  <si>
    <t>Seguimiento a los Planes de Mejoramiento Suscritos con los Entes de Control Externo.</t>
  </si>
  <si>
    <t>Informe de seguimiento a los planes de mejoramiento suscritos con la Contraloría Municipal de Bucaramanga y Contraloría General de la República</t>
  </si>
  <si>
    <t>Organizar y llevar a cabo en la fase de ejecución de cada proceso de auditoría interna basada en riesgos planificado para el periodo evaluado la reunión de cierre en la cual se socialicen los resultados finales del trabajo de auditoría.</t>
  </si>
  <si>
    <t>Reunión de cierre al 100% de las auditorías realizadas por la OCIG de acuerdo con el procedimiento P-CIG-1300-170-001</t>
  </si>
  <si>
    <t xml:space="preserve">Reportar en la plataforma CHIP de la Contaduría General - CGN, la información contable conforme al cronograma establecido </t>
  </si>
  <si>
    <t xml:space="preserve">Información contable reportada a la Contaduría General de la Nación - CGN, conforme al cronograma establecido </t>
  </si>
  <si>
    <t>Elaborar una Política Contable, que establezca una estructura del proceso contable del Municipio de Bucaramanga, de acuerdo con la normativa de la Contaduría General de la Nación.</t>
  </si>
  <si>
    <t>Política Contable de la estructura del proceso contable del Municipio.</t>
  </si>
  <si>
    <t>Presentar al Comité de Sostenibilidad Contable, la Política Contable de la estructura del proceso contable del Municipio, para su aprobación</t>
  </si>
  <si>
    <t>Política Contable de la estructura del proceso contable del Municipio, aprobada por el comité.</t>
  </si>
  <si>
    <t>Realizar la Socialización, Política Contable de la estructura del proceso contable del Municipio, a las área proveedoras de información.</t>
  </si>
  <si>
    <t>Política Contable de la estructura del proceso contable del Municipio, socializada.</t>
  </si>
  <si>
    <t xml:space="preserve">Elaborar un Informe sobre las acciones adelantadas, en el proceso contable, con el objetivo de reflejar la situación actual y necesidades. </t>
  </si>
  <si>
    <t>Informe sobre las acciones adelantadas en el  proceso contable.</t>
  </si>
  <si>
    <t>Emplear indicadores para analizar e interpretar la realidad financiera económica, social y ambiental de la entidad con respecto al balance general y estado de la actividad financiera, económica, social y ambiental de la entidad.</t>
  </si>
  <si>
    <t>Definir e Implementar indicadores de la información financiera de la entidad.</t>
  </si>
  <si>
    <r>
      <rPr>
        <b/>
        <sz val="10"/>
        <color theme="1"/>
        <rFont val="Arial"/>
        <family val="2"/>
      </rPr>
      <t>Nota:</t>
    </r>
    <r>
      <rPr>
        <sz val="10"/>
        <color theme="1"/>
        <rFont val="Arial"/>
        <family val="2"/>
      </rPr>
      <t xml:space="preserve"> Según la necesidad de la actividad, se pueden agregar las filas que sean pertinentes, así mismo modificar los años según la vigencia de los seguimientos, sin que esto signifique cambio de versión de este formato.</t>
    </r>
  </si>
  <si>
    <t>CONTROL DE CAMBIOS</t>
  </si>
  <si>
    <t>VERSIÓN</t>
  </si>
  <si>
    <t>FECHA</t>
  </si>
  <si>
    <t>DESCRIPCIÓN DEL CAMBIO</t>
  </si>
  <si>
    <t>0.0</t>
  </si>
  <si>
    <t>Creación del documento</t>
  </si>
  <si>
    <t>Profesional Especializado</t>
  </si>
  <si>
    <t>1.0</t>
  </si>
  <si>
    <t>Actualización de vigencia en el seguimiento</t>
  </si>
  <si>
    <t>2.0</t>
  </si>
  <si>
    <t>3.0</t>
  </si>
  <si>
    <t>Ajuste de titulo del formato y criterios del seguimiento a MIPG conforme lineamientos del DAFP</t>
  </si>
  <si>
    <t>Meta</t>
  </si>
  <si>
    <t>Implementar el requerimiento tecnologico asociado al procedimiento de deterioro de cartera dentro del aplicativo “coactivo”.</t>
  </si>
  <si>
    <t>Informe de evaluacion del  ejecicio de ahorro estimado en los costos operativos asociados a la implementacion de X-ROAD.</t>
  </si>
  <si>
    <t>Desarrollar e implementar una estartegia de uso y apropiación de tecnologías actuales y emergentes (blockchain, inteligencia artificial, internet de las cosas, automatización robótica de procesos)</t>
  </si>
  <si>
    <t>Informe de seguimiento al desarrollo de la Estrategia de Uso y Apropiacion</t>
  </si>
  <si>
    <t>Implementar un modelo de seguimiento y verificacion de criterios de usabilidad y accesibilidad web definidos en el anexo 1 de la resolucion 1519 de 2020, para los tramites y Otros Procedimientos Administrativos (OPAS) total o parcialmente en linea de la entidad.</t>
  </si>
  <si>
    <t xml:space="preserve">Modelo de seguimiento y verificacion de criterios de usabilidad y accesibilidad web definidos en el anexo 1 de la resolucion 1519 de 2020, para los tramites y Otros Procedimientos Administrativos (OPAS) total o parcialmente en linea de la entidad, implementado. </t>
  </si>
  <si>
    <t>Informe de la Carpeta Ciudadana Digital actualizada con los documentos de tramites de la entidad y la reduccion del numero de PQRSD</t>
  </si>
  <si>
    <t>Establecer alianzas con actores y/o laboratorios de innovación para experimentar en el desarrollo de soluciones a retos públicos a traves del uso de las TIC, que le permitan a la entidad financiar los proyectos o iniciativas.</t>
  </si>
  <si>
    <t xml:space="preserve">Formular y ejecutar la Estrategia de Ciudades y territorios Inteligentes de la entidad que sea accesible, se apoye en el uso de TI, fortalezca capacidades, aumente la confianza en la gestion publica, interopere con otras soluciones tecnologicas, mejore la calidad de vida de la ciudadania, genere datos que mejoren la toma de deciciones de los actores de la ciudad o territorio, sea sostenible; o sea eficiente en el uso de los recursos economicos. </t>
  </si>
  <si>
    <t>Formular e implementar estrategias de mejora de los conjutnos de datos publicados por la entidad para aumentar el número de usuarios satisfechos con su uso.</t>
  </si>
  <si>
    <t xml:space="preserve">Plan de Conitnuidad del Plan de Recuperacíon ante Desastres Tecológicos, documentado y aprobado por el comité de gestión y desempeño. </t>
  </si>
  <si>
    <t>Informe de la documentacion e implementacion del modelo de gobierno de datos en la entidad</t>
  </si>
  <si>
    <t xml:space="preserve">Informe de la implementacion de accesibilidad </t>
  </si>
  <si>
    <t>Informe de los tramites y OPAS dispuestos en linea para la ciudadania</t>
  </si>
  <si>
    <t xml:space="preserve">Desarrollar una estrategia que permitar la automatización, digitalización y disposición en linea de los trámites y Otros Procedimientos administrativos (OPAS) de la entidad inscritos en el Sistema Único de Información de trámites </t>
  </si>
  <si>
    <t>Estrategia o guia de Automatización, digitalización y disposición en línea para trámites y servicios de la entidad.</t>
  </si>
  <si>
    <t>Convocar mesas públicas del Programa de Alimentacion Escolar PAE para propiciar un espacio de diálogo y participación entre la comunidad, las autoridades y los actores involucrados en el programa, con el fin de mejorar su funcionamiento y garantizar una alimentación adecuada para los estudiantes.</t>
  </si>
  <si>
    <t>Plan de Conitnuidad del Plan de Recuperacíon ante Desastres Tecológicos,  definido, documentado e implementado</t>
  </si>
  <si>
    <t xml:space="preserve">Informe de los metodos de autenticación </t>
  </si>
  <si>
    <t xml:space="preserve">Bitacora de incidentes </t>
  </si>
  <si>
    <t>Autodiagnóstico de la Estregia Anual de Servicio al ciudadano teniendo como insumo Encuesta de percepción y ambiente de Desempeño Insitucional del DANE</t>
  </si>
  <si>
    <t>Formato de recoleccion de informacion para la priorizacion de tramites de la entidad, diseñado</t>
  </si>
  <si>
    <t>Formato de recoleccion de informacion para la priorizacion de tramites de la entidad, diligenciado y remitido por las dependencias que tienen tramites, OPAS y consultas</t>
  </si>
  <si>
    <t>Informe de analisis de resultados de la información recolectada a través del formato establecido</t>
  </si>
  <si>
    <t xml:space="preserve">Socializacion de las mejoras de los tramites racionalizados dentro de la estrategia de racionalización y estandarización de trámites tanto en la entidad como con los usuarios </t>
  </si>
  <si>
    <t>Realizar un documento que recopile los resultados de las actividades del laboratorio de innovación pública en el municipio de Bucaramanga en su fase de implementación que permita la colaboración y co-producción de iniciativas orientadas a transformar y promover una mejor relación entre la administración municipal y los ciudadanos, basado en un enfoque de Gobernanza y Gobierno Abierto.</t>
  </si>
  <si>
    <t>Acto administratico de conformación del Comité de Calidad de Datos</t>
  </si>
  <si>
    <t>Capacitaciones sobre los procesos de Organización y Descripción Documental (Inventarios Documentales) a servidores publicos y contratistas de la Alcaldía de Bucaramanga, realizadas</t>
  </si>
  <si>
    <t>Identificar en las TRD los tipos documentales en formatos electrónicos, conforme a los flujos y procedimientos para la producción documental de la entidadDefinir esquemas de validación y metadatos, para los documentos electrónicos en los procesos, procedimientos, trámites o servicios automatizados 
Identificar los metadatos para la preservación digital a largo plazo de los documentos de archivo
Conformar los expedientes electrónicos, con base en los principios y procesos de la gestión documental, y los instrumentos archivísticos (CCD-TRD)
Implementar y parametrizar el Sistema de Gestión de Documentos Electrónicos de Archivo (SGDEA)  a partir del Modelo de Requisitos para la Gestión de Documentos Electrónicos.
De conformidad con los documentos técnicos y lineamientos producidos por el Archivo General de la Nación.
https://www.archivogeneral.gov.co/caja_de_herramientas/docs/2.%20planeacion/DOCUMENTOS%20TECNICOS/IMPLEMENTACION%20DEL%20SGDEA.pdf
Garantizar la implementación del Plan de Preservación Digital a Largo Plazo, como parte integral del Sistema Integrado de Conservación - SIC  a través del seguimiento y control de los riegos asociados a la preservación digital a largo plazo de los documentos, identificados en el diagnóstico, y contar con las evidencias.
De conformidad con los documentos técnicos y lineamientos producidos por el Archivo General de la Nación.
https://www.archivogeneral.gov.co/sites/default/files/Estructura_Web/5_Consulte/Recursos/Publicacionees/V8_Guia_Sistema_Integrado_de_Conservacion.pdf
https://normativa.archivogeneral.gov.co/</t>
  </si>
  <si>
    <t>Actualizar dos (2) documentos que permitan el desarrollo integral de la politica GESCO+I</t>
  </si>
  <si>
    <t>Documentos actualizados en el SIGC relacionados con la politica GESCO+I.</t>
  </si>
  <si>
    <t>Formatos de uso y apropiación del conocimiento para la implementación de la ruta de la politica GESCO+I  utilizados, adaptados, aplicados y validados en la entidad.</t>
  </si>
  <si>
    <t>Realizar reuniones del equipo GESCO+1 propiciando asi la cultura de la colaboración y el aprendizaje permanente entre los diferentes equipos de la entidad para el fortalecimiento de la politica GESCO+I</t>
  </si>
  <si>
    <t>Propiciar espacios semestrales de ideación, cocreación o prototipado para el fortalecimiento de la cultura organizacional de la entidad</t>
  </si>
  <si>
    <t>Espacios de ideación, cocreación o prototipado</t>
  </si>
  <si>
    <t>Participar  en un (1) espacio de co-creación (ej.: laboratorios de innovación) para aplicación de herramientas de innovación en la solución de retos públicos</t>
  </si>
  <si>
    <t>Organizar y disponer los datos, información y conocimiento de acceso para todos, respecto a prácticas de innovación para uso constante a través la  creación de la sección de la politica GESCO+I en el portal web oficial de la Alcaldía de Bucaramanga integrando todos los componentes que se generan de los diferente ejes de la gestión del conocimiento ( Ej.Laboratorio  que contenga los servicios de cada una de las líneas de este y los avances del mismo, buenas practicas, etc)</t>
  </si>
  <si>
    <t>Sección de la politica GESCO+I  creada en el portal web oficial de la Alcaldía de Bucaramanga integrando todos los componentes que se generan de los diferente ejes de la gestión del conocimiento.</t>
  </si>
  <si>
    <t xml:space="preserve">Hacer una prueba piloto  en una depedencia de la entidad para diagnósticar  el conocimiento que se encuentra en eseta y el requerido para un óptimo desempeño de las funciones. </t>
  </si>
  <si>
    <t>Promover un (1) espacios de innovación con una entidad publica, privada o comunidad o comunidad academica.</t>
  </si>
  <si>
    <t>Espacio presencial o virtual para  la generación de iniciativas innovadoras con una entidad publica, privada o comunidad o comunidad academica.</t>
  </si>
  <si>
    <t>Asesoria técnica en buenas prácticas, lecciones aprendidas, experiencias significativas o aplicación de las herramientas dispuestas para su registro, apropiación y socialización.</t>
  </si>
  <si>
    <t>Actividad de trabajo  entre pares, abordando la metodologia de acuerdo a la tematica relacionada con el cumplimiento del plan de desarrollo 2025 o cafes del conocimiento.</t>
  </si>
  <si>
    <t>Matris y/o inventario para identificar los convenios o esquemas de trabajo colaborativo que tenga la entidad para fortalecer el conocimiento de los servidores publicos de la entidad.</t>
  </si>
  <si>
    <t>Banco digital de buenas prácticas, lecciones aprendidas y experiencias significativas, creado y socilaizado.</t>
  </si>
  <si>
    <t>Propiciar un (1) espacio de ideación y cocreación para servidores, colaboradores de la entidad en metodologías de identificación de problemas</t>
  </si>
  <si>
    <t xml:space="preserve">Participar de espacios de ideación, co-creación, prototipado (ej.: laboratorios de innovación) para aplicación de herramientas de innovación en la generación y diseño de solución de retos públicos de innovación pública </t>
  </si>
  <si>
    <t>Propiciar  una (1)  participación activa de los servidores publicos  en la identificación de problemas, retos u oportunidades de innovación.</t>
  </si>
  <si>
    <t>Propiciar y promover la participación de los servidores publicos en la estrategia diseñada para registrar  buenas prácticas, lecciones aprendidas y/o  experiencias significativas en las herramientas dispuestas para su registro.</t>
  </si>
  <si>
    <t>Participación en asesoría tecnica en análitica institucional y aplicación de herramientas dispuestas con el DAFP</t>
  </si>
  <si>
    <t>Normograma del proceso de GTH actualizaco con la normatividad respectiva vigente en la implementación de procesos de innovación</t>
  </si>
  <si>
    <t xml:space="preserve">Memorias de la actividad de trabajo  entre pares, abordando la metodologia de acuerdo con el cumplimiento del plan de desarrollo 2025. </t>
  </si>
  <si>
    <t>En el tercer trimestre de 2025, se actualizó el Manual de estilo y comunicación institucional. Se evidencia correo de solicitud y aprobación de Acción de Mejora Documental, así como copia del documento cargado en la nube. Fecha de actualización: 28 de agosto de 2025.
Además, se evidencia la socialización realizada por el área de Prensa y Comunicación. En cuanto al equipo de trabajo, se relacionan dos socializaciones, cada una con correo de convocatoria, acta de reunión y control de asistencia. Fechas de las socializaciones: 29 de agosto y 30 de septiembre de 2025.
Por otro lado, se evidencia la socialización realizada a funcionarios y contratistas en general, a través de oficio enviado por plataforma GSC (25 de septiembre de 2025) y correo masivo (26 de septiembre de 2025).</t>
  </si>
  <si>
    <t>Informe de  las lecciones aprendidas y su documentación para la consolidación de la información de Proyectos con componentes de TI elaborado</t>
  </si>
  <si>
    <t>Al cierre del 30 de septiembre de 2025, se evidencia que la oficina OATIC cuenta con medidas técnicas como la bitácora de incidentes de seguridad digital la cual se encuentra actualizada al 24/09/2025 
Evidencia: Bitácora de incidentes. DRIVE MIPG OATIC corte 30 de septiembre de 2025</t>
  </si>
  <si>
    <t>No aplica para este periodo</t>
  </si>
  <si>
    <t>Durante la vigencia 2025, la Secretaría de Planeación en atención a las solicitudes de los lideres de proceso, se han ajustados 3 mapas de riesgos de corrupcción 2025 de los los siguientes procesos: GESTIÓN DE LA FINANZAS PÚBLICAS y GESTIÓN DE LA COMUNICACIÓN presentados y aprobados en CICCI y Comité Institucional de Gestión y Desempeño.</t>
  </si>
  <si>
    <t>Julio - Septiembre 2025:  La OCIG aporta el Informe de seguimiento a planes de mejoramiento
suscritos por el municipio de Bucaramanga con
la Contraloría General de la República y la
Contraloría Municipal de Bucaramanga con
corte a 30 de junio de 2025, publicado en el enlace:  https://www.bucaramanga.gov.co/wp-content/uploads/2025/08/Informe-evaluacion-y-seguimiento-PM-CM-1.pdf</t>
  </si>
  <si>
    <t>Monitoreo III Trimestre 2025:
En cumplimiento de la presente actividad la Secretaría Jurídica, solicitó la publicación de la Agenda Regulatoria para el II semestre de 2025, preliminar por 30 días, entre 09 de julio a 09 agosto.
Evidencia: Correo electrónico de certificación de TIC de fecha 20 de agosto, link de la publicación https://www.bucaramanga.gov.co/agenda-regulatoria/ y captura de pantalla de la publicación, del 9 de julio al 09 de agosto de 2025.</t>
  </si>
  <si>
    <t>Monitoreo III Trimestre 2025:
En cumplimiento de la presente actividad la Secretaría Jurídica, solicitó la publicación de la Agenda Regulatoria final para el II semestre de 2025.
Evidencia: Correo electrónico de certificación de TIC de fecha 20 de agosto, link de la publicación https://www.bucaramanga.gov.co/agenda-regulatoria/ y captura de pantalla de la publicación.</t>
  </si>
  <si>
    <r>
      <t xml:space="preserve">Monitoreo III Trimestre 2025:
N/A para ese periodo
</t>
    </r>
    <r>
      <rPr>
        <b/>
        <sz val="9"/>
        <rFont val="Arial"/>
        <family val="2"/>
      </rPr>
      <t>Monitoreo IV Trimestre 2025</t>
    </r>
    <r>
      <rPr>
        <sz val="9"/>
        <rFont val="Arial"/>
        <family val="2"/>
      </rPr>
      <t xml:space="preserve">: Al corte del 31 de diciembre de 2025, se evidencia que la Secretaría Administrativa desde el proceso de GTH realizó la actualización y socialización del protocolo para la Prevención, Atención, Abordaje y Seguimiento para todas las formas de violencia contra las Mujeres y basadas en género Y/O discriminación por razón de raza, etnia, religión, nacionalidad, ideología política o filosófica, sexo u orientación sexual o discapacidad en el ámbito laboral. Con la AMD 14 del 19 de septiembre del 2025 y se socializo a través Circular 178 el 14 de octubre del 2025.
</t>
    </r>
    <r>
      <rPr>
        <b/>
        <sz val="9"/>
        <rFont val="Arial"/>
        <family val="2"/>
      </rPr>
      <t>Evidencia:</t>
    </r>
    <r>
      <rPr>
        <sz val="9"/>
        <rFont val="Arial"/>
        <family val="2"/>
      </rPr>
      <t xml:space="preserve"> Evidencia: Protocolo y circular de socialización en Drive MIPG Secretaría Administrativa corte 31 de diciembre de 2025.
</t>
    </r>
  </si>
  <si>
    <t>Monitoreo III Trimestre 2025:
N/A para ese periodo
Monitoreo IV Trimestre 2025:  En el marco del seguimiento a la acción establecida, corte del 31 de diciembre de 2025, se evidencia que la Secretaría Administrativa desde el proceso de GTH realizó (2) capacitaciones en septiembre del 2025 para mejorar el conocimiento sobre el régimen disciplinario en lo relacionado con la obligación de denunciar irregularidades, con el fin de identificar las posibles situaciones que afecten la integridad pública, realizada.
Evidencia: Presentación, capacitación régimen disciplinario, listas de asistencia del 11 y 26 de septiembre del 2025. Evidencia en Drive MIPG Secretaría Administrativa corte 31 de diciembre de 2025.
.</t>
  </si>
  <si>
    <r>
      <t xml:space="preserve">Al corte del 30 de septiembre de 2025, la Secretaría de Infraestructura llevó a cabo  reunión  de visitas y reuniones comunitarias.
</t>
    </r>
    <r>
      <rPr>
        <b/>
        <sz val="9"/>
        <rFont val="Arial"/>
        <family val="2"/>
      </rPr>
      <t>Evidencia:</t>
    </r>
    <r>
      <rPr>
        <sz val="9"/>
        <rFont val="Arial"/>
        <family val="2"/>
      </rPr>
      <t xml:space="preserve"> Actas de reunión con listados de asistencia, de fechas: 3 actas del 19/09/2025 colegio Dámazo Zapata, acta del 20/08/2025 presupuestos participativos barrio la Victoria y Barrio Ricaute. Link: DRIVE MIPG Secretaría de Infraestructura  corte 30 de septiembre
</t>
    </r>
    <r>
      <rPr>
        <b/>
        <sz val="9"/>
        <rFont val="Arial"/>
        <family val="2"/>
      </rPr>
      <t>Monitoreo IV Trimestre 2025:</t>
    </r>
    <r>
      <rPr>
        <sz val="9"/>
        <rFont val="Arial"/>
        <family val="2"/>
      </rPr>
      <t xml:space="preserve">  La Secretaría de Infraestructura llevó a cabo reuniones de visitas y reuniones comunitarias, de acuerdo a las actas de reuniones con listados de asistencia, de fechas: 4 actas del 06/11/2025 Formulación del contrato de andenes, 06/11/2025 mantenimiento arbóreo, 06/11/2025 Formulación del contrato de andenes 06/11/2025 contrato de andenes y pasamanos. Link: DRIVE MIPG Secretaría de Infraestructura corte 31 de Diciembre
</t>
    </r>
    <r>
      <rPr>
        <b/>
        <sz val="9"/>
        <rFont val="Arial"/>
        <family val="2"/>
      </rPr>
      <t>Evidencia</t>
    </r>
    <r>
      <rPr>
        <sz val="9"/>
        <rFont val="Arial"/>
        <family val="2"/>
      </rPr>
      <t xml:space="preserve">: Actas de reuniones de visitas y reuniones comunitarias de los meses de octubre, noviembre y diciembre. Evidencias cargadas en el Drive Institucional MIPG-FURAG </t>
    </r>
  </si>
  <si>
    <r>
      <t xml:space="preserve">Al corte del 30 de septiembre de 2025, la Secretaría de Infraestructura llevó a cabo reuniones referentes a conformación del comité de participación ciudadana y actas de seguimiento de estos comités donde se evidencia o informa sobre el avance o ejecución de obras.
</t>
    </r>
    <r>
      <rPr>
        <b/>
        <sz val="9"/>
        <rFont val="Arial"/>
        <family val="2"/>
      </rPr>
      <t xml:space="preserve">
Evidencia</t>
    </r>
    <r>
      <rPr>
        <sz val="9"/>
        <rFont val="Arial"/>
        <family val="2"/>
      </rPr>
      <t xml:space="preserve">: Actas de reunión de fechas: Acta del 28/05/2025 de conformación comité de participación ciudadana vereda la Capilla Obras por la Bonita; Acta del 14/07/2025 de conformación comité de participación ciudadana vereda Rosa Blanca convenios solidarios;  Acta del 30/09/2025 de conformación comité de participación ciudadana vereda San José construcción placa huella; Acta del 22/08/2025 de conformación comité de participación ciudadana vereda cuchilla alta placa huella; acta de seguimiento componente social de fecha 18/09/2025 la Flora; acta de seguimiento componente social de fecha 19/09/2025 San Mateo.
Link: DRIVE MIPG Secretaría de Infraestructura corte 30 de septiembre 
</t>
    </r>
    <r>
      <rPr>
        <b/>
        <sz val="9"/>
        <rFont val="Arial"/>
        <family val="2"/>
      </rPr>
      <t>Monitoreo IV Trimestre 2025:</t>
    </r>
    <r>
      <rPr>
        <sz val="9"/>
        <rFont val="Arial"/>
        <family val="2"/>
      </rPr>
      <t xml:space="preserve">  Monitoreo IV Trimestre 2025: La Secretaría de Infraestructura realizó seguimiento a la gestión social del Comité de construcción del parque borde sur la Victoria en el barrio la Victoria del municipio de Bucaramanga”, atención a JAC del Barrio García Rovira. Por otra para es importante aclarar que para el periodo evaluado no se realizó conformación de comités de participación. Actas de fecha 05-11-25 seguimiento comité participación obra la Victoria, 02-12-25 seguimiento comité participación obra la Victoria, 02-12-25 seguimiento comité participación Junta de acción Comunal García Rovira, 09-12-25 socialización convenio solidario vereda Santa Barbara, 09-12-25 socialización convenio solidario vereda Vijagual, 15-12-25 socialización obra Damaso Zapata, 15-12-25 socialización obra Colegio Santander.
</t>
    </r>
    <r>
      <rPr>
        <b/>
        <sz val="9"/>
        <rFont val="Arial"/>
        <family val="2"/>
      </rPr>
      <t>Evidencia:</t>
    </r>
    <r>
      <rPr>
        <sz val="9"/>
        <rFont val="Arial"/>
        <family val="2"/>
      </rPr>
      <t xml:space="preserve"> Actas de seguimiento avance de obras y actas de seguimiento a conformación de comités. Evidencias cargadas en el Drive Institucional MIPG-FURAG</t>
    </r>
  </si>
  <si>
    <t>No presenta avance</t>
  </si>
  <si>
    <r>
      <t xml:space="preserve">Monitoreo III Trimestre 2025:
N/A para ese periodo
</t>
    </r>
    <r>
      <rPr>
        <b/>
        <sz val="9"/>
        <rFont val="Arial"/>
        <family val="2"/>
      </rPr>
      <t xml:space="preserve">Monitoreo IV Trimestre 2025: </t>
    </r>
    <r>
      <rPr>
        <sz val="9"/>
        <rFont val="Arial"/>
        <family val="2"/>
      </rPr>
      <t xml:space="preserve">En el marco del seguimiento a la acción establecida, a corte de 31 de diciembre de 2025 se evidencia que la Secretaría Administrativa desde el proceso de GTH realizó gestión en el tema. Sin embargo, no se logró la habilitación. 
</t>
    </r>
    <r>
      <rPr>
        <b/>
        <sz val="9"/>
        <rFont val="Arial"/>
        <family val="2"/>
      </rPr>
      <t xml:space="preserve">Evidencia: </t>
    </r>
    <r>
      <rPr>
        <sz val="9"/>
        <rFont val="Arial"/>
        <family val="2"/>
      </rPr>
      <t>Informe final 2025 Sala Lactancia, piezas publicitarias, inventario sala de lactancia, solicitud de adecuación de la sala en Drive MIPG Secretaría Administrativa corte 31 de diciembre de 2025.</t>
    </r>
    <r>
      <rPr>
        <b/>
        <sz val="9"/>
        <rFont val="Arial"/>
        <family val="2"/>
      </rPr>
      <t xml:space="preserve">
</t>
    </r>
    <r>
      <rPr>
        <sz val="9"/>
        <rFont val="Arial"/>
        <family val="2"/>
      </rPr>
      <t xml:space="preserve">
</t>
    </r>
  </si>
  <si>
    <r>
      <t xml:space="preserve">Monitoreo III Trimestre 2025:
N/A para ese periodo
</t>
    </r>
    <r>
      <rPr>
        <b/>
        <sz val="9"/>
        <rFont val="Arial"/>
        <family val="2"/>
      </rPr>
      <t xml:space="preserve">Monitoreo IV Trimestre 2025: </t>
    </r>
    <r>
      <rPr>
        <sz val="9"/>
        <rFont val="Arial"/>
        <family val="2"/>
      </rPr>
      <t xml:space="preserve"> En el marco del seguimiento a la acción establecida, a corte de 31 de diciembre de 2025 se evidencia que la Secretaría Administrativa desde el proceso de GTH realizó el envió de la circular 177 del 9 de octubre y se hizo seguimiento a través del archivo de Excel relación curso transparencia del 30/10/25 y se hizo relación a esta gestión en el informe del me de octubre. Igualmente, en el mes de noviembre se realizó un informe consolidado del curso de integridad teniendo en cuenta el Excel relación curso transparencia del 30/11/25 </t>
    </r>
    <r>
      <rPr>
        <b/>
        <sz val="9"/>
        <rFont val="Arial"/>
        <family val="2"/>
      </rPr>
      <t xml:space="preserve">
Evidencia: </t>
    </r>
    <r>
      <rPr>
        <sz val="9"/>
        <rFont val="Arial"/>
        <family val="2"/>
      </rPr>
      <t>Excel relación curso transparencia del 30/10/25 y del 30/11/25. Informe general de octubre e informe consolidado del curso de integridad del mes de noviembre. La evidencia se encuentra en el Drive MIPG Secretaría Administrativa corte 31 de diciembre de 202</t>
    </r>
    <r>
      <rPr>
        <b/>
        <sz val="9"/>
        <rFont val="Arial"/>
        <family val="2"/>
      </rPr>
      <t xml:space="preserve">5
</t>
    </r>
    <r>
      <rPr>
        <sz val="9"/>
        <rFont val="Arial"/>
        <family val="2"/>
      </rPr>
      <t xml:space="preserve">
</t>
    </r>
  </si>
  <si>
    <r>
      <t xml:space="preserve">Monitoreo III Trimestre 2025:
N/A para ese periodo
</t>
    </r>
    <r>
      <rPr>
        <b/>
        <sz val="9"/>
        <rFont val="Arial"/>
        <family val="2"/>
      </rPr>
      <t xml:space="preserve">Monitoreo IV Trimestre 2025: </t>
    </r>
    <r>
      <rPr>
        <sz val="9"/>
        <rFont val="Arial"/>
        <family val="2"/>
      </rPr>
      <t xml:space="preserve">En el marco del seguimiento a la acción establecida, a corte de 31 de diciembre de 2025 se evidencia que la Secretaría Administrativa desde el proceso de GTH realizó la aplicación de la encuesta de clima y cultura organizacional para el personal de planta y se socializo el 15 de diciembre del 2025.  </t>
    </r>
    <r>
      <rPr>
        <b/>
        <sz val="9"/>
        <rFont val="Arial"/>
        <family val="2"/>
      </rPr>
      <t xml:space="preserve">
Evidencia: </t>
    </r>
    <r>
      <rPr>
        <sz val="9"/>
        <rFont val="Arial"/>
        <family val="2"/>
      </rPr>
      <t>Informe medición de clima y cultura organización 2025 planta y email resultados medición de clima y cultura organizacional vigencia 2025 - alcaldía de Bucaramanga - funcionarios de planta. Evidencia en Drive MIPG Secretaría Administrativa corte 31 de diciembre de 2025.</t>
    </r>
    <r>
      <rPr>
        <b/>
        <sz val="9"/>
        <rFont val="Arial"/>
        <family val="2"/>
      </rPr>
      <t xml:space="preserve">
</t>
    </r>
  </si>
  <si>
    <r>
      <t xml:space="preserve">Monitoreo III Trimestre 2025:
N/A para ese periodo
</t>
    </r>
    <r>
      <rPr>
        <b/>
        <sz val="9"/>
        <rFont val="Arial"/>
        <family val="2"/>
      </rPr>
      <t>Monitoreo IV Trimestre 2025:</t>
    </r>
    <r>
      <rPr>
        <sz val="9"/>
        <rFont val="Arial"/>
        <family val="2"/>
      </rPr>
      <t xml:space="preserve"> En el marco del seguimiento a la acción establecida, a corte de 31 de diciembre de 2025 se evidencia que la Secretaría Administrativa desde el proceso de GTH realizó el diseño la prueba pilotos de la Capacitación que le permite al servidor público identificar como la labor que desempeña contribuye al cumplimiento de los objetivos institucionales.</t>
    </r>
    <r>
      <rPr>
        <b/>
        <sz val="9"/>
        <rFont val="Arial"/>
        <family val="2"/>
      </rPr>
      <t xml:space="preserve">
Evidencia: </t>
    </r>
    <r>
      <rPr>
        <sz val="9"/>
        <rFont val="Arial"/>
        <family val="2"/>
      </rPr>
      <t xml:space="preserve">Presentación identificando la labor que desempeño contribuye con el cumplimiento de los objetivos institucionales.   Evidencia en Drive MIPG Secretaría Administrativa corte 31 de diciembre de 2025.
</t>
    </r>
  </si>
  <si>
    <r>
      <t xml:space="preserve">Monitoreo III Trimestre 2025:
N/A para ese periodo
</t>
    </r>
    <r>
      <rPr>
        <b/>
        <sz val="9"/>
        <rFont val="Arial"/>
        <family val="2"/>
      </rPr>
      <t xml:space="preserve">Monitoreo IV Trimestre 2025: </t>
    </r>
    <r>
      <rPr>
        <sz val="9"/>
        <rFont val="Arial"/>
        <family val="2"/>
      </rPr>
      <t xml:space="preserve">En el marco del seguimiento a la acción establecida, a corte de 31 de diciembre de 2025 se evidencia que la Secretaría Administrativa desde el proceso de GTH aplico la prueba pilotos de la Capacitación que le permite al servidor público, como la labor que desempeña contribuye al cumplimiento de los objetivos institucionales.
</t>
    </r>
    <r>
      <rPr>
        <b/>
        <sz val="9"/>
        <rFont val="Arial"/>
        <family val="2"/>
      </rPr>
      <t xml:space="preserve">
Evidencia: </t>
    </r>
    <r>
      <rPr>
        <sz val="9"/>
        <rFont val="Arial"/>
        <family val="2"/>
      </rPr>
      <t xml:space="preserve">Invitación, lista de asistencia e informe de la experiencia respectiva. Evidencia en Drive MIPG Secretaría Administrativa corte 31 de diciembre de 2025.
</t>
    </r>
  </si>
  <si>
    <r>
      <rPr>
        <b/>
        <sz val="9"/>
        <rFont val="Arial"/>
        <family val="2"/>
      </rPr>
      <t>Monitoreo III Trimestre 2025:</t>
    </r>
    <r>
      <rPr>
        <sz val="9"/>
        <rFont val="Arial"/>
        <family val="2"/>
      </rPr>
      <t xml:space="preserve">
Al corte del 30 de septiembre de 2025, se evidencia que la Secretaría Administrativa elaboró informe trimestral  sobre el seguimiento oportuno a la totalidad de los acuerdos de gestión suscritos. 
</t>
    </r>
    <r>
      <rPr>
        <b/>
        <sz val="9"/>
        <rFont val="Arial"/>
        <family val="2"/>
      </rPr>
      <t>Evidencia</t>
    </r>
    <r>
      <rPr>
        <sz val="9"/>
        <rFont val="Arial"/>
        <family val="2"/>
      </rPr>
      <t xml:space="preserve">: Informes de gestión III trimestre de 2025 firmados. Drive MIPG Secretaría Administrativa corte 30 de septiembre de 2025.
</t>
    </r>
    <r>
      <rPr>
        <b/>
        <sz val="9"/>
        <rFont val="Arial"/>
        <family val="2"/>
      </rPr>
      <t>Monitoreo IV Trimestre 2025:</t>
    </r>
    <r>
      <rPr>
        <sz val="9"/>
        <rFont val="Arial"/>
        <family val="2"/>
      </rPr>
      <t xml:space="preserve">  En el marco del seguimiento a la acción establecida, a corte de 31 de diciembre de 2025, se evidencia que la Secretaría Administrativa elaboró informe deI  IV trimestre sobre el seguimiento oportuno a la totalidad de los acuerdos de gestión suscritos. Cabe resaltar que el informe del III trimestre ya fue reportado en el monitoreo anterior, matriz publicada en la página institucional
</t>
    </r>
    <r>
      <rPr>
        <b/>
        <sz val="9"/>
        <rFont val="Arial"/>
        <family val="2"/>
      </rPr>
      <t>Evidencia</t>
    </r>
    <r>
      <rPr>
        <sz val="9"/>
        <rFont val="Arial"/>
        <family val="2"/>
      </rPr>
      <t xml:space="preserve">: Informes de gestión IV trimestre de 2025 firmados. Drive MIPG Secretaría Administrativa corte 31 de diciembre de 2025.
</t>
    </r>
  </si>
  <si>
    <r>
      <t xml:space="preserve">Al corte del 30 de septiembre de 2025, se evidencia que la Secretaría Administrativa realizó la actualización anual del  código de integridad 2025-2026 don FUA: 28/05/2025
</t>
    </r>
    <r>
      <rPr>
        <b/>
        <sz val="9"/>
        <color theme="1"/>
        <rFont val="Arial"/>
        <family val="2"/>
      </rPr>
      <t>Evidencia</t>
    </r>
    <r>
      <rPr>
        <sz val="9"/>
        <color theme="1"/>
        <rFont val="Arial"/>
        <family val="2"/>
      </rPr>
      <t>: código de integridad 2025-2026. Drive MIPG Secretaría Administrativa corte 30 de septiembre de 2025.</t>
    </r>
  </si>
  <si>
    <r>
      <t xml:space="preserve">Monitoreo III Trimestre 2025:
N/A para ese periodo
</t>
    </r>
    <r>
      <rPr>
        <b/>
        <sz val="9"/>
        <rFont val="Arial"/>
        <family val="2"/>
      </rPr>
      <t>Monitoreo IV Trimestre 2025</t>
    </r>
    <r>
      <rPr>
        <sz val="9"/>
        <rFont val="Arial"/>
        <family val="2"/>
      </rPr>
      <t xml:space="preserve">:  En el marco del seguimiento a la acción establecida, a corte del 31 de diciembre de 2025, la Secretaría Administrativa, desde el proceso de GTH, elaboró el informe anual de revisión de los elementos mínimos de integridad pública en los procedimientos de contratación vigentes, documentados en el SIGC de la entidad. Así mismo, se realizó el informe correspondiente a la vigencia 2025 sobre la revisión de dichos elementos mínimos de integridad.
</t>
    </r>
    <r>
      <rPr>
        <b/>
        <sz val="9"/>
        <rFont val="Arial"/>
        <family val="2"/>
      </rPr>
      <t>Evidencias:</t>
    </r>
    <r>
      <rPr>
        <sz val="9"/>
        <rFont val="Arial"/>
        <family val="2"/>
      </rPr>
      <t xml:space="preserve"> Acta seguimiento MIPG integridad 19/12/2025 Matriz de elementos de integridad de procesos contractuales e informe anual de revisión de elementos mínimos de integridad pública. Drive MIPG Secretaría Administrativa con corte al 31 de diciembre de 2025.   
</t>
    </r>
  </si>
  <si>
    <r>
      <t xml:space="preserve">Monitoreo III Trimestre 2025:
N/A para ese periodo
</t>
    </r>
    <r>
      <rPr>
        <b/>
        <sz val="9"/>
        <rFont val="Arial"/>
        <family val="2"/>
      </rPr>
      <t>Monitoreo IV Trimestre 2025</t>
    </r>
    <r>
      <rPr>
        <sz val="9"/>
        <rFont val="Arial"/>
        <family val="2"/>
      </rPr>
      <t xml:space="preserve">: En el marco del seguimiento a la acción establecida, a corte del 31 de diciembre de 2025, la Secretaría Administrativa desde el proceso de GTH realizó la documentación y socialización a través de correo electrónico de las 2 buenas prácticas identificadas. 
</t>
    </r>
    <r>
      <rPr>
        <b/>
        <sz val="9"/>
        <rFont val="Arial"/>
        <family val="2"/>
      </rPr>
      <t>Evidencia</t>
    </r>
    <r>
      <rPr>
        <sz val="9"/>
        <rFont val="Arial"/>
        <family val="2"/>
      </rPr>
      <t xml:space="preserve">: Buena práctica café del conocimiento, Buena práctica stand Expoconocimiento y email de difusión del 18 de diciembre del 2025. Drive MIPG Secretaría Administrativa corte 31 de diciembre de 2025.
</t>
    </r>
  </si>
  <si>
    <r>
      <t xml:space="preserve">Monitoreo III Trimestre 2025:
N/A para ese periodo
</t>
    </r>
    <r>
      <rPr>
        <b/>
        <sz val="9"/>
        <rFont val="Arial"/>
        <family val="2"/>
      </rPr>
      <t xml:space="preserve">Monitoreo IV Trimestre 2025:  </t>
    </r>
    <r>
      <rPr>
        <sz val="9"/>
        <rFont val="Arial"/>
        <family val="2"/>
      </rPr>
      <t>En el marco del seguimiento a la acción establecida, a corte del 31 de diciembre de 2025, se evidencia que la Secretaría Administrativa desde el proceso de GTH realizó la identificación, documentación y socialización de dos (2) lecciones aprendidas, además se realizó un informe de la gestión realizada al respecto en el 2025.</t>
    </r>
    <r>
      <rPr>
        <b/>
        <sz val="9"/>
        <rFont val="Arial"/>
        <family val="2"/>
      </rPr>
      <t xml:space="preserve">
Evidencia: </t>
    </r>
    <r>
      <rPr>
        <sz val="9"/>
        <rFont val="Arial"/>
        <family val="2"/>
      </rPr>
      <t>Formato de lecciones aprendidas y email de difusión del 18 de diciembre del 2025.  Drive MIPG Secretaría Administrativa corte 31 de diciembre de 2025.</t>
    </r>
    <r>
      <rPr>
        <b/>
        <sz val="9"/>
        <rFont val="Arial"/>
        <family val="2"/>
      </rPr>
      <t xml:space="preserve">
</t>
    </r>
  </si>
  <si>
    <r>
      <t xml:space="preserve">Monitoreo III Trimestre 2025:
</t>
    </r>
    <r>
      <rPr>
        <sz val="9"/>
        <rFont val="Arial"/>
        <family val="2"/>
      </rPr>
      <t>N/A para ese periodo</t>
    </r>
    <r>
      <rPr>
        <b/>
        <sz val="9"/>
        <rFont val="Arial"/>
        <family val="2"/>
      </rPr>
      <t xml:space="preserve">
Monitoreo IV Trimestre 2025:  </t>
    </r>
    <r>
      <rPr>
        <sz val="9"/>
        <rFont val="Arial"/>
        <family val="2"/>
      </rPr>
      <t xml:space="preserve">En el marco del seguimiento a la acción establecida, corte del 31 de diciembre de 2025, la Secretaría Administrativa desde el proceso de GTH realizó acciones de mejora relacionadas con las dos (2) lecciones aprendidas, las cuales pueden observarse en el formato de lecciones aprendidas y su implementación se evidencia en el informe consolidado anual de la política de integridad 2025.
</t>
    </r>
    <r>
      <rPr>
        <b/>
        <sz val="9"/>
        <rFont val="Arial"/>
        <family val="2"/>
      </rPr>
      <t xml:space="preserve">
Evidencia: </t>
    </r>
    <r>
      <rPr>
        <sz val="9"/>
        <rFont val="Arial"/>
        <family val="2"/>
      </rPr>
      <t xml:space="preserve">Formato de lecciones aprendidas e Informe consolidado política integridad 2025. Evidencia en Drive MIPG Secretaría Administrativa corte 31 de diciembre de 2025.
</t>
    </r>
  </si>
  <si>
    <r>
      <t xml:space="preserve">Monitoreo III Trimestre 2025:
N/A para ese periodo
</t>
    </r>
    <r>
      <rPr>
        <b/>
        <sz val="9"/>
        <rFont val="Arial"/>
        <family val="2"/>
      </rPr>
      <t xml:space="preserve">Monitoreo IV Trimestre 2025: </t>
    </r>
    <r>
      <rPr>
        <sz val="9"/>
        <rFont val="Arial"/>
        <family val="2"/>
      </rPr>
      <t xml:space="preserve"> En el marco del seguimiento a la acción establecida, corte del 31 de diciembre de 2025, se evidencia que la Secretaría Administrativa desde el proceso de GTH realizó una jornada de adopción de desafíos a través de la realización del taller de Cocreación "Innovar para reportar conflicto de intereses" para mejorar la gestión de los conflictos de intereses y el fortalecimiento de los valores del servicio público.</t>
    </r>
    <r>
      <rPr>
        <b/>
        <sz val="9"/>
        <rFont val="Arial"/>
        <family val="2"/>
      </rPr>
      <t xml:space="preserve">
Evidencia:</t>
    </r>
    <r>
      <rPr>
        <sz val="9"/>
        <rFont val="Arial"/>
        <family val="2"/>
      </rPr>
      <t xml:space="preserve"> Invitación, informe del taller del laboratorio COLABORA, Informe General del taller de corcreación y asistencia. Evidencia en Drive MIPG Secretaría Administrativa corte 31 de diciembre de 2025.</t>
    </r>
    <r>
      <rPr>
        <b/>
        <sz val="9"/>
        <rFont val="Arial"/>
        <family val="2"/>
      </rPr>
      <t xml:space="preserve">
</t>
    </r>
  </si>
  <si>
    <r>
      <t xml:space="preserve">Monitoreo III Trimestre 2025:
N/A para ese periodo
</t>
    </r>
    <r>
      <rPr>
        <b/>
        <sz val="9"/>
        <rFont val="Arial"/>
        <family val="2"/>
      </rPr>
      <t xml:space="preserve">Monitoreo IV Trimestre 2025:  </t>
    </r>
    <r>
      <rPr>
        <sz val="9"/>
        <rFont val="Arial"/>
        <family val="2"/>
      </rPr>
      <t xml:space="preserve">En el marco del seguimiento a la acción establecida, corte del 31 de diciembre de 2025, la Secretaría Administrativa desde el proceso de GTH realizó una revisión de evaluación de los instrumentos para la gestión de conflictos de interés con los que cuenta la entidad y para ello realizo dos reuniones donde establecido una metodología de autoevaluación de los mismos. </t>
    </r>
    <r>
      <rPr>
        <b/>
        <sz val="9"/>
        <rFont val="Arial"/>
        <family val="2"/>
      </rPr>
      <t xml:space="preserve">
Evidencia:  </t>
    </r>
    <r>
      <rPr>
        <sz val="9"/>
        <rFont val="Arial"/>
        <family val="2"/>
      </rPr>
      <t xml:space="preserve">Acta de reunión del 12 y 18 de diciembre del 2025.  Drive MIPG Secretaría Administrativa corte 31 de diciembre de 2025.
</t>
    </r>
  </si>
  <si>
    <r>
      <t xml:space="preserve">Monitoreo III Trimestre 2025:
N/A para ese periodo
</t>
    </r>
    <r>
      <rPr>
        <b/>
        <sz val="9"/>
        <rFont val="Arial"/>
        <family val="2"/>
      </rPr>
      <t xml:space="preserve">Monitoreo IV Trimestre 2025:  </t>
    </r>
    <r>
      <rPr>
        <sz val="9"/>
        <rFont val="Arial"/>
        <family val="2"/>
      </rPr>
      <t xml:space="preserve">En el marco del seguimiento a la acción establecida, corte del 31 de diciembre de 2025, se evidencia que la Secretaría Administrativa  desde el proceso de GTH de acuerdo con el procedimiento para manejo y declaración de conflicto de intereses para servidores públicos y contratistas del municipio de Bucaramanga-P-GAT-8100-170-044 formalizado en el SGC en el 2024 realizo la difusión de este para las denuncias entre la ciudadanía y los grupos de valor con el fin de identificar posibles situaciones que afecten la integridad pública. </t>
    </r>
    <r>
      <rPr>
        <b/>
        <sz val="9"/>
        <rFont val="Arial"/>
        <family val="2"/>
      </rPr>
      <t xml:space="preserve">
Evidencia: </t>
    </r>
    <r>
      <rPr>
        <sz val="9"/>
        <rFont val="Arial"/>
        <family val="2"/>
      </rPr>
      <t xml:space="preserve">Procedimiento P-GAT-8100-170-044 Conflicto de Intereses, Asistencia y presentación de la Socialización Procedimiento Conflicto de Intereses del 30 de mayo del 2025 y 30 de octubre del 2025 Evidencia en Drive MIPG Secretaría Administrativa corte 31 de diciembre de 2025.
</t>
    </r>
  </si>
  <si>
    <r>
      <t xml:space="preserve">Monitoreo III Trimestre 2025:
N/A para ese periodo
</t>
    </r>
    <r>
      <rPr>
        <b/>
        <sz val="9"/>
        <rFont val="Arial"/>
        <family val="2"/>
      </rPr>
      <t xml:space="preserve">Monitoreo IV Trimestre 2025:  </t>
    </r>
    <r>
      <rPr>
        <sz val="9"/>
        <rFont val="Arial"/>
        <family val="2"/>
      </rPr>
      <t xml:space="preserve">En el marco del seguimiento a la acción establecida, corte del 31 de diciembre de 2025, se evidencia que la Secretaría Administrativa desde el proceso de GTH realizó la difusión del canal de denuncias oficial el cual se referencia en el procedimiento de conflicto de intereses. 
</t>
    </r>
    <r>
      <rPr>
        <b/>
        <sz val="9"/>
        <rFont val="Arial"/>
        <family val="2"/>
      </rPr>
      <t xml:space="preserve">
Evidencia: </t>
    </r>
    <r>
      <rPr>
        <sz val="9"/>
        <rFont val="Arial"/>
        <family val="2"/>
      </rPr>
      <t>Email de difusión del canal del 27 de octubre del 2025. Evidencia en Drive MIPG Secretaría Administrativa corte 31 de diciembre de 2025.</t>
    </r>
    <r>
      <rPr>
        <b/>
        <sz val="9"/>
        <rFont val="Arial"/>
        <family val="2"/>
      </rPr>
      <t xml:space="preserve">
</t>
    </r>
    <r>
      <rPr>
        <sz val="9"/>
        <rFont val="Arial"/>
        <family val="2"/>
      </rPr>
      <t xml:space="preserve">
</t>
    </r>
  </si>
  <si>
    <r>
      <t xml:space="preserve">Monitoreo III Trimestre 2025:
N/A para ese periodo
</t>
    </r>
    <r>
      <rPr>
        <b/>
        <sz val="9"/>
        <rFont val="Arial"/>
        <family val="2"/>
      </rPr>
      <t>Monitoreo IV Trimestre 2025</t>
    </r>
    <r>
      <rPr>
        <sz val="9"/>
        <rFont val="Arial"/>
        <family val="2"/>
      </rPr>
      <t xml:space="preserve">:  En el marco del seguimiento a la acción establecida, corte del 31 de diciembre de 2025, se evidencia que la Secretaría Administrativa desde el proceso de GTH realizó seguimiento a las denuncias a partir de los informes del III y IV trimestre de seguimiento y control para la prevención de conflicto de intereses y además del informe del seguimiento al canal de denuncias del segundo semestre 2025.
</t>
    </r>
    <r>
      <rPr>
        <b/>
        <sz val="9"/>
        <rFont val="Arial"/>
        <family val="2"/>
      </rPr>
      <t>Evidencia:</t>
    </r>
    <r>
      <rPr>
        <sz val="9"/>
        <rFont val="Arial"/>
        <family val="2"/>
      </rPr>
      <t xml:space="preserve"> Informes del III y IV trimestre de seguimiento y control para la prevención de conflicto de intereses e informe del seguimiento al canal de denuncias del segundo semestre 2025. Evidencia en Drive MIPG Secretaría Administrativa corte 31 de diciembre de 2025
</t>
    </r>
  </si>
  <si>
    <r>
      <t xml:space="preserve">Monitoreo III Trimestre 2025:
N/A para ese periodo
</t>
    </r>
    <r>
      <rPr>
        <b/>
        <sz val="9"/>
        <rFont val="Arial"/>
        <family val="2"/>
      </rPr>
      <t>Monitoreo IV Trimestre 2025:</t>
    </r>
    <r>
      <rPr>
        <sz val="9"/>
        <rFont val="Arial"/>
        <family val="2"/>
      </rPr>
      <t xml:space="preserve">  En el marco del seguimiento a la acción establecida, corte al corte del 31 de diciembre de 2025, se evidencia que la Secretaría Administrativa  desde el proceso de GTH  reviso lo del diseño del formato respectivo, sin embargo  después de un análisis normativo y un benchmarking con otras entidades se llegó a la conclusión que no se requería, pero lo que si podía dejarse es que en el momento que se presente la situación (nunca se ha presentado) se utilice el formato de informes de la entidad con alguna información clave referenciada para lo cual se dejó el borrador que orienta el tema en el formato de informe. S</t>
    </r>
    <r>
      <rPr>
        <b/>
        <sz val="9"/>
        <rFont val="Arial"/>
        <family val="2"/>
      </rPr>
      <t>olicitar a planeación ajuste de la actividad y del producto con la justificación respectiva.</t>
    </r>
    <r>
      <rPr>
        <sz val="9"/>
        <rFont val="Arial"/>
        <family val="2"/>
      </rPr>
      <t xml:space="preserve"> Cabe aclarar que está programada para el I trimestre de 2026.
</t>
    </r>
    <r>
      <rPr>
        <b/>
        <sz val="9"/>
        <rFont val="Arial"/>
        <family val="2"/>
      </rPr>
      <t>Evidencia</t>
    </r>
    <r>
      <rPr>
        <sz val="9"/>
        <rFont val="Arial"/>
        <family val="2"/>
      </rPr>
      <t xml:space="preserve">: Acta de reunión del 18 de diciembre del 2025 y formato de informe con notas orientadoras. Evidencia en Drive MIPG Secretaría Administrativa corte 31 de diciembre de 2025.
</t>
    </r>
  </si>
  <si>
    <r>
      <t xml:space="preserve">Monitoreo III Trimestre 2025:
N/A para ese periodo
</t>
    </r>
    <r>
      <rPr>
        <b/>
        <sz val="9"/>
        <rFont val="Arial"/>
        <family val="2"/>
      </rPr>
      <t>Monitoreo IV Trimestre 2025:</t>
    </r>
    <r>
      <rPr>
        <sz val="9"/>
        <rFont val="Arial"/>
        <family val="2"/>
      </rPr>
      <t xml:space="preserve">  En el seguimiento a la acción establecida, corte del 31 de diciembre de 2025, se evidencia que la Secretaría Administrativa desde el proceso de GTH presento el 10 de junio de 2025 un informe de avance de la política en el marco del CICCI. Se sugiere pedir un espacio en el CICCI para presentar los resultados del segundo semestre del 2025 y el nuevo plan de implementación de la política de Integridad 2026.
.</t>
    </r>
  </si>
  <si>
    <r>
      <t xml:space="preserve">Julio - Septiembre 2025: </t>
    </r>
    <r>
      <rPr>
        <sz val="9"/>
        <color rgb="FF000000"/>
        <rFont val="Arial"/>
        <family val="2"/>
      </rPr>
      <t xml:space="preserve">La Secretaría de Planeación  presenta la MATRIZ SEGUIMIENTO PDM 2024-2027 con corte a agosto de 2025.
Evidencia: MATRIZ SEGUIMIENTO PDM 2024-2027 Agosto
</t>
    </r>
    <r>
      <rPr>
        <b/>
        <sz val="9"/>
        <color rgb="FF000000"/>
        <rFont val="Arial"/>
        <family val="2"/>
      </rPr>
      <t>Octubre - Diciembre 2025:</t>
    </r>
    <r>
      <rPr>
        <sz val="9"/>
        <color rgb="FF000000"/>
        <rFont val="Arial"/>
        <family val="2"/>
      </rPr>
      <t xml:space="preserve"> La Secretaría de Planeación presenta la matriz consolidada correspondiente a la vigencia 2025, la cual contiene el reporte de avance físico y financiero del Plan Indicativo con corte a 31 de diciembre de 2025, previamente remitido consolidado por la Secretaría de Planeación conforme a los lineamientos establecidos.
La información consolidada refleja el grado de cumplimiento de las metas programadas para la vigencia, en coherencia con los instrumentos de seguimiento institucional. 
Evidencia: MATRIZ-CONSOLIDADA-DIC-2025</t>
    </r>
  </si>
  <si>
    <r>
      <t>Octubre - Diciembre 2025:</t>
    </r>
    <r>
      <rPr>
        <sz val="9"/>
        <color rgb="FF000000"/>
        <rFont val="Arial"/>
        <family val="2"/>
      </rPr>
      <t xml:space="preserve"> Ser realizaron ajuste al plan indicativo de acuerdo con los requerimientos presentados por las dependencias y aprobados en Consejo de gobierno, previa realización de CONFIS y actualización el Banco de Proyectos. Publicado en la pagina web institucional en el enlace https://www.bucaramanga.gov.co/planes-de-accion/
Evidencia: Plan Indicativo 2024-2027</t>
    </r>
  </si>
  <si>
    <r>
      <rPr>
        <b/>
        <sz val="9"/>
        <rFont val="Arial"/>
        <family val="2"/>
      </rPr>
      <t xml:space="preserve">Julio - Septiembre 2025: </t>
    </r>
    <r>
      <rPr>
        <sz val="9"/>
        <rFont val="Arial"/>
        <family val="2"/>
      </rPr>
      <t xml:space="preserve">La Secretaría de Planeación  presenta 15 PA PDM y se incluye un PA del área de Gestión de Riesgo de la Secretaría del Interior con monitoreo con corte a agosto de 2025.
Evidencia: 15 Planes de acción por dependencias y uno del área de Gestión de Riesgo.
</t>
    </r>
    <r>
      <rPr>
        <b/>
        <sz val="9"/>
        <rFont val="Arial"/>
        <family val="2"/>
      </rPr>
      <t>Octubre - Diciembre 2025:</t>
    </r>
    <r>
      <rPr>
        <sz val="9"/>
        <rFont val="Arial"/>
        <family val="2"/>
      </rPr>
      <t xml:space="preserve"> La Secretaría de Planeación  presenta 15 Planes de Acción correspondientes a la vigencia 2025, debidamente diligenciados por las Dependencias en concordancia con el Plan de Desarrollo y los lineamientos institucionales vigentes. 
En dichos documentos se detallan las metas, actividades, indicadores, responsables, recursos y avance reportado para la presente vigencia, los cuales constituyen el instrumento de seguimiento al cumplimiento estratégico para el año 2025. 
Evidencia: 15 Planes de acción por dependencias y uno del área de Gestión de Riesgo.</t>
    </r>
  </si>
  <si>
    <r>
      <t>Octubre - Diciembre 2025:</t>
    </r>
    <r>
      <rPr>
        <sz val="9"/>
        <color rgb="FF000000"/>
        <rFont val="Arial"/>
        <family val="2"/>
      </rPr>
      <t xml:space="preserve"> Se realizó el POAI 2026 con las metas de la administración, los recursos asignados y los responsables para la correcta y efectiva ejecución del Plan de Desarrollo para la vigencia 2026. El POAI 2026 se encuentra publicado en la página web institucional en el link https://www.bucaramanga.gov.co/transparencia-bucaramanga/distribucion-presupuestal/</t>
    </r>
  </si>
  <si>
    <r>
      <rPr>
        <b/>
        <sz val="9"/>
        <color rgb="FF000000"/>
        <rFont val="Arial"/>
        <family val="2"/>
      </rPr>
      <t>Julio - Septiembre 2025:</t>
    </r>
    <r>
      <rPr>
        <sz val="9"/>
        <color rgb="FF000000"/>
        <rFont val="Arial"/>
        <family val="2"/>
      </rPr>
      <t xml:space="preserve"> Durante el tercer trimestre la Secretaría de Planeación realizó el seguimiento a las siguientes Políticas públicas con corte a 30 de junio de 2025.
</t>
    </r>
    <r>
      <rPr>
        <b/>
        <sz val="9"/>
        <color rgb="FF000000"/>
        <rFont val="Arial"/>
        <family val="2"/>
      </rPr>
      <t>Familias:</t>
    </r>
    <r>
      <rPr>
        <sz val="9"/>
        <color rgb="FF000000"/>
        <rFont val="Arial"/>
        <family val="2"/>
      </rPr>
      <t xml:space="preserve"> La Secretaría de Planeación realizó y consolidó el seguimiento a la política pública con un cumplimiento general de 42% de avance general de las metas programadas para la vigencia 2025.
</t>
    </r>
    <r>
      <rPr>
        <b/>
        <sz val="9"/>
        <color rgb="FF000000"/>
        <rFont val="Arial"/>
        <family val="2"/>
      </rPr>
      <t>Juventudes:</t>
    </r>
    <r>
      <rPr>
        <sz val="9"/>
        <color rgb="FF000000"/>
        <rFont val="Arial"/>
        <family val="2"/>
      </rPr>
      <t xml:space="preserve"> La Secretaría de Planeación realizó y consolidó el seguimiento a la política pública con un cumplimiento general de 39% de avance general de las metas programadas para la vigencia 2025.
</t>
    </r>
    <r>
      <rPr>
        <b/>
        <sz val="9"/>
        <color rgb="FF000000"/>
        <rFont val="Arial"/>
        <family val="2"/>
      </rPr>
      <t>Transparencia:</t>
    </r>
    <r>
      <rPr>
        <sz val="9"/>
        <color rgb="FF000000"/>
        <rFont val="Arial"/>
        <family val="2"/>
      </rPr>
      <t xml:space="preserve"> La Secretaría de Planeación realizó y consolidó el seguimiento a la política pública con un cumplimiento general de 52% de avance general de las metas programadas para la vigencia 2025.
</t>
    </r>
    <r>
      <rPr>
        <b/>
        <sz val="9"/>
        <color rgb="FF000000"/>
        <rFont val="Arial"/>
        <family val="2"/>
      </rPr>
      <t>Vejez:</t>
    </r>
    <r>
      <rPr>
        <sz val="9"/>
        <color rgb="FF000000"/>
        <rFont val="Arial"/>
        <family val="2"/>
      </rPr>
      <t xml:space="preserve"> La Secretaría de Planeación realizó y consolidó el seguimiento a la política pública con un cumplimiento general de 56% de avance general de las metas programadas para la vigencia 2025.
</t>
    </r>
    <r>
      <rPr>
        <b/>
        <sz val="9"/>
        <color rgb="FF000000"/>
        <rFont val="Arial"/>
        <family val="2"/>
      </rPr>
      <t>Cambio climático:</t>
    </r>
    <r>
      <rPr>
        <sz val="9"/>
        <color rgb="FF000000"/>
        <rFont val="Arial"/>
        <family val="2"/>
      </rPr>
      <t xml:space="preserve">  La Secretaría de Planeación realizó y consolidó el seguimiento a la política pública con un cumplimiento general de 43% de avance general de las metas programadas para la vigencia 2025.
</t>
    </r>
    <r>
      <rPr>
        <b/>
        <sz val="9"/>
        <color rgb="FF000000"/>
        <rFont val="Arial"/>
        <family val="2"/>
      </rPr>
      <t>OSIGD:</t>
    </r>
    <r>
      <rPr>
        <sz val="9"/>
        <color rgb="FF000000"/>
        <rFont val="Arial"/>
        <family val="2"/>
      </rPr>
      <t xml:space="preserve">  Secretaría de Planeación realizó y consolidó el seguimiento a la política pública con un cumplimiento general de 37% de avance general de las metas programadas para la vigencia 2025.
</t>
    </r>
    <r>
      <rPr>
        <b/>
        <sz val="9"/>
        <color rgb="FF000000"/>
        <rFont val="Arial"/>
        <family val="2"/>
      </rPr>
      <t>Bilingüismo:</t>
    </r>
    <r>
      <rPr>
        <sz val="9"/>
        <color rgb="FF000000"/>
        <rFont val="Arial"/>
        <family val="2"/>
      </rPr>
      <t xml:space="preserve"> La Secretaría de Planeación realizó y consolidó el seguimiento a la política pública con un cumplimiento general de 44% de avance general de las metas programadas para la vigencia 2025.
</t>
    </r>
    <r>
      <rPr>
        <b/>
        <sz val="9"/>
        <color rgb="FF000000"/>
        <rFont val="Arial"/>
        <family val="2"/>
      </rPr>
      <t>PIIAFF:</t>
    </r>
    <r>
      <rPr>
        <sz val="9"/>
        <color rgb="FF000000"/>
        <rFont val="Arial"/>
        <family val="2"/>
      </rPr>
      <t xml:space="preserve"> Se encuentra en consolidación final para establecer el porcentaje de avance general de las metas programadas para la vigencia 2025.
</t>
    </r>
    <r>
      <rPr>
        <b/>
        <sz val="9"/>
        <color rgb="FF000000"/>
        <rFont val="Arial"/>
        <family val="2"/>
      </rPr>
      <t>PIZ:</t>
    </r>
    <r>
      <rPr>
        <sz val="9"/>
        <color rgb="FF000000"/>
        <rFont val="Arial"/>
        <family val="2"/>
      </rPr>
      <t xml:space="preserve"> El avance físico acumulado de las metas contempladas en el PIZ (correspondiente al reporte efectuado desde la vigencia 2018 hasta el corte II Trimestre de 2025), alcanza un cumplimiento total acumulado del 59,33% de los cuales el comportamiento por ejes estratégicos es el siguiente: 1. Mejorar la calidad ambiental urbana y el conocimiento de la base natural tiene un porcentaje de cumplimiento acumulado del 41.3%, 2.promover el mejoramiento del hábitat urbano con el 55.2%, 3. Fortalecer la gobernabilidad y gobernanza en ciudad jardín a partir de la gestión local del territorio con el 62.8%, 4. Crear capacidades y oportunidades para la empleabilidad de calidad en ciudad norte ciudad jardín con el 80.1% y 5. Promover la cohesión social de los habitantes del norte como soporte del desarrollo humano territorial con el 61.8%. Como se puede observar los 5 ejes estratégicos del plan contemplan cumplimientos por encima del 40% siente este un comportamiento positivo de avance, teniendo en cuenta que la programación de metas e indicadores contempla un horizonte de 10 años de los cuales han transcurrido 6.
Evidencia: Informe de gestión del tercer trimestre 2025 publicado en el link https://www.bucaramanga.gov.co/transparencia-bucaramanga/informes-de-gestion-2025/</t>
    </r>
  </si>
  <si>
    <r>
      <rPr>
        <b/>
        <sz val="9"/>
        <rFont val="Arial"/>
        <family val="2"/>
      </rPr>
      <t xml:space="preserve">Julio - Septiembre 2025: </t>
    </r>
    <r>
      <rPr>
        <sz val="9"/>
        <rFont val="Arial"/>
        <family val="2"/>
      </rPr>
      <t xml:space="preserve">La Secretaría de Planeación emitió la Circular No. 70 del 26 de junio de 2025, convocó a secretarios de Despacho, asesores, jefes de Oficina y enlaces a mesas de trabajo para el monitoreo con corte a junio 30 de 2025 del PTEP y Mapas de Riesgos de Corrupción 2025, por procesos, las cuales se realizaron con las 17 dependenias del 1 al 4 de julio de 2025.
Evidencia: actas del monitoreo al PTEP y MRC 2025 por procesos 2025 y Circular No. 70 de 2025
</t>
    </r>
    <r>
      <rPr>
        <b/>
        <sz val="9"/>
        <rFont val="Arial"/>
        <family val="2"/>
      </rPr>
      <t>Octubre - diciembre 2025:</t>
    </r>
    <r>
      <rPr>
        <sz val="9"/>
        <rFont val="Arial"/>
        <family val="2"/>
      </rPr>
      <t xml:space="preserve"> La Secretaría de Planeación realizó monitoreo PTEP y Mapas de Riesgos de Corrupción 2025, por procesos con corte a 15 de diciembre de 2025, en cumplimiento de la Circular No. 138 del 2 de diciembre de 2025. Para este ejercicio se realizaron mesas de trabajo con las 17 dependencias entre los días 9 y 12 de diciembre de 2025. 
Evidencia: actas del monitoreo al PTEP y MRC 2025 por procesos 2025 y Circular</t>
    </r>
  </si>
  <si>
    <r>
      <rPr>
        <b/>
        <sz val="9"/>
        <rFont val="Arial"/>
        <family val="2"/>
      </rPr>
      <t>Julio - Septiembre 2025:</t>
    </r>
    <r>
      <rPr>
        <sz val="9"/>
        <rFont val="Arial"/>
        <family val="2"/>
      </rPr>
      <t xml:space="preserve"> La Secretaría de Planeación emitió la Circular No. 93 del 20 de agosto de 2025 y realizó el primer monitoreo a Mapas Riesgos de Gestión y Riesgos Fiscales por procesos, con corte a junio 30 de 2025, mediante mesas de trabajo con líderes y enlaces de las 17 dependencias, en cumplimiento de lo establecido en la Política de Administración de Riesgos de la entidad.
Evidencia: Circular y actas de monitoreo de MRG y MRF por procesos
</t>
    </r>
    <r>
      <rPr>
        <b/>
        <sz val="9"/>
        <rFont val="Arial"/>
        <family val="2"/>
      </rPr>
      <t>Octubre - diciembre 2025:</t>
    </r>
    <r>
      <rPr>
        <sz val="9"/>
        <rFont val="Arial"/>
        <family val="2"/>
      </rPr>
      <t xml:space="preserve"> No se realizó durante este periodo. Se realizó en enero de 2026</t>
    </r>
  </si>
  <si>
    <r>
      <rPr>
        <b/>
        <sz val="9"/>
        <rFont val="Arial"/>
        <family val="2"/>
      </rPr>
      <t>Octubre - diciembre 2025:</t>
    </r>
    <r>
      <rPr>
        <sz val="9"/>
        <rFont val="Arial"/>
        <family val="2"/>
      </rPr>
      <t xml:space="preserve"> La Secretaría de Planeación emitió la Circular No. 148 del 5 de diciembre de 2025 mediante la cual convocó a secretarios de Despacho, asesores, jefes de Oficina y enlaces de la Administración Central a participar en el proceso de formulación del Programa de Transparencia y Ética Pública (PTEP) y Mapas de Integridad Pública 2026, claves en la implementación del Sistema de Gestión de Riesgos para la Integridad Pública – SIGRIP. De acuerdo con la programación establecida se realizaron mesas de trabajo durante los días 15 al 19 de diciembre de 2025, como resultado se elaboró el documento preliminar del Plan de transición del PTEP (preliminar) 2026. 
Evidencia: Circular, presentación, actas de formulación, controles de asistencia y plan de transición del PTEP 2026 preliminar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</si>
  <si>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La Secretaría Jurídica elaboró el informe correspondiente a los procesos de contratación adelantados por la Administración Central Municipal, en los cuales se aplicaron los documentos tipo adoptados por la Agencia Nacional de Contratación Pública – Colombia Compra Eficiente, evidenciando el cumplimiento de la normatividad vigente.
El 26 de diciembre de 2025 se realizó reunión con los responsables del proceso contractual, reiterando la obligatoriedad de aplicar los Documentos Tipo conforme a la Ley 2022 de 2020, la debida justificación de requisitos adicionales en los estudios previos y la importancia del seguimiento en SECOP II para garantizar trazabilidad y prevención de riesgos.
</t>
    </r>
    <r>
      <rPr>
        <b/>
        <sz val="9"/>
        <rFont val="Arial"/>
        <family val="2"/>
      </rPr>
      <t>Evidencia</t>
    </r>
    <r>
      <rPr>
        <sz val="9"/>
        <rFont val="Arial"/>
        <family val="2"/>
      </rPr>
      <t>: Informe de contratación de fecha 26 de diciembre de 2025 y acta de reunión del 26 de diciembre del 2025</t>
    </r>
  </si>
  <si>
    <r>
      <rPr>
        <b/>
        <sz val="9"/>
        <rFont val="Arial"/>
        <family val="2"/>
      </rPr>
      <t>Monitoreo III Trimestre 2025:</t>
    </r>
    <r>
      <rPr>
        <sz val="9"/>
        <rFont val="Arial"/>
        <family val="2"/>
      </rPr>
      <t xml:space="preserve">
En cumplimiento de la presente actividad la Secretaría Jurídica expidió la Circular No.3-C-SJ-202503-00000037 del 17 de septiembre de 2025, la cual fue comunicada mediante correo electrónico masivo el día 19 de septiembre de 2025.
</t>
    </r>
    <r>
      <rPr>
        <b/>
        <sz val="9"/>
        <rFont val="Arial"/>
        <family val="2"/>
      </rPr>
      <t>Evidencia</t>
    </r>
    <r>
      <rPr>
        <sz val="9"/>
        <rFont val="Arial"/>
        <family val="2"/>
      </rPr>
      <t xml:space="preserve">: Circular No.3-C-SJ-202503-00000037 del 17 de septiembre de 2025 y soporte correo de comunicación del 19 de septiembre de 2025
</t>
    </r>
    <r>
      <rPr>
        <b/>
        <sz val="9"/>
        <rFont val="Arial"/>
        <family val="2"/>
      </rPr>
      <t>Monitoreo IV Trimestre 2025:</t>
    </r>
    <r>
      <rPr>
        <sz val="9"/>
        <rFont val="Arial"/>
        <family val="2"/>
      </rPr>
      <t xml:space="preserve">
N/A para ese periodo</t>
    </r>
  </si>
  <si>
    <r>
      <rPr>
        <b/>
        <sz val="9"/>
        <rFont val="Arial"/>
        <family val="2"/>
      </rPr>
      <t>Monitoreo III Trimestre 2025</t>
    </r>
    <r>
      <rPr>
        <sz val="9"/>
        <rFont val="Arial"/>
        <family val="2"/>
      </rPr>
      <t xml:space="preserve">: La Secretaría de Hacienda- Presupuesto adelanto seguimiento con corte al 30 de julio y corte al 30 agosto de 2025, para ello comunicó a las 9 secretarias ordenadoras del gasto, la ejecución mensual de gastos de inversión indicando el análisis de ejecución respecto al presupuesto definitivo. 
</t>
    </r>
    <r>
      <rPr>
        <b/>
        <sz val="9"/>
        <rFont val="Arial"/>
        <family val="2"/>
      </rPr>
      <t>Evidencia</t>
    </r>
    <r>
      <rPr>
        <sz val="9"/>
        <rFont val="Arial"/>
        <family val="2"/>
      </rPr>
      <t xml:space="preserve">: 9 oficios de ejecución mensual de gastos de inversión correspondiente al corte de 30 de julio oficios que por error involuntario quedó de fecha 6 de julio, pero en el consecutivo generado por el sistema GSC se puede ver que corresponde al mes de agosto (08) y 9 oficios de fecha 10 de septiembre de 2025 correspondiente al corte 30 de agosto de 2025.
</t>
    </r>
    <r>
      <rPr>
        <b/>
        <sz val="9"/>
        <rFont val="Arial"/>
        <family val="2"/>
      </rPr>
      <t>Monitoreo IV Trimestre 2025</t>
    </r>
    <r>
      <rPr>
        <sz val="9"/>
        <rFont val="Arial"/>
        <family val="2"/>
      </rPr>
      <t xml:space="preserve">
En cumplimiento de la actividad, el Área de Presupuesto de la Secretaría de Hacienda realizó seguimiento mensual a la ejecución de los gastos de inversión de las diferentes unidades ordenadoras del gasto de la Administración Central, con cortes al 30 de septiembre, 30 de octubre y 30 de noviembre de 2025.
Para tal efecto, se remitieron comunicaciones oficiales a las nueve (9) Secretarías, en las cuales se presentó el análisis detallado de la ejecución mensual frente al presupuesto definitivo, con el propósito de verificar avances, identificar posibles desviaciones y contribuir al cumplimiento de las metas establecidas en el Plan de Desarrollo Municipal.
</t>
    </r>
    <r>
      <rPr>
        <b/>
        <sz val="9"/>
        <rFont val="Arial"/>
        <family val="2"/>
      </rPr>
      <t>Evidencias:</t>
    </r>
    <r>
      <rPr>
        <sz val="9"/>
        <rFont val="Arial"/>
        <family val="2"/>
      </rPr>
      <t xml:space="preserve">
•	9 oficios de ejecución mensual de gastos de inversión con corte al 30 de septiembre de 2025, de fecha 10 de octubre de 2025.
•	9 oficios de ejecución mensual con corte al 30 de octubre de 2025, de fecha 5 de noviembre de 2025.
•	9 oficios de ejecución mensual con corte al 30 de noviembre de 2025, de fecha 15 de diciembre de 2025.</t>
    </r>
  </si>
  <si>
    <r>
      <rPr>
        <b/>
        <sz val="9"/>
        <rFont val="Arial"/>
        <family val="2"/>
      </rPr>
      <t>Monitoreo III Trimestre 2025:</t>
    </r>
    <r>
      <rPr>
        <sz val="9"/>
        <rFont val="Arial"/>
        <family val="2"/>
      </rPr>
      <t xml:space="preserve"> La Secretaría de Hacienda para el tercer trimestre de la vigencia 2025, ha realizado ocho (8) actualizaciones del marco Fiscal de Mediano Plazo, el cual se dieron mediante actas de CONFIS No. 25, de fecha 02-07/2025, Acta No. 29 del 10-07/2025, Acta No. 33 de fecha 13/08/2025, Acta No. 35-2025 de fecha 19/08/2025, Acta No. 36 de fecha 21/08/2025, Acta No. 38 de fecha 05/09/2025, Acta No. 40 de la fecha 15-09-2025 y Acta No. 42 de fecha 23-09-2025.
</t>
    </r>
    <r>
      <rPr>
        <b/>
        <sz val="9"/>
        <rFont val="Arial"/>
        <family val="2"/>
      </rPr>
      <t xml:space="preserve">Evidencia:  
</t>
    </r>
    <r>
      <rPr>
        <sz val="9"/>
        <rFont val="Arial"/>
        <family val="2"/>
      </rPr>
      <t xml:space="preserve">Link de Publicación: </t>
    </r>
    <r>
      <rPr>
        <b/>
        <sz val="9"/>
        <rFont val="Arial"/>
        <family val="2"/>
      </rPr>
      <t xml:space="preserve"> </t>
    </r>
    <r>
      <rPr>
        <sz val="9"/>
        <rFont val="Arial"/>
        <family val="2"/>
      </rPr>
      <t xml:space="preserve">https://www.bucaramanga.gov.co/transparencia-bucaramanga/presupuesto-general-de-ingresos-gastos-e-inversion/ </t>
    </r>
    <r>
      <rPr>
        <b/>
        <sz val="9"/>
        <rFont val="Arial"/>
        <family val="2"/>
      </rPr>
      <t xml:space="preserve">
</t>
    </r>
    <r>
      <rPr>
        <sz val="9"/>
        <rFont val="Arial"/>
        <family val="2"/>
      </rPr>
      <t xml:space="preserve">
Acta CONFIS No. 25 del 02/07/2025
Acta CONFIS No. 29 del 10/07/2025
Acta CONFIS No. 33 del 13/08/2025
Acta CONFIS No. 35 del 19/08/2025
Acta CONFIS No. 36 del 21/08/2025 
Acta CONFIS No. 38 del 05/09/2025
Acta CONFIS No. 40 del 15/09/2025
Acta CONFIS No. 42 del 23/09/2025
</t>
    </r>
    <r>
      <rPr>
        <b/>
        <sz val="9"/>
        <rFont val="Arial"/>
        <family val="2"/>
      </rPr>
      <t xml:space="preserve">Monitoreo IV Trimestre 2025
</t>
    </r>
    <r>
      <rPr>
        <sz val="9"/>
        <rFont val="Arial"/>
        <family val="2"/>
      </rPr>
      <t xml:space="preserve">
En cumplimiento de la actividad orientada a mantener actualizado el Marco Fiscal de Mediano Plazo, conforme a los lineamientos del Ministerio de Hacienda y Crédito Público, la Secretaría de Hacienda adelantó las sesiones del Consejo de Política Fiscal – CONFIS, en las cuales se evaluaron y soportaron las actualizaciones requeridas.
Durante el trimestre se llevaron a cabo las siguientes sesiones:
•	Acta CONFIS No. 44 del 08/10/2025
•	Acta CONFIS No. 46 del 16/10/2025
•	Acta CONFIS No. 50 del 14/11/2025
•	Acta CONFIS No. 53 del 02/12/2025
Estas actas constituyen el soporte técnico y administrativo de las decisiones adoptadas para la actualización del Marco Fiscal de Mediano Plazo, garantizando su coherencia con la programación financiera del municipio y la sostenibilidad fiscal.
</t>
    </r>
    <r>
      <rPr>
        <b/>
        <sz val="9"/>
        <rFont val="Arial"/>
        <family val="2"/>
      </rPr>
      <t>Evidencia</t>
    </r>
    <r>
      <rPr>
        <sz val="9"/>
        <rFont val="Arial"/>
        <family val="2"/>
      </rPr>
      <t>:
Publicación en el portal institucional:
https://www.bucaramanga.gov.co/transparencia-bucaramanga/presupuesto-general-de-ingresos-gastos-e-inversion/</t>
    </r>
  </si>
  <si>
    <r>
      <rPr>
        <b/>
        <sz val="9"/>
        <rFont val="Arial"/>
        <family val="2"/>
      </rPr>
      <t>Monitoreo III Trimestre 2025:</t>
    </r>
    <r>
      <rPr>
        <sz val="9"/>
        <rFont val="Arial"/>
        <family val="2"/>
      </rPr>
      <t xml:space="preserve"> La Secretaría de Hacienda, presentó ante la plataforma CHIP, de la Contaduría General de la Nación -CNGN, información correspondiente al QUIPO Y FUT, presentado así:
QUIPO: Categoría Única de Información del Presupuesto Ordinario 31/07/2025
FUT Registro Presupuestal 24/07/2025
FUT TESORERIA _FONDO _SALUD 22/07/2025
FUT_ VICTIMAS_1  27/07/2025
</t>
    </r>
    <r>
      <rPr>
        <b/>
        <sz val="9"/>
        <rFont val="Arial"/>
        <family val="2"/>
      </rPr>
      <t>Evidencia:</t>
    </r>
    <r>
      <rPr>
        <sz val="9"/>
        <rFont val="Arial"/>
        <family val="2"/>
      </rPr>
      <t xml:space="preserve"> Informe General de fecha 31/07/2025, donde se evidencia el reporte por parte del Área de Presupuesto de la Secretaría de Hacienda de la información correspondiente a QUIPO y FUT respectivamente y enlace de publicación plataforma CHIP de la Contaduría General de la Nación Consolidador de Hacienda e Información Pública - CHIP
</t>
    </r>
    <r>
      <rPr>
        <b/>
        <sz val="9"/>
        <rFont val="Arial"/>
        <family val="2"/>
      </rPr>
      <t xml:space="preserve">Monitoreo IV Trimestre 2025
</t>
    </r>
    <r>
      <rPr>
        <sz val="9"/>
        <rFont val="Arial"/>
        <family val="2"/>
      </rPr>
      <t xml:space="preserve">
En cumplimiento de la actividad orientada a reportar de manera oportuna y efectiva los informes de Ley de índole presupuestal, la Secretaría de Hacienda realizó el cargue y presentación de la información correspondiente en la plataforma CHIP de la Contaduría General de la Nación, a través del Consolidador de Hacienda e Información Pública – CHIP, dentro de los plazos establecidos.
Durante el periodo se efectuó el reporte de los siguientes componentes:
CUIPO:
•	Programación de Ingresos a septiembre (31/10/2025)
•	Ejecución de Ingresos a septiembre (31/10/2025)
•	Programación de Gastos a septiembre (31/10/2025)
•	Ejecución de Gastos a septiembre (31/10/2025)
•	ID Secciones Presupuestales Adicionales a septiembre (31/10/2025)
FUT:
•	FUT Registro Presupuestal de julio a 30 de septiembre (23/10/2025)
•	FUT TESORERIA _FONDO _SALUD de julio a 30 de septiembre (23/10/2025)
•	FUT_ VICTIMAS_1 de julio a 30 de septiembre (28/10/2025)
Lo anterior evidencia el cumplimiento en el reporte de la información presupuestal ante los entes de control territorial y nacional, garantizando la transparencia y oportunidad en la rendición de cuentas.
</t>
    </r>
    <r>
      <rPr>
        <b/>
        <sz val="9"/>
        <rFont val="Arial"/>
        <family val="2"/>
      </rPr>
      <t>Evidencia</t>
    </r>
    <r>
      <rPr>
        <sz val="9"/>
        <rFont val="Arial"/>
        <family val="2"/>
      </rPr>
      <t>:
Informe General del periodo julio a septiembre del 2025, donde se verifica el reporte efectuado por el Área de Presupuesto de la Secretaría de Hacienda de la información correspondiente a CUIPO y FUT, así como el enlace de publicación en la plataforma CHIP de la Contaduría General de la Nación.</t>
    </r>
  </si>
  <si>
    <r>
      <rPr>
        <b/>
        <sz val="9"/>
        <rFont val="Arial"/>
        <family val="2"/>
      </rPr>
      <t>Monitoreo III Trimestre 2025</t>
    </r>
    <r>
      <rPr>
        <sz val="9"/>
        <rFont val="Arial"/>
        <family val="2"/>
      </rPr>
      <t xml:space="preserve">: La Secretaría de Hacienda-Tesorería General realizó el informe general del recaudo de cartera correspondiente al periodo del 1 de enero al 31 de agosto de 2025
</t>
    </r>
    <r>
      <rPr>
        <b/>
        <sz val="9"/>
        <rFont val="Arial"/>
        <family val="2"/>
      </rPr>
      <t>Evidencia</t>
    </r>
    <r>
      <rPr>
        <sz val="9"/>
        <rFont val="Arial"/>
        <family val="2"/>
      </rPr>
      <t xml:space="preserve">: Informe de recuperación de cartera del enero a agosto de 2025.
</t>
    </r>
    <r>
      <rPr>
        <b/>
        <sz val="9"/>
        <rFont val="Arial"/>
        <family val="2"/>
      </rPr>
      <t>Monitoreo IV Trimestre 2025</t>
    </r>
    <r>
      <rPr>
        <sz val="9"/>
        <rFont val="Arial"/>
        <family val="2"/>
      </rPr>
      <t xml:space="preserve">
En cumplimiento de la actividad orientada se realizó informe cuatrimestral sobre el recaudo de cartera, la Secretaría de Hacienda – Tesorería General elaboró el informe general de recuperación de cartera correspondiente al periodo comprendido entre el 1 de enero y el 31 de diciembre de 2025.
El informe consolida la gestión adelantada a través del proceso de cobro persuasivo y coactivo, evidenciando las acciones implementadas para fortalecer el recaudo, evitar la prescripción de las obligaciones y prevenir el deterioro de la cartera del municipio.
</t>
    </r>
    <r>
      <rPr>
        <b/>
        <sz val="9"/>
        <rFont val="Arial"/>
        <family val="2"/>
      </rPr>
      <t>Evidencia</t>
    </r>
    <r>
      <rPr>
        <sz val="9"/>
        <rFont val="Arial"/>
        <family val="2"/>
      </rPr>
      <t>:
Informe de recuperación de cartera correspondiente al periodo enero a diciembre de 2025.</t>
    </r>
  </si>
  <si>
    <r>
      <rPr>
        <b/>
        <sz val="9"/>
        <rFont val="Arial"/>
        <family val="2"/>
      </rPr>
      <t xml:space="preserve">Monitoreo III Trimestre 2025: </t>
    </r>
    <r>
      <rPr>
        <sz val="9"/>
        <rFont val="Arial"/>
        <family val="2"/>
      </rPr>
      <t xml:space="preserve">
La Secretaría de Hacienda- Área de Presupuesto adelanto seguimiento a la ejecución de pasivos exigibles y vigencias expiradas 2024, con corte al 30 de Julio y 30 agosto de 2025 a las unidades ejecutoras (Secretaría de Infraestructura, Secretaría Educación, Secretaría de Hacienda (Gestión del Riesgo), Secretaría Administrativa y Secretaría del Interior)
</t>
    </r>
    <r>
      <rPr>
        <b/>
        <sz val="9"/>
        <rFont val="Arial"/>
        <family val="2"/>
      </rPr>
      <t>Evidencia</t>
    </r>
    <r>
      <rPr>
        <sz val="9"/>
        <rFont val="Arial"/>
        <family val="2"/>
      </rPr>
      <t xml:space="preserve">: 4 oficios de seguimiento a la ejecución de pasivos exigibles de vigencias expiradas vigencia 2024, de fecha 11/08/2025 con corte a 30 de julio y 4 oficios de fecha 20/09/2025, con corte a 30 de agosto de 2025, dirigidos a la secretaria de educación, Infraestructura, Hacienda e interior.
</t>
    </r>
    <r>
      <rPr>
        <b/>
        <sz val="9"/>
        <rFont val="Arial"/>
        <family val="2"/>
      </rPr>
      <t>Monitoreo IV Trimestre 2025</t>
    </r>
    <r>
      <rPr>
        <sz val="9"/>
        <rFont val="Arial"/>
        <family val="2"/>
      </rPr>
      <t xml:space="preserve">
En cumplimiento de la actividad, la Secretaría de Hacienda – Área de Presupuesto realizó seguimiento mensual a la ejecución de los Pasivos Exigibles y Vigencias Expiradas (PEVE) constituidos a diciembre de 2024, con cortes al 30 de septiembre, 30 de octubre, 30 de noviembre y 30 de diciembre de 2025.
El seguimiento se efectuó a las unidades ejecutoras responsables, a saber: Secretaría de Infraestructura, Secretaría de Educación, Secretaría de Hacienda (Gestión del Riesgo), Secretaría Administrativa y Secretaría del Interior, con el propósito de verificar el avance en la ejecución, fortalecer el control presupuestal y prevenir la acumulación de obligaciones pendientes.
</t>
    </r>
    <r>
      <rPr>
        <b/>
        <sz val="9"/>
        <rFont val="Arial"/>
        <family val="2"/>
      </rPr>
      <t>Evidencias</t>
    </r>
    <r>
      <rPr>
        <sz val="9"/>
        <rFont val="Arial"/>
        <family val="2"/>
      </rPr>
      <t>:
•	4 oficios de fecha 20/10/2025, con corte al 30 de septiembre de 2025.
•	4 oficios de fecha 20/11/2025, con corte al 30 de octubre de 2025.
•	5 oficios de fecha 19/12/2025, con corte al 30 de noviembre de 2025, dirigidos a las Secretarías de Educación, Infraestructura, Hacienda, Interior y, para este corte, también a la Secretaría Administrativa.
•	5 oficios de fecha 31/12/2025, con corte al 30 de diciembre de 2025, dirigidos a las Secretarías Administrativa, Educación, Hacienda, Infraestructura e Interior.</t>
    </r>
  </si>
  <si>
    <r>
      <rPr>
        <b/>
        <sz val="9"/>
        <rFont val="Arial"/>
        <family val="2"/>
      </rPr>
      <t xml:space="preserve">Monitoreo III Trimestre 2025:  </t>
    </r>
    <r>
      <rPr>
        <sz val="9"/>
        <rFont val="Arial"/>
        <family val="2"/>
      </rPr>
      <t xml:space="preserve">
Respecto a la presente acción correctiva, el área de presupuesto informa que, mediante acta de del Consejo de Política Fiscal- CONFIS, se realizó la revisión y aprobación de solicitudes de autorización de vigencias futuras de las diferentes dependencias, a saber:
</t>
    </r>
    <r>
      <rPr>
        <b/>
        <sz val="9"/>
        <rFont val="Arial"/>
        <family val="2"/>
      </rPr>
      <t>Acta No. 33</t>
    </r>
    <r>
      <rPr>
        <sz val="9"/>
        <rFont val="Arial"/>
        <family val="2"/>
      </rPr>
      <t xml:space="preserve"> de fecha 13 de agosto de 2025 del Consejo de Política Fiscal-CONFIS., adelantó la aprobación de  vigencias futuras de las siguientes secretarias gestoras; Secretaría de Salud y Ambiente, Secretaría Administrativa Secretaría de Infraestructura, Secretaría del Interior y la Secretaría de Desarrollo Social, en esta reunión, el profesional especializado del área de presupuesto manifiesta que, una vez verificados los valores expuestos por las oficinas gestoras, mencionadas anteriormente   da el visto bueno correspondiente para la emisión del concepto respectivo por parte de este CONFIS.
</t>
    </r>
    <r>
      <rPr>
        <b/>
        <sz val="9"/>
        <rFont val="Arial"/>
        <family val="2"/>
      </rPr>
      <t>Acta No. 35</t>
    </r>
    <r>
      <rPr>
        <sz val="9"/>
        <rFont val="Arial"/>
        <family val="2"/>
      </rPr>
      <t xml:space="preserve"> de fecha 19 de agosto de 2025 del Consejo de Política Fiscal-CONFIS,  aprobación vigencias futuras de la  las Secretaría de Salud y Ambiente Secretaría Administrativa Secretaría de Infraestructura, del Interior y Desarrollo Social,  el profesional especializado de presupuesto se pronuncia manifestando que una vez verificados los valores expuestos por parte de las oficinas gestoras mencionadas anteriormente, su coherencia con los mencionados por el secretario de Hacienda y el cumplimiento de los requisitos legales para el trámite de vigencias futuras ordinarias, dando de esta manera el visto bueno correspondiente para la emisión del concepto respectivo por parte de este CONFIS"
</t>
    </r>
    <r>
      <rPr>
        <b/>
        <sz val="9"/>
        <rFont val="Arial"/>
        <family val="2"/>
      </rPr>
      <t>Acta No. 36</t>
    </r>
    <r>
      <rPr>
        <sz val="9"/>
        <rFont val="Arial"/>
        <family val="2"/>
      </rPr>
      <t xml:space="preserve"> del Consejo Superior de Política Fiscal CONFIS – Extraordinario1 del 21 de agosto de 2025, se pronuncia manifestando que, una vez verificados los valores expuestos por parte de las oficinas gestoras y su coherencia con los mencionados por el secretario de Hacienda, da el visto bueno correspondiente para la emisión del concepto respectivo por parte de este CONFIS.
</t>
    </r>
    <r>
      <rPr>
        <b/>
        <sz val="9"/>
        <rFont val="Arial"/>
        <family val="2"/>
      </rPr>
      <t>Acta No. 38</t>
    </r>
    <r>
      <rPr>
        <sz val="9"/>
        <rFont val="Arial"/>
        <family val="2"/>
      </rPr>
      <t xml:space="preserve"> del Consejo Superior de Política Fiscal CONFIS – Extraordinario1 del 5 de septiembre de 2025, se pronuncia manifestando que, una vez verificados los valores expuestos por parte de las oficinas gestoras y su coherencia con los mencionados por el secretario de Hacienda, da el visto bueno correspondiente para la emisión del concepto respectivo por parte de este CONFIS.
</t>
    </r>
    <r>
      <rPr>
        <b/>
        <sz val="9"/>
        <rFont val="Arial"/>
        <family val="2"/>
      </rPr>
      <t>Evidencia:</t>
    </r>
    <r>
      <rPr>
        <sz val="9"/>
        <rFont val="Arial"/>
        <family val="2"/>
      </rPr>
      <t xml:space="preserve">
Acta No. 33 de fecha 13 de agosto de 2025 del Consejo de Política Fiscal-CONFIS.
Acta No. 35 de fecha 13 de agosto de 2025 del Consejo de Política Fiscal-CONFIS.
Acta No. 36 de fecha 13 de agosto de 2025 del Consejo de Política Fiscal-CONFIS.
Acta No. 38 de fecha 13 de agosto de 2025 del Consejo de Política Fiscal-CONFIS
</t>
    </r>
    <r>
      <rPr>
        <b/>
        <sz val="9"/>
        <rFont val="Arial"/>
        <family val="2"/>
      </rPr>
      <t xml:space="preserve">Monitoreo IV Trimestre 2025
</t>
    </r>
    <r>
      <rPr>
        <sz val="9"/>
        <rFont val="Arial"/>
        <family val="2"/>
      </rPr>
      <t xml:space="preserve">
En cumplimiento de la actividad orientada a verificar el cumplimiento de los criterios establecidos en la Circular No. 02 de 2025, modificada por la Circular No. 87 del 30 de julio de 2025, relacionados con la constitución y ejecución de vigencias futuras para el cierre de la vigencia 2025 y la programación del presupuesto de inversión 2026, el Área de Presupuesto de la Secretaría de Hacienda realizó la revisión técnica y financiera de las solicitudes presentadas por las diferentes dependencias.
Como resultado de dicha verificación, las solicitudes recibidas fueron analizadas respecto al cumplimiento de los requisitos legales, la coherencia de los valores expuestos por las Oficinas Gestoras y su concordancia con la programación presupuestal, emitiéndose el visto bueno correspondiente para su presentación y aprobación ante el Consejo de Política Fiscal – CONFIS.
Lo anterior quedó soportado en las siguientes actas:
•	ACTA-46-2025-ORDINARIA-16-10-2025
•	ACTA-53-2025-EXTRAORDINARIA-02-12-2025.
•	.
De esta manera, se evidencia que el 100% de las solicitudes de vigencias futuras recibidas en el periodo fueron verificadas y aprobadas para su respectiva presentación ante el CONFIS, conforme a los lineamientos establecidos.
</t>
    </r>
    <r>
      <rPr>
        <b/>
        <sz val="9"/>
        <rFont val="Arial"/>
        <family val="2"/>
      </rPr>
      <t>Evidencia:</t>
    </r>
    <r>
      <rPr>
        <sz val="9"/>
        <rFont val="Arial"/>
        <family val="2"/>
      </rPr>
      <t xml:space="preserve">
•	ACTA-46-2025-ORDINARIA-16-10-2025
•	ACTA-53-2025-EXTRAORDINARIA-02-12-2025.
Link de publicación:  https://www.bucaramanga.gov.co/transparencia-bucaramanga/presupuesto-general-de-ingresos-gastos-e-inversion/</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</si>
  <si>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N/A para ese periodo</t>
    </r>
  </si>
  <si>
    <r>
      <t xml:space="preserve">Al cierre del 30 de septiembre de 2025, se evidencia que la oficina OATIC elaboró la "MATRIZ INDICIOS DE DETERIORO"  y la "Presentación digitalización matriz indicios de deterioro.​"  Esta actividad se tiene prevista al IV trimestre/2025
</t>
    </r>
    <r>
      <rPr>
        <b/>
        <sz val="9"/>
        <color rgb="FF000000"/>
        <rFont val="Arial"/>
        <family val="2"/>
      </rPr>
      <t>Evidencia:</t>
    </r>
    <r>
      <rPr>
        <sz val="9"/>
        <color rgb="FF000000"/>
        <rFont val="Arial"/>
        <family val="2"/>
      </rPr>
      <t xml:space="preserve"> Matriz cobro coactivo, presentacion. DRIVE MIPG OATIC corte 30 de septiembre de 2025</t>
    </r>
  </si>
  <si>
    <r>
      <t xml:space="preserve">Monitoreo III Trimestre 2025:
</t>
    </r>
    <r>
      <rPr>
        <sz val="9"/>
        <rFont val="Arial"/>
        <family val="2"/>
      </rPr>
      <t xml:space="preserve">En cumplimiento de la presente actividad la Secretaría Jurídica, llevó a cabo la medición del indicador tasa de éxito procesal, la cual a corte 30 de junio dio como resultado el 82%, superando la meta que es del 70%.
</t>
    </r>
    <r>
      <rPr>
        <b/>
        <sz val="9"/>
        <rFont val="Arial"/>
        <family val="2"/>
      </rPr>
      <t>Evidencias</t>
    </r>
    <r>
      <rPr>
        <sz val="9"/>
        <rFont val="Arial"/>
        <family val="2"/>
      </rPr>
      <t>: Indicadores publicados en la nube de la entidad, archivo Excel con la medición de indicadores y correo electrónico de envío de indicadores al área de calidad, fecha 02 de septiembre de 2025.</t>
    </r>
    <r>
      <rPr>
        <b/>
        <sz val="9"/>
        <rFont val="Arial"/>
        <family val="2"/>
      </rPr>
      <t xml:space="preserve">
Monitoreo IV Trimestre 2025:
</t>
    </r>
    <r>
      <rPr>
        <sz val="9"/>
        <rFont val="Arial"/>
        <family val="2"/>
      </rPr>
      <t>N/A para ese periodo</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</si>
  <si>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Durante el cuarto trimestre de 2025, la Secretaría Jurídica emitió la circular mediante la cual se establecieron los lineamientos generales que orientan la defensa técnica de los intereses de la entidad, con el propósito de unificar criterios y fortalecer la estrategia jurídica institucional en los diferentes procesos judiciales y administrativos.
</t>
    </r>
    <r>
      <rPr>
        <b/>
        <sz val="9"/>
        <rFont val="Arial"/>
        <family val="2"/>
      </rPr>
      <t>Evidencia</t>
    </r>
    <r>
      <rPr>
        <sz val="9"/>
        <rFont val="Arial"/>
        <family val="2"/>
      </rPr>
      <t>: Circular No. 3 del 1 de diciembre del 2025.</t>
    </r>
  </si>
  <si>
    <r>
      <rPr>
        <b/>
        <sz val="9"/>
        <rFont val="Arial"/>
        <family val="2"/>
      </rPr>
      <t>Monitoreo III Trimestre 2025:</t>
    </r>
    <r>
      <rPr>
        <sz val="9"/>
        <rFont val="Arial"/>
        <family val="2"/>
      </rPr>
      <t xml:space="preserve">
En cumplimiento de la presente actividad la Secretaría Jurídica, llevó a cabo la medición del indicador de defensa judicial, donde se mide las demandas recibidas versus las demandas contestadas en término, el cual, a corte 30 de junio dio como resultado el 100%.
</t>
    </r>
    <r>
      <rPr>
        <b/>
        <sz val="9"/>
        <rFont val="Arial"/>
        <family val="2"/>
      </rPr>
      <t>Evidencias</t>
    </r>
    <r>
      <rPr>
        <sz val="9"/>
        <rFont val="Arial"/>
        <family val="2"/>
      </rPr>
      <t xml:space="preserve">: Indicadores publicados en la nube de la entidad, archivo Excel con la medición de indicadores y correo electrónico de envío de indicadores al área de calidad, fecha 02 de septiembre de 2025.
</t>
    </r>
    <r>
      <rPr>
        <b/>
        <sz val="9"/>
        <rFont val="Arial"/>
        <family val="2"/>
      </rPr>
      <t>Monitoreo IV Trimestre 2025:</t>
    </r>
    <r>
      <rPr>
        <sz val="9"/>
        <rFont val="Arial"/>
        <family val="2"/>
      </rPr>
      <t xml:space="preserve">
N/A para ese periodo</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</si>
  <si>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N/A para ese periodo</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</si>
  <si>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La Secretaría Jurídica, realizó mesas de trabajo con la participación del líder de procesos y los enlaces de las diferentes dependencias de la Entidad, en las cuales se identificaron y analizaron las causas generadoras de daño antijurídico, con el fin de establecer acciones preventivas y de mejora.
</t>
    </r>
    <r>
      <rPr>
        <b/>
        <sz val="9"/>
        <rFont val="Arial"/>
        <family val="2"/>
      </rPr>
      <t>Evidencia</t>
    </r>
    <r>
      <rPr>
        <sz val="9"/>
        <rFont val="Arial"/>
        <family val="2"/>
      </rPr>
      <t>: Actas de reunión del 19 y 25 de noviembre del 2025.</t>
    </r>
  </si>
  <si>
    <r>
      <rPr>
        <b/>
        <sz val="9"/>
        <rFont val="Arial"/>
        <family val="2"/>
      </rPr>
      <t xml:space="preserve">Monitoreo III Trimestre 2025:
</t>
    </r>
    <r>
      <rPr>
        <sz val="9"/>
        <rFont val="Arial"/>
        <family val="2"/>
      </rPr>
      <t>En cumplimiento de la presente actividad la Secretaría Jurídica, desde el subproceso de conciliaciones elaboró el informe de la PPDA de fecha 05 de agosto de 2025.</t>
    </r>
    <r>
      <rPr>
        <b/>
        <sz val="9"/>
        <rFont val="Arial"/>
        <family val="2"/>
      </rPr>
      <t xml:space="preserve">
Evidencia:</t>
    </r>
    <r>
      <rPr>
        <sz val="9"/>
        <rFont val="Arial"/>
        <family val="2"/>
      </rPr>
      <t xml:space="preserve"> Informe de la PPDA 2024-2026, de fecha 05 de agosto de 2025.
</t>
    </r>
    <r>
      <rPr>
        <b/>
        <sz val="9"/>
        <rFont val="Arial"/>
        <family val="2"/>
      </rPr>
      <t>Monitoreo IV Trimestre 2025:</t>
    </r>
    <r>
      <rPr>
        <sz val="9"/>
        <rFont val="Arial"/>
        <family val="2"/>
      </rPr>
      <t xml:space="preserve">
N/A para ese periodo</t>
    </r>
  </si>
  <si>
    <r>
      <rPr>
        <b/>
        <sz val="9"/>
        <rFont val="Arial"/>
        <family val="2"/>
      </rPr>
      <t xml:space="preserve">Monitoreo III Trimestre 2025 </t>
    </r>
    <r>
      <rPr>
        <sz val="9"/>
        <rFont val="Arial"/>
        <family val="2"/>
      </rPr>
      <t xml:space="preserve">
La Secretaría de Salud y Ambiente realizó el monitoreo a la Política Ambiental de Cambio Climático y Transición Energética con corte al 30 de agosto de 2025.
El Programa de Biodiversidad cuenta con 18 metas, de las cuales 6 fueron cumplidas en 2024. Se revisaron las metas pendientes para la vigencia 2025.
En el Eje de Calidad de Aire y Ruido se establecieron 15 metas, de las cuales 3 presentan avances. Se adelanta una planeación estratégica orientada al cumplimiento de los indicadores institucionales al 2025.
En el Programa PGIRS se revisaron 21 metas frente al Plan Estratégico de la Política Ambiental de Bucaramanga, identificando los avances programados y los resultados globales por decenio.
La Secretaría de Planeación recomienda realizar el monitoreo en el marco del Acuerdo No. 017 del 19 de mayo de 2023 y el plan de acción de la Política Pública Ambiental de Cambio Climático y Transición Energética en el municipio de Bucaramanga.
</t>
    </r>
    <r>
      <rPr>
        <b/>
        <sz val="9"/>
        <rFont val="Arial"/>
        <family val="2"/>
      </rPr>
      <t>Evidencias:</t>
    </r>
    <r>
      <rPr>
        <sz val="9"/>
        <rFont val="Arial"/>
        <family val="2"/>
      </rPr>
      <t xml:space="preserve"> Informe de Seguimiento de enero a agosto del 2025.
</t>
    </r>
    <r>
      <rPr>
        <b/>
        <sz val="9"/>
        <rFont val="Arial"/>
        <family val="2"/>
      </rPr>
      <t xml:space="preserve">Monitoreo IV Trimestre 2025 
</t>
    </r>
    <r>
      <rPr>
        <sz val="9"/>
        <rFont val="Arial"/>
        <family val="2"/>
      </rPr>
      <t xml:space="preserve">
N/A Para este periodo</t>
    </r>
  </si>
  <si>
    <r>
      <rPr>
        <b/>
        <sz val="9"/>
        <rFont val="Arial"/>
        <family val="2"/>
      </rPr>
      <t xml:space="preserve">Monitoreo III Trimestre 2025 
</t>
    </r>
    <r>
      <rPr>
        <sz val="9"/>
        <rFont val="Arial"/>
        <family val="2"/>
      </rPr>
      <t xml:space="preserve">
N/A Para este periodo
</t>
    </r>
    <r>
      <rPr>
        <b/>
        <sz val="9"/>
        <rFont val="Arial"/>
        <family val="2"/>
      </rPr>
      <t>Monitoreo IV Trimestre 2025</t>
    </r>
    <r>
      <rPr>
        <sz val="9"/>
        <rFont val="Arial"/>
        <family val="2"/>
      </rPr>
      <t xml:space="preserve">
La Secretaría de Salud, a través de la Subsecretaría de Ambiente, presentó el informe correspondiente al segundo semestre de 2025 con sus anexos, sobre la implementación y seguimiento del instructivo para la identificación, clasificación y disposición final de los Residuos de Aparatos Eléctricos y Electrónicos (RAEE) en la Alcaldía de Bucaramanga.
Durante el periodo evaluado se desarrollaron las siguientes actividades:
•	Socialización y sensibilización: Se realizaron jornadas pedagógicas dirigidas a funcionarios y contratistas (Fase I y Fase II), promoviendo la correcta identificación, clasificación y disposición final de los RAEE, así como la participación en la Jornada Departamental de Residuos Posconsumo.
•	Visitas técnicas de inspección: Se efectuaron inspecciones a los sitios de acopio de RAEE (luminarias) en las bodegas de Alumbrado Público, La Hormiga, San Ignacio y La Concordia, con el fin de verificar el estado, almacenamiento y caracterización de los residuos tecnológicos.
•	Verificación del gestor autorizado: Se adelantó reunión interinstitucional para socializar hallazgos de las visitas y seleccionar el representante de los gestores RAEE para el comité de peritaje, designando a la Empresa Social RAEE como gestor autorizado para la disposición final.
</t>
    </r>
    <r>
      <rPr>
        <b/>
        <sz val="9"/>
        <rFont val="Arial"/>
        <family val="2"/>
      </rPr>
      <t>Evidencia</t>
    </r>
    <r>
      <rPr>
        <sz val="9"/>
        <rFont val="Arial"/>
        <family val="2"/>
      </rPr>
      <t>: Informe General F-MC-8800-238,37-032 correspondiente al segundo semestre de 2025, Informe del 24 de octubre de jornadas técnica en la correcta separación de residuos sólidos y actas de reunión del 15, 25 de septiembre  y 01 de octubre del 2025</t>
    </r>
  </si>
  <si>
    <r>
      <t xml:space="preserve">Entre </t>
    </r>
    <r>
      <rPr>
        <b/>
        <sz val="9"/>
        <rFont val="Arial"/>
        <family val="2"/>
      </rPr>
      <t>julio y septiembre</t>
    </r>
    <r>
      <rPr>
        <sz val="9"/>
        <rFont val="Arial"/>
        <family val="2"/>
      </rPr>
      <t xml:space="preserve">, desde el área de Prensa y Comunicaciones se lideraron dos campañas con contenidos digitales sobre logros de la Administración Municipal, en el marco del primer ejercicio de rendición de cuentas de la vigencia 2025.
Además, desde el área de Prensa y Comunicaciones se realizaron publicaciones en página web y/o redes sociales institucionales sobre dos ejercicios de participación ciudadana relacionados con la socialización de la metodología, cronograma y primer ejercicio de rendición de cuentas + feria institucional de 2025.
Evidencia: Informe general, de fecha 30 de septiembre, que contiene los links de los contenidos divulgados.
Entre </t>
    </r>
    <r>
      <rPr>
        <b/>
        <sz val="9"/>
        <rFont val="Arial"/>
        <family val="2"/>
      </rPr>
      <t>octubre y diciembre</t>
    </r>
    <r>
      <rPr>
        <sz val="9"/>
        <rFont val="Arial"/>
        <family val="2"/>
      </rPr>
      <t xml:space="preserve">, desde el área de Prensa y Comunicaciones se publicaron contenidos digitales de una campaña sobre logros de la Administración Municipal, en el marco del diálogo de rendición de cuentas dirigido a la primera infancia, infancia y adolescencia.
Además, desde el área de Prensa y Comunicaciones se realizaron publicaciones en página web y/o redes sociales institucionales sobre cuatro ejercicios de participación ciudadana relacionados con la socialización de la metodología y cronograma para la Rendición de Cuentas 2025, encuesta de consulta de temas de interés ciudadano, el segundo ejercicio de rendición de cuentas, y el diálogo de rendición de cuentas dirigido a la primera infancia, infancia y adolescencia.
Evidencia: Informe general, de fecha 30 de diciembre, que contiene los links de los contenidos divulgados.
</t>
    </r>
  </si>
  <si>
    <r>
      <t>Al cierre del 30 de septiembre de 2025, se evidencia que la oficina OATIC realizó el "Informe de la cuantificación de ahorros con el uso de la plataforma XROAD- interoperabilidad".</t>
    </r>
    <r>
      <rPr>
        <b/>
        <sz val="9"/>
        <color rgb="FF000000"/>
        <rFont val="Arial"/>
        <family val="2"/>
      </rPr>
      <t xml:space="preserve">  </t>
    </r>
    <r>
      <rPr>
        <sz val="9"/>
        <color rgb="FF000000"/>
        <rFont val="Arial"/>
        <family val="2"/>
      </rPr>
      <t xml:space="preserve">
</t>
    </r>
    <r>
      <rPr>
        <b/>
        <sz val="9"/>
        <color rgb="FF000000"/>
        <rFont val="Arial"/>
        <family val="2"/>
      </rPr>
      <t>Evidencia:</t>
    </r>
    <r>
      <rPr>
        <sz val="9"/>
        <color rgb="FF000000"/>
        <rFont val="Arial"/>
        <family val="2"/>
      </rPr>
      <t xml:space="preserve"> Informe de la cuantificación de ahorros con el uso de la plataforma XROAD- interoperabilidad. DRIVE MIPG OATIC corte 30 de septiembre de 2025</t>
    </r>
  </si>
  <si>
    <r>
      <t xml:space="preserve">Al cierre del 30 de septiembre de 2025, se evidencia que la oficina OATIC tiene formulada la estrategia estartegia de uso y apropiación de tecnologías actuales y emergentes y se envió a calidad para el procedimiento o trámite correspondiente. Se tiene programado el informe de seguimiento al IV trimestre de 2025
Evidencia: Estrategia de uso y apropiacion de las TIC, Acta de Reunión. DRIVE MIPG OATIC corte 30 de septiembre de 2025
</t>
    </r>
    <r>
      <rPr>
        <b/>
        <sz val="9"/>
        <rFont val="Arial"/>
        <family val="2"/>
      </rPr>
      <t xml:space="preserve">Octubre a Diciembre 2025: </t>
    </r>
    <r>
      <rPr>
        <sz val="9"/>
        <rFont val="Arial"/>
        <family val="2"/>
      </rPr>
      <t xml:space="preserve">Se elaboró el Informe de Seguimiento al Desarrollo de la Estrategia de Uso y Apropiación, consolidando avances, evidencias y pendientes, con el fin de presentar de manera clara y estandarizada el estado actual de la estrategia.
</t>
    </r>
    <r>
      <rPr>
        <b/>
        <sz val="9"/>
        <rFont val="Arial"/>
        <family val="2"/>
      </rPr>
      <t xml:space="preserve">Evidencia: </t>
    </r>
    <r>
      <rPr>
        <sz val="9"/>
        <rFont val="Arial"/>
        <family val="2"/>
      </rPr>
      <t>Informe realizado.</t>
    </r>
  </si>
  <si>
    <r>
      <rPr>
        <b/>
        <sz val="9"/>
        <rFont val="Arial"/>
        <family val="2"/>
      </rPr>
      <t>Octubre a Diciembre 2025:</t>
    </r>
    <r>
      <rPr>
        <sz val="9"/>
        <rFont val="Arial"/>
        <family val="2"/>
      </rPr>
      <t xml:space="preserve"> Durante el trimestre, el equipo de las TIC realizó la formulación de la Hoja de ruta de Arquitectura Empresarial, no obstante, el documento se encuentra pendiente por aprobar ante el Sistema de Gestión de la Calidad.
</t>
    </r>
    <r>
      <rPr>
        <b/>
        <sz val="9"/>
        <rFont val="Arial"/>
        <family val="2"/>
      </rPr>
      <t xml:space="preserve">Evidencia: </t>
    </r>
    <r>
      <rPr>
        <sz val="9"/>
        <rFont val="Arial"/>
        <family val="2"/>
      </rPr>
      <t>Documento de Hoja de Ruta de Arquitectura Empresarial, preliminar.</t>
    </r>
  </si>
  <si>
    <r>
      <rPr>
        <b/>
        <sz val="9"/>
        <rFont val="Arial"/>
        <family val="2"/>
      </rPr>
      <t xml:space="preserve">Octubre a Diciembre 2025: </t>
    </r>
    <r>
      <rPr>
        <sz val="9"/>
        <rFont val="Arial"/>
        <family val="2"/>
      </rPr>
      <t xml:space="preserve">La entidad cuenta con Guía metodológica para monitoreo de cumplimiento de los 32 controles de anexo 1 de accesibilidad web de la resolución 1519 de 2020. De esta manera, se realizó seguimiento a la implementación de la misma en la Entidad durante la vigencia 2025.
</t>
    </r>
    <r>
      <rPr>
        <b/>
        <sz val="9"/>
        <rFont val="Arial"/>
        <family val="2"/>
      </rPr>
      <t xml:space="preserve">Evidencia: </t>
    </r>
    <r>
      <rPr>
        <sz val="9"/>
        <rFont val="Arial"/>
        <family val="2"/>
      </rPr>
      <t>Guia e informe de implementación.</t>
    </r>
  </si>
  <si>
    <r>
      <rPr>
        <b/>
        <sz val="9"/>
        <rFont val="Arial"/>
        <family val="2"/>
      </rPr>
      <t>Octubre a Diciembre 2025:</t>
    </r>
    <r>
      <rPr>
        <sz val="9"/>
        <rFont val="Arial"/>
        <family val="2"/>
      </rPr>
      <t xml:space="preserve"> Se elaboró el Informe de la Carpeta Ciudadana Digital, actualizando los documentos de trámites de la entidad y registrando la reducción en el número de PQRSD, con el fin de evidenciar mejoras en la gestión y atención al ciudadano.
</t>
    </r>
    <r>
      <rPr>
        <b/>
        <sz val="9"/>
        <rFont val="Arial"/>
        <family val="2"/>
      </rPr>
      <t>Evidencia:</t>
    </r>
    <r>
      <rPr>
        <sz val="9"/>
        <rFont val="Arial"/>
        <family val="2"/>
      </rPr>
      <t xml:space="preserve"> Informe de la Carpeta Ciudadana Digital, realizado.</t>
    </r>
  </si>
  <si>
    <r>
      <t xml:space="preserve">Al cierre del 30 de septiembre de 2025, se evidencia que la oficina OATIC participó en mesas de trabajo para documentar y reconocer las lecciones aprendidas y poder determinar su mejoramiento y recomendaciones.
</t>
    </r>
    <r>
      <rPr>
        <b/>
        <sz val="9"/>
        <color rgb="FF000000"/>
        <rFont val="Arial"/>
        <family val="2"/>
      </rPr>
      <t>Evidencia:</t>
    </r>
    <r>
      <rPr>
        <sz val="9"/>
        <color rgb="FF000000"/>
        <rFont val="Arial"/>
        <family val="2"/>
      </rPr>
      <t xml:space="preserve"> Informe y matriz de lecciones aprendidas. DRIVE MIPG OATIC corte 30 de septiembre de 2025.
</t>
    </r>
    <r>
      <rPr>
        <b/>
        <sz val="9"/>
        <color rgb="FF000000"/>
        <rFont val="Arial"/>
        <family val="2"/>
      </rPr>
      <t xml:space="preserve">Octubre a Diciembre 2025: </t>
    </r>
    <r>
      <rPr>
        <sz val="9"/>
        <color rgb="FF000000"/>
        <rFont val="Arial"/>
        <family val="2"/>
      </rPr>
      <t xml:space="preserve">Se realizo el informe de las lecciones aprendidas durante el trimestre de Octubre a Diciembre en los proyectos de la OATIC 
</t>
    </r>
    <r>
      <rPr>
        <b/>
        <sz val="9"/>
        <color rgb="FF000000"/>
        <rFont val="Arial"/>
        <family val="2"/>
      </rPr>
      <t>Evidencia:</t>
    </r>
    <r>
      <rPr>
        <sz val="9"/>
        <color rgb="FF000000"/>
        <rFont val="Arial"/>
        <family val="2"/>
      </rPr>
      <t xml:space="preserve"> Informe lecciones aprendidas, Registro de Lecciones aprendidas.</t>
    </r>
  </si>
  <si>
    <r>
      <t xml:space="preserve">Al cierre del 30 de septiembre de 2025, se evidencia que la oficina OATIC  participó en mesas de trabajo y socialización con los diferentes sectores para crear alianzas firmando convenio con la Universidad autónoma de Bucaramanga para realizar los diferentes laboratorios del ecosistemas en las instituciones educativas del municipio
</t>
    </r>
    <r>
      <rPr>
        <b/>
        <sz val="9"/>
        <color rgb="FF000000"/>
        <rFont val="Arial"/>
        <family val="2"/>
      </rPr>
      <t xml:space="preserve">Evidencia: </t>
    </r>
    <r>
      <rPr>
        <sz val="9"/>
        <color rgb="FF000000"/>
        <rFont val="Arial"/>
        <family val="2"/>
      </rPr>
      <t xml:space="preserve">Convenio UNAB, Acta de reunión, Asistencia, Informes de Alianzas, Decreto del comité de ciencia y tecnología, Decreto del comité. DRIVE MIPG OATIC corte 30 de septiembre de 2025.
</t>
    </r>
    <r>
      <rPr>
        <b/>
        <sz val="9"/>
        <color rgb="FF000000"/>
        <rFont val="Arial"/>
        <family val="2"/>
      </rPr>
      <t>Octubre a Diciembre 2025:</t>
    </r>
    <r>
      <rPr>
        <sz val="9"/>
        <color rgb="FF000000"/>
        <rFont val="Arial"/>
        <family val="2"/>
      </rPr>
      <t xml:space="preserve"> Se realizaron los avances de los  convenios con la Universidad autonoma de Bucaramanga y la Universidad de Investigacion y Desarrollo para realizar los diferentes laboratorios del ecosistemas de investigacion y robotica en las instituciones educativas del municipio
</t>
    </r>
    <r>
      <rPr>
        <b/>
        <sz val="9"/>
        <color rgb="FF000000"/>
        <rFont val="Arial"/>
        <family val="2"/>
      </rPr>
      <t>Evidencia:</t>
    </r>
    <r>
      <rPr>
        <sz val="9"/>
        <color rgb="FF000000"/>
        <rFont val="Arial"/>
        <family val="2"/>
      </rPr>
      <t xml:space="preserve"> Informe Alianzas 2 semestre.</t>
    </r>
  </si>
  <si>
    <r>
      <rPr>
        <b/>
        <sz val="9"/>
        <rFont val="Arial"/>
        <family val="2"/>
      </rPr>
      <t>Octubre a Diciembre de 2025:</t>
    </r>
    <r>
      <rPr>
        <sz val="9"/>
        <rFont val="Arial"/>
        <family val="2"/>
      </rPr>
      <t xml:space="preserve"> El Área de las TIC trabajó en la formulación de la estrategia de ciudades y territorios inteligentes para el municipio de Bucaramanaga.
</t>
    </r>
    <r>
      <rPr>
        <b/>
        <sz val="9"/>
        <rFont val="Arial"/>
        <family val="2"/>
      </rPr>
      <t xml:space="preserve">Evidencia: </t>
    </r>
    <r>
      <rPr>
        <sz val="9"/>
        <rFont val="Arial"/>
        <family val="2"/>
      </rPr>
      <t>Borrador de la estrategia de ciudades y territorios inteligentes.</t>
    </r>
  </si>
  <si>
    <r>
      <t>Al cierre del 30 de septiembre de 2025, se evidencia que la oficina OATIC</t>
    </r>
    <r>
      <rPr>
        <b/>
        <sz val="9"/>
        <color rgb="FF000000"/>
        <rFont val="Arial"/>
        <family val="2"/>
      </rPr>
      <t xml:space="preserve"> </t>
    </r>
    <r>
      <rPr>
        <sz val="9"/>
        <color rgb="FF000000"/>
        <rFont val="Arial"/>
        <family val="2"/>
      </rPr>
      <t xml:space="preserve"> formuló la estrategia mejora de los conjuntos de datos publicados y envío al área de calidad para su respectivo trámite 
</t>
    </r>
    <r>
      <rPr>
        <b/>
        <sz val="9"/>
        <color rgb="FF000000"/>
        <rFont val="Arial"/>
        <family val="2"/>
      </rPr>
      <t>Evidencia:</t>
    </r>
    <r>
      <rPr>
        <sz val="9"/>
        <color rgb="FF000000"/>
        <rFont val="Arial"/>
        <family val="2"/>
      </rPr>
      <t xml:space="preserve"> Estrategia. DRIVE MIPG OATIC corte 30 de septiembre de 2025.
</t>
    </r>
    <r>
      <rPr>
        <b/>
        <sz val="9"/>
        <color rgb="FF000000"/>
        <rFont val="Arial"/>
        <family val="2"/>
      </rPr>
      <t xml:space="preserve">Octubre a Diciembre de 2025: </t>
    </r>
    <r>
      <rPr>
        <sz val="9"/>
        <color rgb="FF000000"/>
        <rFont val="Arial"/>
        <family val="2"/>
      </rPr>
      <t>El Área de las TIC</t>
    </r>
    <r>
      <rPr>
        <b/>
        <sz val="9"/>
        <color rgb="FF000000"/>
        <rFont val="Arial"/>
        <family val="2"/>
      </rPr>
      <t xml:space="preserve"> </t>
    </r>
    <r>
      <rPr>
        <sz val="9"/>
        <color rgb="FF000000"/>
        <rFont val="Arial"/>
        <family val="2"/>
      </rPr>
      <t xml:space="preserve">realizó seguimiento a la implementacion de la estrategia de Uso y reuso de datos 
</t>
    </r>
    <r>
      <rPr>
        <b/>
        <sz val="9"/>
        <color rgb="FF000000"/>
        <rFont val="Arial"/>
        <family val="2"/>
      </rPr>
      <t xml:space="preserve">Evidencia: </t>
    </r>
    <r>
      <rPr>
        <sz val="9"/>
        <color rgb="FF000000"/>
        <rFont val="Arial"/>
        <family val="2"/>
      </rPr>
      <t>Informe de implementacion, informe general de datos abiertos</t>
    </r>
  </si>
  <si>
    <r>
      <rPr>
        <b/>
        <sz val="9"/>
        <rFont val="Arial"/>
        <family val="2"/>
      </rPr>
      <t>Octubre a Diciembre 2025:</t>
    </r>
    <r>
      <rPr>
        <sz val="9"/>
        <rFont val="Arial"/>
        <family val="2"/>
      </rPr>
      <t xml:space="preserve"> El Área de las TIC actualizó el Plan de continuidad del Plan de Recuperación ante Desastres Tecológicos.
</t>
    </r>
    <r>
      <rPr>
        <b/>
        <sz val="9"/>
        <rFont val="Arial"/>
        <family val="2"/>
      </rPr>
      <t xml:space="preserve">Evidencia: </t>
    </r>
    <r>
      <rPr>
        <sz val="9"/>
        <rFont val="Arial"/>
        <family val="2"/>
      </rPr>
      <t>Plan de continuidad, Correo de aprobacion de calidad</t>
    </r>
  </si>
  <si>
    <r>
      <rPr>
        <b/>
        <sz val="9"/>
        <rFont val="Arial"/>
        <family val="2"/>
      </rPr>
      <t xml:space="preserve">Octubre a Diciembre 2025: </t>
    </r>
    <r>
      <rPr>
        <sz val="9"/>
        <rFont val="Arial"/>
        <family val="2"/>
      </rPr>
      <t xml:space="preserve">El Área de TIC formuló el Plan de Apertura de Datos, presentado y aprobado en la quinta sesión del Comité Institucional de Gestión y Desempeño MIPG el 19 de noviembre.
</t>
    </r>
    <r>
      <rPr>
        <b/>
        <sz val="9"/>
        <rFont val="Arial"/>
        <family val="2"/>
      </rPr>
      <t xml:space="preserve">Evidencia: </t>
    </r>
    <r>
      <rPr>
        <sz val="9"/>
        <rFont val="Arial"/>
        <family val="2"/>
      </rPr>
      <t>Plan de Apertura de Datos, Acta del Comité.</t>
    </r>
  </si>
  <si>
    <r>
      <rPr>
        <b/>
        <sz val="9"/>
        <rFont val="Arial"/>
        <family val="2"/>
      </rPr>
      <t>Octubre a Diciembre 2025:</t>
    </r>
    <r>
      <rPr>
        <sz val="9"/>
        <rFont val="Arial"/>
        <family val="2"/>
      </rPr>
      <t xml:space="preserve"> No se realizó durante el cuarto trimestre de la vigencia 2025, por lo cual se recomienda cumplirla durante el primer trimestre de la vigencia 2026.</t>
    </r>
  </si>
  <si>
    <r>
      <rPr>
        <b/>
        <sz val="9"/>
        <rFont val="Arial"/>
        <family val="2"/>
      </rPr>
      <t>Octubre a Diciembre de 2025:</t>
    </r>
    <r>
      <rPr>
        <sz val="9"/>
        <rFont val="Arial"/>
        <family val="2"/>
      </rPr>
      <t xml:space="preserve"> Durante el mes de noviembre, se realizó Reunión con el Área de Gobernanza, CAME y TIC para revisa la implementación de accesibilidad en página web institucional. Así mismo, se realizó seguimiento por medio de formato de informe general de accesibilidad web.
</t>
    </r>
    <r>
      <rPr>
        <b/>
        <sz val="9"/>
        <rFont val="Arial"/>
        <family val="2"/>
      </rPr>
      <t xml:space="preserve">
Evidencia: </t>
    </r>
    <r>
      <rPr>
        <sz val="9"/>
        <rFont val="Arial"/>
        <family val="2"/>
      </rPr>
      <t xml:space="preserve">Acta de Reunion e informe de seguimiento. </t>
    </r>
  </si>
  <si>
    <r>
      <t>Al cierre del 30 de septiembre de 2025, se evidencia que la oficina OATIC</t>
    </r>
    <r>
      <rPr>
        <b/>
        <sz val="9"/>
        <color rgb="FF000000"/>
        <rFont val="Arial"/>
        <family val="2"/>
      </rPr>
      <t xml:space="preserve"> </t>
    </r>
    <r>
      <rPr>
        <sz val="9"/>
        <color rgb="FF000000"/>
        <rFont val="Arial"/>
        <family val="2"/>
      </rPr>
      <t xml:space="preserve"> realizó la revisión y publicación en el portal Web Institucional de la licencia de Datos abiertos. 
</t>
    </r>
    <r>
      <rPr>
        <b/>
        <sz val="9"/>
        <color rgb="FF000000"/>
        <rFont val="Arial"/>
        <family val="2"/>
      </rPr>
      <t>Evidencia:</t>
    </r>
    <r>
      <rPr>
        <sz val="9"/>
        <color rgb="FF000000"/>
        <rFont val="Arial"/>
        <family val="2"/>
      </rPr>
      <t xml:space="preserve"> Informe de licencia abierta o condiciones de uso.
Link: https://www.bucaramanga.gov.co/gobierno-digital-2/ 
DRIVE MIPG OATIC corte 30 de septiembre de 2025</t>
    </r>
  </si>
  <si>
    <r>
      <t xml:space="preserve">Al cierre del 30 de septiembre de 2025, se evidencia que la oficina OATIC  realizó el informe de los avances adelantados en el trimestre de Julio a Septiembre de 2025 donde se trabaja en la implementación  de interoperabilidad a través de la plataforma X-ROAD en la Alcaldía de Bucaramanga.
</t>
    </r>
    <r>
      <rPr>
        <b/>
        <sz val="9"/>
        <color rgb="FF000000"/>
        <rFont val="Arial"/>
        <family val="2"/>
      </rPr>
      <t xml:space="preserve">Evidencia: </t>
    </r>
    <r>
      <rPr>
        <sz val="9"/>
        <color rgb="FF000000"/>
        <rFont val="Arial"/>
        <family val="2"/>
      </rPr>
      <t xml:space="preserve">Informe trimestral de los avances y gestion para la implementacion de la plataforma X-ROAD. 
 DRIVE MIPG OATIC corte 30 de septiembre de 2025.
</t>
    </r>
    <r>
      <rPr>
        <b/>
        <sz val="9"/>
        <color rgb="FF000000"/>
        <rFont val="Arial"/>
        <family val="2"/>
      </rPr>
      <t>Octubre a Diciembre de 2025:</t>
    </r>
    <r>
      <rPr>
        <sz val="9"/>
        <color rgb="FF000000"/>
        <rFont val="Arial"/>
        <family val="2"/>
      </rPr>
      <t xml:space="preserve"> Se realizó informe de los avances adelantados en el trimestre, donde se trabajó en la implementación  de interoperabilidad a través de la plataforma X-ROAD en la Alcaldía de Bucaramanga.
</t>
    </r>
    <r>
      <rPr>
        <b/>
        <sz val="9"/>
        <color rgb="FF000000"/>
        <rFont val="Arial"/>
        <family val="2"/>
      </rPr>
      <t>Evidencia:</t>
    </r>
    <r>
      <rPr>
        <sz val="9"/>
        <color rgb="FF000000"/>
        <rFont val="Arial"/>
        <family val="2"/>
      </rPr>
      <t xml:space="preserve"> Informe trimestral de los avances y gestión para la implementación de la plataforma X-ROAD</t>
    </r>
  </si>
  <si>
    <r>
      <rPr>
        <b/>
        <sz val="9"/>
        <rFont val="Arial"/>
        <family val="2"/>
      </rPr>
      <t xml:space="preserve">Octubre a Diciembre 2025: </t>
    </r>
    <r>
      <rPr>
        <sz val="9"/>
        <rFont val="Arial"/>
        <family val="2"/>
      </rPr>
      <t xml:space="preserve">Se realizó el informe de los de los tramites en linea y parcialmente en linea por dependencia, a la ciudadania.
</t>
    </r>
    <r>
      <rPr>
        <b/>
        <sz val="9"/>
        <rFont val="Arial"/>
        <family val="2"/>
      </rPr>
      <t xml:space="preserve">Evidencia: </t>
    </r>
    <r>
      <rPr>
        <sz val="9"/>
        <rFont val="Arial"/>
        <family val="2"/>
      </rPr>
      <t>Informe de Tramites.</t>
    </r>
  </si>
  <si>
    <r>
      <rPr>
        <b/>
        <sz val="9"/>
        <rFont val="Arial"/>
        <family val="2"/>
      </rPr>
      <t>Octubre a Diciembre 2025:</t>
    </r>
    <r>
      <rPr>
        <sz val="9"/>
        <rFont val="Arial"/>
        <family val="2"/>
      </rPr>
      <t xml:space="preserve"> Se realizó el informe de la implementación de la de la estrategia para mejorar la satisfacción del usuario.
</t>
    </r>
    <r>
      <rPr>
        <b/>
        <sz val="9"/>
        <rFont val="Arial"/>
        <family val="2"/>
      </rPr>
      <t xml:space="preserve">
Evidencia: </t>
    </r>
    <r>
      <rPr>
        <sz val="9"/>
        <rFont val="Arial"/>
        <family val="2"/>
      </rPr>
      <t>Informe de implementación de la estrategia.</t>
    </r>
  </si>
  <si>
    <r>
      <t xml:space="preserve">Al cierre del 30 de septiembre de 2025, se evidencia que la oficina OATIC </t>
    </r>
    <r>
      <rPr>
        <b/>
        <sz val="9"/>
        <color rgb="FF000000"/>
        <rFont val="Arial"/>
        <family val="2"/>
      </rPr>
      <t xml:space="preserve"> </t>
    </r>
    <r>
      <rPr>
        <sz val="9"/>
        <color rgb="FF000000"/>
        <rFont val="Arial"/>
        <family val="2"/>
      </rPr>
      <t xml:space="preserve">formuló la Estrategia / guía de Automatización, digitalización  y envio al área de calidad para su respectivo trámite 
</t>
    </r>
    <r>
      <rPr>
        <b/>
        <sz val="9"/>
        <color rgb="FF000000"/>
        <rFont val="Arial"/>
        <family val="2"/>
      </rPr>
      <t>Evidencia:</t>
    </r>
    <r>
      <rPr>
        <sz val="9"/>
        <color rgb="FF000000"/>
        <rFont val="Arial"/>
        <family val="2"/>
      </rPr>
      <t xml:space="preserve"> Estrategia/guía, acta de reunión.  DRIVE MIPG OATIC corte 30 de septiembre de 2025</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</si>
  <si>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Durante el cuarto trimestre de 2025, la Secretaría Jurídica adelantó la gestión correspondiente a la consolidación normativa en un solo cuerpo administrativo, avanzando en la estructuración y organización del documento compilatorio.
En el periodo evaluado se elaboró y remitió el borrador del acto administrativo para revisión y validación, como etapa previa a su adopción y expedición formal.
</t>
    </r>
    <r>
      <rPr>
        <b/>
        <sz val="9"/>
        <rFont val="Arial"/>
        <family val="2"/>
      </rPr>
      <t>Evidencia</t>
    </r>
    <r>
      <rPr>
        <sz val="9"/>
        <rFont val="Arial"/>
        <family val="2"/>
      </rPr>
      <t>: Borrador del acto administrativo compilatorio.</t>
    </r>
  </si>
  <si>
    <r>
      <rPr>
        <b/>
        <sz val="9"/>
        <rFont val="Arial"/>
        <family val="2"/>
      </rPr>
      <t xml:space="preserve">Monitoreo III Trimestre 2025:
</t>
    </r>
    <r>
      <rPr>
        <sz val="9"/>
        <rFont val="Arial"/>
        <family val="2"/>
      </rPr>
      <t>En cumplimiento de la presente actividad la Secretaría Jurídica, llevó a cabo reunión el día 02 de septiembre de 2025 con el objetivo de definir los lineamientos para la actualización de la Guía de la consulta pública del municipio de Bucaramanga.</t>
    </r>
    <r>
      <rPr>
        <b/>
        <sz val="9"/>
        <rFont val="Arial"/>
        <family val="2"/>
      </rPr>
      <t xml:space="preserve">
Evidencia: </t>
    </r>
    <r>
      <rPr>
        <sz val="9"/>
        <rFont val="Arial"/>
        <family val="2"/>
      </rPr>
      <t xml:space="preserve">Se anexa acta de reunión del 02 de septiembre de 2025
</t>
    </r>
    <r>
      <rPr>
        <b/>
        <sz val="9"/>
        <rFont val="Arial"/>
        <family val="2"/>
      </rPr>
      <t>Monitoreo IV Trimestre 2025:</t>
    </r>
    <r>
      <rPr>
        <sz val="9"/>
        <rFont val="Arial"/>
        <family val="2"/>
      </rPr>
      <t xml:space="preserve">
Durante el cuarto trimestre de 2025, la Secretaría Jurídica adelantó la actualización de la Guía para la implementación de la consulta pública en el marco del proceso de producción normativa en la Alcaldía de Bucaramanga, incluyendo el análisis del término oportuno para la publicación de los proyectos normativos de carácter general, con el fin de fortalecer la participación ciudadana y garantizar el cumplimiento de los lineamientos aplicables.
Como resultado, se cuenta con la guía actualizada y ajustada conforme a las necesidades identificadas en el proceso.
</t>
    </r>
    <r>
      <rPr>
        <b/>
        <sz val="9"/>
        <rFont val="Arial"/>
        <family val="2"/>
      </rPr>
      <t>Evidencia</t>
    </r>
    <r>
      <rPr>
        <sz val="9"/>
        <rFont val="Arial"/>
        <family val="2"/>
      </rPr>
      <t>: Guía para la Implementación de la Consulta Pública G-GJ-9400-170-002 del 24 de diciembre del 2025.</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</si>
  <si>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cumplimiento de la actividad programada, se realizó la socialización de la Guía para la implementación de la consulta pública en el marco del proceso de producción normativa, dirigida a las diferentes dependencias de la Administración Municipal, con el propósito de dar a conocer los lineamientos, tiempos y procedimientos establecidos para la publicación de proyectos normativos de carácter general.
</t>
    </r>
    <r>
      <rPr>
        <b/>
        <sz val="9"/>
        <rFont val="Arial"/>
        <family val="2"/>
      </rPr>
      <t>Evidencia</t>
    </r>
    <r>
      <rPr>
        <sz val="9"/>
        <rFont val="Arial"/>
        <family val="2"/>
      </rPr>
      <t>: Correo electrónico de socialización de la guía del 26 de diciembre del 2025.</t>
    </r>
  </si>
  <si>
    <r>
      <rPr>
        <b/>
        <sz val="9"/>
        <rFont val="Arial"/>
        <family val="2"/>
      </rPr>
      <t xml:space="preserve">Monitoreo III Trimestre 2025:
</t>
    </r>
    <r>
      <rPr>
        <sz val="9"/>
        <rFont val="Arial"/>
        <family val="2"/>
      </rPr>
      <t xml:space="preserve">En cumplimiento de la presente actividad la Secretaría Jurídica, llevó a cabo el evento del papel a la acción el día 01 de agosto de 2025.
</t>
    </r>
    <r>
      <rPr>
        <b/>
        <sz val="9"/>
        <rFont val="Arial"/>
        <family val="2"/>
      </rPr>
      <t xml:space="preserve">
Evidencia: </t>
    </r>
    <r>
      <rPr>
        <sz val="9"/>
        <rFont val="Arial"/>
        <family val="2"/>
      </rPr>
      <t>Fotografías del evento del 02 de agosto de 2025 y pieza publicitaria de invitación.</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</si>
  <si>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Durante el cuarto trimestre de 2025, y en cumplimiento de la Circular No. 30 de 2025, se elaboró el informe correspondiente a la evaluación del impacto de los conceptos jurídicos emitidos por la Secretaría Jurídica, en el marco de la evaluación expost.
El documento consolida los resultados obtenidos a partir de la invitación realizada a las dependencias para valorar la incidencia, utilidad y efectos de los conceptos jurídicos emitidos, permitiendo identificar oportunidades de mejora en la gestión jurídica institucional.
</t>
    </r>
    <r>
      <rPr>
        <b/>
        <sz val="9"/>
        <rFont val="Arial"/>
        <family val="2"/>
      </rPr>
      <t>Evidencia</t>
    </r>
    <r>
      <rPr>
        <sz val="9"/>
        <rFont val="Arial"/>
        <family val="2"/>
      </rPr>
      <t>: Informe de evaluación de impactos – 22/12/2025.</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</si>
  <si>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Durante el cuarto trimestre de 2025, la Secretaría Jurídica elaboró y expidió la circular dirigida a las diferentes dependencias de la Administración Municipal, mediante la cual se establecieron los lineamientos para la evaluación ex post de los actos administrativos de carácter general, con el propósito de fortalecer el seguimiento y análisis de los efectos de la producción normativa institucional.
La circular fue debidamente notificada a todas las dependencias a través de correo electrónico, garantizando su socialización y conocimiento.
</t>
    </r>
    <r>
      <rPr>
        <b/>
        <sz val="9"/>
        <rFont val="Arial"/>
        <family val="2"/>
      </rPr>
      <t>Evidencia</t>
    </r>
    <r>
      <rPr>
        <sz val="9"/>
        <rFont val="Arial"/>
        <family val="2"/>
      </rPr>
      <t>: Circular No. 58 del 30 de diciembre de 2025, emitida y socializada a todas las dependencias mediante correo electrónico del 30 de diciembre de 2025</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</si>
  <si>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Durante el cuarto trimestre de 2025, la Secretaría Jurídica elaboró el borrador del acto administrativo de depuración normativa del Municipio de Bucaramanga, con el fin de revisar, actualizar y racionalizar las disposiciones vigentes, buscando mayor claridad y coherencia en el ordenamiento jurídico municipal.
No obstante, al corte de diciembre de 2025 el acto administrativo no se encontraba expedido, quedando pendiente su revisión final, firma y adopción formal.
</t>
    </r>
    <r>
      <rPr>
        <b/>
        <sz val="9"/>
        <rFont val="Arial"/>
        <family val="2"/>
      </rPr>
      <t>Evidencia</t>
    </r>
    <r>
      <rPr>
        <sz val="9"/>
        <rFont val="Arial"/>
        <family val="2"/>
      </rPr>
      <t>: Borrador del acto administrativo de depuración normativa (Proyecto de Decreto 009 de 2025).</t>
    </r>
  </si>
  <si>
    <r>
      <rPr>
        <b/>
        <sz val="9"/>
        <rFont val="Arial"/>
        <family val="2"/>
      </rPr>
      <t>Monitoreo III Trimestre 2025:</t>
    </r>
    <r>
      <rPr>
        <sz val="9"/>
        <rFont val="Arial"/>
        <family val="2"/>
      </rPr>
      <t xml:space="preserve">
Esta actividad se encuentra programada para el último trimestre de la vigencia 2025.
</t>
    </r>
    <r>
      <rPr>
        <b/>
        <sz val="9"/>
        <rFont val="Arial"/>
        <family val="2"/>
      </rPr>
      <t xml:space="preserve">Monitoreo IV Trimestre 2025: </t>
    </r>
    <r>
      <rPr>
        <sz val="9"/>
        <rFont val="Arial"/>
        <family val="2"/>
      </rPr>
      <t xml:space="preserve">
Durante el mes de noviembre de 2025, la Secretaría de Educación llevó a cabo la Segunda mesa pública del Programa de Alimentación Escolar PAE correspondiente al segundo semestre, con la participación entre la comunidad, las autoridades y los actores involucrados en el programa, con el fin de mejorar su funcionamiento y garantizar una alimentación adecuada para los estudiantes.
Evidencia: Convocatoria, acta de reunión del 06/11/2025, presentación y video.</t>
    </r>
  </si>
  <si>
    <r>
      <rPr>
        <b/>
        <sz val="9"/>
        <rFont val="Arial"/>
        <family val="2"/>
      </rPr>
      <t>Monitoreo III Trimestre 2025:</t>
    </r>
    <r>
      <rPr>
        <sz val="9"/>
        <rFont val="Arial"/>
        <family val="2"/>
      </rPr>
      <t xml:space="preserve">
Durante el tercer trimestre de 2025, se realizaron tres asistencias técnicas a las siguientes instituciones educativas: San Francisco de Asís, Global teacher, Institución educativa Nacional de comercio, con el fin verificar la calidad, eficiencia y cumplimiento de la normatividad en la prestación del servicio educativo a nivel territorial.
</t>
    </r>
    <r>
      <rPr>
        <b/>
        <sz val="9"/>
        <rFont val="Arial"/>
        <family val="2"/>
      </rPr>
      <t xml:space="preserve">Monitoreo IV Trimestre 2025: </t>
    </r>
    <r>
      <rPr>
        <sz val="9"/>
        <rFont val="Arial"/>
        <family val="2"/>
      </rPr>
      <t xml:space="preserve">
Durante el cuarto trimestre de 2025, se realizaron 4 asistencias técnicas a las siguientes instituciones educativas: Nuestra Señora de las Mercedes, IE Popular Comuneros, UNAB y el Colegio Santa Ana, con el fin verificar la calidad, eficiencia y cumplimiento de la normatividad en la prestación del servicio educativo a nivel territorial.
Evidencia: Actas de visitas realizadas, con registro fotográfico.</t>
    </r>
  </si>
  <si>
    <r>
      <rPr>
        <b/>
        <sz val="9"/>
        <color rgb="FF000000"/>
        <rFont val="Arial"/>
        <family val="2"/>
      </rPr>
      <t>Monitoreo Julio a Septiembre 2025:</t>
    </r>
    <r>
      <rPr>
        <sz val="9"/>
        <color rgb="FF000000"/>
        <rFont val="Arial"/>
        <family val="2"/>
      </rPr>
      <t xml:space="preserve"> La Secretaría del Interior a través del CAIV "Centro atención Integral a Víctimas del conflicto interno", realizó los siguientes espacios de participación, asistencia y reparación de las víctimas:
- Julio 22: Comité Extraordinario de Justicia Transicional - Análisis condiciones para el retorno de las personas víctimas de desplazamiento masivo provenientes de Barrancabermeja
- Agosto 06: Comité Extraordinario de justicia Transicional - Aprobación plan de regreso inmediato humanitario
Evidencias: Convocatorias a los comités extraordinarios de Justicia Transicional. 
M</t>
    </r>
    <r>
      <rPr>
        <b/>
        <sz val="9"/>
        <color rgb="FF000000"/>
        <rFont val="Arial"/>
        <family val="2"/>
      </rPr>
      <t xml:space="preserve">onitoreo octubre a diciembre 2025: </t>
    </r>
    <r>
      <rPr>
        <sz val="9"/>
        <color rgb="FF000000"/>
        <rFont val="Arial"/>
        <family val="2"/>
      </rPr>
      <t>La Secretaría del Interior a través del CAIV "Centro atención Integral a Víctimas del conflicto interno", realizó un espacio de participación, asistencia y reparación de las víctimas, a través de la Convocatoria del 16 diciembre de 2025 a COMITÉ ORDINARIO TERRITORIAL DE JUSTICIA TRANSICIONAL 2025.
Evidencia: Convocatoria a comité</t>
    </r>
  </si>
  <si>
    <r>
      <rPr>
        <b/>
        <sz val="9"/>
        <color rgb="FF000000"/>
        <rFont val="Arial"/>
        <family val="2"/>
      </rPr>
      <t xml:space="preserve">Monitoreo Julio a Septiembre 2025: </t>
    </r>
    <r>
      <rPr>
        <sz val="9"/>
        <color rgb="FF000000"/>
        <rFont val="Arial"/>
        <family val="2"/>
      </rPr>
      <t xml:space="preserve">Durante este trimestre la Secretaría del Interior realizó 3 jornadas de sensibilización a los servidores públicos y contratistas de la entidad sobre la construcción de paz, incluyendo el tema de prevención temprana y superación de la estigmatización de las personas en procesos de reincorporación y reintegración:
-Julio 01: jornada de sensibilización prevención temprana y superación de la estigmatización.
-Julio 29: Socialización Decreto 0350 del 29 octubre 2024 prevención estigmatización programa discapacidad.
-Septiembre 09: Café por la Paz - Jornada de sensibilización, prevención y estigmatización.
Evidencias: Controles de asistencia a las jornadas y registro fotográfico.
</t>
    </r>
    <r>
      <rPr>
        <b/>
        <sz val="9"/>
        <color rgb="FF000000"/>
        <rFont val="Arial"/>
        <family val="2"/>
      </rPr>
      <t>Monitoreo Octubre a diciembre 2025:</t>
    </r>
    <r>
      <rPr>
        <sz val="9"/>
        <color rgb="FF000000"/>
        <rFont val="Arial"/>
        <family val="2"/>
      </rPr>
      <t xml:space="preserve"> Durante este periodo la secretaría realizó una jornada en el primer Consejo Territorial de paz, reconciliación y convivencia de Bucaramanga el 27 de noviembre de 2025. 
Evidencia: Convocatoria, acta de reunión y control de asistencia </t>
    </r>
  </si>
  <si>
    <r>
      <rPr>
        <b/>
        <sz val="9"/>
        <color rgb="FF000000"/>
        <rFont val="Arial"/>
        <family val="2"/>
      </rPr>
      <t>Monitoreo Julio a Septiembre 2025:</t>
    </r>
    <r>
      <rPr>
        <sz val="9"/>
        <color rgb="FF000000"/>
        <rFont val="Arial"/>
        <family val="2"/>
      </rPr>
      <t xml:space="preserve"> La Secretaría del Interior a través de la Agencia para la Reincorporación y la Normalización – ARN y el área de Gestores de Convivencia, realizó las convocatorias dirigidas a la población víctima del conflicto armado y comunidad étnica, con el propósito de promover su participación en la Rendición Pública de Cuentas de la Alcaldía de Bucaramanga – Vigencia 2025.
Evidencias: Convocatorias realizadas para la participación en la Rendición Pública de Cuentas de la Alcaldía de Bucaramanga.
</t>
    </r>
    <r>
      <rPr>
        <b/>
        <sz val="9"/>
        <color rgb="FF000000"/>
        <rFont val="Arial"/>
        <family val="2"/>
      </rPr>
      <t>Monitoreo Octubre a diciembre 2025:</t>
    </r>
    <r>
      <rPr>
        <sz val="9"/>
        <color rgb="FF000000"/>
        <rFont val="Arial"/>
        <family val="2"/>
      </rPr>
      <t xml:space="preserve"> No presenta avance</t>
    </r>
  </si>
  <si>
    <r>
      <rPr>
        <b/>
        <sz val="9"/>
        <color rgb="FF000000"/>
        <rFont val="Arial"/>
        <family val="2"/>
      </rPr>
      <t>Monitoreo Julio a Septiembre 2025:</t>
    </r>
    <r>
      <rPr>
        <sz val="9"/>
        <color rgb="FF000000"/>
        <rFont val="Arial"/>
        <family val="2"/>
      </rPr>
      <t xml:space="preserve"> No aplica para este periodo.
</t>
    </r>
    <r>
      <rPr>
        <b/>
        <sz val="9"/>
        <color rgb="FF000000"/>
        <rFont val="Arial"/>
        <family val="2"/>
      </rPr>
      <t xml:space="preserve">Monitoreo Octubre a diciembre 2025: </t>
    </r>
    <r>
      <rPr>
        <sz val="9"/>
        <color rgb="FF000000"/>
        <rFont val="Arial"/>
        <family val="2"/>
      </rPr>
      <t xml:space="preserve">La Secretaría del Interior realizó un documento preliminar del diagnóstico, el cual integra las acciones, avances y hallazgos derivados del acompañamiento a las comunidades étnicas del municipio de Bucaramanga, desarrollado en el marco del Programa Gestores de Convivencia de la Secretaría del Interior.   
 Evidencia: Documento Diagnóstico Integral de Comunidades Étnicas –Bucaramanga 2025   </t>
    </r>
  </si>
  <si>
    <r>
      <rPr>
        <b/>
        <sz val="9"/>
        <color rgb="FF000000"/>
        <rFont val="Arial"/>
        <family val="2"/>
      </rPr>
      <t xml:space="preserve">Monitoreo Julio a Septiembre 2025: </t>
    </r>
    <r>
      <rPr>
        <sz val="9"/>
        <color rgb="FF000000"/>
        <rFont val="Arial"/>
        <family val="2"/>
      </rPr>
      <t xml:space="preserve">La Secretaría del Interior realizó los siguientes espacios de participación, asistencia de los grupos étnicos y población con intereses en el acuerdo de paz:
-Septiembre 11: Subcomité de articulación y Planeación - Mesa de reincorporación del municipio de Bucaramanga, decreto 0350 del 29 de octubre de 2024.
Evidencia: Convocatoria Subcomité.
</t>
    </r>
    <r>
      <rPr>
        <b/>
        <sz val="9"/>
        <color rgb="FF000000"/>
        <rFont val="Arial"/>
        <family val="2"/>
      </rPr>
      <t xml:space="preserve">Monitoreo Octubre a diciembre 2025: </t>
    </r>
    <r>
      <rPr>
        <sz val="9"/>
        <color rgb="FF000000"/>
        <rFont val="Arial"/>
        <family val="2"/>
      </rPr>
      <t>La Secretaría del Interior realizó los siguientes espacios de participación, asistencia de los grupos étnicos -
-Noviembre 13: Invitación construcción participativa de la Política Pública de Grupos étnicos 
-Noviembre 25: Invitación a espacio de participación en el marco de la formulación de la política pública de comunidades negras, afrocolombianas, raízales y palenqueras de Bucaramanga 
 Evidencia: Convocatorias a mesas participativas</t>
    </r>
  </si>
  <si>
    <r>
      <rPr>
        <b/>
        <sz val="9"/>
        <color rgb="FF000000"/>
        <rFont val="Arial"/>
        <family val="2"/>
      </rPr>
      <t>Monitoreo Julio a Septiembre 2025:</t>
    </r>
    <r>
      <rPr>
        <sz val="9"/>
        <color rgb="FF000000"/>
        <rFont val="Arial"/>
        <family val="2"/>
      </rPr>
      <t xml:space="preserve"> No presenta avance para este periodo. 
</t>
    </r>
    <r>
      <rPr>
        <b/>
        <sz val="9"/>
        <color rgb="FF000000"/>
        <rFont val="Arial"/>
        <family val="2"/>
      </rPr>
      <t xml:space="preserve">Monitoreo Octubre a diciembre 2025: </t>
    </r>
    <r>
      <rPr>
        <sz val="9"/>
        <color rgb="FF000000"/>
        <rFont val="Arial"/>
        <family val="2"/>
      </rPr>
      <t>: La Secretaría del Interior realizó la segunda mesa municipal de reincorporación para la vigencia 2025, según el Decreto No 0350 del 29 de octubre del 2024. 
Evidencia: Convocatoria a la Segunda mesa Municipal de reincorporación del 1 de octubre de 2025</t>
    </r>
  </si>
  <si>
    <r>
      <rPr>
        <b/>
        <sz val="9"/>
        <color rgb="FF000000"/>
        <rFont val="Arial"/>
        <family val="2"/>
      </rPr>
      <t xml:space="preserve">Monitoreo Julio a Septiembre 2025: </t>
    </r>
    <r>
      <rPr>
        <sz val="9"/>
        <color rgb="FF000000"/>
        <rFont val="Arial"/>
        <family val="2"/>
      </rPr>
      <t xml:space="preserve">No aplica para este periodo.
</t>
    </r>
    <r>
      <rPr>
        <b/>
        <sz val="9"/>
        <color rgb="FF000000"/>
        <rFont val="Arial"/>
        <family val="2"/>
      </rPr>
      <t xml:space="preserve">Monitoreo Octubre a diciembre 2025: </t>
    </r>
    <r>
      <rPr>
        <sz val="9"/>
        <color rgb="FF000000"/>
        <rFont val="Arial"/>
        <family val="2"/>
      </rPr>
      <t xml:space="preserve"> La Secretaría del Interior llevó a cabo mesa de trabajo el 21 de octubre del 2025 para la conformación de grupo de trabajo interno, orientado a la construcción de paz. 
Evidencia: Acta de reunión del 21 de octubre, control de asistencia  </t>
    </r>
  </si>
  <si>
    <r>
      <rPr>
        <b/>
        <sz val="9"/>
        <color rgb="FF000000"/>
        <rFont val="Arial"/>
        <family val="2"/>
      </rPr>
      <t xml:space="preserve">Monitoreo Julio a Septiembre 2025: </t>
    </r>
    <r>
      <rPr>
        <sz val="9"/>
        <color rgb="FF000000"/>
        <rFont val="Arial"/>
        <family val="2"/>
      </rPr>
      <t xml:space="preserve">No aplica para este periodo.
</t>
    </r>
    <r>
      <rPr>
        <b/>
        <sz val="9"/>
        <color rgb="FF000000"/>
        <rFont val="Arial"/>
        <family val="2"/>
      </rPr>
      <t>Monitoreo Octubre a diciembre 2025:</t>
    </r>
    <r>
      <rPr>
        <sz val="9"/>
        <color rgb="FF000000"/>
        <rFont val="Arial"/>
        <family val="2"/>
      </rPr>
      <t xml:space="preserve"> La Secretaría del Interior brindó el día 19 de noviembre del 2025 asistencia técnica territoriales en la construcción de la paz. 
 Evidencia: control de asistencia del 19 noviembre 2025</t>
    </r>
  </si>
  <si>
    <r>
      <rPr>
        <b/>
        <sz val="9"/>
        <color rgb="FF000000"/>
        <rFont val="Arial"/>
        <family val="2"/>
      </rPr>
      <t>Monitoreo Julio a Septiembre 2025:</t>
    </r>
    <r>
      <rPr>
        <sz val="9"/>
        <color rgb="FF000000"/>
        <rFont val="Arial"/>
        <family val="2"/>
      </rPr>
      <t xml:space="preserve"> No presenta avance para este periodo.
</t>
    </r>
    <r>
      <rPr>
        <b/>
        <sz val="9"/>
        <color rgb="FF000000"/>
        <rFont val="Arial"/>
        <family val="2"/>
      </rPr>
      <t xml:space="preserve">Monitoreo Octubre a diciembre 2025:  </t>
    </r>
    <r>
      <rPr>
        <sz val="9"/>
        <color rgb="FF000000"/>
        <rFont val="Arial"/>
        <family val="2"/>
      </rPr>
      <t xml:space="preserve">La Secretaria del Interior, presento la Estrategia de fortalecimiento de habilidades productivas de la poblacion en proceso de reincorporacion que se llevo a cabo en la vigencia 2025. 
Evidencia: Informe de cumplimiento de la Estrategia de fortalecimiento de habilidades productivos. </t>
    </r>
  </si>
  <si>
    <r>
      <rPr>
        <b/>
        <sz val="9"/>
        <color rgb="FF000000"/>
        <rFont val="Arial"/>
        <family val="2"/>
      </rPr>
      <t>Monitoreo Julio a Septiembre 2025:</t>
    </r>
    <r>
      <rPr>
        <sz val="9"/>
        <color rgb="FF000000"/>
        <rFont val="Arial"/>
        <family val="2"/>
      </rPr>
      <t xml:space="preserve"> No aplica para este periodo.
</t>
    </r>
    <r>
      <rPr>
        <b/>
        <sz val="9"/>
        <color rgb="FF000000"/>
        <rFont val="Arial"/>
        <family val="2"/>
      </rPr>
      <t>Monitoreo Octubre a diciembre 2025:</t>
    </r>
    <r>
      <rPr>
        <sz val="9"/>
        <color rgb="FF000000"/>
        <rFont val="Arial"/>
        <family val="2"/>
      </rPr>
      <t xml:space="preserve"> La Secretaría del Interior el día 10 de diciembre de 2025, realizó el evento de conmemoración del día nacional de la memoria y solidaridad con las víctimas del conflicto interno armado.              
Evidencia:  Informe del evento de conmemoración.</t>
    </r>
  </si>
  <si>
    <r>
      <rPr>
        <b/>
        <sz val="9"/>
        <color rgb="FF000000"/>
        <rFont val="Arial"/>
        <family val="2"/>
      </rPr>
      <t xml:space="preserve">Monitoreo Julio a Septiembre 2025: </t>
    </r>
    <r>
      <rPr>
        <sz val="9"/>
        <color rgb="FF000000"/>
        <rFont val="Arial"/>
        <family val="2"/>
      </rPr>
      <t xml:space="preserve">La Secretaría del Interior realizó espacios de participación ciudadana alrededor de la paz:  
-Julio 01: jornada de sensibilización prevención temprana y superación de la estigmatización. 
-Julio 29: Socialización Decreto 0350 del 29 octubre 2024 prevención estigmatización programa discapacidad.
-Septiembre 09: Jornada de sensibilización prevención estigmatización, actividad café por la paz.
Evidencias: Controles de asistencia a las jornadas y registro fotográfico.
</t>
    </r>
    <r>
      <rPr>
        <b/>
        <sz val="9"/>
        <color rgb="FF000000"/>
        <rFont val="Arial"/>
        <family val="2"/>
      </rPr>
      <t>Monitoreo Octubre a diciembre 2025</t>
    </r>
    <r>
      <rPr>
        <sz val="9"/>
        <color rgb="FF000000"/>
        <rFont val="Arial"/>
        <family val="2"/>
      </rPr>
      <t xml:space="preserve">: Durante este periodo la Secretaría del Interior realizó espacios de participación ciudadana alrededor de la paz:   
 -Convocatoria, control de asistencia del 1 de noviembre de 2025 del evento del día del niño - población firmante 
-Convocatoria, control de asistencia del 16 de octubre de 2025 del evento del desayuno empresarial para la prevención y estigmatización - población firmante.
Evidencias: Controles de asistencia a las jornadas. </t>
    </r>
  </si>
  <si>
    <r>
      <t xml:space="preserve">Monitoreo Octubre a diciembre 2025:  </t>
    </r>
    <r>
      <rPr>
        <sz val="9"/>
        <color rgb="FF000000"/>
        <rFont val="Arial"/>
        <family val="2"/>
      </rPr>
      <t>La Secretaría del Interior realizó el informe de implementación a la ESTRATEGIA PARA LA RECONCILIACION, LA PREVENCION DE LA ESTIGMATIZACION Y LA RESTAURACION DEL TEJIDO SOCIAL a diciembre de 2025. 
Evidencia: Informe de implementación</t>
    </r>
    <r>
      <rPr>
        <b/>
        <sz val="9"/>
        <color rgb="FF000000"/>
        <rFont val="Arial"/>
        <family val="2"/>
      </rPr>
      <t xml:space="preserve">  </t>
    </r>
  </si>
  <si>
    <r>
      <rPr>
        <b/>
        <sz val="9"/>
        <rFont val="Arial"/>
        <family val="2"/>
      </rPr>
      <t>Octubre - diciembre 2025:</t>
    </r>
    <r>
      <rPr>
        <sz val="9"/>
        <rFont val="Arial"/>
        <family val="2"/>
      </rPr>
      <t xml:space="preserve">  Durante el mes de diciembre de 2025, la Secretaría de Planeación adelantó el ejercicio preliminar de formulación del Plan Estratégico de Participación Ciudadana en la Gestión Pública y Rendición de Cuentas para la vigencia 2026, de conformidad con los lineamientos del Departamento Administrativo de la Función Pública – DAFP.
Este proceso se desarrolló a través de mesas de trabajo presenciales por dependencia, convocadas mediante la Circular No. 136 de diciembre de 2025, en las cuales se identificaron de manera preliminar las acciones a desarrollar durante la próxima vigencia. Como resultado del ejercicio, se consolidó un total de 46 actividades participativas, distribuidas entre las diferentes dependencias de la Administración Municipal, las cuales servirán como insumo para la estructuración del Plan Institucional.
Es importante precisar que, al tratarse de un instrumento institucional, el Plan Estratégico de Participación Ciudadana y Rendición de Cuentas 2026 será publicado durante el mes de enero de 2026 para recibir aportes y sugerencias de la ciudadanía y, posteriormente, será sometido a aprobación del Comité Institucional de Gestión y Desempeño – MIPG y publicado en la página web institucional, de conformidad con los tiempos establecidos para su adopción.
Evidencias: Circular y actas.</t>
    </r>
  </si>
  <si>
    <r>
      <rPr>
        <b/>
        <sz val="9"/>
        <rFont val="Arial"/>
        <family val="2"/>
      </rPr>
      <t>Octubre - diciembre 2025:</t>
    </r>
    <r>
      <rPr>
        <sz val="9"/>
        <rFont val="Arial"/>
        <family val="2"/>
      </rPr>
      <t xml:space="preserve"> Durante el mes de diciembre de 2025, la Secretaría de Planeación adelantó el segundo monitoreo y cierre del Plan Estratégico de Participación Ciudadana en la Gestión Pública y Rendición de Cuentas, con corte al 30 de noviembre de 2025, mediante convocatoria realizada a través de la Circular No. 136 del 16 de diciembre de 2025.
En este sentido, se llevaron a cabo 15 mesas de trabajo con las diferentes dependencias responsables de la ejecución del Plan de Participación Ciudadana, en las cuales se realizó un monitoreo detallado al avance de cada actividad y sus respectivas evidencias, logrando evidenciar su progreso de la siguiente manera: Con corte al 30 de noviembre, el monitoreo de actividades participativas reporta un total de 49 actividades, con un cumplimiento general del 95%. La Secretaría de Desarrollo Social realizó 11 actividades con un 90% de cumplimiento, seguida por la Secretaría de Planeación con 10 actividades y 90%. La Secretaría del Interior desarrolló 7 actividades alcanzando un 96%, mientras que la Secretaría de Infraestructura ejecutó 4 actividades con un 100% de cumplimiento. La Secretaría Administrativa llevó a cabo 3 actividades con 89%. Por su parte, la Secretaría de Salud y Ambiente y la Secretaría de Educación realizaron 2 actividades cada una, con 75% y 100% respectivamente; igualmente, la Secretaría de Hacienda y el DADEP registraron 2 actividades cada uno con 100% de cumplimiento. Finalmente, la Secretaría Jurídica, la Oficina de Valorización, Prensa y Comunicaciones, OCID, OATIC y UTSP reportaron 1 actividad cada una, con niveles de cumplimiento entre el 90% y el 100%.
Evidencias:  Circular y actas.</t>
    </r>
  </si>
  <si>
    <r>
      <rPr>
        <b/>
        <sz val="9"/>
        <color rgb="FF000000"/>
        <rFont val="Arial"/>
        <family val="2"/>
      </rPr>
      <t>Octubre - diciembre 2025:</t>
    </r>
    <r>
      <rPr>
        <sz val="9"/>
        <color rgb="FF000000"/>
        <rFont val="Arial"/>
        <family val="2"/>
      </rPr>
      <t xml:space="preserve"> Durante el mes de octubre de 2025, en cumplimiento de lo establecido en la Circular No. 119 – Compromisos Rendición de Cuentas I-2025, se realizaron nueve (9) mesas de trabajo con las dependencias responsables, con el propósito de consolidar y estructurar el Plan de Acción orientado al seguimiento de los compromisos adquiridos en el ejercicio de Rendición de Cuentas del primer semestre de la vigencia 2025. Como resultado de este proceso de articulación y validación técnica, se definieron un total de diecinueve (19) actividades, debidamente organizadas, con responsables y lineamientos claros para su seguimiento, garantizando la trazabilidad y cumplimiento de las directrices establecidas en la mencionada circular.
Evidencias: Circular y actas.</t>
    </r>
  </si>
  <si>
    <r>
      <rPr>
        <b/>
        <sz val="9"/>
        <color rgb="FF000000"/>
        <rFont val="Arial"/>
        <family val="2"/>
      </rPr>
      <t>Octubre - diciembre 2025</t>
    </r>
    <r>
      <rPr>
        <sz val="9"/>
        <color rgb="FF000000"/>
        <rFont val="Arial"/>
        <family val="2"/>
      </rPr>
      <t>: Esta actividad se encuentra programada para el mes de marzo de 2026.</t>
    </r>
  </si>
  <si>
    <r>
      <rPr>
        <b/>
        <sz val="9"/>
        <rFont val="Arial"/>
        <family val="2"/>
      </rPr>
      <t xml:space="preserve">Octubre - diciembre 2025: </t>
    </r>
    <r>
      <rPr>
        <sz val="9"/>
        <rFont val="Arial"/>
        <family val="2"/>
      </rPr>
      <t xml:space="preserve"> La Secretaría de Planeación, en sesión del Consejo Municipal de Participación Ciudadana realizada el 10 de octubre de 2025, socializó el seguimiento al ejercicio de Presupuestos Participativos, como mecanismo que promueve la asignación de recursos para atender necesidades priorizadas por las comunidades.
En este espacio participaron representantes de juventudes, asociaciones comunales, población OSIGD, veedurías, academia, Consejo de Mujeres, organizaciones no gubernamentales, víctimas, gremios, sector rural, estudiantes y juntas de acción comunal. A través de la orientadora de Presupuestos Participativos, se destacó que esta estrategia busca garantizar la participación e incidencia ciudadana, así como fortalecer las prácticas que fomentan la apropiación de lo público por parte de la ciudadanía.
Asimismo, se presentó el seguimiento al proceso, indicando a los asistentes que pueden consultar la información detallada a través del enlace institucional: https://www.bucaramanga.gov.co/centro_analitica/
Se precisó que en este sitio web encontrarán el banner de acceso y un conjunto de datos que permite visualizar la información de manera clara y desagregada.
Evidencia: Acta de comité</t>
    </r>
  </si>
  <si>
    <r>
      <rPr>
        <b/>
        <sz val="9"/>
        <rFont val="Arial"/>
        <family val="2"/>
      </rPr>
      <t xml:space="preserve">Octubre - Diciembre 2025: </t>
    </r>
    <r>
      <rPr>
        <sz val="9"/>
        <rFont val="Arial"/>
        <family val="2"/>
      </rPr>
      <t>El Grupo de Presupuestos Participativos realizó el informe general de la Estrategia Presupuestos Participativos, en el cual presenta la verificación de requisitos en el ciclo de los proyectos de presupuestos participativos, cuyo propósito es garantizar que las iniciativas priorizadas por la ciudadanía sean viables, tanto desde el punto de vista técnico como normativo.  
En Comité Técnico de Presupuestos Participativos del municipio de Bucaramanga del 14 de noviembre de 2025, se presentó el estado de los proyectos que se encuentran en tránsito de conformidad con el seguimiento que realizó la Secretaría de Planeación de vigencias anteriores. En este espacio se expuso el avance de los 65 proyectos 2024 y que conforme al decreto en el año 2025 empezó a adelantarse las gestiones para iniciar su ejecución, 6 de ellos ya están en contratación, 48 en formulación y 17 están en estudio. A la fecha de los proyectos escogidos en la vigencia 2025 han sido remitidos 7 a unidades ejecutoras. En el Comité Técnico de Presupuestos Participativos del 23 de diciembre se presentarán los proyectos seleccionados en la presente vigencia.
Evidencia: Informe presupuestos participativos a diciembre 2025</t>
    </r>
  </si>
  <si>
    <r>
      <rPr>
        <b/>
        <sz val="9"/>
        <rFont val="Arial"/>
        <family val="2"/>
      </rPr>
      <t>Durante el tercer trimestre de 2025</t>
    </r>
    <r>
      <rPr>
        <sz val="9"/>
        <rFont val="Arial"/>
        <family val="2"/>
      </rPr>
      <t xml:space="preserve">, desde el área de Prensa y Comunicaciones se elaboraron y/o publicaron contenidos gráficos de trámites racionalizados, como: puntos de atención de Sisbén, jornada maratónica de expedición de certificados de residencia, expedición de concepto de uso de suelo y norma urbanística, y el nuevo canal de Atención de Salud Sin Barreras (CASSIB). 
Además, se realizaron y/o publicaron 4 contenidos digitales sobre el OPA “Estado de cuenta corriente tributaria de impuestos prediales unificados e industria y comercio”. 
Por último, se realizaron y/o publicaron 2 contenidos digitales sobre el OPA “Subsidios educativos para programas de educación superior formal del nivel técnico, tecnológico y profesional”.
Evidencia: Informe general, con fecha de 30 de septiembre, con los links y pantallazos de los contenidos relacionados.
</t>
    </r>
    <r>
      <rPr>
        <b/>
        <sz val="9"/>
        <rFont val="Arial"/>
        <family val="2"/>
      </rPr>
      <t>Durante el cuarto trimestre de 2025</t>
    </r>
    <r>
      <rPr>
        <sz val="9"/>
        <rFont val="Arial"/>
        <family val="2"/>
      </rPr>
      <t xml:space="preserve">, desde el área de Prensa y Comunicaciones se elaboraron y/o publicaron en colaboración contenidos gráficos, audiovisuales y/o escritos de trámites racionalizados, como: simplificación de trámites de tránsito en el CAME Norte, puntos de atención Sisbén, consulta para el desarrollo de una actividad económica, denuncia de maltrato animal en línea, datos abiertos al alcance de un clic, proceso de inscripción para entrega de mercados a adultos mayores, revisión en línea del estado de ficha del Sisbén, y trámites mejorados por dependencias.
Además, se realizó y/o publicó 1 contenido digital sobre el OPA “Asignación de cupo estudiantil en instituciones oficiales de Bucaramanga”.
Evidencia: Informe general, con fecha de 30 de diciembre, con los links y pantallazos de los contenidos relacionados.
</t>
    </r>
  </si>
  <si>
    <r>
      <t xml:space="preserve">Al cierre del 30 de septiembre de 2025, se evidencia que la oficina OATIC realizó la revisión de la separación de los equipos que realizan las copias de respaldo y se crea informe detallado de la estructura manejada 
</t>
    </r>
    <r>
      <rPr>
        <b/>
        <sz val="9"/>
        <color rgb="FF000000"/>
        <rFont val="Arial"/>
        <family val="2"/>
      </rPr>
      <t>Evidencias:</t>
    </r>
    <r>
      <rPr>
        <sz val="9"/>
        <color rgb="FF000000"/>
        <rFont val="Arial"/>
        <family val="2"/>
      </rPr>
      <t xml:space="preserve"> Informe.  DRIVE MIPG OATIC corte 30 de septiembre de 2025</t>
    </r>
  </si>
  <si>
    <r>
      <rPr>
        <b/>
        <sz val="9"/>
        <rFont val="Arial"/>
        <family val="2"/>
      </rPr>
      <t xml:space="preserve">Octubre a Diciembre 2025: </t>
    </r>
    <r>
      <rPr>
        <sz val="9"/>
        <rFont val="Arial"/>
        <family val="2"/>
      </rPr>
      <t xml:space="preserve">Se realizó informe del centro de datos del almacenamiento de las copias de respaldo.
</t>
    </r>
    <r>
      <rPr>
        <b/>
        <sz val="9"/>
        <rFont val="Arial"/>
        <family val="2"/>
      </rPr>
      <t>Evidencias:</t>
    </r>
    <r>
      <rPr>
        <sz val="9"/>
        <rFont val="Arial"/>
        <family val="2"/>
      </rPr>
      <t xml:space="preserve"> Informe centro de datos.</t>
    </r>
  </si>
  <si>
    <r>
      <t xml:space="preserve">Al cierre del 30 de septiembre de 2025, se evidencia que la oficina OATIC realizó el informe de las pruebas de recuperación copias de seguridad de las bases de la entidad.  
</t>
    </r>
    <r>
      <rPr>
        <b/>
        <sz val="9"/>
        <color rgb="FF000000"/>
        <rFont val="Arial"/>
        <family val="2"/>
      </rPr>
      <t>Evidencia:</t>
    </r>
    <r>
      <rPr>
        <sz val="9"/>
        <color rgb="FF000000"/>
        <rFont val="Arial"/>
        <family val="2"/>
      </rPr>
      <t xml:space="preserve"> F-TIC-1400-238,37-004 COPIAS V1 - prueba de restauracion 2025.  DRIVE MIPG OATIC corte 30 de septiembre de 2025.
</t>
    </r>
    <r>
      <rPr>
        <b/>
        <sz val="9"/>
        <color rgb="FF000000"/>
        <rFont val="Arial"/>
        <family val="2"/>
      </rPr>
      <t>Octubre a Diciembre 2025:</t>
    </r>
    <r>
      <rPr>
        <sz val="9"/>
        <color rgb="FF000000"/>
        <rFont val="Arial"/>
        <family val="2"/>
      </rPr>
      <t xml:space="preserve"> Durante el mes de diciembre se realizaron las copias de seguridad de las bases de la entidad.  
</t>
    </r>
    <r>
      <rPr>
        <b/>
        <sz val="9"/>
        <color rgb="FF000000"/>
        <rFont val="Arial"/>
        <family val="2"/>
      </rPr>
      <t xml:space="preserve">Evidencia: </t>
    </r>
    <r>
      <rPr>
        <sz val="9"/>
        <color rgb="FF000000"/>
        <rFont val="Arial"/>
        <family val="2"/>
      </rPr>
      <t>Informe restauracion centro de Datos.</t>
    </r>
  </si>
  <si>
    <r>
      <t xml:space="preserve">Al cierre del 30 de septiembre de 2025, se evidencia que la oficina OATIC implementó el procedimiento para la gestión de incidentes de seguridad digital. A septiembre ya se cuenta con el procedimiento, y en el tercer trimestre se genera el informe de implementación
</t>
    </r>
    <r>
      <rPr>
        <b/>
        <sz val="9"/>
        <color rgb="FF000000"/>
        <rFont val="Arial"/>
        <family val="2"/>
      </rPr>
      <t xml:space="preserve">Evidencia: </t>
    </r>
    <r>
      <rPr>
        <sz val="9"/>
        <color rgb="FF000000"/>
        <rFont val="Arial"/>
        <family val="2"/>
      </rPr>
      <t>Procedimiento aprobado por calidad e informe. DRIVE MIPG OATIC corte 30 de septiembre de 2025</t>
    </r>
  </si>
  <si>
    <r>
      <t xml:space="preserve">Al cierre del 30 de septiembre de 2025, se evidencia que la oficina OATIC cuenta con los métodos de autenticación vigentes para seguridad del correo electrónico y garantizar la autenticidad de los remitentes. 
</t>
    </r>
    <r>
      <rPr>
        <b/>
        <sz val="9"/>
        <color rgb="FF000000"/>
        <rFont val="Arial"/>
        <family val="2"/>
      </rPr>
      <t>Evidencia:</t>
    </r>
    <r>
      <rPr>
        <sz val="9"/>
        <color rgb="FF000000"/>
        <rFont val="Arial"/>
        <family val="2"/>
      </rPr>
      <t xml:space="preserve"> Informe Métodos de Autenticación correo electrónico. DRIVE MIPG OATIC corte 30 de septiembre de 2025</t>
    </r>
  </si>
  <si>
    <r>
      <rPr>
        <b/>
        <sz val="9"/>
        <rFont val="Arial"/>
        <family val="2"/>
      </rPr>
      <t>Monitoreo III Trimestre 2025:</t>
    </r>
    <r>
      <rPr>
        <sz val="9"/>
        <rFont val="Arial"/>
        <family val="2"/>
      </rPr>
      <t xml:space="preserve">
N/A para ese periodo
</t>
    </r>
    <r>
      <rPr>
        <b/>
        <sz val="9"/>
        <rFont val="Arial"/>
        <family val="2"/>
      </rPr>
      <t xml:space="preserve">Monitoreo IV trimestre de 2025:  </t>
    </r>
    <r>
      <rPr>
        <sz val="9"/>
        <rFont val="Arial"/>
        <family val="2"/>
      </rPr>
      <t xml:space="preserve">En el marco del seguimiento a la acción establecida del proceso de gestión de servicio al ciudadano, presenta el documento de estrategia actualizado. Así mismo presenta el informe de fecha 29/12/2025 del periodo 1 de enero a diciembre de la evidencia. Es importante aclarar que las actividades de la estrategia se cumplieron en cada una de los componentes.
</t>
    </r>
    <r>
      <rPr>
        <b/>
        <sz val="9"/>
        <rFont val="Arial"/>
        <family val="2"/>
      </rPr>
      <t>Evidencias:</t>
    </r>
    <r>
      <rPr>
        <sz val="9"/>
        <rFont val="Arial"/>
        <family val="2"/>
      </rPr>
      <t xml:space="preserve"> Estrategia Anual de Servicio al ciudadano y el documento de informe del cumplimiento de las actividades. Evidencia en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</si>
  <si>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de 2025:</t>
    </r>
    <r>
      <rPr>
        <sz val="9"/>
        <rFont val="Arial"/>
        <family val="2"/>
      </rPr>
      <t xml:space="preserve">  En el marco del seguimiento a la acción establecida del proceso de gestión de servicio al ciudadano, presenta el documento de estrategia actualizado. Así mismo presenta el informe de fecha 29/12/2025 del periodo 1 de enero a diciembre de la evidencia. Es importante aclarar que las actividades de la estrategia se cumplieron en cada una de los componentes.
</t>
    </r>
    <r>
      <rPr>
        <b/>
        <sz val="9"/>
        <rFont val="Arial"/>
        <family val="2"/>
      </rPr>
      <t xml:space="preserve">Evidencias: </t>
    </r>
    <r>
      <rPr>
        <sz val="9"/>
        <rFont val="Arial"/>
        <family val="2"/>
      </rPr>
      <t xml:space="preserve">Autodiagnóstico de la Estrategia – Documento de la Estrategia. Evidencia en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</si>
  <si>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de 2025</t>
    </r>
    <r>
      <rPr>
        <sz val="9"/>
        <rFont val="Arial"/>
        <family val="2"/>
      </rPr>
      <t xml:space="preserve">:  En el marco del seguimiento a la acción establecida del proceso de gestión de servicio al ciudadano, presenta la guía de lenguaje claro y la presentación socializada al comité de Gestión y Desempeño Institucional de fecha junio 16 del 2025.
</t>
    </r>
    <r>
      <rPr>
        <b/>
        <sz val="9"/>
        <rFont val="Arial"/>
        <family val="2"/>
      </rPr>
      <t>Evidencias</t>
    </r>
    <r>
      <rPr>
        <sz val="9"/>
        <rFont val="Arial"/>
        <family val="2"/>
      </rPr>
      <t xml:space="preserve">: Guía del lenguaje claro y la presentación ante el comité Institucional. Evidencia en Drive MIPG Secretaría Administrativa corte 31 de diciembre de 2025.
</t>
    </r>
  </si>
  <si>
    <r>
      <t xml:space="preserve">Al corte del 30 de septiembre de 2025, se evidencia que la la Secretaría Administrativa tiene publicada en la página web institucional los horarios de atención, con Fecha Última actualización el 14 de Agosto del 2025, sin que se haya requerido actualizar el horario. 
</t>
    </r>
    <r>
      <rPr>
        <b/>
        <sz val="9"/>
        <color theme="1"/>
        <rFont val="Arial"/>
        <family val="2"/>
      </rPr>
      <t>Evidencia</t>
    </r>
    <r>
      <rPr>
        <sz val="9"/>
        <color theme="1"/>
        <rFont val="Arial"/>
        <family val="2"/>
      </rPr>
      <t xml:space="preserve">: link: https://www.bucaramanga.gov.co/servicio-al-publico-normas-formularios-y-protocolos-de-atencion/
link: https://www.bucaramanga.gov.co/que-es-came/
DRIVE MIPG Secretaría Administrativa corte 30 de septiembre de 2025
</t>
    </r>
    <r>
      <rPr>
        <b/>
        <sz val="9"/>
        <color theme="1"/>
        <rFont val="Arial"/>
        <family val="2"/>
      </rPr>
      <t>Monitoreo IV trimestre de 2025</t>
    </r>
    <r>
      <rPr>
        <sz val="9"/>
        <color theme="1"/>
        <rFont val="Arial"/>
        <family val="2"/>
      </rPr>
      <t xml:space="preserve">:  En el marco del seguimiento a la acción establecida del proceso de gestión de servicio al ciudadano, presenta un pantallazo donde, tiene publicada en la página web institucional los horarios de atención, de acuerdo a los requerimientos de la administración municipal.
Evidencias: Menú de atención y servicio a la ciudadanía: 
link: https://www.bucaramanga.gov.co/servicio-al-publico-normas-formularios-y-protocolos-de-atencion/
link: https://www.bucaramanga.gov.co/que-es-came/
</t>
    </r>
  </si>
  <si>
    <r>
      <rPr>
        <b/>
        <sz val="9"/>
        <rFont val="Arial"/>
        <family val="2"/>
      </rPr>
      <t>Julio - Septiembre 2025:</t>
    </r>
    <r>
      <rPr>
        <sz val="9"/>
        <rFont val="Arial"/>
        <family val="2"/>
      </rPr>
      <t xml:space="preserve"> Se realizó la inscripción en SUIT de la consulta puntaje Sisben, la cual obedece a página web del Departamento Nacional de Planeación https://www.sisben.gov.co/paginas/consulta-tu-grupo.html</t>
    </r>
  </si>
  <si>
    <r>
      <rPr>
        <b/>
        <sz val="9"/>
        <rFont val="Arial"/>
        <family val="2"/>
      </rPr>
      <t>Julio - Septiembre 2025:</t>
    </r>
    <r>
      <rPr>
        <sz val="9"/>
        <rFont val="Arial"/>
        <family val="2"/>
      </rPr>
      <t xml:space="preserve"> La Secretaría de Planeación diseñó y elaboró el formato de análisis para la priorización de trámites, OPAS y consultas, el cual incorpora criterios de usabilidad, estandarización de procedimientos, alineación con políticas públicas y validación de aspectos legales y propios de cada trámite. Este instrumento permite realizar un análisis previo que sirve de base para la formulación de la estrategia de racionalización de trámites.
Evidencia: Formato de análisis para priorización de trámites, OPAS y Consultas</t>
    </r>
  </si>
  <si>
    <r>
      <rPr>
        <b/>
        <sz val="9"/>
        <rFont val="Arial"/>
        <family val="2"/>
      </rPr>
      <t xml:space="preserve">Julio - Septiembre 2025: </t>
    </r>
    <r>
      <rPr>
        <sz val="9"/>
        <rFont val="Arial"/>
        <family val="2"/>
      </rPr>
      <t xml:space="preserve">La Seretaría de Planeación y la Oficina de Control Interno de Gestión realizaron el segundo monitoreo y seguimiento el 2 de septiembre a los trámites y OPAS priorizados en la estrategia de racionalizacipon de tramites de la vigencia 2025.
Evidencia: Informe y matriz de seguimiento segundo cuatrimestre 2025
</t>
    </r>
    <r>
      <rPr>
        <b/>
        <sz val="9"/>
        <rFont val="Arial"/>
        <family val="2"/>
      </rPr>
      <t xml:space="preserve">
Octubre - Diciembre 2025: </t>
    </r>
    <r>
      <rPr>
        <sz val="9"/>
        <rFont val="Arial"/>
        <family val="2"/>
      </rPr>
      <t>Durante este trimestre la Secretaría de Planeación y la Oficina de Control Interno de Gestión realizaron seguimiento y monitoreo al cumplimiento de la Estrategia de Racionalización de Trámites. 
• Informe del 9 de diciembre de 2025 - Seguimiento a la temática 4 Plan Transición "Programa 1. de Transparencia y Ética Pública- PTEP" vigencia 2025 Estrategia de Racionalización de trámites correspondiente al tercer cuatrimestre.
Informes publicados en la página web institucional en el enlace https://www.bucaramanga.gov.co/transparencia-bucaramanga/seguimientos-realizados-por-control-interno/
Evidencia: Matrices de seguimiento segundo y tercer cuatrimestre 2025</t>
    </r>
  </si>
  <si>
    <r>
      <rPr>
        <b/>
        <sz val="9"/>
        <rFont val="Arial"/>
        <family val="2"/>
      </rPr>
      <t xml:space="preserve">Julio - Septiembre 2025: </t>
    </r>
    <r>
      <rPr>
        <sz val="9"/>
        <rFont val="Arial"/>
        <family val="2"/>
      </rPr>
      <t>De las estrategias de racionalización priorizadas para la vigencia 2025, dos se encuentran  cumplidas de las cuales se realizó la socialización de la eliminación por competencia de estos, en el SUIT: Apertura de centros de estética y Curso de manipulación de alimentos.  La Secretaría de Salud y Ambiente realizó la respectiva socialización de la eliminación de estos trámites.</t>
    </r>
  </si>
  <si>
    <r>
      <rPr>
        <b/>
        <sz val="9"/>
        <rFont val="Arial"/>
        <family val="2"/>
      </rPr>
      <t>Julio - Septiembre 2025:</t>
    </r>
    <r>
      <rPr>
        <sz val="9"/>
        <rFont val="Arial"/>
        <family val="2"/>
      </rPr>
      <t xml:space="preserve"> El Grupo de Estratificación solicitó la incorporación del Formato de lecciones atendidas al Sistema de Gestión de Calidad como documento externo del Anexo 2 del Departamento Administrativo de Función Pública, con el fin de aplicarlo en la alcaldia de Bucaramanga, para los tramites racionalizados, de acuerdo con la estrategia priorizada. Está pendiente la respuesta por parte del equipo SGC.</t>
    </r>
  </si>
  <si>
    <r>
      <rPr>
        <b/>
        <sz val="9"/>
        <rFont val="Arial"/>
        <family val="2"/>
      </rPr>
      <t xml:space="preserve">Octubre a Diciembre de 2025: </t>
    </r>
    <r>
      <rPr>
        <sz val="9"/>
        <rFont val="Arial"/>
        <family val="2"/>
      </rPr>
      <t xml:space="preserve">Con base en la caracterización de los usuarios a los tramites u opas total o parcialmente en linea publicada en la página web, se realizó el informe del analisis de datos. 
</t>
    </r>
    <r>
      <rPr>
        <b/>
        <sz val="9"/>
        <rFont val="Arial"/>
        <family val="2"/>
      </rPr>
      <t xml:space="preserve">Evidencia: </t>
    </r>
    <r>
      <rPr>
        <sz val="9"/>
        <rFont val="Arial"/>
        <family val="2"/>
      </rPr>
      <t>Informe del analisis de datos.</t>
    </r>
  </si>
  <si>
    <r>
      <rPr>
        <b/>
        <sz val="9"/>
        <rFont val="Arial"/>
        <family val="2"/>
      </rPr>
      <t xml:space="preserve">Octubre a Diciembre de 2025: </t>
    </r>
    <r>
      <rPr>
        <sz val="9"/>
        <rFont val="Arial"/>
        <family val="2"/>
      </rPr>
      <t xml:space="preserve">La entidad formuló y publicó en la sede electronica la caracterización de los usuarios a los tramites u opas total o parcialmente en linea.
</t>
    </r>
    <r>
      <rPr>
        <b/>
        <sz val="9"/>
        <rFont val="Arial"/>
        <family val="2"/>
      </rPr>
      <t>Evidencia:</t>
    </r>
    <r>
      <rPr>
        <sz val="9"/>
        <rFont val="Arial"/>
        <family val="2"/>
      </rPr>
      <t xml:space="preserve"> Informe de la implementación de la caracterización.</t>
    </r>
  </si>
  <si>
    <r>
      <rPr>
        <b/>
        <sz val="9"/>
        <rFont val="Arial"/>
        <family val="2"/>
      </rPr>
      <t>Monitoreo III Trimestre 2025:</t>
    </r>
    <r>
      <rPr>
        <sz val="9"/>
        <rFont val="Arial"/>
        <family val="2"/>
      </rPr>
      <t xml:space="preserve">
N/A para ese periodo
</t>
    </r>
    <r>
      <rPr>
        <b/>
        <sz val="9"/>
        <rFont val="Arial"/>
        <family val="2"/>
      </rPr>
      <t xml:space="preserve">Monitoreo IV Trimestre 2025
</t>
    </r>
    <r>
      <rPr>
        <sz val="9"/>
        <rFont val="Arial"/>
        <family val="2"/>
      </rPr>
      <t xml:space="preserve">
Durante el cuarto trimestre de 2025, se elaboró y emitió la circular dirigida a los enlaces de contratación, mediante la cual se establecieron los lineamientos para la identificación de riesgos asociados a la falta de publicación de los procesos precontractuales, contractuales y postcontractuales en SECOP I, SECOP II y en la página web de la Alcaldía.
La circular fue debidamente socializada a través de correo electrónico institucional, garantizando su conocimiento por parte de los enlaces responsables.
</t>
    </r>
    <r>
      <rPr>
        <b/>
        <sz val="9"/>
        <rFont val="Arial"/>
        <family val="2"/>
      </rPr>
      <t>Evidencia</t>
    </r>
    <r>
      <rPr>
        <sz val="9"/>
        <rFont val="Arial"/>
        <family val="2"/>
      </rPr>
      <t>: Circular emitida 23 de diciembre de 2025 y correos electrónicos de socialización del 24 y 29 de diciembre de 2025.</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</si>
  <si>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Durante el cuarto trimestre de 2025 se realizaron socializaciones pedagógicas dirigidas a servidores públicos y contratistas de la Alcaldía de Bucaramanga, con el propósito de fortalecer los conocimientos relacionados con la Ley 1712 de 2014 y promover buenas prácticas en materia de transparencia y acceso a la información pública.
</t>
    </r>
    <r>
      <rPr>
        <b/>
        <sz val="9"/>
        <rFont val="Arial"/>
        <family val="2"/>
      </rPr>
      <t>Evidencia</t>
    </r>
    <r>
      <rPr>
        <sz val="9"/>
        <rFont val="Arial"/>
        <family val="2"/>
      </rPr>
      <t>: Invitación por correo electrónico del 06 de octubre del 2025 y grabación de la jornada de socialización del 07 de octubre del 2025.</t>
    </r>
  </si>
  <si>
    <r>
      <rPr>
        <b/>
        <sz val="9"/>
        <rFont val="Arial"/>
        <family val="2"/>
      </rPr>
      <t xml:space="preserve">Monitoreo III Trimestre 2025:
</t>
    </r>
    <r>
      <rPr>
        <sz val="9"/>
        <rFont val="Arial"/>
        <family val="2"/>
      </rPr>
      <t xml:space="preserve">En cumplimiento de la presente actividad, la Secretaría Jurídica, desde el equipo del proyecto de transparencia solicitó certificación al proceso de gestión de las TIC sobre el funcionamiento del canal de denuncias de la Alcaldía de Bucaramanga y dicha área respondió el correo adjuntando la certificación.
</t>
    </r>
    <r>
      <rPr>
        <b/>
        <sz val="9"/>
        <rFont val="Arial"/>
        <family val="2"/>
      </rPr>
      <t xml:space="preserve">
Evidencia: </t>
    </r>
    <r>
      <rPr>
        <sz val="9"/>
        <rFont val="Arial"/>
        <family val="2"/>
      </rPr>
      <t xml:space="preserve">Se anexa correo electrónico de solicitud de certificación de fecha 22 de septiembre y correo de respuesta de TIC de fecha 29 de septiembre de 2025, asimismo se adjunta certificación emitida por el área de gestión de las TIC.
</t>
    </r>
    <r>
      <rPr>
        <b/>
        <sz val="9"/>
        <rFont val="Arial"/>
        <family val="2"/>
      </rPr>
      <t>Monitoreo IV Trimestre 2025</t>
    </r>
    <r>
      <rPr>
        <sz val="9"/>
        <rFont val="Arial"/>
        <family val="2"/>
      </rPr>
      <t xml:space="preserve">
Durante el cuarto trimestre de 2025, la Secretaría Jurídica, a través del equipo del Proyecto de Transparencia, realizó seguimiento al funcionamiento del Canal Antifraude y de Denuncia Segura dispuesto para la ciudadanía.
En el marco de esta verificación, se solicitó certificación al proceso de Gestión de las TIC sobre el estado y operatividad del canal de denuncias de la Alcaldía de Bucaramanga, recibiéndose respuesta formal con la certificación correspondiente, en la cual se acredita su funcionamiento.
</t>
    </r>
    <r>
      <rPr>
        <b/>
        <sz val="9"/>
        <rFont val="Arial"/>
        <family val="2"/>
      </rPr>
      <t>Evidencia</t>
    </r>
    <r>
      <rPr>
        <sz val="9"/>
        <rFont val="Arial"/>
        <family val="2"/>
      </rPr>
      <t xml:space="preserve">:
Correo electrónico de solicitud de certificación 29 de diciembre del 2025, correo de respuesta del proceso de Gestión de las TIC y certificación emitida por dicha área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</si>
  <si>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Durante el cuarto trimestre de 2025 se realizaron socializaciones pedagógicas dirigidas a funcionarios y contratistas, con el propósito de fortalecer la correcta publicación de la información en la sección de Transparencia, conforme a los lineamientos establecidos en la Resolución 1519 de 2020 del Ministerio de Tecnologías de la Información y las Comunicaciones.
En las jornadas se brindaron orientaciones sobre los criterios de actualización, estructura y requisitos mínimos de publicación, promoviendo el cumplimiento normativo y la mejora en el acceso a la información pública.
</t>
    </r>
    <r>
      <rPr>
        <b/>
        <sz val="9"/>
        <rFont val="Arial"/>
        <family val="2"/>
      </rPr>
      <t>Evidencia</t>
    </r>
    <r>
      <rPr>
        <sz val="9"/>
        <rFont val="Arial"/>
        <family val="2"/>
      </rPr>
      <t>: Correo electrónico de invitación del 08 de octubre del 2025 y grabación de la jornada de socialización del 09 de octubre del 2025.</t>
    </r>
  </si>
  <si>
    <r>
      <rPr>
        <b/>
        <sz val="9"/>
        <rFont val="Arial"/>
        <family val="2"/>
      </rPr>
      <t>En el tercer trimestre de 2025</t>
    </r>
    <r>
      <rPr>
        <sz val="9"/>
        <rFont val="Arial"/>
        <family val="2"/>
      </rPr>
      <t xml:space="preserve">, el área de Prensa y Comunicaciones realizó la implementación del Manual de Estilo y Comunicación Institucional a través de la producción y divulgación de contenidos en página web y redes sociales.
Se evidencia informe general de seguimiento a la implementación, con fecha 30 de septiembre, que contiene los links y pantallazos de los contenidos institucionales relacionados.
</t>
    </r>
    <r>
      <rPr>
        <b/>
        <sz val="9"/>
        <rFont val="Arial"/>
        <family val="2"/>
      </rPr>
      <t>En el cuarto trimestre de 2025</t>
    </r>
    <r>
      <rPr>
        <sz val="9"/>
        <rFont val="Arial"/>
        <family val="2"/>
      </rPr>
      <t xml:space="preserve">, el área de Prensa y Comunicaciones realizó la implementación del Manual de Estilo y Comunicación Institucional a través de la producción y divulgación de contenidos en página web y redes sociales.
Se evidencia informe general de seguimiento a la implementación, con fecha 30 de diciembre, que contiene los links y pantallazos de los contenidos institucionales relacionados.
</t>
    </r>
  </si>
  <si>
    <r>
      <rPr>
        <b/>
        <sz val="9"/>
        <rFont val="Arial"/>
        <family val="2"/>
      </rPr>
      <t>En el tercer trimestre de 2025</t>
    </r>
    <r>
      <rPr>
        <sz val="9"/>
        <rFont val="Arial"/>
        <family val="2"/>
      </rPr>
      <t xml:space="preserve">, el área de prensa y comunicación construyó un cronograma de mesas de trabajo para el seguimiento a la ejecución del plan de medios. 
Se presenta como evidencia el acta de reunión de dicha construcción del cronograma (21 de julio), así como las actas de las reuniones realizadas como parte del cronograma (6 y 20 de agosto, 11 y 30 de septiembre) y el informe general del primer monitoreo bimensual (22 de septiembre).
</t>
    </r>
    <r>
      <rPr>
        <b/>
        <sz val="9"/>
        <rFont val="Arial"/>
        <family val="2"/>
      </rPr>
      <t>En el cuarto trimestre de 2025</t>
    </r>
    <r>
      <rPr>
        <sz val="9"/>
        <rFont val="Arial"/>
        <family val="2"/>
      </rPr>
      <t xml:space="preserve">, el área de Prensa y Comunicaciones continuó dando cumplimiento al cronograma de mesas de trabajo para el seguimiento a la ejecución del plan de medios.
Se presentan como evidencias las actas de las reuniones realizadas como parte del cronograma (15 y 30 de octubre, 13 y 28 de noviembre, y 10 de diciembre) y el informe general del segundo monitoreo bimensual (15 de diciembre).
</t>
    </r>
  </si>
  <si>
    <r>
      <rPr>
        <b/>
        <sz val="9"/>
        <rFont val="Arial"/>
        <family val="2"/>
      </rPr>
      <t>Durante el tercer trimestre de 2025,</t>
    </r>
    <r>
      <rPr>
        <sz val="9"/>
        <rFont val="Arial"/>
        <family val="2"/>
      </rPr>
      <t xml:space="preserve"> el área de Prensa y Comunicaciones continuó la implementación del Plan de Comunicaciones, a través de los formatos establecidos, como:
F-GC-1600-238,37-007 SEGUIMIENTO BOLETINES PRENSA
F-GC-1600-238,37-012 SCRIPT MATERIAL FOTOGRÁFICO
F-GC-1600-238,37-008 SCRIPT MATERIAL AUDIOVISUAL
F-GC-1600-238,37-006 REGISTRO RUEDAS DE PRENSA
F-GC-1600-238,37-009 SEGUIMIENTO DE MEDIOS
F-GC-1600-238,37-015 SEGUIMIENTO A PUBLICACIÓN DE CONVOCATORIAS DE PROCESOS CONTRACTUALES EN REDES SOCIALES INSTITUCIONALES
F-GC-1600-238,37-014 AUTORIZACIÓN DE USO DE DERECHOS DE IMAGEN SOBRE FOTOGRAFÍAS Y VIDEOS
F-GC-1600-238,37-016 SEGUIMIENTO A PUBLICACIÓN DE EJERCICIOS DE PARTICIPACIÓN CIUDADANA U OFERTA
F-GC-1600-238,37-018 SEGUIMIENTO A LA EJECUCIÓN DE PLAN DE MEDIOS
Evidencia: Registros diligenciados de enero a septiembre de 2025
</t>
    </r>
    <r>
      <rPr>
        <b/>
        <sz val="9"/>
        <rFont val="Arial"/>
        <family val="2"/>
      </rPr>
      <t>Durante el cuarto trimestre de 2025</t>
    </r>
    <r>
      <rPr>
        <sz val="9"/>
        <rFont val="Arial"/>
        <family val="2"/>
      </rPr>
      <t xml:space="preserve">, el área de Prensa y Comunicaciones continuó la implementación del Plan de Comunicaciones, a través de los formatos establecidos, como:
F-GC-1600-238,37-007 SEGUIMIENTO BOLETINES PRENSA
F-GC-1600-238,37-012 SCRIPT MATERIAL FOTOGRÁFICO
F-GC-1600-238,37-008 SCRIPT MATERIAL AUDIOVISUAL
F-GC-1600-238,37-006 REGISTRO RUEDAS DE PRENSA
F-GC-1600-238,37-009 SEGUIMIENTO DE MEDIOS
F-GC-1600-238,37-015 SEGUIMIENTO A PUBLICACIÓN DE CONVOCATORIAS DE PROCESOS CONTRACTUALES EN REDES SOCIALES INSTITUCIONALES
F-GC-1600-238,37-014 AUTORIZACIÓN DE USO DE DERECHOS DE IMAGEN SOBRE FOTOGRAFÍAS Y VIDEOS
F-GC-1600-238,37-016 SEGUIMIENTO A PUBLICACIÓN DE EJERCICIOS DE PARTICIPACIÓN CIUDADANA U OFERTA
F-GC-1600-238,37-018 SEGUIMIENTO A LA EJECUCIÓN DE PLAN DE MEDIOS
F-GC-1600-238,37-004 REGISTRO DE PRODUCTOS GRÁFICOS_TRÁFICO
F-GC-1600-238,37-005 BRIEF
F-GC-1600-238,37-017 SEGUIMIENTO A PUBLICACIÓN DE VIDEOS EN REDES INSTITUCIONALES
Evidencia: Registros diligenciados de enero a diciembre de 2025
</t>
    </r>
  </si>
  <si>
    <r>
      <rPr>
        <b/>
        <sz val="9"/>
        <rFont val="Arial"/>
        <family val="2"/>
      </rPr>
      <t>Octubre - Diciembre 2025:</t>
    </r>
    <r>
      <rPr>
        <sz val="9"/>
        <rFont val="Arial"/>
        <family val="2"/>
      </rPr>
      <t xml:space="preserve"> La Oficina de Control Interno de Gestión y la Secretaría de Planeación de acuerdo con la Circular No. 120 del 20 de octubre de 2025, realizaron el tercer seguimiento con corte a 30 de septiembre. Teniendo en cuenta el porcentaje de avance revisado, se concluyó que, de las 34 metas seleccionadas, 22 no presentaron avance equivalente al 65%, 2 metas con avance entre el (1% - 25%) equivalen al 6%, 3 metas con avance entre (26% 50%) que corresponden al 8%, 2 metas con avance entre (51% - 75%) que corresponden al 6% y 5 metas con avance entre (71% - 100%), que equivale al 15%. En relación con la ejecución presupuestal sobre compromisos (RP) de las metas revisadas, se evidenció un promedio de ejecución del 75,2%, dado que se comprometieron recursos por $103.557.942.842, de los $262.271.343.106 programados para el cumplimiento de las metas seleccionadas; sin embargo, para validar el avance del PDM ante en el DNP se tiene en cuenta los recursos obligados, que con corte a septiembre fueron de 21,6%, que corresponden a $40.508 Millones de $262.271 Millones programados. Similar comportamiento presentó los recursos pagados (19,8%). 
Los informes de seguimiento se encuentran publicados en el siguiente enlace https://www.bucaramanga.gov.co/planes-de-accion/ </t>
    </r>
  </si>
  <si>
    <r>
      <t>Julio - Septiembre 2025:</t>
    </r>
    <r>
      <rPr>
        <sz val="9"/>
        <color rgb="FF000000"/>
        <rFont val="Arial"/>
        <family val="2"/>
      </rPr>
      <t xml:space="preserve"> La Secretaría de Planeación suscribió el Contrato de prestación de servicios profesionales No. 2798 del 28 de julio de 2025, que establece las siguientes obligaciones:
1. Apoyar en el desarrollo de herramientas técnicas de medición y visualización que faciliten el monitoreo y la trazabilidad de los planes políticas y proyectos estratégicos de la Secretaría de Planeación.
2. Brindar apoyo en la formulación del plan estadístico de la entidad
3. Apoyar en la realización del inventario de operaciones estadísticas y caracterización actual de los registros administrativos de la entidad.
4. Realizar la verificación sobre la identificación caracterización y situación actual de los registros administrativos de la entidad
5. Apoyar la implementación de la Política de Gestión de la información estadística de la entidad en la Secretaría de Planeación.
6. Apoyar a la Secretaría de Planeación en la participación en las reuniones, consejos, juntas o comités oficiales convocados por las diferentes dependencias, entes de control, institucionales y otras entidades, cuando sea requerido por el secretario de Planeación, con el objetivo de apoyar en la gestión de los fines misionales y de acuerdo con las instrucciones del supervisor del contrato
7.  Prestar apoyo técnico en las actividades asociadas al proceso de Rendición de cuentas, garantizando el cumplimiento de los lineamientos normativos de acuerdo con las instrucciones del supervisor del contrato.
8. Proyectar las respuestas a los derechos de petición, conceptos o informes que se requieran relacionados con el objeto del contrato.
9. Dar cumplimiento a las demás actividades relacionadas con el objeto del contrato conforme a los requerimientos que realice el supervisor y a las actividades de cargo del Grupo de Desarrollo Económico.
Evidencia: Minuta contrato	
</t>
    </r>
    <r>
      <rPr>
        <b/>
        <sz val="9"/>
        <color rgb="FF000000"/>
        <rFont val="Arial"/>
        <family val="2"/>
      </rPr>
      <t xml:space="preserve">	
	</t>
    </r>
  </si>
  <si>
    <r>
      <rPr>
        <b/>
        <sz val="9"/>
        <rFont val="Arial"/>
        <family val="2"/>
      </rPr>
      <t>Octubre -Diciembre 2025:</t>
    </r>
    <r>
      <rPr>
        <sz val="9"/>
        <rFont val="Arial"/>
        <family val="2"/>
      </rPr>
      <t xml:space="preserve"> Durante el segundo semestre de 2025 se culminó la formulación del Plan Estadístico Municipal, consolidando el diagnóstico de oferta y demanda de información, la definición de objetivos estratégicos, líneas de acción y mecanismos de seguimiento. Este documento constituye el principal instrumento de planificación estadística del municipio y permite articular la producción, uso y difusión de la información estadística con el direccionamiento estratégico institucional, a la fecha se tiene pendiente la revisión de estilo y aprobación de este.
Evidencia: Documento del Plan Estadístico Municipal formulado</t>
    </r>
  </si>
  <si>
    <r>
      <rPr>
        <b/>
        <sz val="9"/>
        <rFont val="Arial"/>
        <family val="2"/>
      </rPr>
      <t>Octubre -Diciembre 2025:</t>
    </r>
    <r>
      <rPr>
        <sz val="9"/>
        <rFont val="Arial"/>
        <family val="2"/>
      </rPr>
      <t xml:space="preserve"> El Plan indicativo institucional del Plan de Desarrollo Municipal tiene alineados los indicadores de resultado y de producto a los indicadores con los Objetivos de Desarrollo Sostenible (ODS), garantizando coherencia entre las metas del Plan de Desarrollo Municipal y los compromisos internacionales asumidos por el país. Este avance fortalece la trazabilidad y comparabilidad de la información estadística municipal. </t>
    </r>
  </si>
  <si>
    <r>
      <rPr>
        <b/>
        <sz val="9"/>
        <rFont val="Arial"/>
        <family val="2"/>
      </rPr>
      <t>Julio - Septiembre 2025:</t>
    </r>
    <r>
      <rPr>
        <sz val="9"/>
        <rFont val="Arial"/>
        <family val="2"/>
      </rPr>
      <t xml:space="preserve"> En coordinación con la Universidad Santo Tomás y los estudiantes de la Maestría en Análisis de Datos y Sistemas Inteligentes, se avanzó en el plan de trabajo para identificar y caracterizar los indicadores de gestión. Para este primer entregable se realizaron las siguientes actividades:
• Identificación de indicadores de gestión.
• Caracterización de indicadores de gestión de acuerdo con el instrumento de caracterización definido por el DANE.
• Identificación de los elementos clave de la ficha técnica de indicadores, en coherencia con los lineamientos del DANE.
Evidencia: Matriz de Inventario indicadores de gestión
</t>
    </r>
    <r>
      <rPr>
        <b/>
        <sz val="9"/>
        <rFont val="Arial"/>
        <family val="2"/>
      </rPr>
      <t xml:space="preserve">Octubre - Diciembre 2025: </t>
    </r>
    <r>
      <rPr>
        <sz val="9"/>
        <rFont val="Arial"/>
        <family val="2"/>
      </rPr>
      <t xml:space="preserve"> Con relación a los indicadores de gestión se ha avanzado en la revisión y consolidación de los indicadores de Gestión Municipal, asimismo, se identificaron fortalezas y debilidades por los cuales se avanzó en la creación de un nuevo formato que permita mejorar la consolidación validación de estos indicadores en el marco de los lineamientos del SEN. 
Evidencia: Anexo 3. Carpeta Indicadores de gestion</t>
    </r>
  </si>
  <si>
    <r>
      <rPr>
        <b/>
        <sz val="9"/>
        <rFont val="Arial"/>
        <family val="2"/>
      </rPr>
      <t>Julio - Septiembre 2025:</t>
    </r>
    <r>
      <rPr>
        <sz val="9"/>
        <rFont val="Arial"/>
        <family val="2"/>
      </rPr>
      <t xml:space="preserve"> En articulación con la Universidad Santo Tomás y los estudiantes de la Maestría en Análisis de Datos y Sistemas Inteligentes, se ejecutó un plan de trabajo para identificar, caracterizar y armonizar los indicadores ODS con los indicadores del Plan de Desarrollo Municipal. A la fecha, se cuenta con el listado consolidado de indicadores.
Evidencia: Matriz de Inventario indicadores ODS
</t>
    </r>
    <r>
      <rPr>
        <b/>
        <sz val="9"/>
        <rFont val="Arial"/>
        <family val="2"/>
      </rPr>
      <t xml:space="preserve">Octubre - Diciembre 2025: </t>
    </r>
    <r>
      <rPr>
        <sz val="9"/>
        <rFont val="Arial"/>
        <family val="2"/>
      </rPr>
      <t xml:space="preserve"> A corte de 31 de diciembre  se consolidaron se han realizado dos ejercicios claves frente a este proceso 1. Se realizó la identificación de los indicadores ODS y se realiza una lista de chequeo de estos indicadores, posteriormente se realiza la clasificación de los indicadores que hacen parte de la batería de indicadores de la alcaldía de Bucaramanga y se construye la línea base a partir del informe del CONPES Estas baterías cuentan con definición técnica, fórmula para calcular el indicador, variables, tipo de medida entro otros. Cumplimiento del 60% dado que se requiere la consolidación del total de los indicadores del CONPES con su respectiva ficha técnica.
Evidencia: Anexo 4. Bateria de indicadores ODS</t>
    </r>
  </si>
  <si>
    <r>
      <rPr>
        <b/>
        <sz val="9"/>
        <rFont val="Arial"/>
        <family val="2"/>
      </rPr>
      <t>Octubre - Diciembre 2025:</t>
    </r>
    <r>
      <rPr>
        <sz val="9"/>
        <rFont val="Arial"/>
        <family val="2"/>
      </rPr>
      <t xml:space="preserve"> Se elaboró el informe de resultados de la encuesta de satisfacción, el cual evidencia una percepción mayoritariamente positiva frente al acceso, oportunidad y utilidad de la información estadística publicada, así como oportunidades de mejora relacionadas con la difusión y desagregación de datos.
Evidencia: Carpeta Informe resultados encuesta de satisfacción de usuarios de información estadística con encuestas aplicadas</t>
    </r>
  </si>
  <si>
    <r>
      <rPr>
        <b/>
        <sz val="9"/>
        <rFont val="Arial"/>
        <family val="2"/>
      </rPr>
      <t>Octubre - Diciembre 2025:</t>
    </r>
    <r>
      <rPr>
        <sz val="9"/>
        <rFont val="Arial"/>
        <family val="2"/>
      </rPr>
      <t xml:space="preserve"> Se realizó informe de diagnóstico de calidad y de aprovechamiento estadístico de registros administrativos. Estos documentos identifican brechas en estandarización, documentación y uso estadístico, y formulan recomendaciones para su fortalecimiento progresivo y se toma establece realizar el proceso de fortalecimiento al Registro Administrativo Censo Arbóreo de la Secretaría de Salud y Ambiente.
Evidencia: Anexo 7. Informe Ejecutivo Caracterización de Registros Administrativos – Alcaldía de Bucaramanga (2025)</t>
    </r>
  </si>
  <si>
    <r>
      <rPr>
        <b/>
        <sz val="9"/>
        <rFont val="Arial"/>
        <family val="2"/>
      </rPr>
      <t>Octubre - Diciembre 2025:</t>
    </r>
    <r>
      <rPr>
        <sz val="9"/>
        <rFont val="Arial"/>
        <family val="2"/>
      </rPr>
      <t xml:space="preserve">  Durante el segundo semestre de 2025 se avanzó en la identificación de las dependencias con Registros Administrativos que se consideran es necesario realizar el aprovechamiento de los registros administrativos de la Secretaría de Salud y Ambiente y Desarrollo Social, identificando que es necesario actualizar estos registros administrativos para lograr la medición de los indicadores de resultado que están relacionados con estos registros administrativos. 
Evidencia: Anexo 8. Informe de Aprovechamiento de los Registros Administrativos Secretaría de Salud y Ambiente y Secretaría de Desarrollo Social Alcaldía de Bucaramanga</t>
    </r>
  </si>
  <si>
    <r>
      <rPr>
        <b/>
        <sz val="9"/>
        <rFont val="Arial"/>
        <family val="2"/>
      </rPr>
      <t>Julio - Septiembre 2025:</t>
    </r>
    <r>
      <rPr>
        <sz val="9"/>
        <rFont val="Arial"/>
        <family val="2"/>
      </rPr>
      <t xml:space="preserve"> La Secretaría de Planeación actualizó la ficha técnica denominada “Acta de requerimiento”, incorporando el concepto de registros administrativos, con el fin de identificar la demanda de información institucional.
Evidencia: Fucha tecnica actualizada</t>
    </r>
  </si>
  <si>
    <r>
      <rPr>
        <b/>
        <sz val="9"/>
        <rFont val="Arial"/>
        <family val="2"/>
      </rPr>
      <t xml:space="preserve">Julio - Septiembre 2025: </t>
    </r>
    <r>
      <rPr>
        <sz val="9"/>
        <rFont val="Arial"/>
        <family val="2"/>
      </rPr>
      <t xml:space="preserve">La Secretaría de Planeación realizó la identificación de los indicadores de resultado a traves de  las siguientes actividades:
• Búsqueda de resultados para el periodo 2024.
• Validación de resultados con información proveniente de fuentes oficiales.
• Mesas de trabajo con las diferentes dependencias para validar la información remitida.
Evidencia: matriz de indicadores de resultado </t>
    </r>
  </si>
  <si>
    <r>
      <rPr>
        <b/>
        <sz val="9"/>
        <rFont val="Arial"/>
        <family val="2"/>
      </rPr>
      <t xml:space="preserve">Julio - Septiembre 2025: </t>
    </r>
    <r>
      <rPr>
        <sz val="9"/>
        <rFont val="Arial"/>
        <family val="2"/>
      </rPr>
      <t xml:space="preserve">La Secretaría de Planeación, en conjunto con el Área TIC , elaboró el primer borrador del Manual de Procesos Estadísticos. El documento armoniza el Sistema de Gestión Integrado, el Plan Estadístico Municipal y los lineamientos del Sistema Estadístico Nacional (SEN), y fortalecerá los procesos de producción, gestión y publicación de la información estadística del Municipio de Bucaramanga.
Evidencia: Documento preliminar del MANUAL DE PROCEDIMIENTOS ESTADÍSTICOS DEL CENTRO DE ANALITICA DE DATOS DE LA OFICINA ASESORA DE LAS TECNOLOGÍAS DE LA INFORMACIÓN Y LAS TELECOMUNICACIONES – PROYECCIÓN 2025
</t>
    </r>
    <r>
      <rPr>
        <b/>
        <sz val="9"/>
        <rFont val="Arial"/>
        <family val="2"/>
      </rPr>
      <t xml:space="preserve">Octubre - Diciembre 2025: </t>
    </r>
    <r>
      <rPr>
        <sz val="9"/>
        <rFont val="Arial"/>
        <family val="2"/>
      </rPr>
      <t>Durante el segundo semestre de 2025 se avanzó en la elaboración y actualización del Manual de Procesos Estadísticos, este documento se construyó en apoyo de la oficina TIC, quién es la responsable de actualizar el manual. 
Evidencia: Documento preliminar del MANUAL DE PROCEDIMIENTOS ESTADÍSTICOS</t>
    </r>
  </si>
  <si>
    <r>
      <rPr>
        <b/>
        <sz val="9"/>
        <rFont val="Arial"/>
        <family val="2"/>
      </rPr>
      <t xml:space="preserve">Octubre - Diciembre 2025:  </t>
    </r>
    <r>
      <rPr>
        <sz val="9"/>
        <rFont val="Arial"/>
        <family val="2"/>
      </rPr>
      <t>Con relación a los indicadores de gestión se ha avanzado en la revisión y consolidación de los indicadores de Gestión Municipal, asimismo, se identificaron fortalezas y debilidades por los cuales se avanzó en la creación de un nuevo formato que permita mejorar la consolidación validación de estos indicadores en el marco de los lineamientos del SEN. 
Evidencia: Anexo 3. Carpeta Indicadores de gestion</t>
    </r>
  </si>
  <si>
    <r>
      <rPr>
        <b/>
        <sz val="9"/>
        <rFont val="Arial"/>
        <family val="2"/>
      </rPr>
      <t xml:space="preserve">Octubre - Diciembre 2025:  </t>
    </r>
    <r>
      <rPr>
        <sz val="9"/>
        <rFont val="Arial"/>
        <family val="2"/>
      </rPr>
      <t>A corte de 31 de diciembre  se consolidaron se han realizado dos ejercicios claves frente a este proceso 1. Se realizó la identificación de los indicadores ODS y se realiza una lista de chequeo de estos indicadores, posteriormente se realiza la clasificación de los indicadores que hacen parte de la batería de indicadores de la alcaldía de Bucaramanga y se construye la línea base a partir del informe del CONPES Estas baterías cuentan con definición técnica, fórmula para calcular el indicador, variables, tipo de medida entro otros. Cumplimiento del 60% dado que se requiere la consolidación del total de los indicadores del CONPES con su respectiva ficha técnica.
Evidencia: Anexo 4. Bateria de indicadores ODS</t>
    </r>
  </si>
  <si>
    <r>
      <rPr>
        <b/>
        <sz val="9"/>
        <rFont val="Arial"/>
        <family val="2"/>
      </rPr>
      <t>Julio - Septiembre 2025:</t>
    </r>
    <r>
      <rPr>
        <sz val="9"/>
        <rFont val="Arial"/>
        <family val="2"/>
      </rPr>
      <t xml:space="preserve"> La Secretaría de Planeación, en conjunto con el Área TIC , elaboró el primer borrador del Manual de Procesos Estadísticos. El documento armoniza el Sistema de Gestión Integrado, el Plan Estadístico Municipal y los lineamientos del Sistema Estadístico Nacional (SEN), y fortalecerá los procesos de producción, gestión y publicación de la información estadística del Municipio de Bucaramanga.
Evidencia: Documento preliminar del MANUAL DE PROCEDIMIENTOS ESTADÍSTICOS DEL CENTRO DE ANALITICA DE DATOS DE LA OFICINA ASESORA DE LAS TECNOLOGÍAS DE LA INFORMACIÓN Y LAS TELECOMUNICACIONES – PROYECCIÓN 2025
</t>
    </r>
    <r>
      <rPr>
        <b/>
        <sz val="9"/>
        <rFont val="Arial"/>
        <family val="2"/>
      </rPr>
      <t>Octubre - Diciembre 2025:</t>
    </r>
    <r>
      <rPr>
        <sz val="9"/>
        <rFont val="Arial"/>
        <family val="2"/>
      </rPr>
      <t xml:space="preserve"> Durante el segundo semestre de 2025 se avanzó en la elaboración y actualización del Manual de Procesos Estadísticos, este documento se construyó en apoyo de la oficina TIC, quién es la responsable de actualizar el manual. 
Evidencia: Documento preliminar del MANUAL DE PROCEDIMIENTOS ESTADÍSTICOS</t>
    </r>
  </si>
  <si>
    <r>
      <rPr>
        <b/>
        <sz val="9"/>
        <rFont val="Arial"/>
        <family val="2"/>
      </rPr>
      <t>Julio - Septiembre 2025:</t>
    </r>
    <r>
      <rPr>
        <sz val="9"/>
        <rFont val="Arial"/>
        <family val="2"/>
      </rPr>
      <t xml:space="preserve"> Se aplicó el autodiagnóstico mediante el instrumento en línea, con el propósito de fortalecer el Plan Estadístico Municipal.
Evidencia: Encuesta autodiagnostico archivo PDF
</t>
    </r>
  </si>
  <si>
    <r>
      <rPr>
        <b/>
        <sz val="9"/>
        <rFont val="Arial"/>
        <family val="2"/>
      </rPr>
      <t>Octubre a Diciembre de 2025:</t>
    </r>
    <r>
      <rPr>
        <sz val="9"/>
        <rFont val="Arial"/>
        <family val="2"/>
      </rPr>
      <t xml:space="preserve"> Se formuló el acta de registro de aplicación de los lineamientos de anonimización en bases de datos.
</t>
    </r>
    <r>
      <rPr>
        <b/>
        <sz val="9"/>
        <rFont val="Arial"/>
        <family val="2"/>
      </rPr>
      <t>Evidencia:</t>
    </r>
    <r>
      <rPr>
        <sz val="9"/>
        <rFont val="Arial"/>
        <family val="2"/>
      </rPr>
      <t xml:space="preserve"> formato de anonimización.</t>
    </r>
  </si>
  <si>
    <r>
      <t xml:space="preserve">Al cierre del 30 de septiembre de 2025, se evidencia que la oficina OATIC realizó las publicaciones requeridas de las diferentes áreas y se realiza informe general de las publicaciones, hace referencia a la condición o criterio sobre datos anonimizados.
</t>
    </r>
    <r>
      <rPr>
        <b/>
        <sz val="9"/>
        <color rgb="FF000000"/>
        <rFont val="Arial"/>
        <family val="2"/>
      </rPr>
      <t>Evidencia:</t>
    </r>
    <r>
      <rPr>
        <sz val="9"/>
        <color rgb="FF000000"/>
        <rFont val="Arial"/>
        <family val="2"/>
      </rPr>
      <t xml:space="preserve"> Informe Publicaciones. DRIVE MIPG OATIC corte 30 de septiembre de 2025
</t>
    </r>
    <r>
      <rPr>
        <b/>
        <sz val="9"/>
        <color rgb="FF000000"/>
        <rFont val="Arial"/>
        <family val="2"/>
      </rPr>
      <t xml:space="preserve">Octubre a Diciembre de 2025: </t>
    </r>
    <r>
      <rPr>
        <sz val="9"/>
        <color rgb="FF000000"/>
        <rFont val="Arial"/>
        <family val="2"/>
      </rPr>
      <t xml:space="preserve">El Área de las TIC realizó informe de las publicaciones requeridas de las diferentes áreas, con referencia a la condición o criterio sobre datos anonimizados.
</t>
    </r>
    <r>
      <rPr>
        <b/>
        <sz val="9"/>
        <color rgb="FF000000"/>
        <rFont val="Arial"/>
        <family val="2"/>
      </rPr>
      <t>Evidencia:</t>
    </r>
    <r>
      <rPr>
        <sz val="9"/>
        <color rgb="FF000000"/>
        <rFont val="Arial"/>
        <family val="2"/>
      </rPr>
      <t xml:space="preserve"> Informe de publicaciones realizado.</t>
    </r>
  </si>
  <si>
    <r>
      <t xml:space="preserve">Al cierre del 30 de septiembre de 2025, se evidencia que la oficina OATIC realizó las publicaciones requeridas de las diferentes áreas y se realiza informe general de las publicaciones, contiene criterio sobre indicadores priorizados
</t>
    </r>
    <r>
      <rPr>
        <b/>
        <sz val="9"/>
        <rFont val="Arial"/>
        <family val="2"/>
      </rPr>
      <t xml:space="preserve">Evidencia: </t>
    </r>
    <r>
      <rPr>
        <sz val="9"/>
        <rFont val="Arial"/>
        <family val="2"/>
      </rPr>
      <t xml:space="preserve">Informe Publicaciones. DRIVE MIPG OATIC corte 30 de septiembre de 2025.
</t>
    </r>
    <r>
      <rPr>
        <b/>
        <sz val="9"/>
        <rFont val="Arial"/>
        <family val="2"/>
      </rPr>
      <t>Octubre a Diciembre de 2025:</t>
    </r>
    <r>
      <rPr>
        <sz val="9"/>
        <rFont val="Arial"/>
        <family val="2"/>
      </rPr>
      <t xml:space="preserve"> El Área de las TIC realizó informe de las publicaciones requeridas de las diferentes áreas, con referencia a los indicadores priorizados.
</t>
    </r>
    <r>
      <rPr>
        <b/>
        <sz val="9"/>
        <rFont val="Arial"/>
        <family val="2"/>
      </rPr>
      <t xml:space="preserve">Evidencia: </t>
    </r>
    <r>
      <rPr>
        <sz val="9"/>
        <rFont val="Arial"/>
        <family val="2"/>
      </rPr>
      <t>Informe de publicaciones realizado.</t>
    </r>
  </si>
  <si>
    <r>
      <t xml:space="preserve">Al cierre del 30 de septiembre de 2025, se evidencia que la oficina OATIC realizó  las publicaciones requeridas de las diferentes areas y se realiza informe general de las publicaciones
</t>
    </r>
    <r>
      <rPr>
        <b/>
        <sz val="9"/>
        <rFont val="Arial"/>
        <family val="2"/>
      </rPr>
      <t>Evidencia:</t>
    </r>
    <r>
      <rPr>
        <sz val="9"/>
        <rFont val="Arial"/>
        <family val="2"/>
      </rPr>
      <t xml:space="preserve"> Informe Publicaciones. DRIVE MIPG OATIC corte 30 de septiembre de 2025.
</t>
    </r>
    <r>
      <rPr>
        <b/>
        <sz val="9"/>
        <rFont val="Arial"/>
        <family val="2"/>
      </rPr>
      <t>Octubre a Diciembre de 2025:</t>
    </r>
    <r>
      <rPr>
        <sz val="9"/>
        <rFont val="Arial"/>
        <family val="2"/>
      </rPr>
      <t xml:space="preserve"> El Área de las TIC realizó informe de las publicaciones requeridas de las diferentes áreas, con referencia a los mapas de estadísticas georreferenciadas
</t>
    </r>
    <r>
      <rPr>
        <b/>
        <sz val="9"/>
        <rFont val="Arial"/>
        <family val="2"/>
      </rPr>
      <t xml:space="preserve">Evidencia: </t>
    </r>
    <r>
      <rPr>
        <sz val="9"/>
        <rFont val="Arial"/>
        <family val="2"/>
      </rPr>
      <t>Informe de publicaciones realizado.</t>
    </r>
  </si>
  <si>
    <r>
      <t>Al cierre del 30 de septiembre de 2025, se evidencia que la oficina OATIC realizó</t>
    </r>
    <r>
      <rPr>
        <b/>
        <sz val="9"/>
        <color rgb="FF000000"/>
        <rFont val="Arial"/>
        <family val="2"/>
      </rPr>
      <t xml:space="preserve"> </t>
    </r>
    <r>
      <rPr>
        <sz val="9"/>
        <color rgb="FF000000"/>
        <rFont val="Arial"/>
        <family val="2"/>
      </rPr>
      <t xml:space="preserve"> las publicaciones requeridas de las diferentes areas y se realiza informe general de las publicaciones
</t>
    </r>
    <r>
      <rPr>
        <b/>
        <sz val="9"/>
        <color rgb="FF000000"/>
        <rFont val="Arial"/>
        <family val="2"/>
      </rPr>
      <t>Evidencia:</t>
    </r>
    <r>
      <rPr>
        <sz val="9"/>
        <color rgb="FF000000"/>
        <rFont val="Arial"/>
        <family val="2"/>
      </rPr>
      <t xml:space="preserve"> Informe Publicaciones. DRIVE MIPG OATIC corte 30 de septiembre de 2025.
</t>
    </r>
    <r>
      <rPr>
        <b/>
        <sz val="9"/>
        <color rgb="FF000000"/>
        <rFont val="Arial"/>
        <family val="2"/>
      </rPr>
      <t>Octubre a Diciembre de 2025:</t>
    </r>
    <r>
      <rPr>
        <sz val="9"/>
        <color rgb="FF000000"/>
        <rFont val="Arial"/>
        <family val="2"/>
      </rPr>
      <t xml:space="preserve"> El Área de las TIC realizó informe de las publicaciones requeridas de las diferentes áreas, con referencia a las series historicas.
</t>
    </r>
    <r>
      <rPr>
        <b/>
        <sz val="9"/>
        <color rgb="FF000000"/>
        <rFont val="Arial"/>
        <family val="2"/>
      </rPr>
      <t xml:space="preserve">Evidencia: </t>
    </r>
    <r>
      <rPr>
        <sz val="9"/>
        <color rgb="FF000000"/>
        <rFont val="Arial"/>
        <family val="2"/>
      </rPr>
      <t>Informe de publicaciones realizado.</t>
    </r>
  </si>
  <si>
    <r>
      <t>Al cierre del 30 de septiembre de 2025, se evidencia que la oficina OATIC realizó</t>
    </r>
    <r>
      <rPr>
        <b/>
        <sz val="9"/>
        <color rgb="FF000000"/>
        <rFont val="Arial"/>
        <family val="2"/>
      </rPr>
      <t xml:space="preserve"> </t>
    </r>
    <r>
      <rPr>
        <sz val="9"/>
        <color rgb="FF000000"/>
        <rFont val="Arial"/>
        <family val="2"/>
      </rPr>
      <t xml:space="preserve"> las publicaciones requeridas de las diferentes areas y se realiza informe general de las publicaciones
</t>
    </r>
    <r>
      <rPr>
        <b/>
        <sz val="9"/>
        <color rgb="FF000000"/>
        <rFont val="Arial"/>
        <family val="2"/>
      </rPr>
      <t>Evidencia</t>
    </r>
    <r>
      <rPr>
        <sz val="9"/>
        <color rgb="FF000000"/>
        <rFont val="Arial"/>
        <family val="2"/>
      </rPr>
      <t xml:space="preserve">: Informe Publicaciones. DRIVE MIPG OATIC corte 30 de septiembre de 2025.
</t>
    </r>
    <r>
      <rPr>
        <b/>
        <sz val="9"/>
        <color rgb="FF000000"/>
        <rFont val="Arial"/>
        <family val="2"/>
      </rPr>
      <t>Octubre a Diciembre de 2025:</t>
    </r>
    <r>
      <rPr>
        <sz val="9"/>
        <color rgb="FF000000"/>
        <rFont val="Arial"/>
        <family val="2"/>
      </rPr>
      <t xml:space="preserve"> El Área de las TIC realizó informe de las publicaciones requeridas de las diferentes áreas, con referencia a las fichas metodologicas.
</t>
    </r>
    <r>
      <rPr>
        <b/>
        <sz val="9"/>
        <color rgb="FF000000"/>
        <rFont val="Arial"/>
        <family val="2"/>
      </rPr>
      <t>Evidencia:</t>
    </r>
    <r>
      <rPr>
        <sz val="9"/>
        <color rgb="FF000000"/>
        <rFont val="Arial"/>
        <family val="2"/>
      </rPr>
      <t xml:space="preserve"> Informe de publicaciones realizado.</t>
    </r>
  </si>
  <si>
    <r>
      <t>Al cierre del 30 de septiembre de 2025, se evidencia que la oficina OATIC</t>
    </r>
    <r>
      <rPr>
        <b/>
        <sz val="9"/>
        <color rgb="FF000000"/>
        <rFont val="Arial"/>
        <family val="2"/>
      </rPr>
      <t xml:space="preserve"> </t>
    </r>
    <r>
      <rPr>
        <sz val="9"/>
        <color rgb="FF000000"/>
        <rFont val="Arial"/>
        <family val="2"/>
      </rPr>
      <t xml:space="preserve"> diseñó y publicó en el calendario institucional de difusion estadisticas 
</t>
    </r>
    <r>
      <rPr>
        <b/>
        <sz val="9"/>
        <color rgb="FF000000"/>
        <rFont val="Arial"/>
        <family val="2"/>
      </rPr>
      <t>Evidencia:</t>
    </r>
    <r>
      <rPr>
        <sz val="9"/>
        <color rgb="FF000000"/>
        <rFont val="Arial"/>
        <family val="2"/>
      </rPr>
      <t xml:space="preserve"> Informe del diseño y publicación del calendario institucional de difusión de estadísticas en la página web institucional de julio a septiembre. DRIVE MIPG OATIC corte 30 de septiembre de 2025</t>
    </r>
  </si>
  <si>
    <r>
      <t xml:space="preserve">Al cierre del 30 de septiembre de 2025, se evidencia que la oficina OATIC realizó las publicaciones requeridas de las diferentes áreas y se realiza informe general de las publicaciones
</t>
    </r>
    <r>
      <rPr>
        <b/>
        <sz val="9"/>
        <color rgb="FF000000"/>
        <rFont val="Arial"/>
        <family val="2"/>
      </rPr>
      <t>Evidencia:</t>
    </r>
    <r>
      <rPr>
        <sz val="9"/>
        <color rgb="FF000000"/>
        <rFont val="Arial"/>
        <family val="2"/>
      </rPr>
      <t xml:space="preserve"> Informe Publicaciones. DRIVE MIPG OATIC corte 30 de septiembre de 2025.
</t>
    </r>
    <r>
      <rPr>
        <b/>
        <sz val="9"/>
        <color rgb="FF000000"/>
        <rFont val="Arial"/>
        <family val="2"/>
      </rPr>
      <t xml:space="preserve">Octubre a Diciembre de 2025: </t>
    </r>
    <r>
      <rPr>
        <sz val="9"/>
        <color rgb="FF000000"/>
        <rFont val="Arial"/>
        <family val="2"/>
      </rPr>
      <t xml:space="preserve">El Área de las TIC realizó informe de las publicaciones requeridas de las diferentes áreas, con referencia a los indicadores desagregados.
</t>
    </r>
    <r>
      <rPr>
        <b/>
        <sz val="9"/>
        <color rgb="FF000000"/>
        <rFont val="Arial"/>
        <family val="2"/>
      </rPr>
      <t>Evidencia:</t>
    </r>
    <r>
      <rPr>
        <sz val="9"/>
        <color rgb="FF000000"/>
        <rFont val="Arial"/>
        <family val="2"/>
      </rPr>
      <t xml:space="preserve"> Informe de publicaciones realizado.</t>
    </r>
  </si>
  <si>
    <r>
      <t>Al cierre del 30 de septiembre de 2025, se evidencia que la oficina OATIC</t>
    </r>
    <r>
      <rPr>
        <b/>
        <sz val="9"/>
        <color rgb="FF000000"/>
        <rFont val="Arial"/>
        <family val="2"/>
      </rPr>
      <t xml:space="preserve"> </t>
    </r>
    <r>
      <rPr>
        <sz val="9"/>
        <color rgb="FF000000"/>
        <rFont val="Arial"/>
        <family val="2"/>
      </rPr>
      <t xml:space="preserve">realizó las publicaciones requeridas de las diferentes áreas y se realiza informe general de las publicaciones
</t>
    </r>
    <r>
      <rPr>
        <b/>
        <sz val="9"/>
        <color rgb="FF000000"/>
        <rFont val="Arial"/>
        <family val="2"/>
      </rPr>
      <t>Evidencia:</t>
    </r>
    <r>
      <rPr>
        <sz val="9"/>
        <color rgb="FF000000"/>
        <rFont val="Arial"/>
        <family val="2"/>
      </rPr>
      <t xml:space="preserve"> Informe Publicaciones. DRIVE MIPG OATIC corte 30 de septiembre de 2025.
</t>
    </r>
    <r>
      <rPr>
        <b/>
        <sz val="9"/>
        <color rgb="FF000000"/>
        <rFont val="Arial"/>
        <family val="2"/>
      </rPr>
      <t>Octubre a Diciembre de 2025:</t>
    </r>
    <r>
      <rPr>
        <sz val="9"/>
        <color rgb="FF000000"/>
        <rFont val="Arial"/>
        <family val="2"/>
      </rPr>
      <t xml:space="preserve"> El Área de las TIC realizó informe de las publicaciones requeridas de las diferentes áreas, con referencia a los indicadores con enfoque diferencial.
</t>
    </r>
    <r>
      <rPr>
        <b/>
        <sz val="9"/>
        <color rgb="FF000000"/>
        <rFont val="Arial"/>
        <family val="2"/>
      </rPr>
      <t>Evidencia:</t>
    </r>
    <r>
      <rPr>
        <sz val="9"/>
        <color rgb="FF000000"/>
        <rFont val="Arial"/>
        <family val="2"/>
      </rPr>
      <t xml:space="preserve"> Informe de publicaciones realizado.</t>
    </r>
  </si>
  <si>
    <r>
      <t>Al cierre del 30 de septiembre de 2025, se evidencia que la oficina OATIC</t>
    </r>
    <r>
      <rPr>
        <b/>
        <sz val="9"/>
        <color rgb="FF000000"/>
        <rFont val="Arial"/>
        <family val="2"/>
      </rPr>
      <t xml:space="preserve"> </t>
    </r>
    <r>
      <rPr>
        <sz val="9"/>
        <color rgb="FF000000"/>
        <rFont val="Arial"/>
        <family val="2"/>
      </rPr>
      <t xml:space="preserve">realizó las publicaciones requeridas de las diferentes áreas y se realiza informe general de las publicaciones
</t>
    </r>
    <r>
      <rPr>
        <b/>
        <sz val="9"/>
        <color rgb="FF000000"/>
        <rFont val="Arial"/>
        <family val="2"/>
      </rPr>
      <t>Evidencia:</t>
    </r>
    <r>
      <rPr>
        <sz val="9"/>
        <color rgb="FF000000"/>
        <rFont val="Arial"/>
        <family val="2"/>
      </rPr>
      <t xml:space="preserve"> Informe Publicaciones. DRIVE MIPG OATIC corte 30 de septiembre de 2025.
</t>
    </r>
    <r>
      <rPr>
        <b/>
        <sz val="9"/>
        <color rgb="FF000000"/>
        <rFont val="Arial"/>
        <family val="2"/>
      </rPr>
      <t xml:space="preserve">Octubre a Diciembre de 2025: </t>
    </r>
    <r>
      <rPr>
        <sz val="9"/>
        <color rgb="FF000000"/>
        <rFont val="Arial"/>
        <family val="2"/>
      </rPr>
      <t xml:space="preserve">El Área de las TIC realizó informe de las publicaciones requeridas de las diferentes áreas, con referencia a los registros administrativos.
</t>
    </r>
    <r>
      <rPr>
        <b/>
        <sz val="9"/>
        <color rgb="FF000000"/>
        <rFont val="Arial"/>
        <family val="2"/>
      </rPr>
      <t xml:space="preserve">Evidencia: </t>
    </r>
    <r>
      <rPr>
        <sz val="9"/>
        <color rgb="FF000000"/>
        <rFont val="Arial"/>
        <family val="2"/>
      </rPr>
      <t>Informe de publicaciones realizado.</t>
    </r>
  </si>
  <si>
    <r>
      <t xml:space="preserve">Al cierre del 30 de septiembre de 2025, se evidencia que la oficina OATIC realizó las publicaciones requeridas de las diferentes áreas y se realiza informe general de las publicaciones
</t>
    </r>
    <r>
      <rPr>
        <b/>
        <sz val="9"/>
        <color rgb="FF000000"/>
        <rFont val="Arial"/>
        <family val="2"/>
      </rPr>
      <t>Evidencia:</t>
    </r>
    <r>
      <rPr>
        <sz val="9"/>
        <color rgb="FF000000"/>
        <rFont val="Arial"/>
        <family val="2"/>
      </rPr>
      <t xml:space="preserve"> Informe Publicaciones. DRIVE MIPG OATIC corte 30 de septiembre de 2025.
</t>
    </r>
    <r>
      <rPr>
        <b/>
        <sz val="9"/>
        <color rgb="FF000000"/>
        <rFont val="Arial"/>
        <family val="2"/>
      </rPr>
      <t xml:space="preserve">Octubre a Diciembre de 2025: </t>
    </r>
    <r>
      <rPr>
        <sz val="9"/>
        <color rgb="FF000000"/>
        <rFont val="Arial"/>
        <family val="2"/>
      </rPr>
      <t xml:space="preserve">El Área de las TIC realizó informe de las publicaciones requeridas de las diferentes áreas, con referencia a las bases estadisticas.
</t>
    </r>
    <r>
      <rPr>
        <b/>
        <sz val="9"/>
        <color rgb="FF000000"/>
        <rFont val="Arial"/>
        <family val="2"/>
      </rPr>
      <t>Evidencia:</t>
    </r>
    <r>
      <rPr>
        <sz val="9"/>
        <color rgb="FF000000"/>
        <rFont val="Arial"/>
        <family val="2"/>
      </rPr>
      <t xml:space="preserve"> Informe de publicaciones realizado.</t>
    </r>
  </si>
  <si>
    <r>
      <rPr>
        <b/>
        <sz val="9"/>
        <rFont val="Arial"/>
        <family val="2"/>
      </rPr>
      <t>Julio - Septiembre 2025:</t>
    </r>
    <r>
      <rPr>
        <sz val="9"/>
        <rFont val="Arial"/>
        <family val="2"/>
      </rPr>
      <t xml:space="preserve"> Se presenta la ficha técnica denominada “Acta de requerimiento”, actualizada con la incorporación del concepto de registros administrativos, con el fin de identificar la demanda de información institucional.</t>
    </r>
  </si>
  <si>
    <r>
      <rPr>
        <b/>
        <sz val="9"/>
        <rFont val="Arial"/>
        <family val="2"/>
      </rPr>
      <t>Monitoreo III Trimestre 2025:</t>
    </r>
    <r>
      <rPr>
        <sz val="9"/>
        <rFont val="Arial"/>
        <family val="2"/>
      </rPr>
      <t xml:space="preserve">
N/A para ese periodo
</t>
    </r>
    <r>
      <rPr>
        <b/>
        <sz val="9"/>
        <rFont val="Arial"/>
        <family val="2"/>
      </rPr>
      <t>Monitoreo IV trimestre de 2025</t>
    </r>
    <r>
      <rPr>
        <sz val="9"/>
        <rFont val="Arial"/>
        <family val="2"/>
      </rPr>
      <t xml:space="preserve">:  En el marco del seguimiento a la acción establecida, se realizó la actualización de la Política de Gestión Documental código PO-GDO-8600-170-001, la cual fue presentada y aprobada por el Comité Institucional de Gestión y Desempeño de la Administración Central de Bucaramanga. Esta actualización fue formalizada mediante el Decreto 727 de 2025, garantizando su validez jurídica e institucional. Así mismo, en cumplimiento de los principios de transparencia y acceso a la información, el documento fue publicado oportunamente en la página web oficial de la entidad desde el momento de su aprobación, quedando disponible para consulta pública y asegurando su divulgación y aplicación institucional. La política se puede consultar en el siguiente enlace:  https://www.bucaramanga.gov.co/transparencia-bucaramanga/instrumentos-gestion-de-la-informacion/
</t>
    </r>
    <r>
      <rPr>
        <b/>
        <sz val="9"/>
        <rFont val="Arial"/>
        <family val="2"/>
      </rPr>
      <t>Evidencias</t>
    </r>
    <r>
      <rPr>
        <sz val="9"/>
        <rFont val="Arial"/>
        <family val="2"/>
      </rPr>
      <t xml:space="preserve">:  Política de Gestión Documental socializada, Decreto 727 de 2025 – Acta Comité Institucional No.3 de junio de 2025 . Evidencia en Drive MIPG Secretaría Administrativa corte 31 de diciembre de 2025.
</t>
    </r>
  </si>
  <si>
    <r>
      <rPr>
        <b/>
        <sz val="9"/>
        <rFont val="Arial"/>
        <family val="2"/>
      </rPr>
      <t>Monitoreo IV Trimestre 2025:</t>
    </r>
    <r>
      <rPr>
        <sz val="9"/>
        <rFont val="Arial"/>
        <family val="2"/>
      </rPr>
      <t xml:space="preserve">
N/A para ese periodo</t>
    </r>
  </si>
  <si>
    <r>
      <rPr>
        <b/>
        <sz val="9"/>
        <rFont val="Arial"/>
        <family val="2"/>
      </rPr>
      <t>Monitoreo III Trimestre 2025:</t>
    </r>
    <r>
      <rPr>
        <sz val="9"/>
        <rFont val="Arial"/>
        <family val="2"/>
      </rPr>
      <t xml:space="preserve">
N/A para ese periodo
</t>
    </r>
    <r>
      <rPr>
        <b/>
        <sz val="9"/>
        <rFont val="Arial"/>
        <family val="2"/>
      </rPr>
      <t xml:space="preserve">Monitoreo IV trimestre de 2025:  </t>
    </r>
    <r>
      <rPr>
        <sz val="9"/>
        <rFont val="Arial"/>
        <family val="2"/>
      </rPr>
      <t xml:space="preserve">En el marco del seguimiento a la acción establecida, en el contexto de fortalecimiento institucional de la función archivística, se informa que durante la vigencia 2025 se creó y adoptó oficialmente el Archivo Histórico Municipal de la Alcaldía de Bucaramanga, mediante la Resolución 1683 de 2025, acto administrativo que formaliza su conformación, alcance y responsabilidades dentro de la estructura institucional. Posteriormente, con el propósito de garantizar su adecuada socialización y apropiación, se realizó un evento institucional y comunitario en la Casa del Libro Total, en la ciudad de Bucaramanga, espacio en el cual se presentó a la entidad y a la ciudadanía este importante hito para la preservación del patrimonio documental municipal, promoviendo la memoria histórica, el acceso a la información y la identidad cultural del territorio.
</t>
    </r>
    <r>
      <rPr>
        <b/>
        <sz val="9"/>
        <rFont val="Arial"/>
        <family val="2"/>
      </rPr>
      <t>Evidencias</t>
    </r>
    <r>
      <rPr>
        <sz val="9"/>
        <rFont val="Arial"/>
        <family val="2"/>
      </rPr>
      <t xml:space="preserve">:  Archivo Histórico creado mediante Resolución 1683 de 2025. Socialización mediante un evento institucional en la casa del libro. Evidencia en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</si>
  <si>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de 2025</t>
    </r>
    <r>
      <rPr>
        <sz val="9"/>
        <rFont val="Arial"/>
        <family val="2"/>
      </rPr>
      <t xml:space="preserve">:  En el marco del seguimiento a la acción establecida de la función archivística y consolidación del Archivo Histórico Municipal, se creó el Plan de Transferencias Documentales Secundarias – PL-GDO-8600-170-006, instrumento técnico que establece los lineamientos, criterios y metodología para la transferencia de los fondos documentales con valor histórico desde el Archivo Central hacia el Archivo Histórico Municipal. Este plan define responsabilidades, fases operativas y estándares técnicos para garantizar la organización, descripción, conservación y preservación digital de la documentación de conservación total, asegurando la protección del patrimonio documental del municipio y su disponibilidad para la consulta ciudadana y la investigación histórica.
</t>
    </r>
    <r>
      <rPr>
        <b/>
        <sz val="9"/>
        <rFont val="Arial"/>
        <family val="2"/>
      </rPr>
      <t>Evidencias</t>
    </r>
    <r>
      <rPr>
        <sz val="9"/>
        <rFont val="Arial"/>
        <family val="2"/>
      </rPr>
      <t xml:space="preserve">: Plan de transferencia documental secundaria – PL-GDO-8600-170-006. Evidencia en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</si>
  <si>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de 2025:</t>
    </r>
    <r>
      <rPr>
        <sz val="9"/>
        <rFont val="Arial"/>
        <family val="2"/>
      </rPr>
      <t xml:space="preserve">  En el marco del seguimiento a la acción establecida, en el contexto de fortalecimiento del Archivo Histórico Municipal y en cumplimiento de las actividades comprometidas dentro del Plan de Transferencias Documentales Secundarias, se avanzó en la creación del Inventario Analítico bajo el estándar internacional ISAD(G) para la descripción archivística de la serie documental “Decretos” (vigencias 1923–1950), requisito técnico indispensable para su transferencia secundaria al Archivo Histórico.
A la fecha, el diligenciamiento del formato F-GDO-8600-238,37-049 “Base de Datos de Descripción Archivística ISAD (G)” registra avance correspondiente al periodo 1923–1944, evidenciando el cumplimiento parcial del producto comprometido y quedando pendientes seis (6) años documentales para completar la meta establecida. Este avance consolida la base descriptiva necesaria para garantizar la organización, contextualización, control y futura consulta del patrimonio documental histórico del municipio, conforme a los lineamientos técnicos y normativos vigentes
</t>
    </r>
    <r>
      <rPr>
        <b/>
        <sz val="9"/>
        <rFont val="Arial"/>
        <family val="2"/>
      </rPr>
      <t>Evidencias:</t>
    </r>
    <r>
      <rPr>
        <sz val="9"/>
        <rFont val="Arial"/>
        <family val="2"/>
      </rPr>
      <t xml:space="preserve"> Inventario Analítico (estándar ISAD-G) de descripción archivística, según formato F-GDO-8600-238,37-049 “Base de Datos de Descripción Archivística ISAD (G)
</t>
    </r>
  </si>
  <si>
    <r>
      <rPr>
        <b/>
        <sz val="9"/>
        <rFont val="Arial"/>
        <family val="2"/>
      </rPr>
      <t>Monitoreo III Trimestre 2025:</t>
    </r>
    <r>
      <rPr>
        <sz val="9"/>
        <rFont val="Arial"/>
        <family val="2"/>
      </rPr>
      <t xml:space="preserve">
N/A para ese periodo
</t>
    </r>
    <r>
      <rPr>
        <b/>
        <sz val="9"/>
        <rFont val="Arial"/>
        <family val="2"/>
      </rPr>
      <t>Monitoreo IV trimestre de 2025</t>
    </r>
    <r>
      <rPr>
        <sz val="9"/>
        <rFont val="Arial"/>
        <family val="2"/>
      </rPr>
      <t xml:space="preserve">:  En el marco del seguimiento a la acción establecida, en el marco del fortalecimiento del Sistema de Gestión Documental y en cumplimiento de las actividades establecidas en el PINAR y el PGD, se desarrollaron seis (6) jornadas de capacitación dirigidas a servidores públicos y contratistas de la Alcaldía de Bucaramanga, orientadas al fortalecimiento de competencias en organización y descripción documental (Inventarios Documentales y rótulos). Estas capacitaciones tuvieron como propósito consolidar conocimientos técnicos en clasificación, ordenación y descripción documental, conforme a la Ley 594 de 2000, el Acuerdo 001 de 2024 del Archivo General de la Nación y los instrumentos archivísticos institucionales (TRD, PGD y PINAR). Durante las jornadas se abordaron conceptos fundamentales de gestión documental, aplicación práctica de las Tablas de Retención Documental, diligenciamiento del Formato Único de Inventario Documental (FUID), principios de procedencia y orden original, así como criterios técnicos para la correcta conformación de expedientes. De igual manera, se incluyó la identificación de archivos con enfoque diferencial, especialmente en materia de derechos humanos, así: 1.Capacitación sobre conceptos e instrumentos archivísticos Taller 12 de agosto de 2025.
2.Capacitación – Taller 29 de agosto de 2025.
3.Capacitación – Taller 24 de septiembre de 2025.
4.Capacitación – Taller 21 de octubre de 2025.
5.Identificación de Archivos de Derechos Humanos – 29 de octubre de 2025. 6.Capacitación – Taller 19 de noviembre de 2025.
</t>
    </r>
    <r>
      <rPr>
        <b/>
        <sz val="9"/>
        <rFont val="Arial"/>
        <family val="2"/>
      </rPr>
      <t>Evidencias:</t>
    </r>
    <r>
      <rPr>
        <sz val="9"/>
        <rFont val="Arial"/>
        <family val="2"/>
      </rPr>
      <t xml:space="preserve">  Jornadas de capacitaciones sobre los procesos de Organización y Descripción Documental (Inventarios Documentales)
</t>
    </r>
  </si>
  <si>
    <r>
      <rPr>
        <b/>
        <sz val="9"/>
        <rFont val="Arial"/>
        <family val="2"/>
      </rPr>
      <t>Monitoreo III Trimestre 2025:</t>
    </r>
    <r>
      <rPr>
        <sz val="9"/>
        <rFont val="Arial"/>
        <family val="2"/>
      </rPr>
      <t xml:space="preserve">
N/A para ese periodo
</t>
    </r>
    <r>
      <rPr>
        <b/>
        <sz val="9"/>
        <rFont val="Arial"/>
        <family val="2"/>
      </rPr>
      <t>Monitoreo IV trimestre de 2025</t>
    </r>
    <r>
      <rPr>
        <sz val="9"/>
        <rFont val="Arial"/>
        <family val="2"/>
      </rPr>
      <t xml:space="preserve">:  En el marco del seguimiento a la acción establecida, durante la vigencia comprendida entre los meses de julio y diciembre, el Archivo Central avanzó significativamente en la elaboración de inventarios documentales, logrando intervenir un total de 1.162 cajas X200, equivalentes a 290,5 metros lineales, lo que representa el 100 % del avance reportado en este periodo.
La distribución del trabajo fue la siguiente:
• Contratos: 100 cajas (25 metros lineales) – 8,61 %
• Piso 4A: 315 cajas (78,75 metros lineales) – 27,11 %
• Procesos Policivos: 94 cajas (23,5 metros lineales) – 8,09 %
• Eliminación: 653 cajas (163,25 metros lineales) – 56,20 %
Es importante destacar que la meta establecida para este periodo era de 200 metros lineales, superándose ampliamente con un resultado de 290,5 metros lineales, lo que evidencia un cumplimiento superior al 145 % de la meta proyectada. Este avance demuestra un fortalecimiento sostenido en la organización, control y descripción documental del Archivo Central, contribuyendo al cumplimiento del Plan de Mejoramiento Archivístico y a la mejora en la recuperación de la información institucional.
</t>
    </r>
    <r>
      <rPr>
        <b/>
        <sz val="9"/>
        <rFont val="Arial"/>
        <family val="2"/>
      </rPr>
      <t xml:space="preserve">Evidencias:  </t>
    </r>
    <r>
      <rPr>
        <sz val="9"/>
        <rFont val="Arial"/>
        <family val="2"/>
      </rPr>
      <t xml:space="preserve">Inventario de 200 metros lineales de documentación del Archivo Central del segundo semestre de 2025.
</t>
    </r>
  </si>
  <si>
    <r>
      <rPr>
        <b/>
        <sz val="9"/>
        <rFont val="Arial"/>
        <family val="2"/>
      </rPr>
      <t>Monitoreo III Trimestre 2025:</t>
    </r>
    <r>
      <rPr>
        <sz val="9"/>
        <rFont val="Arial"/>
        <family val="2"/>
      </rPr>
      <t xml:space="preserve">
N/A para ese periodo
</t>
    </r>
    <r>
      <rPr>
        <b/>
        <sz val="9"/>
        <rFont val="Arial"/>
        <family val="2"/>
      </rPr>
      <t>Monitoreo IV trimestre de 2025</t>
    </r>
    <r>
      <rPr>
        <sz val="9"/>
        <rFont val="Arial"/>
        <family val="2"/>
      </rPr>
      <t xml:space="preserve">:  En el marco del seguimiento a la acción establecida, en el mismo marco de fortalecimiento institucional, se elaboró el Diagnóstico del Estado de la Gestión de Documentos Electrónicos de Archivo, como instrumento técnico orientado a evaluar las condiciones actuales de producción, gestión, almacenamiento, preservación y acceso de los documentos electrónicos en la entidad. Este diagnóstico permitió identificar brechas en materia tecnológica, procedimental y normativa frente a los lineamientos del Archivo General de la Nación y los requisitos para la implementación de un Sistema de Gestión de Documentos Electrónicos de Archivo (SGDEA).
Se encuentra en trámite su correspondiente acción de mejora documental ante el Área de Mejoramiento Continuo, con el fin de incorporarlo dentro del Sistema Integrado de Gestión. Este proceso permitirá consolidar una hoja de ruta clara para la transformación digital archivística de la entidad y fortalecer la gestión integral de la información en soporte electrónico.
</t>
    </r>
    <r>
      <rPr>
        <b/>
        <sz val="9"/>
        <rFont val="Arial"/>
        <family val="2"/>
      </rPr>
      <t>Evidencias</t>
    </r>
    <r>
      <rPr>
        <sz val="9"/>
        <rFont val="Arial"/>
        <family val="2"/>
      </rPr>
      <t xml:space="preserve">:  Diagnóstico integral sobre la existencia y estado de los documentos electrónicos de archivo en la entidad.
</t>
    </r>
  </si>
  <si>
    <r>
      <rPr>
        <b/>
        <sz val="9"/>
        <rFont val="Arial"/>
        <family val="2"/>
      </rPr>
      <t>Monitoreo III Trimestre 2025:</t>
    </r>
    <r>
      <rPr>
        <sz val="9"/>
        <rFont val="Arial"/>
        <family val="2"/>
      </rPr>
      <t xml:space="preserve">
N/A para ese periodo
</t>
    </r>
    <r>
      <rPr>
        <b/>
        <sz val="9"/>
        <rFont val="Arial"/>
        <family val="2"/>
      </rPr>
      <t>Monitoreo IV trimestre de 2025:</t>
    </r>
    <r>
      <rPr>
        <sz val="9"/>
        <rFont val="Arial"/>
        <family val="2"/>
      </rPr>
      <t xml:space="preserve">  En el marco del seguimiento a la acción establecida, en cumplimiento de los compromisos establecidos, se informa que la actividad relacionada con la creación del Programa Específico de Reprografía fue ejecutada en su totalidad. El documento fue formalmente estructurado, aprobado y codificado como PR-GDO-8600-170-002, quedando integrado al Sistema Integrado de Gestión de la Calidad de la entidad. Con esta acción se garantiza la estandarización de los procesos de reproducción técnica de documentos, asegurando criterios de calidad, control, trazabilidad y preservación documental, en concordancia con la normatividad archivística vigente y los lineamientos institucionales.
</t>
    </r>
    <r>
      <rPr>
        <b/>
        <sz val="9"/>
        <rFont val="Arial"/>
        <family val="2"/>
      </rPr>
      <t>Evidencias</t>
    </r>
    <r>
      <rPr>
        <sz val="9"/>
        <rFont val="Arial"/>
        <family val="2"/>
      </rPr>
      <t xml:space="preserve">:  Programa de Reprografía incluyendo los sistemas de fotocopiado, impresión, digitalización y microfilmación, de fecha 28/12/2025 
</t>
    </r>
  </si>
  <si>
    <r>
      <rPr>
        <b/>
        <sz val="9"/>
        <color rgb="FF000000"/>
        <rFont val="Arial"/>
        <family val="2"/>
      </rPr>
      <t>Monitoreo Julio a Septiembre 2025:</t>
    </r>
    <r>
      <rPr>
        <sz val="9"/>
        <color rgb="FF000000"/>
        <rFont val="Arial"/>
        <family val="2"/>
      </rPr>
      <t xml:space="preserve"> La Secretaría del Interior, cuenta con un centro de analítica de Datos, publicado en la página web de la alcaldía. Allí se evidencia una sección de seguridad y convivencia que cuenta con serie de datos actualizados de los delitos ocurridos y medidas correctivas en el municipio, actualizados al 11 de septiembre de 2025.
Adicionalmente la secretaría tiene publicado en el observatorio de paz la información relacionada con auxilio económico, población beneficiada y auxilio funerario. Con información actualizada al 11 de septiembre de 2025.
Se puede acceder a través de los siguientes links: 
https://www.datos.gov.co/Seguridad-y-Defensa/150-Informaci-n-delictiva-del-municipio-de-Bucaram/x46e-abhz/about_data
https://www.datos.gov.co/Seguridad-y-Defensa/93-Informaci-n-de-medidas-correctivas-del-municipi/e7nt-rbi7/about_data
https://www.datos.gov.co/Inclusi-n-Social-y-Reconciliaci-n/Informacion-centro-de-atenci-n-integral-a-victimas/9kvn-3qq8/about_data
https://www.datos.gov.co/Inclusi-n-Social-y-Reconciliaci-n/Informacion-centro-de-atencion-integral-a-victimas/kx29-2pfn/about_data
https://www.datos.gov.co/Inclusi-n-Social-y-Reconciliaci-n/Informacion-centro-de-atencion-integral-a-victimas/kx29-2pfn/about_data
</t>
    </r>
    <r>
      <rPr>
        <b/>
        <sz val="9"/>
        <color rgb="FF000000"/>
        <rFont val="Arial"/>
        <family val="2"/>
      </rPr>
      <t>Monitoreo octubre a diciembre 2025:</t>
    </r>
    <r>
      <rPr>
        <sz val="9"/>
        <color rgb="FF000000"/>
        <rFont val="Arial"/>
        <family val="2"/>
      </rPr>
      <t xml:space="preserve"> La Secretaría del Interior, cuenta con un centro de analítica de Datos, publicado en la página web de la alcaldía. Allí se evidencia una sección de seguridad y convivencia que cuenta con serie de datos actualizados de los delitos ocurridos y medidas correctivas en el municipio, actualizados al 19 de diciembre de 2025.
Adicionalmente la secretaría tiene publicado en el observatorio de paz la información relacionada con auxilio económico, población beneficiada y auxilio funerario. Con información actualizada al 19 de diciembre de 2025.
Se puede acceder a través de los siguientes links: 
https://www.datos.gov.co/Seguridad-y-Defensa/150-Informaci-n-delictiva-del-municipio-de-Bucaram/x46e-abhz/about_data
https://www.datos.gov.co/Seguridad-y-Defensa/93-Informaci-n-de-medidas-correctivas-del-municipi/e7nt-rbi7/about_data</t>
    </r>
  </si>
  <si>
    <r>
      <rPr>
        <b/>
        <sz val="9"/>
        <rFont val="Arial"/>
        <family val="2"/>
      </rPr>
      <t>Monitoreo III Trimestre 2025:</t>
    </r>
    <r>
      <rPr>
        <sz val="9"/>
        <rFont val="Arial"/>
        <family val="2"/>
      </rPr>
      <t xml:space="preserve">
N/A para ese periodo
</t>
    </r>
    <r>
      <rPr>
        <b/>
        <sz val="9"/>
        <rFont val="Arial"/>
        <family val="2"/>
      </rPr>
      <t>Monitoreo IV trimestre de 2025</t>
    </r>
    <r>
      <rPr>
        <sz val="9"/>
        <rFont val="Arial"/>
        <family val="2"/>
      </rPr>
      <t xml:space="preserve">:  En el marco del seguimiento a la acción establecida con corte 31 de diciembre se evidencia que la entidad cuenta con un dashboard establecido en la página web establecida por la entidad. 
Link: https://www.bucaramanga.gov.co/datos/
</t>
    </r>
    <r>
      <rPr>
        <b/>
        <sz val="9"/>
        <rFont val="Arial"/>
        <family val="2"/>
      </rPr>
      <t>Evidencias:</t>
    </r>
    <r>
      <rPr>
        <sz val="9"/>
        <rFont val="Arial"/>
        <family val="2"/>
      </rPr>
      <t xml:space="preserve"> Centro de Analítica actualizado- Tablero PoweBi
</t>
    </r>
  </si>
  <si>
    <r>
      <t xml:space="preserve">Al corte del 30 de septiembre de 2025, se evidencia que la Secretaría Administrativa realizó el autodiagnóstico de la política GESCO+I 
</t>
    </r>
    <r>
      <rPr>
        <b/>
        <sz val="9"/>
        <color theme="1"/>
        <rFont val="Arial"/>
        <family val="2"/>
      </rPr>
      <t>Evidencia</t>
    </r>
    <r>
      <rPr>
        <sz val="9"/>
        <color theme="1"/>
        <rFont val="Arial"/>
        <family val="2"/>
      </rPr>
      <t>: matriz GESCO + 1 y actas socialización en el Drive MIPG Secretaría Administrativa corte 30 de septiembre de 2025.</t>
    </r>
  </si>
  <si>
    <r>
      <t xml:space="preserve">Al corte del 30 de septiembre de 2025, se evidencia que la Secretaría Administrariva realizó actividades de socialización a través de espacios físicos o virtuales sobre el desarrollo de actividades de fortalecimiento de la gestión del conocimiento en la entidad.
</t>
    </r>
    <r>
      <rPr>
        <b/>
        <sz val="9"/>
        <color theme="1"/>
        <rFont val="Arial"/>
        <family val="2"/>
      </rPr>
      <t>Evidencia</t>
    </r>
    <r>
      <rPr>
        <sz val="9"/>
        <color theme="1"/>
        <rFont val="Arial"/>
        <family val="2"/>
      </rPr>
      <t xml:space="preserve">: informe general expoconocimiento GESCO de fecha 21/08/2025,  cursos virtualles MOODLE, socialización de
documentos transversales del SGC del 30/09/2025; capacitación conceptos archivisticos de fecha 12/08/2025, sistema integrado de conservación documental de fecha 09/09/2025. Ubicación: DRIVE MIPG Secretaría Administrativa corte 30 de septiembre de 2025.
</t>
    </r>
    <r>
      <rPr>
        <b/>
        <sz val="9"/>
        <color theme="1"/>
        <rFont val="Arial"/>
        <family val="2"/>
      </rPr>
      <t>Monitoreo IV trimestre de 202</t>
    </r>
    <r>
      <rPr>
        <sz val="9"/>
        <color theme="1"/>
        <rFont val="Arial"/>
        <family val="2"/>
      </rPr>
      <t xml:space="preserve">5:  En el marco del seguimiento a la acción establecida, a corte 31 de diciembre se evidencia que la entidad a través de espacios físicos o virtuales ejecutó cada una de las actividades planteadas en el plan con el propósito de fortalecer la gestión del conocimiento en la entidad.
</t>
    </r>
    <r>
      <rPr>
        <b/>
        <sz val="9"/>
        <color theme="1"/>
        <rFont val="Arial"/>
        <family val="2"/>
      </rPr>
      <t xml:space="preserve">Evidencias: </t>
    </r>
    <r>
      <rPr>
        <sz val="9"/>
        <color theme="1"/>
        <rFont val="Arial"/>
        <family val="2"/>
      </rPr>
      <t xml:space="preserve">Diplomado servidor 4.0, formulario de asistencia taller, listados de asistencia y autoevaluación de inducción_re-inducción 1 y listados de asistencia y autoevaluación de inducción_re-inducción 2, Informes café del Conocimiento, Metodología saber a café. informe conectando capitales. Informe feria del conocimiento. Capacitación DAFP Conocimiento Tacito, Explicito y Fuga del Conocimiento, Diplomado en innovación pública. La evidencia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</si>
  <si>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la entidad desarrollo e implemento infraestructura tecnológica adecuada para desarrollar la gestión del conocimiento y la innovación en la entidad de acuerdo con las actividades planteadas en el plan de GESCO+I
</t>
    </r>
    <r>
      <rPr>
        <b/>
        <sz val="9"/>
        <rFont val="Arial"/>
        <family val="2"/>
      </rPr>
      <t>Evidencia</t>
    </r>
    <r>
      <rPr>
        <sz val="9"/>
        <rFont val="Arial"/>
        <family val="2"/>
      </rPr>
      <t xml:space="preserve">: 1. Secretaría de Planeación identificación de peligros, valoración de riesgos 
https://view.genially.com/68da8cd319b5106484501349/presentation-secretaria-de-planeacion
2.Check In emocional: https://wayground.com/admin/quiz/68db0367e042445290e2854b
3. Inducción y reinducción: https://view.genially.com/67a378ad33b1fdcec5e0b421/guide-induccion-reinduccion-planeacion 
4. Página web Laboratorio Colabora diseñada: https://colaboralab.bucaramanga.gov.co/ 
5. Dasboard seguimiento política Pública: https://app.powerbi.com/view?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</si>
  <si>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la Secretaría Administrativa de Talento Humano Diseño, actualizo y utilizo documentación formalmente establecida en el SIGC documentos que permiten el desarrollo integral de la política GESCO+I.
</t>
    </r>
    <r>
      <rPr>
        <b/>
        <sz val="9"/>
        <rFont val="Arial"/>
        <family val="2"/>
      </rPr>
      <t>Evidencia</t>
    </r>
    <r>
      <rPr>
        <sz val="9"/>
        <rFont val="Arial"/>
        <family val="2"/>
      </rPr>
      <t>:  F-GAT-8100-238,37-206 establecimiento de acciones para la mitigación de fuga del conocimiento.
F-GAT-8100-238,37-207 inventario de conocimiento explicito.
F-GAT-8100-238,37-208 formato inventario de conocimiento tácito por dependencia. 
G-GAT-8100-170-004 Guía para el levantamiento de inventarios de conocimiento y fuga del conocimiento.  Se encuentra en el Drive MIPG Secretaría Administrativa corte 31 de diciembre de 2025.</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</si>
  <si>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la secretaria Administrativa de Talento Humano utilizo, adapto, aplico y valido los formatos de lecciones aprendidas y el de buenas prácticas. de uso y apropiación del conocimiento para la implementación de la ruta de la política GESCO+I. Además, diseño la matriz de seguimiento integral para las políticas del MIPG.
</t>
    </r>
    <r>
      <rPr>
        <b/>
        <sz val="9"/>
        <rFont val="Arial"/>
        <family val="2"/>
      </rPr>
      <t>Evidencia</t>
    </r>
    <r>
      <rPr>
        <sz val="9"/>
        <rFont val="Arial"/>
        <family val="2"/>
      </rPr>
      <t xml:space="preserve">:  Formato de lecciones aprendidas, buenas prácticas y matriz de seguimiento integral de la política GESCO+I.
La evidencia se encuentra en el Drive MIPG Secretaría Administrativa corte 31 de diciembre de 2025.
</t>
    </r>
  </si>
  <si>
    <r>
      <t xml:space="preserve">Al corte del 30 de septiembre de 2025, se evidencia que la Secretaría Administrativa llevó a cabo reuniones del equipo GESCO.
</t>
    </r>
    <r>
      <rPr>
        <b/>
        <sz val="9"/>
        <color theme="1"/>
        <rFont val="Arial"/>
        <family val="2"/>
      </rPr>
      <t>Evidencia:</t>
    </r>
    <r>
      <rPr>
        <sz val="9"/>
        <color theme="1"/>
        <rFont val="Arial"/>
        <family val="2"/>
      </rPr>
      <t xml:space="preserve"> Actas de reunión de fechas: 14/05/2025, 28/05/2024, 11/06/2025 y 25/06/2025. DRIVE MIPG Secretaría Administrativa corte 30 de septiembre de 2025.
</t>
    </r>
    <r>
      <rPr>
        <b/>
        <sz val="9"/>
        <color theme="1"/>
        <rFont val="Arial"/>
        <family val="2"/>
      </rPr>
      <t>Monitoreo IV Trimestre 2025:</t>
    </r>
    <r>
      <rPr>
        <sz val="9"/>
        <color theme="1"/>
        <rFont val="Arial"/>
        <family val="2"/>
      </rPr>
      <t xml:space="preserve"> En el marco del seguimiento a la acción establecida, corte 31 de diciembre se evidencia que se realizaron la totalidad de las reuniones planeadas del equipo GESCO+I propiciando así la cultura de la colaboración y el aprendizaje permanente entre los diferentes equipos de la entidad para el fortalecimiento de la política GESCO+I
</t>
    </r>
    <r>
      <rPr>
        <b/>
        <sz val="9"/>
        <color theme="1"/>
        <rFont val="Arial"/>
        <family val="2"/>
      </rPr>
      <t>Evidencia</t>
    </r>
    <r>
      <rPr>
        <sz val="9"/>
        <color theme="1"/>
        <rFont val="Arial"/>
        <family val="2"/>
      </rPr>
      <t xml:space="preserve">: Actas de reunión del equipo líder GESCO+I de fechas: , 03/07/25, 23/07/25, 06/08/25, 20/08/25, 27/08/25, 03/09/25, 17/09/25 y 01/10/25.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</si>
  <si>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 xml:space="preserve">Monitoreo IV Trimestre 2025: </t>
    </r>
    <r>
      <rPr>
        <sz val="9"/>
        <rFont val="Arial"/>
        <family val="2"/>
      </rPr>
      <t xml:space="preserve">En el marco del seguimiento a la acción establecida, corte 31 de diciembre se evidencia que se realizaron la totalidad de las actividades planteadas con miras a propiciar espacios semestrales de ideación, cocreación o prototipado para el fortalecimiento de la cultura organizacional de la entidad.
</t>
    </r>
    <r>
      <rPr>
        <b/>
        <sz val="9"/>
        <rFont val="Arial"/>
        <family val="2"/>
      </rPr>
      <t xml:space="preserve">Evidencia: </t>
    </r>
    <r>
      <rPr>
        <sz val="9"/>
        <rFont val="Arial"/>
        <family val="2"/>
      </rPr>
      <t xml:space="preserve">Asistencia Planearte, evidencia fotográfica planearte 1, evidencia fotográfica planearte 2. Evidencia fotográfica planearte 3. Informe actividad de co-creación rendición de cuentas.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</si>
  <si>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documentó la experiencia relacionada con el fortalecimiento del FURAG para gestionar el conocimiento de tácito a explicito y así innovar en la entidad, esta experiencia se sistematizó, socializó al asesor de gobernanza y a la líder de la política GESCO+I desde donde se lidero y por último se evaluó.
</t>
    </r>
    <r>
      <rPr>
        <b/>
        <sz val="9"/>
        <rFont val="Arial"/>
        <family val="2"/>
      </rPr>
      <t>Evidencia</t>
    </r>
    <r>
      <rPr>
        <sz val="9"/>
        <rFont val="Arial"/>
        <family val="2"/>
      </rPr>
      <t xml:space="preserve">: Informes Estrategia de acompañamiento para el fortalecimiento del desempeño del MIPG y el resultado del FURAG 2025 de la entidad.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</si>
  <si>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diseñó y utilizo el formato propuesto para la identificación de necesidades de investigación en la entidad en el proceso de Talento Humano
</t>
    </r>
    <r>
      <rPr>
        <b/>
        <sz val="9"/>
        <rFont val="Arial"/>
        <family val="2"/>
      </rPr>
      <t>Evidencia:</t>
    </r>
    <r>
      <rPr>
        <sz val="9"/>
        <rFont val="Arial"/>
        <family val="2"/>
      </rPr>
      <t xml:space="preserve"> Formato identificación de necesidades de investigación GTH.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</si>
  <si>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realizaron tres acompañamientos para el diseño de un prototipo de solución a la mejor propuesta de la jornada de ideas para innovar en los servicios que ofrece la entidad.
</t>
    </r>
    <r>
      <rPr>
        <b/>
        <sz val="9"/>
        <rFont val="Arial"/>
        <family val="2"/>
      </rPr>
      <t>Evidencia</t>
    </r>
    <r>
      <rPr>
        <sz val="9"/>
        <rFont val="Arial"/>
        <family val="2"/>
      </rPr>
      <t xml:space="preserve">: Asistencia Planearte, evidencia fotográfica planearte 1, evidencia fotográfica planearte 2. Evidencia fotográfica planearte 3. Informe actividad de co-creación rendición de cuentas e Informe GESCO+I -Taller realizado en el marco de la reinducción a servidores públicos el 15 y 16 de octubre del 2025. 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</si>
  <si>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diseñó la maqueta, para ser integrada a la página Web de la entidad desde la pestaña del Laboratorio COLABORA, una pestaña para la política de GESCO+I de la entidad integrando todos los componentes que se generan de los diferentes ejes de la gestión del conocimiento. </t>
    </r>
    <r>
      <rPr>
        <b/>
        <sz val="9"/>
        <rFont val="Arial"/>
        <family val="2"/>
      </rPr>
      <t>No se logró la acción planteada.</t>
    </r>
    <r>
      <rPr>
        <sz val="9"/>
        <rFont val="Arial"/>
        <family val="2"/>
      </rPr>
      <t xml:space="preserve">
Evidencia: Pagina Web diseñada https://colaboralab.bucaramanga.gov.co/</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</si>
  <si>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actualizaron los inventarios de conocimiento tácito y explicito en el formato estandarizado por calidad
</t>
    </r>
    <r>
      <rPr>
        <b/>
        <sz val="9"/>
        <rFont val="Arial"/>
        <family val="2"/>
      </rPr>
      <t>Evidencia</t>
    </r>
    <r>
      <rPr>
        <sz val="9"/>
        <rFont val="Arial"/>
        <family val="2"/>
      </rPr>
      <t xml:space="preserve">: Inventarios de conocimiento tácito y explícito de GTH, Planeación, Colabora, Cultura 2.0. La evidencia se encuentra en el Drive MIPG Secretaría Administrativa corte 31 de diciembre de 2025
</t>
    </r>
  </si>
  <si>
    <r>
      <rPr>
        <b/>
        <sz val="9"/>
        <rFont val="Arial"/>
        <family val="2"/>
      </rPr>
      <t>Monitoreo III Trimestre 2025:</t>
    </r>
    <r>
      <rPr>
        <sz val="9"/>
        <rFont val="Arial"/>
        <family val="2"/>
      </rPr>
      <t xml:space="preserve">
N/A para ese periodo
Monitoreo IV Trimestre 2025: En el marco del seguimiento a la acción establecida, corte 31 de diciembre se evidencia que se aplicó la prueba piloto al proceso de GTH para diagnosticar el conocimiento según la Guía Metodológica establecida para esto.
Evidencia:  Informe prueba piloto diagnostico conocimiento 12/12/25.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</si>
  <si>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realizó el reconocimiento a las iniciativas innovadoras del nivel directivo en el marco de los acuerdos de gestión
</t>
    </r>
    <r>
      <rPr>
        <b/>
        <sz val="9"/>
        <rFont val="Arial"/>
        <family val="2"/>
      </rPr>
      <t>Evidencia</t>
    </r>
    <r>
      <rPr>
        <sz val="9"/>
        <rFont val="Arial"/>
        <family val="2"/>
      </rPr>
      <t xml:space="preserve">: Informe AG Trimestre IV.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</si>
  <si>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durante el segundo semestre del 2025 se realizaron actividades estipuladas para fortalecer y promover la cultura de gestión del conocimiento.
</t>
    </r>
    <r>
      <rPr>
        <b/>
        <sz val="9"/>
        <rFont val="Arial"/>
        <family val="2"/>
      </rPr>
      <t>Evidencia</t>
    </r>
    <r>
      <rPr>
        <sz val="9"/>
        <rFont val="Arial"/>
        <family val="2"/>
      </rPr>
      <t xml:space="preserve">: Acompañamiento DAFP, capacitación analítica institucional DAFP, capacitación DAFP conocimiento tácito, explicito y fuga del conocimiento, diplomado en innovación pública, diplomado servidor público 4,0 y estrategia de comunicación por correo electrónico (12 EMAILS).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</si>
  <si>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 xml:space="preserve">Monitoreo IV Trimestre 2025: </t>
    </r>
    <r>
      <rPr>
        <sz val="9"/>
        <rFont val="Arial"/>
        <family val="2"/>
      </rPr>
      <t xml:space="preserve">  En el marco del seguimiento a la acción establecida, corte 31 de diciembre se evidencia que se promovió un espacio desde la Secretaría de Educación para promover la innovación desde la investigación.
</t>
    </r>
    <r>
      <rPr>
        <b/>
        <sz val="9"/>
        <rFont val="Arial"/>
        <family val="2"/>
      </rPr>
      <t>Evidencia:</t>
    </r>
    <r>
      <rPr>
        <sz val="9"/>
        <rFont val="Arial"/>
        <family val="2"/>
      </rPr>
      <t xml:space="preserve"> Informe grupo de investigación SEB investiga oct-2025 PDF.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</si>
  <si>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realizó el acompañamiento del DAFP sobre fuga de conocimiento e igualmente se desarrolló la actividad de co-creación rendición de cuentas, la cual tuvo como propósito identificar, a partir de la experiencia directa de la comunidad, las principales barreras que enfrentan los ciudadanos en el acceso y calidad de la atención institucional. Asimismo, se buscó incentivar la generación de propuestas orientadas a mejorar dicha atención, reconociendo que esta población, por su localización geográfica, suele enfrentar mayores obstáculos para acceder a los servicios municipales.
</t>
    </r>
    <r>
      <rPr>
        <b/>
        <sz val="9"/>
        <rFont val="Arial"/>
        <family val="2"/>
      </rPr>
      <t>Evidencia</t>
    </r>
    <r>
      <rPr>
        <sz val="9"/>
        <rFont val="Arial"/>
        <family val="2"/>
      </rPr>
      <t xml:space="preserve">: Capacitación DAFP conocimiento tácito, explicito y fuga del conocimiento, F-GAT-8100-238,37-207 inventario de conocimiento explicito, F-GAT-8100-238,37-208 formato inventario de conocimiento tácito por dependencia, G-GAT-8100-170-004 Guía para el levantamiento de inventarios de conocimiento y fuga del conocimiento. F-GAT-8100-238,37-206 establecimiento de acciones para la mitigación de fuga del conocimiento e Informe actividad de co-creación rendición de cuentas.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</si>
  <si>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realizó el 12 de noviembre la capacitación por el experto en innovación publica Santiago Amador.
</t>
    </r>
    <r>
      <rPr>
        <b/>
        <sz val="9"/>
        <rFont val="Arial"/>
        <family val="2"/>
      </rPr>
      <t>Evidencia</t>
    </r>
    <r>
      <rPr>
        <sz val="9"/>
        <rFont val="Arial"/>
        <family val="2"/>
      </rPr>
      <t xml:space="preserve">: Asistencia capacitación 12/11/25 y email solicitud capacitacion buenas prácticas, lecciones aprendidas, experiencias significativas_12112025, flayer de invitación, pantallazo de participantes y listado de asistencia. La evidencia se encuentra en el Drive MIPG Secretaría Administrativa corte 31 de diciembre de 2025. 
</t>
    </r>
  </si>
  <si>
    <r>
      <t xml:space="preserve">Al corte del 30 de septiembre de 2025, se evidencia que la Secretaría Administrativa realizó la estrategia de comunicaciones efectiva para fortalecer la colaboración y aprendizaje de los servidores en GESCO+I impulsando la innovación como un motor de transformación y mejora continua en el servicio a la ciudadanía.
</t>
    </r>
    <r>
      <rPr>
        <b/>
        <sz val="9"/>
        <color theme="1"/>
        <rFont val="Arial"/>
        <family val="2"/>
      </rPr>
      <t>Evidencia</t>
    </r>
    <r>
      <rPr>
        <sz val="9"/>
        <color theme="1"/>
        <rFont val="Arial"/>
        <family val="2"/>
      </rPr>
      <t>: estrategia, acta de reunión del 09/09/2025 oficina de transparencia-trabajo colaborativo entre dependencias; mensajes masivos semanales enviados a contratistas y funcionarios de la Alcaldía. DRIVE MIPG Secretaría Administrativa corte 30 de septiembre de 2025.</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</si>
  <si>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desarrolló una (1) actividad de intercambio de aprendizaje entre servidores y colaboradores o actividad entre pares, abordando la metodología de acuerdo a la temática de cafés del conocimiento.
</t>
    </r>
    <r>
      <rPr>
        <b/>
        <sz val="9"/>
        <rFont val="Arial"/>
        <family val="2"/>
      </rPr>
      <t>Evidencia</t>
    </r>
    <r>
      <rPr>
        <sz val="9"/>
        <rFont val="Arial"/>
        <family val="2"/>
      </rPr>
      <t xml:space="preserve">: Trabajo entre pares, Metodología Saber a Café, Informes café del conocimiento.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</si>
  <si>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realizó un inventario para identificar y validar las iniciativas desarrolladas para la transferencia, socialización y apropiación del conocimiento entre sus servidores de la entidad.
</t>
    </r>
    <r>
      <rPr>
        <b/>
        <sz val="9"/>
        <rFont val="Arial"/>
        <family val="2"/>
      </rPr>
      <t>Evidencia</t>
    </r>
    <r>
      <rPr>
        <sz val="9"/>
        <rFont val="Arial"/>
        <family val="2"/>
      </rPr>
      <t xml:space="preserve">: Informes café del conocimiento, Metodología saber a café, Trabajo entre pares y Matriz y/o inventario para identificar y validar las iniciativas desarrolladas para la transferencia, socialización y apropiación del conocimiento entre sus servidores.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</si>
  <si>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realizó la matriz para identificar proyectos de aprendizaje interinstitucional.
</t>
    </r>
    <r>
      <rPr>
        <b/>
        <sz val="9"/>
        <rFont val="Arial"/>
        <family val="2"/>
      </rPr>
      <t xml:space="preserve">Evidencia: </t>
    </r>
    <r>
      <rPr>
        <sz val="9"/>
        <rFont val="Arial"/>
        <family val="2"/>
      </rPr>
      <t xml:space="preserve">Matriz_Proyectos_Aprendizaje_Interinstitucional.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</si>
  <si>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tiene la matriz para identificar los convenios o esquemas de trabajo colaborativo que tenga la entidad y así fortalecer el conocimiento de los servidores públicos de la entidad.
</t>
    </r>
    <r>
      <rPr>
        <b/>
        <sz val="9"/>
        <rFont val="Arial"/>
        <family val="2"/>
      </rPr>
      <t>Evidencia:</t>
    </r>
    <r>
      <rPr>
        <sz val="9"/>
        <rFont val="Arial"/>
        <family val="2"/>
      </rPr>
      <t xml:space="preserve"> Matriz acuerdos-convenios.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</si>
  <si>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tiene la matriz para Identificar las colaboraciones para la gestión de proyectos de investigación o innovación relacionados con la misión de la entidad. 
</t>
    </r>
    <r>
      <rPr>
        <b/>
        <sz val="9"/>
        <rFont val="Arial"/>
        <family val="2"/>
      </rPr>
      <t>Evidencia</t>
    </r>
    <r>
      <rPr>
        <sz val="9"/>
        <rFont val="Arial"/>
        <family val="2"/>
      </rPr>
      <t xml:space="preserve">: Formato identificar colaboración de proyectos de investigación e innov _educ18122025.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</si>
  <si>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realizó la matriz para identificar redes de conocimiento.
</t>
    </r>
    <r>
      <rPr>
        <b/>
        <sz val="9"/>
        <rFont val="Arial"/>
        <family val="2"/>
      </rPr>
      <t xml:space="preserve">Evidencia: </t>
    </r>
    <r>
      <rPr>
        <sz val="9"/>
        <rFont val="Arial"/>
        <family val="2"/>
      </rPr>
      <t xml:space="preserve">  F-GAT-8100-238,37-244 formato identificación redes de conocimiento laboratorio.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</si>
  <si>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 xml:space="preserve">Monitoreo IV Trimestre 2025: </t>
    </r>
    <r>
      <rPr>
        <sz val="9"/>
        <rFont val="Arial"/>
        <family val="2"/>
      </rPr>
      <t xml:space="preserve"> En el marco del seguimiento a la acción establecida, corte 31 de diciembre se evidencia que se cumplió con lo planteado, con los criterios de aceptación requerido en el entregable, se realizó la matriz para identificar comunidades de práctica.
</t>
    </r>
    <r>
      <rPr>
        <b/>
        <sz val="9"/>
        <rFont val="Arial"/>
        <family val="2"/>
      </rPr>
      <t>Evidencia</t>
    </r>
    <r>
      <rPr>
        <sz val="9"/>
        <rFont val="Arial"/>
        <family val="2"/>
      </rPr>
      <t xml:space="preserve">: Formato identificación comunidades de practica_28012026.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</si>
  <si>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cumplió con la actividad planteada.
</t>
    </r>
    <r>
      <rPr>
        <b/>
        <sz val="9"/>
        <rFont val="Arial"/>
        <family val="2"/>
      </rPr>
      <t>Evidencia</t>
    </r>
    <r>
      <rPr>
        <sz val="9"/>
        <rFont val="Arial"/>
        <family val="2"/>
      </rPr>
      <t xml:space="preserve">:  F-GAT-8100-238,37-245 formato lecciones aprendidas 22012026, F-GAT-8100-238,37-246 formato identificación de buenas prácticas_ nivel directivo, F-GAT-8100-238,37-246 formato identificación de buenas prácticas Café del Conocimiento, F-GAT-8100-238,37-246 formato identificación de buenas prácticas_ Stand Expoconocimiento.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</si>
  <si>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 xml:space="preserve">Monitoreo IV Trimestre 2025:  </t>
    </r>
    <r>
      <rPr>
        <sz val="9"/>
        <rFont val="Arial"/>
        <family val="2"/>
      </rPr>
      <t xml:space="preserve">En el marco del seguimiento a la acción establecida, corte 31 de diciembre se evidencia que se diseñó la página Web del Laboratorio Colabora, donde se encuentra referenciado el repositorio de buenas prácticas, lecciones aprendidas y experiencias significativas. Está pendiente la socialización de los mismos, la cual se dará cumplimiento en el 2026 
Evidencia: Link https://colaboralab.bucaramanga.gov.co/politica-gescoi/ .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</si>
  <si>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realizaron espacios de ideación y cocreación para servidores, colaboradores de la entidad en metodologías de identificación de problemas.
</t>
    </r>
    <r>
      <rPr>
        <b/>
        <sz val="9"/>
        <rFont val="Arial"/>
        <family val="2"/>
      </rPr>
      <t>Evidencia:</t>
    </r>
    <r>
      <rPr>
        <sz val="9"/>
        <rFont val="Arial"/>
        <family val="2"/>
      </rPr>
      <t xml:space="preserve"> Informe GESCO+I Reinducción 15 y16 de octubre del 2025 y taller innovación pública. La evidencia se encuentra en el Drive MIPG Secretaría Administrativa corte 31 de diciembre de 2025.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</si>
  <si>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participó en espacios de ideación, co-creación, prototipado (ej.: laboratorios de innovación) para aplicación de herramientas de innovación en la generación y diseño de solución de retos públicos de innovación pública.
</t>
    </r>
    <r>
      <rPr>
        <b/>
        <sz val="9"/>
        <rFont val="Arial"/>
        <family val="2"/>
      </rPr>
      <t>Evidencia</t>
    </r>
    <r>
      <rPr>
        <sz val="9"/>
        <rFont val="Arial"/>
        <family val="2"/>
      </rPr>
      <t xml:space="preserve">: Asistencia Planearte, evidencia fotográfica planearte 1, evidencia fotográfica planearte 2 y evidencia fotográfica planearte 3. Informe actividad de co-creación rendición de cuentas.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</si>
  <si>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realizó un (1) espacio participación activa de los servidores públicos en la identificación de problemas, retos u oportunidades de innovación en el taller que se desarrolló ene l marco de la reinducción del 2025.
</t>
    </r>
    <r>
      <rPr>
        <b/>
        <sz val="9"/>
        <rFont val="Arial"/>
        <family val="2"/>
      </rPr>
      <t>Evidencia: Informe</t>
    </r>
    <r>
      <rPr>
        <sz val="9"/>
        <rFont val="Arial"/>
        <family val="2"/>
      </rPr>
      <t xml:space="preserve"> GESCO+I Reinducción 15 y16 de octubre del 2025.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</si>
  <si>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 xml:space="preserve">Monitoreo IV Trimestre 2025:  </t>
    </r>
    <r>
      <rPr>
        <sz val="9"/>
        <rFont val="Arial"/>
        <family val="2"/>
      </rPr>
      <t xml:space="preserve">En el marco del seguimiento a la acción establecida, corte 31 de diciembre se evidencia que se realizó como estrategia de promoción para Identificar, documentar y socializar buenas prácticas de los procesos de la entidad a través de la capacitación dada por Santiago Amador experto en Innovación publica en el me de noviembre.
</t>
    </r>
    <r>
      <rPr>
        <b/>
        <sz val="9"/>
        <rFont val="Arial"/>
        <family val="2"/>
      </rPr>
      <t>Evidencia</t>
    </r>
    <r>
      <rPr>
        <sz val="9"/>
        <rFont val="Arial"/>
        <family val="2"/>
      </rPr>
      <t xml:space="preserve">:  Capacitación en buenas prácticas expedición actos administrativos, asistencia capacitacion 12/11/25 y email solicitud capacitacion buenas prácticas, lecciones aprendidas, experiencias significativas_12112025, flayer de invitación, pantallazo de participantes y listado de asistencia.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</si>
  <si>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participó en una (1) asesoría técnica en analítica institucional y aplicación de herramientas dada con el DAFP.
</t>
    </r>
    <r>
      <rPr>
        <b/>
        <sz val="9"/>
        <rFont val="Arial"/>
        <family val="2"/>
      </rPr>
      <t>Evidencia:</t>
    </r>
    <r>
      <rPr>
        <sz val="9"/>
        <rFont val="Arial"/>
        <family val="2"/>
      </rPr>
      <t xml:space="preserve"> Presentación e email de la capacitacion analítica institucional DAFP_07112025.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</si>
  <si>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la actualización del normograma del proceso de GTH conforma la normatividad respectiva vigente en la implementación de procesos de innovación
</t>
    </r>
    <r>
      <rPr>
        <b/>
        <sz val="9"/>
        <rFont val="Arial"/>
        <family val="2"/>
      </rPr>
      <t>Evidencia</t>
    </r>
    <r>
      <rPr>
        <sz val="9"/>
        <rFont val="Arial"/>
        <family val="2"/>
      </rPr>
      <t xml:space="preserve">: F-MC-8800-238,37-020 FORMATO NORMOGRAMA GTH30102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</si>
  <si>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se realizaron la totalidad de las reuniones planeadas del equipo GESCO+I propiciando así la cultura de la colaboración y el aprendizaje permanente entre los diferentes equipos de la entidad para el fortalecimiento de la política GESCO+I
</t>
    </r>
    <r>
      <rPr>
        <b/>
        <sz val="9"/>
        <rFont val="Arial"/>
        <family val="2"/>
      </rPr>
      <t>Evidencia</t>
    </r>
    <r>
      <rPr>
        <sz val="9"/>
        <rFont val="Arial"/>
        <family val="2"/>
      </rPr>
      <t xml:space="preserve">: Acta del comité MIPG DEL 25/04/25 donde se formaliza el equipo líder GESCO+I 12 y actas de reunión del equipo líder GESCO+I de fechas:  03/07/25, 23/07/25, 06/08/25, 20/08/25, 27/08/25, 03/09/25, 17/09/25 y 01/10/25.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</si>
  <si>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 xml:space="preserve">Monitoreo IV Trimestre 2025: </t>
    </r>
    <r>
      <rPr>
        <sz val="9"/>
        <rFont val="Arial"/>
        <family val="2"/>
      </rPr>
      <t xml:space="preserve"> En el marco del seguimiento a la acción establecida, corte 31 de diciembre se evidencia que se desarrolló una (1) actividad de intercambio de aprendizaje entre servidores y colaboradores o actividad entre pares, abordando la metodología de acuerdo a la temática de cafés del conocimiento.
</t>
    </r>
    <r>
      <rPr>
        <b/>
        <sz val="9"/>
        <rFont val="Arial"/>
        <family val="2"/>
      </rPr>
      <t>Evidencia</t>
    </r>
    <r>
      <rPr>
        <sz val="9"/>
        <rFont val="Arial"/>
        <family val="2"/>
      </rPr>
      <t xml:space="preserve">: Trabajo entre pares, Metodología Saber a Café, Informes café del conocimiento. La evidencia se encuentra en el Drive MIPG Secretaría Administrativa corte 31 de diciembre de 2025.
</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</si>
  <si>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el marco del seguimiento a la acción establecida, corte 31 de diciembre se evidencia que realizó la asamblea ciudadana realizada en torno a la temática “educación y oportunidades para jóvenes” para recolectar necesidades de la comunidad en un documento que sirva como insumo para la toma de decisiones en la entidad.
</t>
    </r>
    <r>
      <rPr>
        <b/>
        <sz val="9"/>
        <rFont val="Arial"/>
        <family val="2"/>
      </rPr>
      <t>Evidencia</t>
    </r>
    <r>
      <rPr>
        <sz val="9"/>
        <rFont val="Arial"/>
        <family val="2"/>
      </rPr>
      <t xml:space="preserve">: Taller Innovación Publica "Evento Incidilab". La evidencia se encuentra en el Drive MIPG Secretaría Administrativa corte 31 de diciembre de 2025.
</t>
    </r>
  </si>
  <si>
    <r>
      <rPr>
        <b/>
        <sz val="9"/>
        <rFont val="Arial"/>
        <family val="2"/>
      </rPr>
      <t xml:space="preserve">Monitoreo III Trimestre 2025:
</t>
    </r>
    <r>
      <rPr>
        <sz val="9"/>
        <rFont val="Arial"/>
        <family val="2"/>
      </rPr>
      <t xml:space="preserve">En cumplimiento de la presente actividad la Secretaría Jurídica, elaboró informe de viabilidades a corte 30 de septiembre de 2025.
</t>
    </r>
    <r>
      <rPr>
        <b/>
        <sz val="9"/>
        <rFont val="Arial"/>
        <family val="2"/>
      </rPr>
      <t xml:space="preserve">
Evidencia:</t>
    </r>
    <r>
      <rPr>
        <sz val="9"/>
        <rFont val="Arial"/>
        <family val="2"/>
      </rPr>
      <t xml:space="preserve"> Informe de viabilidades de fecha 30 de septiembre de 2025.
</t>
    </r>
    <r>
      <rPr>
        <b/>
        <sz val="9"/>
        <rFont val="Arial"/>
        <family val="2"/>
      </rPr>
      <t>Monitoreo IV Trimestre 2025:</t>
    </r>
    <r>
      <rPr>
        <sz val="9"/>
        <rFont val="Arial"/>
        <family val="2"/>
      </rPr>
      <t xml:space="preserve">
N/A para ese periodo.
</t>
    </r>
  </si>
  <si>
    <r>
      <rPr>
        <b/>
        <sz val="9"/>
        <rFont val="Arial"/>
        <family val="2"/>
      </rPr>
      <t>En el tercer trimestre de 2025</t>
    </r>
    <r>
      <rPr>
        <sz val="9"/>
        <rFont val="Arial"/>
        <family val="2"/>
      </rPr>
      <t xml:space="preserve">, el área de prensa y comunicaciones evaluó la efectividad de los canales de comunicación de la entidad (sección noticias de la página web y redes sociales institucionales), a través de métricas.
Se presenta como evidencia informe general de medición, con fecha de 30 de septiembre.
</t>
    </r>
    <r>
      <rPr>
        <b/>
        <sz val="9"/>
        <rFont val="Arial"/>
        <family val="2"/>
      </rPr>
      <t>En el cuarto trimestre de 2025</t>
    </r>
    <r>
      <rPr>
        <sz val="9"/>
        <rFont val="Arial"/>
        <family val="2"/>
      </rPr>
      <t xml:space="preserve">, el área de prensa y comunicaciones evaluó la efectividad de los canales de comunicación de la entidad (sección noticias de la página web y redes sociales institucionales), a través de métricas.
Se presenta como evidencia informe general de medición, con fecha de 29 de diciembre.
</t>
    </r>
  </si>
  <si>
    <r>
      <rPr>
        <b/>
        <sz val="9"/>
        <color rgb="FF000000"/>
        <rFont val="Arial"/>
        <family val="2"/>
      </rPr>
      <t>Julio - Septiembre 2025:</t>
    </r>
    <r>
      <rPr>
        <sz val="9"/>
        <color rgb="FF000000"/>
        <rFont val="Arial"/>
        <family val="2"/>
      </rPr>
      <t xml:space="preserve"> La OCIG presenta el Acta del Comité Institucional de Coordinación de Control Interno No. 14 del 24 y 25 de septiembre de 2025 (folios del 4 al 5), en la cual se evidencia en el punto No. 4 del orden del día, que, la Oficina de Control Interno de Gestión presentó el Informe de seguimiento al Plan de Desarrollo Municipal con corte a junio de 2025, publicado en la página web en el link https://www.bucaramanga.gov.co/oficinas/control-interno-de-gestion/informe-de-seguimiento-a-plan-de-desarrollo/
</t>
    </r>
    <r>
      <rPr>
        <b/>
        <sz val="9"/>
        <color rgb="FF000000"/>
        <rFont val="Arial"/>
        <family val="2"/>
      </rPr>
      <t xml:space="preserve">Octubre - Diciembre 2025: </t>
    </r>
    <r>
      <rPr>
        <sz val="9"/>
        <color rgb="FF000000"/>
        <rFont val="Arial"/>
        <family val="2"/>
      </rPr>
      <t>La OCIG presenta Acta del Comité Institucional de Coordinación de Control Interno No18 del 16-12-2025, en la cual se evidencia en el numeral 3 "presentación al comoité de avances Plan de Acción y Auditorías 2025", donde se realiza la socialización del  seguimiento al Plan de Desarrollo con corte a 30 de septiembre de 2025 el cual se encuentra publicado en la pagina web de la entidad numeral 4.8 Informes de la OCIG. publicado en la página web en el link https://www.bucaramanga.gov.co/oficinas/control-interno-de-gestion/informe-de-seguimiento-a-plan-de-desarrollo/</t>
    </r>
  </si>
  <si>
    <r>
      <rPr>
        <b/>
        <sz val="9"/>
        <color rgb="FF000000"/>
        <rFont val="Arial"/>
        <family val="2"/>
      </rPr>
      <t>Octubre-diciembre 2025:</t>
    </r>
    <r>
      <rPr>
        <sz val="9"/>
        <color rgb="FF000000"/>
        <rFont val="Arial"/>
        <family val="2"/>
      </rPr>
      <t xml:space="preserve"> La OCIG presenta Acta del Comité Institucional de Coordinación de Control Interno No19 del 19-12-2025, en la cual se evidencia en el numeral 4 "Informe sobre la estructura y avances de las actividades del proceso contable, mediante caracterización, que permita instituir la forma como circula la información a través de la entidad y su efecto en el proceso contable"</t>
    </r>
  </si>
  <si>
    <r>
      <rPr>
        <b/>
        <sz val="9"/>
        <rFont val="Arial"/>
        <family val="2"/>
      </rPr>
      <t xml:space="preserve">Julio - Septiembre 2025: </t>
    </r>
    <r>
      <rPr>
        <sz val="9"/>
        <rFont val="Arial"/>
        <family val="2"/>
      </rPr>
      <t>La OCIG presenta el Acta del Comité Institucional de Coordinación de Control Interno No. 11 del 29 de agosto de 2025, en el punto No. 5 del orden del dìa, se evidencia que la Profesional Especializada del área contable realiza la presentación del informe de Indicadores que permiten interpretar la realidad financiera, económica, social y ambiental de la entidad.  ( folios del 8 al 13).</t>
    </r>
  </si>
  <si>
    <r>
      <rPr>
        <b/>
        <sz val="9"/>
        <color rgb="FF000000"/>
        <rFont val="Arial"/>
        <family val="2"/>
      </rPr>
      <t>Octubre-diciembre 2025:</t>
    </r>
    <r>
      <rPr>
        <sz val="9"/>
        <color rgb="FF000000"/>
        <rFont val="Arial"/>
        <family val="2"/>
      </rPr>
      <t xml:space="preserve"> La OCIG presenta Acta del Comité Institucional de Coordinación de Control Interno No19 del 19-12-2025, en la cual se evidencia en el numeral 4 "Informe sobre la estructura y avances de las actividades del proceso contable, mediante caracterización, que permmita instituir la forma como circula la información a través de la entidad y su efecto en el proceso contable"</t>
    </r>
  </si>
  <si>
    <r>
      <rPr>
        <b/>
        <sz val="9"/>
        <rFont val="Arial"/>
        <family val="2"/>
      </rPr>
      <t xml:space="preserve">Julio - Septiembre 2025: </t>
    </r>
    <r>
      <rPr>
        <sz val="9"/>
        <rFont val="Arial"/>
        <family val="2"/>
      </rPr>
      <t>La OCIG presenta el Acta del Comité Institucional de Coordinación de Control Interno No. 14 del 24 y 25 de septiembre de 2025, en la cual en el punto No. 5 del orden del día se evidencia la presentación por parte de la Secretaría de Planeación del Informe de riesgos identificados por los lideres de proceso, relacionados con seguridad del paciente, calidad educativa, desastres u otros, atendiendo la naturaleza de la entidad. (Folios del 7 al 9)</t>
    </r>
  </si>
  <si>
    <r>
      <rPr>
        <b/>
        <sz val="9"/>
        <color rgb="FF000000"/>
        <rFont val="Arial"/>
        <family val="2"/>
      </rPr>
      <t>Octubre-diciembre 2025:</t>
    </r>
    <r>
      <rPr>
        <sz val="9"/>
        <color rgb="FF000000"/>
        <rFont val="Arial"/>
        <family val="2"/>
      </rPr>
      <t xml:space="preserve"> La OCIG presenta Acta del Comité Institucional de Coordinación de Control Interno No15 del 11-11-2025, en la cual se evidencia en el numeral 5 "Informe sobre la efectividad de los canales de comunicación de la entidad y el uso de mediciones a través de análisis de datos, para establecer tendencias, focalización de temas o situaciones más recurrentes"</t>
    </r>
  </si>
  <si>
    <r>
      <rPr>
        <b/>
        <sz val="9"/>
        <color rgb="FF000000"/>
        <rFont val="Arial"/>
        <family val="2"/>
      </rPr>
      <t xml:space="preserve">Octubre-diciembre 2025: </t>
    </r>
    <r>
      <rPr>
        <sz val="9"/>
        <color rgb="FF000000"/>
        <rFont val="Arial"/>
        <family val="2"/>
      </rPr>
      <t>La OCIG presenta Acta del Comité Institucional de Coordinación de Control Interno No15 del 11-11-2025, en la cual se evidencia en el numeral 6 "Informe sobre el avance de los proyectos de aprendizaje en equipo o aprendizaje interistitucional"</t>
    </r>
  </si>
  <si>
    <r>
      <rPr>
        <b/>
        <sz val="9"/>
        <color rgb="FF000000"/>
        <rFont val="Arial"/>
        <family val="2"/>
      </rPr>
      <t>Octubre-diciembre 2025:</t>
    </r>
    <r>
      <rPr>
        <sz val="9"/>
        <color rgb="FF000000"/>
        <rFont val="Arial"/>
        <family val="2"/>
      </rPr>
      <t xml:space="preserve"> La OCIG presenta Acta del Comité Institucional de Coordinación de Control Interno No15 del 11-11-2025, en la cual se evidencia en el numeral 6 "Informe sobre el avance de los proyectos de aprendizaje en equipo o aprendizaje interinstitucional" </t>
    </r>
  </si>
  <si>
    <r>
      <rPr>
        <b/>
        <sz val="9"/>
        <color rgb="FF000000"/>
        <rFont val="Arial"/>
        <family val="2"/>
      </rPr>
      <t>Octubre-diciembre 2025:</t>
    </r>
    <r>
      <rPr>
        <sz val="9"/>
        <color rgb="FF000000"/>
        <rFont val="Arial"/>
        <family val="2"/>
      </rPr>
      <t xml:space="preserve"> La OCIG presenta Acta del Comité Institucional de Coordinación de Control Interno No15 del 11-11-2025, en la cual se evidencia en el numeral 7 "Alertas y recomendaciones sobre el monitoreo a la gestión del riesgo"</t>
    </r>
  </si>
  <si>
    <r>
      <rPr>
        <b/>
        <sz val="9"/>
        <color rgb="FF000000"/>
        <rFont val="Arial"/>
        <family val="2"/>
      </rPr>
      <t xml:space="preserve">Octubre-diciembre 2025: </t>
    </r>
    <r>
      <rPr>
        <sz val="9"/>
        <color rgb="FF000000"/>
        <rFont val="Arial"/>
        <family val="2"/>
      </rPr>
      <t>La OCIG presenta Acta del Comité Institucional de Coordinación de Control Interno No16 del 28-11-2025, en la cual se evidencia en el numeral 7 "Informe sobre la promoción de la inclusión y la diversidad jóvenes entre los 18 y 28 años y género, en la planeación del talento humnano".</t>
    </r>
  </si>
  <si>
    <r>
      <rPr>
        <b/>
        <sz val="9"/>
        <color rgb="FF000000"/>
        <rFont val="Arial"/>
        <family val="2"/>
      </rPr>
      <t>Octubre-diciembre 2025:</t>
    </r>
    <r>
      <rPr>
        <sz val="9"/>
        <color rgb="FF000000"/>
        <rFont val="Arial"/>
        <family val="2"/>
      </rPr>
      <t xml:space="preserve"> La OCIG presenta Acta del Comité Institucional de Coordinación de Control Interno No19 del 19-12-2025, en la cual se evidencia en el numeral 6 "Informe de seguimiento al Plan Operacional de Seguridad y Privacidad de la Información".</t>
    </r>
  </si>
  <si>
    <r>
      <rPr>
        <b/>
        <sz val="9"/>
        <rFont val="Arial"/>
        <family val="2"/>
      </rPr>
      <t>Julio - Septiembre 2025:</t>
    </r>
    <r>
      <rPr>
        <sz val="9"/>
        <rFont val="Arial"/>
        <family val="2"/>
      </rPr>
      <t xml:space="preserve"> La OCIG presenta las actas No. 9 de 30 de julio de 2025 (punto No. 8 orden del día - aplazado), No. 11 de 29 de agosto de 2025 (punto No. 8 orden del día - aplazado), No. 12 de 5 de septiembre de 2025 (punto No. 4 orden del día - reprogramado) y finalmente en el acta  No. 14 de 24 y 25 de septiembre de 2025 en el punto No. 8  es presentado el informe de seguimiento a la aplicación de los instrumentos para verificar las competencias relacionadas con la orientación al usuario y al ciudadano de los funcionarios a vincular (folios del 15 al 17)</t>
    </r>
  </si>
  <si>
    <r>
      <rPr>
        <b/>
        <sz val="9"/>
        <color rgb="FF000000"/>
        <rFont val="Arial"/>
        <family val="2"/>
      </rPr>
      <t xml:space="preserve">Julio - Septiembre 2025: </t>
    </r>
    <r>
      <rPr>
        <sz val="9"/>
        <color rgb="FF000000"/>
        <rFont val="Arial"/>
        <family val="2"/>
      </rPr>
      <t xml:space="preserve"> La OCIG presenta las Actas del Comité Institucional de Coordinación de Control Interno No. 9, 10, 11 y 14 de 2025, en las cuales se evidencia la presentación en el CICCI los avances al Plan de Acción y Auditorías 2025, y los resultados de las siguientes Auditorías Internas y seguimientos:
- Informe de seguimiento a PQRSD con corte a junio 30 de 2025
- Informe de seguimiento a los planes de mejoramiento suscritos con la Contraloría General de la Republica, Contraloría Municipal de Bucaramanga y Plan de Mejoramiento Archivístico con corte a junio 30 de 2025
- Informe de Análisis y Evaluación a los archivos de gestión
- Auditoria al Modelo Integrado de Planeación y Gestión
- Auditoría Ley de Transparencia y Acceso a la Información y Accesibilidad web
- Informe de seguimiento de Austeridad del gasto público
- Informe de Seguimiento al PTEP y MRC
- Informe de Seguimiento al Plan Estratégico de Participación Ciudadana y Estrategia de Rendición de Cuentas 2025
- Informe de Evaluación Independiente del Estado del Sistema de Control Interno
- Seguimiento al cumplimiento de la Circular No. 10 de 2020 CNSC
- Informe de seguimiento al Programa de Alimentación Escolar PAE 2025
- Seguimiento al Plan de Desarrollo Municipal con corte a junio 30 de 2025
- Informe de Evaluación y Seguimiento SIGEP
- Informe de seguimiento a la Estrategia de Racionalización de Trámites
</t>
    </r>
    <r>
      <rPr>
        <b/>
        <sz val="9"/>
        <color rgb="FF000000"/>
        <rFont val="Arial"/>
        <family val="2"/>
      </rPr>
      <t>Octubre-Diciembre 2025:</t>
    </r>
    <r>
      <rPr>
        <sz val="9"/>
        <color rgb="FF000000"/>
        <rFont val="Arial"/>
        <family val="2"/>
      </rPr>
      <t xml:space="preserve">  La OCIG presenta las Actas del Comité Institucional de Coordinación de Control Interno No. 15-16-17-18-19 de 2025, en las cuales se evidencia la presentación en el CICCI los avances al Plan de Acción y Auditorías 2025, y los resultados de las siguientes Auditorías Internas y seguimientos: 
- Informe de auditoría al Proceso de Gestión Jurídica-Contratación. 
-Informe de seguimiento al Plan de Mejoramiento suscrito con el AGN. 
-Informe de evaluación y seguimiento acajas menores. 
-Informe de austeridad en el gasto público. 
-Seguimiento al cumplimiento d elas disposiciones contenidas en la Circula No100-004-2024 del DAFP. 
-Informe de seguimiento a los MRG 
-Informe de seguimiento a MRF. 
-Informe de seguimiento análisis y evaluación a los archivos de gestión de la Administración. 
-Informe de seguimiento a planes de mejoramiento internos. 
-Informe de seguimiento a la política de prevención del daño antijurídico. 
-Seguimiento Plan de Desarrollo con corte a septiembre 30 de 2025. 
-Seguimiento a la estrategia de racionalización de trámites. 
-Seguimiento al Plan Estratégico de Participación Ciudadana y la Estrategia de Rendición de cuentas 2025. </t>
    </r>
  </si>
  <si>
    <r>
      <rPr>
        <b/>
        <sz val="9"/>
        <color rgb="FF000000"/>
        <rFont val="Arial"/>
        <family val="2"/>
      </rPr>
      <t>Octubre-diciembre 2025:</t>
    </r>
    <r>
      <rPr>
        <sz val="9"/>
        <color rgb="FF000000"/>
        <rFont val="Arial"/>
        <family val="2"/>
      </rPr>
      <t xml:space="preserve"> La OCIG presenta Acta del Comité Institucional de Coordinación de Control Interno No18 del 16-12-2025, en la cual se evidencia en el numeral 3 "presentación al comoité de avances Plan de Acción y Auditorías 2025", donde se realiza la socialización del  seguimiento al Plan Estrategico de Participación Ciudadana y Estrategia de Rendición de Cuentas 2025 con corte a 31 de octubre de 2025 el cual se encuentra publicado en la pagina web de la entidad numeral 4.8 Informes de la OCIG.
chrome-extension://efaidnbmnnnibpcajpcglclefindmkaj/https://www.bucaramanga.gov.co/wp-content/uploads/2025/12/4-INFORME-SEGUIMIENTO-PPC-Y-RC-2025-FINAL.pdf</t>
    </r>
  </si>
  <si>
    <r>
      <rPr>
        <b/>
        <sz val="9"/>
        <color theme="1"/>
        <rFont val="Arial"/>
        <family val="2"/>
      </rPr>
      <t>Julio - Septiembre 2025:</t>
    </r>
    <r>
      <rPr>
        <sz val="9"/>
        <color theme="1"/>
        <rFont val="Arial"/>
        <family val="2"/>
      </rPr>
      <t xml:space="preserve">  La OCIG presenta el Informe de la Evaluación Independiente del estado del Sistema de Control Interno a junio 30 de 2025, publicado en la pagina web institucional en el link https://www.bucaramanga.gov.co/wp-content/uploads/2025/08/Informe-SCI-parametrizado-JUN-2025-1.pdf</t>
    </r>
  </si>
  <si>
    <r>
      <rPr>
        <b/>
        <sz val="9"/>
        <color theme="1"/>
        <rFont val="Arial"/>
        <family val="2"/>
      </rPr>
      <t xml:space="preserve">Julio - Septiembre 2025: </t>
    </r>
    <r>
      <rPr>
        <sz val="9"/>
        <color theme="1"/>
        <rFont val="Arial"/>
        <family val="2"/>
      </rPr>
      <t xml:space="preserve"> La OCIG presenta el Acta del Comité Institucional de Coordinación de Control Interno No. 10 del 29 de agosto de 2025, en la cual se evidencia en el numeral No. 4 del orden del dìa, la presentación de la Evaluación Independiente del estado del Sistema de Control Interno a junio 30 de 2025. (Folios 6 al 7)</t>
    </r>
  </si>
  <si>
    <r>
      <rPr>
        <b/>
        <sz val="9"/>
        <color theme="1"/>
        <rFont val="Arial"/>
        <family val="2"/>
      </rPr>
      <t xml:space="preserve">Julio - Septiembre 2025: </t>
    </r>
    <r>
      <rPr>
        <sz val="9"/>
        <color theme="1"/>
        <rFont val="Arial"/>
        <family val="2"/>
      </rPr>
      <t xml:space="preserve"> La OCIG presenta el Informe de seguimiento al PTEP y Mapa de Riesgos de Corrupción por procesos con corte a junio 30 de 2025, publicado en el enlace: 
https://www.bucaramanga.gov.co/wp-content/uploads/2025/07/INFORME-PTEP-Y-MRC-JUN-2025.pdf</t>
    </r>
  </si>
  <si>
    <r>
      <rPr>
        <b/>
        <sz val="9"/>
        <color rgb="FF000000"/>
        <rFont val="Arial"/>
        <family val="2"/>
      </rPr>
      <t>Octubre-diciembre 2025:</t>
    </r>
    <r>
      <rPr>
        <sz val="9"/>
        <color rgb="FF000000"/>
        <rFont val="Arial"/>
        <family val="2"/>
      </rPr>
      <t xml:space="preserve"> La OCIG presenta Acta del Comité Institucional de Coordinación de Control Interno No15 del 11-11-2025, en la cual se evidencia en el numeral 3 "presentación al comité de avances Plan de Acción y Auditorías 2025", donde se realiza la socialización del seguimiento al mapa de riesgos de gestión el cual se encuentra publicado en la página web de la entidad numeral 4.8 Informes de la OCIG. </t>
    </r>
  </si>
  <si>
    <r>
      <rPr>
        <b/>
        <sz val="9"/>
        <color rgb="FF000000"/>
        <rFont val="Arial"/>
        <family val="2"/>
      </rPr>
      <t>Octubre-diciembre 2025:</t>
    </r>
    <r>
      <rPr>
        <sz val="9"/>
        <color rgb="FF000000"/>
        <rFont val="Arial"/>
        <family val="2"/>
      </rPr>
      <t xml:space="preserve"> La OCIG presenta Acta del Comité Institucional de Coordinación de Control Interno No15 del 11-11-2025, en la cual se evidencia en el numeral 3 "presentación al comité de avances Plan de Acción y Auditorías 2025", donde se realiza la socialización del  seguimiento al mapa de riesgos de fiscales el cual se encuentra publicado en la pagina web de la entidad numeral 4.8 Informes de la OCIG.</t>
    </r>
  </si>
  <si>
    <r>
      <rPr>
        <b/>
        <sz val="9"/>
        <rFont val="Arial"/>
        <family val="2"/>
      </rPr>
      <t>Julio - Septiembre 2025:</t>
    </r>
    <r>
      <rPr>
        <sz val="9"/>
        <rFont val="Arial"/>
        <family val="2"/>
      </rPr>
      <t xml:space="preserve"> En el trimestre III de 2025, se llevó a cabo el cierre de la Auditoría Ley de Transparencia y Acceso a la Información y Accesibilidad web.  
Evidencia: Acta de cierre de fecha 11 de agosto de 2025
</t>
    </r>
    <r>
      <rPr>
        <b/>
        <sz val="9"/>
        <rFont val="Arial"/>
        <family val="2"/>
      </rPr>
      <t xml:space="preserve">Octubre - Diciembre 2025: </t>
    </r>
    <r>
      <rPr>
        <sz val="9"/>
        <rFont val="Arial"/>
        <family val="2"/>
      </rPr>
      <t>Durante este trimestre, se llevó a cabo el cierre de la auditoría de contratación.
Evidencia: acta de cierre de fecha 3 de octubre de 2025</t>
    </r>
  </si>
  <si>
    <r>
      <rPr>
        <b/>
        <sz val="9"/>
        <rFont val="Arial"/>
        <family val="2"/>
      </rPr>
      <t>Monitoreo III Trimestre 2025:</t>
    </r>
    <r>
      <rPr>
        <sz val="9"/>
        <rFont val="Arial"/>
        <family val="2"/>
      </rPr>
      <t xml:space="preserve">
La Secretaría de Hacienda en cumplimiento a los términos establecidos por la Contaduría General de la Nación, presentó la información contable del periodo de abril a junio 2025 recepcionada el día 31-07-2025.
Se aclara que de acuerdo con la Resolución 261 del 28 de agosto de 2023, de la Contaduría General de la Nación establece en el numeral 6 artículo 2, los informes se presentaran en el transcurso de los dos meses siguientes al trimestre informado, para el caso del corte a 30 de septiembre la fecha límite de publicación será el 30 de noviembre 2025.
</t>
    </r>
    <r>
      <rPr>
        <b/>
        <sz val="9"/>
        <rFont val="Arial"/>
        <family val="2"/>
      </rPr>
      <t>Evidencia:</t>
    </r>
    <r>
      <rPr>
        <sz val="9"/>
        <rFont val="Arial"/>
        <family val="2"/>
      </rPr>
      <t xml:space="preserve"> PDF email del sistema CHIP del 31 de julio de 2025 Resolución 261 del 28 de agosto de 2023.
</t>
    </r>
    <r>
      <rPr>
        <b/>
        <sz val="9"/>
        <rFont val="Arial"/>
        <family val="2"/>
      </rPr>
      <t>Monitoreo IV Trimestre 2025</t>
    </r>
    <r>
      <rPr>
        <sz val="9"/>
        <rFont val="Arial"/>
        <family val="2"/>
      </rPr>
      <t xml:space="preserve">
En cumplimiento de la actividad, la Secretaría de Hacienda reportó oportunamente en la plataforma CHIP de la Contaduría General de la Nación la información contable correspondiente al periodo julio – septiembre de 2025, conforme al cronograma establecido por la entidad.
La información fue recepcionada por el sistema el día 31 de octubre de 2025, dando cumplimiento a los términos señalados en la Resolución 261 de 2023.
</t>
    </r>
    <r>
      <rPr>
        <b/>
        <sz val="9"/>
        <rFont val="Arial"/>
        <family val="2"/>
      </rPr>
      <t>Evidencia</t>
    </r>
    <r>
      <rPr>
        <sz val="9"/>
        <rFont val="Arial"/>
        <family val="2"/>
      </rPr>
      <t>:
•	Correo electrónico del sistema CHIP, de fecha 31 de octubre de 2025, del periodo julio a septiembre.</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</si>
  <si>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cumplimiento de la actividad, la Secretaría de Hacienda – Área de Contabilidad adelantó la elaboración del documento denominado Política de la Estructura del Proceso Contable del Municipio de Bucaramanga, conforme a la normativa expedida por la Contaduría General de la Nación.
Durante el trimestre se avanzó en la construcción técnica del documento, el cual quedó en versión inicial y se encuentra en proceso de revisión y aprobación por parte del Comité de Sostenibilidad Contable, como instancia encargada de validar su contenido y lineamientos.
La Secretaría de Planeación recomienda, que la Política de la Estructura Contable quede establecida y presentada ante el comité de contabilidad contable, ya que fue unas de las recomendaciones que esta establecida en el FURAG presentado en el año 2025.
</t>
    </r>
    <r>
      <rPr>
        <b/>
        <sz val="9"/>
        <rFont val="Arial"/>
        <family val="2"/>
      </rPr>
      <t>Evidencia:</t>
    </r>
    <r>
      <rPr>
        <sz val="9"/>
        <rFont val="Arial"/>
        <family val="2"/>
      </rPr>
      <t xml:space="preserve">
•	Actas de reunión de fechas 11, 23 y 29 de diciembre de 2025.
•	Documento “Política de la Estructura Contable” – Borrador</t>
    </r>
  </si>
  <si>
    <r>
      <rPr>
        <b/>
        <sz val="9"/>
        <rFont val="Arial"/>
        <family val="2"/>
      </rPr>
      <t>Monitoreo III Trimestre 2025:</t>
    </r>
    <r>
      <rPr>
        <sz val="9"/>
        <rFont val="Arial"/>
        <family val="2"/>
      </rPr>
      <t xml:space="preserve">
N/A para ese periodo
</t>
    </r>
    <r>
      <rPr>
        <b/>
        <sz val="9"/>
        <rFont val="Arial"/>
        <family val="2"/>
      </rPr>
      <t xml:space="preserve">Monitoreo IV Trimestre 2025
</t>
    </r>
    <r>
      <rPr>
        <sz val="9"/>
        <rFont val="Arial"/>
        <family val="2"/>
      </rPr>
      <t xml:space="preserve">
Durante el cuarto trimestre de 2025 no se presentó ante el Comité de Sostenibilidad Contable la Política Contable de la estructura del proceso contable del Municipio para su aprobación.
En consecuencia, el entregable correspondiente a la Política Contable aprobada por el comité se encuentra pendiente, toda vez que el documento continúa en etapa de ajuste y revisión previa a su presentación formal.</t>
    </r>
  </si>
  <si>
    <r>
      <rPr>
        <b/>
        <sz val="9"/>
        <rFont val="Arial"/>
        <family val="2"/>
      </rPr>
      <t>Monitoreo III Trimestre 2025:</t>
    </r>
    <r>
      <rPr>
        <sz val="9"/>
        <rFont val="Arial"/>
        <family val="2"/>
      </rPr>
      <t xml:space="preserve">
N/A para ese periodo
</t>
    </r>
    <r>
      <rPr>
        <b/>
        <sz val="9"/>
        <rFont val="Arial"/>
        <family val="2"/>
      </rPr>
      <t>Monitoreo IV Trimestre 2025</t>
    </r>
    <r>
      <rPr>
        <sz val="9"/>
        <rFont val="Arial"/>
        <family val="2"/>
      </rPr>
      <t xml:space="preserve">
En cumplimiento de la actividad, la Secretaría de Hacienda – Área de Contabilidad elaboró el Informe sobre las acciones adelantadas en el proceso contable, con el objetivo de reflejar la situación actual, avances alcanzados y necesidades identificadas durante el periodo evaluado.
El informe consolida la gestión desarrollada a diciembre de 2025, permitiendo contar con un diagnóstico actualizado del proceso contable del Municipio.
</t>
    </r>
    <r>
      <rPr>
        <b/>
        <sz val="9"/>
        <rFont val="Arial"/>
        <family val="2"/>
      </rPr>
      <t>Evidencia:</t>
    </r>
    <r>
      <rPr>
        <sz val="9"/>
        <rFont val="Arial"/>
        <family val="2"/>
      </rPr>
      <t xml:space="preserve">
•	Informe General correspondiente al periodo a diciembre de 2025.</t>
    </r>
  </si>
  <si>
    <r>
      <rPr>
        <b/>
        <sz val="9"/>
        <rFont val="Arial"/>
        <family val="2"/>
      </rPr>
      <t>Monitoreo III Trimestre 2025:</t>
    </r>
    <r>
      <rPr>
        <sz val="9"/>
        <rFont val="Arial"/>
        <family val="2"/>
      </rPr>
      <t xml:space="preserve">
N/A para ese periodo
</t>
    </r>
    <r>
      <rPr>
        <b/>
        <sz val="9"/>
        <rFont val="Arial"/>
        <family val="2"/>
      </rPr>
      <t xml:space="preserve">
Monitoreo IV Trimestre 2025
</t>
    </r>
    <r>
      <rPr>
        <sz val="9"/>
        <rFont val="Arial"/>
        <family val="2"/>
      </rPr>
      <t xml:space="preserve">
En cumplimiento de la actividad, la Secretaría de Hacienda – Área de Contabilidad implementó cuatro (4) indicadores financieros orientados a analizar e interpretar la realidad financiera, económica, social y ambiental de la entidad, con base en el Balance General y el Estado de la Actividad Financiera, Económica, Social y Ambiental.
La definición e implementación de estos indicadores permite fortalecer el análisis técnico de la información financiera y apoyar la toma de decisiones institucionales.
</t>
    </r>
    <r>
      <rPr>
        <b/>
        <sz val="9"/>
        <rFont val="Arial"/>
        <family val="2"/>
      </rPr>
      <t>Evidencia:</t>
    </r>
    <r>
      <rPr>
        <sz val="9"/>
        <rFont val="Arial"/>
        <family val="2"/>
      </rPr>
      <t xml:space="preserve">
•	Archivo en Excel correspondiente a la hoja de vida de los indicadores financieros implementados.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</si>
</sst>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Aptos Narrow"/>
      <family val="2"/>
      <scheme val="minor"/>
    </font>
    <font>
      <sz val="11"/>
      <color theme="1"/>
      <name val="Aptos Narrow"/>
      <family val="2"/>
      <scheme val="minor"/>
    </font>
    <font>
      <b/>
      <sz val="11"/>
      <color theme="1"/>
      <name val="Arial"/>
      <family val="2"/>
    </font>
    <font>
      <sz val="11"/>
      <color theme="1"/>
      <name val="Arial"/>
      <family val="2"/>
    </font>
    <font>
      <sz val="10"/>
      <color theme="1"/>
      <name val="Arial"/>
      <family val="2"/>
    </font>
    <font>
      <sz val="8"/>
      <name val="Aptos Narrow"/>
      <family val="2"/>
      <scheme val="minor"/>
    </font>
    <font>
      <b/>
      <sz val="10"/>
      <color theme="1"/>
      <name val="Arial"/>
      <family val="2"/>
    </font>
    <font>
      <sz val="18"/>
      <color theme="1"/>
      <name val="Arial"/>
      <family val="2"/>
    </font>
    <font>
      <b/>
      <sz val="18"/>
      <color theme="1"/>
      <name val="Arial"/>
      <family val="2"/>
    </font>
    <font>
      <sz val="10"/>
      <color theme="0"/>
      <name val="Arial"/>
      <family val="2"/>
    </font>
    <font>
      <b/>
      <sz val="10"/>
      <name val="Arial"/>
      <family val="2"/>
    </font>
    <font>
      <sz val="10"/>
      <name val="Arial"/>
      <family val="2"/>
    </font>
    <font>
      <b/>
      <sz val="16"/>
      <color theme="1"/>
      <name val="Arial"/>
      <family val="2"/>
    </font>
    <font>
      <sz val="14"/>
      <color theme="1"/>
      <name val="Arial"/>
      <family val="2"/>
    </font>
    <font>
      <sz val="9"/>
      <name val="Arial"/>
      <family val="2"/>
    </font>
    <font>
      <sz val="8"/>
      <name val="Arial"/>
      <family val="2"/>
    </font>
    <font>
      <b/>
      <sz val="9"/>
      <name val="Arial"/>
      <family val="2"/>
    </font>
    <font>
      <b/>
      <sz val="12"/>
      <color theme="0"/>
      <name val="Arial"/>
      <family val="2"/>
    </font>
    <font>
      <sz val="9"/>
      <color theme="1"/>
      <name val="Arial"/>
      <family val="2"/>
    </font>
    <font>
      <b/>
      <sz val="9"/>
      <color theme="1"/>
      <name val="Arial"/>
      <family val="2"/>
    </font>
    <font>
      <b/>
      <sz val="9"/>
      <color rgb="FFFF0000"/>
      <name val="Arial"/>
      <family val="2"/>
    </font>
    <font>
      <b/>
      <sz val="9"/>
      <color rgb="FF000000"/>
      <name val="Arial"/>
      <family val="2"/>
    </font>
    <font>
      <sz val="9"/>
      <color rgb="FF000000"/>
      <name val="Arial"/>
      <family val="2"/>
    </font>
    <font>
      <sz val="9"/>
      <color rgb="FFFF0000"/>
      <name val="Arial"/>
      <family val="2"/>
    </font>
  </fonts>
  <fills count="3">
    <fill>
      <patternFill patternType="none"/>
    </fill>
    <fill>
      <patternFill patternType="gray125"/>
    </fill>
    <fill>
      <patternFill patternType="solid">
        <fgColor rgb="FF15008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auto="1"/>
      </left>
      <right/>
      <top style="medium">
        <color auto="1"/>
      </top>
      <bottom/>
      <diagonal/>
    </border>
    <border>
      <left style="medium">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124">
    <xf numFmtId="0" fontId="0" fillId="0" borderId="0" xfId="0"/>
    <xf numFmtId="0" fontId="7" fillId="0" borderId="0" xfId="0" applyFont="1"/>
    <xf numFmtId="0" fontId="7" fillId="0" borderId="0" xfId="0" applyFont="1" applyAlignment="1" applyProtection="1">
      <alignment horizontal="left"/>
      <protection locked="0"/>
    </xf>
    <xf numFmtId="0" fontId="8" fillId="0" borderId="0" xfId="0" applyFont="1" applyAlignment="1" applyProtection="1">
      <alignment vertical="center" wrapText="1"/>
      <protection locked="0"/>
    </xf>
    <xf numFmtId="2" fontId="8" fillId="0" borderId="0" xfId="0" applyNumberFormat="1" applyFont="1" applyAlignment="1" applyProtection="1">
      <alignment vertical="center" wrapText="1"/>
      <protection locked="0"/>
    </xf>
    <xf numFmtId="0" fontId="7" fillId="0" borderId="0" xfId="0" applyFont="1" applyAlignment="1">
      <alignment vertical="top"/>
    </xf>
    <xf numFmtId="2" fontId="7" fillId="0" borderId="0" xfId="0" applyNumberFormat="1" applyFont="1"/>
    <xf numFmtId="0" fontId="4" fillId="0" borderId="0" xfId="0" applyFont="1"/>
    <xf numFmtId="49" fontId="9" fillId="0" borderId="0" xfId="0" applyNumberFormat="1" applyFont="1" applyAlignment="1">
      <alignment horizontal="center" vertical="center"/>
    </xf>
    <xf numFmtId="0" fontId="4" fillId="0" borderId="0" xfId="0" applyFont="1" applyProtection="1">
      <protection locked="0"/>
    </xf>
    <xf numFmtId="2" fontId="4" fillId="0" borderId="0" xfId="0" applyNumberFormat="1" applyFont="1" applyProtection="1">
      <protection locked="0"/>
    </xf>
    <xf numFmtId="0" fontId="4" fillId="0" borderId="0" xfId="0" applyFont="1" applyAlignment="1" applyProtection="1">
      <alignment horizontal="left"/>
      <protection locked="0"/>
    </xf>
    <xf numFmtId="0" fontId="4" fillId="0" borderId="1" xfId="0" applyFont="1" applyBorder="1" applyAlignment="1" applyProtection="1">
      <alignment horizontal="center"/>
      <protection locked="0"/>
    </xf>
    <xf numFmtId="9" fontId="11" fillId="0" borderId="0" xfId="1" applyFont="1" applyFill="1" applyBorder="1" applyAlignment="1" applyProtection="1">
      <alignment horizontal="center" vertical="center" wrapText="1"/>
      <protection locked="0"/>
    </xf>
    <xf numFmtId="9" fontId="4" fillId="0" borderId="0" xfId="1" applyFont="1" applyFill="1" applyBorder="1" applyAlignment="1" applyProtection="1">
      <alignment horizontal="center" vertical="center" wrapText="1"/>
      <protection locked="0"/>
    </xf>
    <xf numFmtId="9" fontId="4" fillId="0" borderId="0" xfId="0" applyNumberFormat="1" applyFont="1" applyProtection="1">
      <protection locked="0"/>
    </xf>
    <xf numFmtId="0" fontId="17" fillId="2" borderId="5" xfId="0" applyFont="1" applyFill="1" applyBorder="1" applyAlignment="1">
      <alignment horizontal="center" vertical="center" wrapText="1"/>
    </xf>
    <xf numFmtId="0" fontId="17" fillId="2" borderId="8" xfId="0" applyFont="1" applyFill="1" applyBorder="1" applyAlignment="1">
      <alignment horizontal="center" vertical="center" wrapText="1"/>
    </xf>
    <xf numFmtId="2" fontId="17" fillId="2" borderId="8" xfId="0" applyNumberFormat="1"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0" xfId="0" applyFont="1" applyFill="1" applyAlignment="1">
      <alignment vertical="center" wrapText="1"/>
    </xf>
    <xf numFmtId="0" fontId="17" fillId="2" borderId="8" xfId="0" applyFont="1" applyFill="1" applyBorder="1" applyAlignment="1">
      <alignment vertical="center" wrapText="1"/>
    </xf>
    <xf numFmtId="164" fontId="14" fillId="0" borderId="1" xfId="0" applyNumberFormat="1" applyFont="1" applyBorder="1" applyAlignment="1" applyProtection="1">
      <alignment horizontal="justify" vertical="center" wrapText="1"/>
      <protection locked="0"/>
    </xf>
    <xf numFmtId="0" fontId="11" fillId="0" borderId="0" xfId="0" applyFont="1" applyAlignment="1">
      <alignment horizontal="center" vertical="center"/>
    </xf>
    <xf numFmtId="0" fontId="15" fillId="0" borderId="0" xfId="0" applyFont="1" applyAlignment="1">
      <alignment horizontal="center" vertical="center"/>
    </xf>
    <xf numFmtId="164" fontId="14" fillId="0" borderId="1" xfId="0" applyNumberFormat="1" applyFont="1" applyBorder="1" applyAlignment="1" applyProtection="1">
      <alignment horizontal="center" vertical="center" wrapText="1"/>
      <protection locked="0"/>
    </xf>
    <xf numFmtId="9" fontId="14" fillId="0" borderId="1" xfId="1" applyFont="1" applyFill="1" applyBorder="1" applyAlignment="1" applyProtection="1">
      <alignment horizontal="center" vertical="center" wrapText="1"/>
      <protection locked="0"/>
    </xf>
    <xf numFmtId="9" fontId="18" fillId="0" borderId="1" xfId="1"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4" fillId="0" borderId="1" xfId="0" applyFont="1" applyBorder="1" applyAlignment="1">
      <alignment horizontal="left" vertical="center" wrapText="1"/>
    </xf>
    <xf numFmtId="164" fontId="14" fillId="0" borderId="1" xfId="0" applyNumberFormat="1" applyFont="1" applyBorder="1" applyAlignment="1">
      <alignment horizontal="center" vertical="center" wrapText="1"/>
    </xf>
    <xf numFmtId="164" fontId="14" fillId="0" borderId="1" xfId="0" applyNumberFormat="1" applyFont="1" applyBorder="1" applyAlignment="1">
      <alignment vertical="center" wrapText="1"/>
    </xf>
    <xf numFmtId="0" fontId="14" fillId="0" borderId="1" xfId="0" applyFont="1" applyBorder="1" applyAlignment="1">
      <alignment vertical="center" wrapText="1"/>
    </xf>
    <xf numFmtId="2" fontId="14"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164" fontId="18" fillId="0" borderId="1" xfId="0" applyNumberFormat="1" applyFont="1" applyBorder="1" applyAlignment="1">
      <alignment horizontal="center" vertical="center" wrapText="1"/>
    </xf>
    <xf numFmtId="9" fontId="18" fillId="0" borderId="1" xfId="0" applyNumberFormat="1" applyFont="1" applyBorder="1" applyAlignment="1">
      <alignment horizontal="left" vertical="center" wrapText="1"/>
    </xf>
    <xf numFmtId="164" fontId="16" fillId="0" borderId="1" xfId="0" applyNumberFormat="1" applyFont="1" applyBorder="1" applyAlignment="1" applyProtection="1">
      <alignment horizontal="justify" vertical="center" wrapText="1"/>
      <protection locked="0"/>
    </xf>
    <xf numFmtId="164" fontId="20" fillId="0" borderId="1" xfId="0" applyNumberFormat="1" applyFont="1" applyBorder="1" applyAlignment="1">
      <alignment horizontal="center" vertical="center" wrapText="1"/>
    </xf>
    <xf numFmtId="164" fontId="21" fillId="0" borderId="1" xfId="0" applyNumberFormat="1" applyFont="1" applyBorder="1" applyAlignment="1" applyProtection="1">
      <alignment horizontal="justify" vertical="center" wrapText="1"/>
      <protection locked="0"/>
    </xf>
    <xf numFmtId="164" fontId="22" fillId="0" borderId="1" xfId="0" applyNumberFormat="1" applyFont="1" applyBorder="1" applyAlignment="1" applyProtection="1">
      <alignment horizontal="justify" vertical="center" wrapText="1"/>
      <protection locked="0"/>
    </xf>
    <xf numFmtId="9" fontId="23" fillId="0" borderId="1" xfId="1" applyFont="1" applyFill="1" applyBorder="1" applyAlignment="1">
      <alignment horizontal="center" vertical="center" wrapText="1"/>
    </xf>
    <xf numFmtId="3" fontId="23" fillId="0" borderId="1" xfId="0" applyNumberFormat="1" applyFont="1" applyBorder="1" applyAlignment="1">
      <alignment horizontal="center" vertical="center" wrapText="1"/>
    </xf>
    <xf numFmtId="9" fontId="22" fillId="0" borderId="1" xfId="0" applyNumberFormat="1" applyFont="1" applyBorder="1" applyAlignment="1">
      <alignment horizontal="left" vertical="center" wrapText="1"/>
    </xf>
    <xf numFmtId="0" fontId="14" fillId="0" borderId="1" xfId="0" applyFont="1" applyBorder="1" applyAlignment="1">
      <alignment horizontal="center" vertical="center"/>
    </xf>
    <xf numFmtId="164" fontId="14" fillId="0" borderId="1" xfId="0" applyNumberFormat="1" applyFont="1" applyBorder="1" applyAlignment="1" applyProtection="1">
      <alignment horizontal="left" vertical="center" wrapText="1"/>
      <protection locked="0"/>
    </xf>
    <xf numFmtId="0" fontId="19" fillId="0" borderId="1" xfId="0" applyFont="1" applyBorder="1" applyAlignment="1">
      <alignment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164" fontId="2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4" fillId="0" borderId="1" xfId="1" applyNumberFormat="1" applyFont="1" applyFill="1" applyBorder="1" applyAlignment="1">
      <alignment horizontal="center" vertical="center" wrapText="1"/>
    </xf>
    <xf numFmtId="0" fontId="14" fillId="0" borderId="1" xfId="0" applyFont="1" applyBorder="1" applyAlignment="1">
      <alignment horizontal="justify" vertical="center" wrapText="1"/>
    </xf>
    <xf numFmtId="0" fontId="22" fillId="0" borderId="1" xfId="0" applyFont="1" applyBorder="1" applyAlignment="1">
      <alignment horizontal="justify" vertical="center" wrapText="1"/>
    </xf>
    <xf numFmtId="164" fontId="14" fillId="0" borderId="1" xfId="0" applyNumberFormat="1" applyFont="1" applyBorder="1" applyAlignment="1">
      <alignment horizontal="left" vertical="center" wrapText="1"/>
    </xf>
    <xf numFmtId="0" fontId="15" fillId="0" borderId="1" xfId="0" applyFont="1" applyBorder="1" applyAlignment="1">
      <alignment horizontal="center" vertical="center"/>
    </xf>
    <xf numFmtId="0" fontId="10" fillId="0" borderId="15" xfId="0" applyFont="1" applyBorder="1" applyAlignment="1">
      <alignment horizontal="center" vertical="center" wrapText="1"/>
    </xf>
    <xf numFmtId="0" fontId="10" fillId="0" borderId="0" xfId="0" applyFont="1" applyAlignment="1">
      <alignment vertical="center" wrapText="1"/>
    </xf>
    <xf numFmtId="0" fontId="11" fillId="0" borderId="0" xfId="0" applyFont="1" applyAlignment="1">
      <alignment horizontal="left" vertical="center" wrapText="1"/>
    </xf>
    <xf numFmtId="164" fontId="11" fillId="0" borderId="0" xfId="0" applyNumberFormat="1" applyFont="1" applyAlignment="1">
      <alignment horizontal="center" vertical="center" wrapText="1"/>
    </xf>
    <xf numFmtId="164" fontId="11" fillId="0" borderId="0" xfId="0" applyNumberFormat="1" applyFont="1" applyAlignment="1">
      <alignment horizontal="left" vertical="center" wrapText="1"/>
    </xf>
    <xf numFmtId="2" fontId="11" fillId="0" borderId="0" xfId="0" applyNumberFormat="1" applyFont="1" applyAlignment="1">
      <alignment horizontal="center" vertical="center" wrapText="1"/>
    </xf>
    <xf numFmtId="3" fontId="11" fillId="0" borderId="0" xfId="0" applyNumberFormat="1" applyFont="1" applyAlignment="1">
      <alignment horizontal="center" vertical="center" wrapText="1"/>
    </xf>
    <xf numFmtId="164" fontId="11" fillId="0" borderId="0" xfId="0" applyNumberFormat="1" applyFont="1" applyAlignment="1" applyProtection="1">
      <alignment horizontal="center" vertical="center" wrapText="1"/>
      <protection locked="0"/>
    </xf>
    <xf numFmtId="164" fontId="11" fillId="0" borderId="0" xfId="0" applyNumberFormat="1" applyFont="1" applyAlignment="1" applyProtection="1">
      <alignment horizontal="justify" vertical="center" wrapText="1"/>
      <protection locked="0"/>
    </xf>
    <xf numFmtId="0" fontId="11" fillId="0" borderId="0" xfId="0" applyFont="1" applyAlignment="1" applyProtection="1">
      <alignment horizontal="center" vertical="center" wrapText="1"/>
      <protection locked="0"/>
    </xf>
    <xf numFmtId="9" fontId="18" fillId="0" borderId="1" xfId="1" applyFont="1" applyFill="1" applyBorder="1" applyAlignment="1">
      <alignment horizontal="center" vertical="center" wrapText="1"/>
    </xf>
    <xf numFmtId="49" fontId="17" fillId="2" borderId="8" xfId="0" applyNumberFormat="1" applyFont="1" applyFill="1" applyBorder="1" applyAlignment="1" applyProtection="1">
      <alignment vertical="center" wrapText="1"/>
      <protection locked="0"/>
    </xf>
    <xf numFmtId="49" fontId="17" fillId="2" borderId="6" xfId="0" applyNumberFormat="1" applyFont="1" applyFill="1" applyBorder="1" applyAlignment="1" applyProtection="1">
      <alignment vertical="center" wrapText="1"/>
      <protection locked="0"/>
    </xf>
    <xf numFmtId="0" fontId="17" fillId="2" borderId="6" xfId="0" applyFont="1" applyFill="1" applyBorder="1" applyAlignment="1">
      <alignment vertical="center" wrapText="1"/>
    </xf>
    <xf numFmtId="2" fontId="17" fillId="2" borderId="5" xfId="0" applyNumberFormat="1"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4" fillId="0" borderId="9" xfId="0" applyFont="1" applyBorder="1" applyAlignment="1">
      <alignment horizontal="left"/>
    </xf>
    <xf numFmtId="0" fontId="4" fillId="0" borderId="10" xfId="0" applyFont="1" applyBorder="1" applyAlignment="1">
      <alignment horizontal="left"/>
    </xf>
    <xf numFmtId="0" fontId="4" fillId="0" borderId="11" xfId="0" applyFont="1" applyBorder="1" applyAlignment="1">
      <alignment horizontal="left"/>
    </xf>
    <xf numFmtId="2" fontId="17" fillId="2" borderId="7" xfId="0" applyNumberFormat="1" applyFont="1" applyFill="1" applyBorder="1" applyAlignment="1">
      <alignment horizontal="center" vertical="center" wrapText="1"/>
    </xf>
    <xf numFmtId="2" fontId="17" fillId="2" borderId="8" xfId="0" applyNumberFormat="1"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4" fillId="0" borderId="9"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49" fontId="17" fillId="2" borderId="7" xfId="0" applyNumberFormat="1" applyFont="1" applyFill="1" applyBorder="1" applyAlignment="1" applyProtection="1">
      <alignment horizontal="center" vertical="center" wrapText="1"/>
      <protection locked="0"/>
    </xf>
    <xf numFmtId="49" fontId="17" fillId="2" borderId="8" xfId="0" applyNumberFormat="1" applyFont="1" applyFill="1" applyBorder="1" applyAlignment="1" applyProtection="1">
      <alignment horizontal="center" vertical="center" wrapText="1"/>
      <protection locked="0"/>
    </xf>
    <xf numFmtId="0" fontId="4" fillId="0" borderId="1" xfId="0" applyFont="1" applyBorder="1" applyAlignment="1">
      <alignment horizontal="center"/>
    </xf>
    <xf numFmtId="2" fontId="4" fillId="0" borderId="9" xfId="0" applyNumberFormat="1"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49" fontId="17" fillId="2" borderId="5" xfId="0" applyNumberFormat="1" applyFont="1" applyFill="1" applyBorder="1" applyAlignment="1" applyProtection="1">
      <alignment horizontal="center" vertical="center" wrapText="1"/>
      <protection locked="0"/>
    </xf>
    <xf numFmtId="49" fontId="17" fillId="2" borderId="6" xfId="0" applyNumberFormat="1" applyFont="1" applyFill="1" applyBorder="1" applyAlignment="1" applyProtection="1">
      <alignment horizontal="center" vertical="center" wrapText="1"/>
      <protection locked="0"/>
    </xf>
    <xf numFmtId="0" fontId="17" fillId="2" borderId="13" xfId="0" applyFont="1" applyFill="1" applyBorder="1" applyAlignment="1">
      <alignment horizontal="center" vertical="center" wrapText="1"/>
    </xf>
    <xf numFmtId="0" fontId="17" fillId="2" borderId="14" xfId="0" applyFont="1" applyFill="1" applyBorder="1" applyAlignment="1">
      <alignment horizontal="center" vertical="center" wrapText="1"/>
    </xf>
    <xf numFmtId="14" fontId="3"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2" fontId="17" fillId="2" borderId="2"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wrapText="1"/>
    </xf>
    <xf numFmtId="2" fontId="17" fillId="2" borderId="4" xfId="0" applyNumberFormat="1" applyFont="1" applyFill="1" applyBorder="1" applyAlignment="1">
      <alignment horizontal="center" vertical="center" wrapText="1"/>
    </xf>
    <xf numFmtId="2" fontId="17" fillId="2" borderId="16" xfId="0" applyNumberFormat="1" applyFont="1" applyFill="1" applyBorder="1" applyAlignment="1">
      <alignment horizontal="center" vertical="center" wrapText="1"/>
    </xf>
    <xf numFmtId="2" fontId="17" fillId="2" borderId="18" xfId="0" applyNumberFormat="1" applyFont="1" applyFill="1" applyBorder="1" applyAlignment="1">
      <alignment horizontal="center" vertical="center" wrapText="1"/>
    </xf>
    <xf numFmtId="0" fontId="13" fillId="0" borderId="1" xfId="0" applyFont="1" applyBorder="1" applyAlignment="1">
      <alignment horizontal="center"/>
    </xf>
    <xf numFmtId="0" fontId="13" fillId="0" borderId="12" xfId="0" applyFont="1" applyBorder="1" applyAlignment="1">
      <alignment horizontal="center"/>
    </xf>
    <xf numFmtId="0" fontId="13" fillId="0" borderId="1" xfId="0" applyFont="1" applyBorder="1" applyAlignment="1">
      <alignment horizontal="left" vertical="center" wrapText="1"/>
    </xf>
    <xf numFmtId="49" fontId="17" fillId="2" borderId="16" xfId="0" applyNumberFormat="1" applyFont="1" applyFill="1" applyBorder="1" applyAlignment="1">
      <alignment horizontal="left" vertical="center" wrapText="1"/>
    </xf>
    <xf numFmtId="49" fontId="17" fillId="2" borderId="17" xfId="0" applyNumberFormat="1" applyFont="1" applyFill="1" applyBorder="1" applyAlignment="1">
      <alignment horizontal="left" vertical="center" wrapText="1"/>
    </xf>
    <xf numFmtId="49" fontId="17" fillId="2" borderId="19" xfId="0" applyNumberFormat="1" applyFont="1" applyFill="1" applyBorder="1" applyAlignment="1">
      <alignment horizontal="left" vertical="center" wrapText="1"/>
    </xf>
    <xf numFmtId="49" fontId="17" fillId="2" borderId="18" xfId="0" applyNumberFormat="1" applyFont="1" applyFill="1" applyBorder="1" applyAlignment="1">
      <alignment horizontal="left" vertical="center" wrapText="1"/>
    </xf>
    <xf numFmtId="0" fontId="13" fillId="0" borderId="12" xfId="0" applyFont="1" applyBorder="1" applyAlignment="1">
      <alignment horizontal="left" vertical="center" wrapText="1"/>
    </xf>
    <xf numFmtId="0" fontId="12" fillId="0" borderId="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cellXfs>
  <cellStyles count="2">
    <cellStyle name="Normal" xfId="0" builtinId="0"/>
    <cellStyle name="Porcentaje" xfId="1" builtinId="5"/>
  </cellStyles>
  <dxfs count="2">
    <dxf>
      <font>
        <color rgb="FF006100"/>
      </font>
      <fill>
        <patternFill>
          <bgColor rgb="FFC6EF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433944</xdr:colOff>
      <xdr:row>2</xdr:row>
      <xdr:rowOff>99106</xdr:rowOff>
    </xdr:from>
    <xdr:to>
      <xdr:col>2</xdr:col>
      <xdr:colOff>1729344</xdr:colOff>
      <xdr:row>5</xdr:row>
      <xdr:rowOff>234291</xdr:rowOff>
    </xdr:to>
    <xdr:pic>
      <xdr:nvPicPr>
        <xdr:cNvPr id="3" name="Imagen 6" descr="membrete oficio-01">
          <a:extLst>
            <a:ext uri="{FF2B5EF4-FFF2-40B4-BE49-F238E27FC236}">
              <a16:creationId xmlns:a16="http://schemas.microsoft.com/office/drawing/2014/main" id="{2F244A2D-29BC-40E3-825E-FAE85224CA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95" t="31616"/>
        <a:stretch>
          <a:fillRect/>
        </a:stretch>
      </xdr:blipFill>
      <xdr:spPr bwMode="auto">
        <a:xfrm>
          <a:off x="2206037" y="568711"/>
          <a:ext cx="1295400" cy="1145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sus/Documents/IMEBU/2020/Octubre/Entregables%20MIPG/Plan%20de%20Trabajo%20MIPG%20Actualizado%20V2%202020%20Seguimi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Priorizar"/>
      <sheetName val="PlanTrabajoMIPGactualizado"/>
      <sheetName val="Hoja1"/>
      <sheetName val="PlanTrabajoMIPG_Primer Seg"/>
      <sheetName val="Matriz Seguimiento"/>
      <sheetName val="Planes Institucionales"/>
      <sheetName val="Planes Institucionales (2)"/>
    </sheetNames>
    <sheetDataSet>
      <sheetData sheetId="0">
        <row r="65521">
          <cell r="C65521" t="str">
            <v>Equipo Directivo</v>
          </cell>
        </row>
        <row r="65522">
          <cell r="C65522" t="str">
            <v>Líderes de Proceso</v>
          </cell>
        </row>
        <row r="65523">
          <cell r="C65523" t="str">
            <v>Alta Dirección</v>
          </cell>
        </row>
        <row r="65524">
          <cell r="C65524" t="str">
            <v>Subdirección A y F</v>
          </cell>
        </row>
        <row r="65525">
          <cell r="C65525" t="str">
            <v>Subdirección Técnica</v>
          </cell>
        </row>
        <row r="65526">
          <cell r="C65526" t="str">
            <v>Oficina Juridica</v>
          </cell>
        </row>
        <row r="65527">
          <cell r="C65527" t="str">
            <v>Oficina de Control Interno</v>
          </cell>
        </row>
        <row r="65528">
          <cell r="C65528" t="str">
            <v>Sistemas</v>
          </cell>
        </row>
        <row r="65529">
          <cell r="C65529" t="str">
            <v>Atención al Ciudadano</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ucaramanga.gov.co/wp-content/uploads/2025/08/Informe-evaluacion-y-seguimiento-PM-CM-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C5703-CD0D-4FB5-A95D-4308F566AFA7}">
  <dimension ref="B1:Y2965"/>
  <sheetViews>
    <sheetView showGridLines="0" tabSelected="1" topLeftCell="G1" zoomScale="102" zoomScaleNormal="102" workbookViewId="0">
      <selection activeCell="N1" sqref="N1"/>
    </sheetView>
  </sheetViews>
  <sheetFormatPr baseColWidth="10" defaultColWidth="11.5703125" defaultRowHeight="12.75" x14ac:dyDescent="0.2"/>
  <cols>
    <col min="1" max="1" width="5.85546875" style="7" customWidth="1"/>
    <col min="2" max="2" width="14.140625" style="7" customWidth="1"/>
    <col min="3" max="3" width="46.7109375" style="11" customWidth="1"/>
    <col min="4" max="4" width="35.85546875" style="11" customWidth="1"/>
    <col min="5" max="5" width="19.7109375" style="9" customWidth="1"/>
    <col min="6" max="6" width="37.42578125" style="9" customWidth="1"/>
    <col min="7" max="7" width="23.140625" style="9" customWidth="1"/>
    <col min="8" max="8" width="11.5703125" style="10" customWidth="1"/>
    <col min="9" max="9" width="13.5703125" style="9" customWidth="1"/>
    <col min="10" max="13" width="11.5703125" style="9" customWidth="1"/>
    <col min="14" max="14" width="23.140625" style="9" customWidth="1"/>
    <col min="15" max="15" width="26.140625" style="9" customWidth="1"/>
    <col min="16" max="16" width="25" style="9" hidden="1" customWidth="1"/>
    <col min="17" max="17" width="23.140625" style="9" hidden="1" customWidth="1"/>
    <col min="18" max="18" width="22.28515625" style="9" customWidth="1"/>
    <col min="19" max="19" width="53.28515625" style="9" customWidth="1"/>
    <col min="20" max="20" width="24.42578125" style="9" customWidth="1"/>
    <col min="21" max="21" width="23.140625" style="11" customWidth="1"/>
    <col min="22" max="22" width="11.85546875" style="10" customWidth="1"/>
    <col min="23" max="23" width="11.140625" style="10" customWidth="1"/>
    <col min="24" max="24" width="11.42578125" style="10" customWidth="1"/>
    <col min="25" max="25" width="11.5703125" style="10" customWidth="1"/>
    <col min="26" max="16384" width="11.5703125" style="7"/>
  </cols>
  <sheetData>
    <row r="1" spans="2:25" ht="18" customHeight="1" x14ac:dyDescent="0.35">
      <c r="B1" s="1"/>
      <c r="C1" s="2"/>
      <c r="D1" s="2"/>
      <c r="E1" s="3"/>
      <c r="F1" s="3"/>
      <c r="G1" s="3"/>
      <c r="H1" s="4"/>
      <c r="I1" s="3"/>
      <c r="J1" s="3"/>
      <c r="K1" s="3"/>
      <c r="L1" s="3"/>
      <c r="M1" s="3"/>
      <c r="N1" s="3"/>
      <c r="O1" s="3"/>
      <c r="P1" s="3"/>
      <c r="Q1" s="3"/>
      <c r="R1" s="3"/>
      <c r="S1" s="3"/>
      <c r="T1" s="3"/>
      <c r="U1" s="5"/>
      <c r="V1" s="6"/>
      <c r="W1" s="6"/>
      <c r="X1" s="6"/>
      <c r="Y1" s="6"/>
    </row>
    <row r="2" spans="2:25" ht="23.25" x14ac:dyDescent="0.35">
      <c r="B2" s="1"/>
      <c r="C2" s="2"/>
      <c r="D2" s="2"/>
      <c r="E2" s="3"/>
      <c r="F2" s="3"/>
      <c r="G2" s="3"/>
      <c r="H2" s="4"/>
      <c r="I2" s="3"/>
      <c r="J2" s="3"/>
      <c r="K2" s="3"/>
      <c r="L2" s="3"/>
      <c r="M2" s="3"/>
      <c r="N2" s="3"/>
      <c r="O2" s="3"/>
      <c r="P2" s="3"/>
      <c r="Q2" s="3"/>
      <c r="R2" s="3"/>
      <c r="S2" s="3"/>
      <c r="T2" s="3"/>
      <c r="U2" s="5"/>
      <c r="V2" s="6"/>
      <c r="W2" s="6"/>
      <c r="X2" s="6"/>
      <c r="Y2" s="6"/>
    </row>
    <row r="3" spans="2:25" ht="18" x14ac:dyDescent="0.2">
      <c r="B3" s="114"/>
      <c r="C3" s="114"/>
      <c r="D3" s="122" t="s">
        <v>0</v>
      </c>
      <c r="E3" s="122"/>
      <c r="F3" s="122"/>
      <c r="G3" s="122"/>
      <c r="H3" s="122"/>
      <c r="I3" s="122"/>
      <c r="J3" s="122"/>
      <c r="K3" s="122"/>
      <c r="L3" s="122"/>
      <c r="M3" s="122"/>
      <c r="N3" s="122"/>
      <c r="O3" s="122"/>
      <c r="P3" s="122"/>
      <c r="Q3" s="122"/>
      <c r="R3" s="122"/>
      <c r="S3" s="122"/>
      <c r="T3" s="122"/>
      <c r="U3" s="116" t="s">
        <v>1</v>
      </c>
      <c r="V3" s="116"/>
      <c r="W3" s="116"/>
      <c r="X3" s="116"/>
      <c r="Y3" s="116"/>
    </row>
    <row r="4" spans="2:25" ht="18.600000000000001" customHeight="1" x14ac:dyDescent="0.2">
      <c r="B4" s="114"/>
      <c r="C4" s="114"/>
      <c r="D4" s="122"/>
      <c r="E4" s="122"/>
      <c r="F4" s="122"/>
      <c r="G4" s="122"/>
      <c r="H4" s="122"/>
      <c r="I4" s="122"/>
      <c r="J4" s="122"/>
      <c r="K4" s="122"/>
      <c r="L4" s="122"/>
      <c r="M4" s="122"/>
      <c r="N4" s="122"/>
      <c r="O4" s="122"/>
      <c r="P4" s="122"/>
      <c r="Q4" s="122"/>
      <c r="R4" s="122"/>
      <c r="S4" s="122"/>
      <c r="T4" s="122"/>
      <c r="U4" s="116" t="s">
        <v>2</v>
      </c>
      <c r="V4" s="116"/>
      <c r="W4" s="116"/>
      <c r="X4" s="116"/>
      <c r="Y4" s="116"/>
    </row>
    <row r="5" spans="2:25" ht="18.600000000000001" customHeight="1" x14ac:dyDescent="0.2">
      <c r="B5" s="114"/>
      <c r="C5" s="114"/>
      <c r="D5" s="122"/>
      <c r="E5" s="122"/>
      <c r="F5" s="122"/>
      <c r="G5" s="122"/>
      <c r="H5" s="122"/>
      <c r="I5" s="122"/>
      <c r="J5" s="122"/>
      <c r="K5" s="122"/>
      <c r="L5" s="122"/>
      <c r="M5" s="122"/>
      <c r="N5" s="122"/>
      <c r="O5" s="122"/>
      <c r="P5" s="122"/>
      <c r="Q5" s="122"/>
      <c r="R5" s="122"/>
      <c r="S5" s="122"/>
      <c r="T5" s="122"/>
      <c r="U5" s="116" t="s">
        <v>3</v>
      </c>
      <c r="V5" s="116"/>
      <c r="W5" s="116"/>
      <c r="X5" s="116"/>
      <c r="Y5" s="116"/>
    </row>
    <row r="6" spans="2:25" ht="18.600000000000001" customHeight="1" thickBot="1" x14ac:dyDescent="0.25">
      <c r="B6" s="115"/>
      <c r="C6" s="115"/>
      <c r="D6" s="123"/>
      <c r="E6" s="123"/>
      <c r="F6" s="123"/>
      <c r="G6" s="123"/>
      <c r="H6" s="123"/>
      <c r="I6" s="123"/>
      <c r="J6" s="123"/>
      <c r="K6" s="123"/>
      <c r="L6" s="123"/>
      <c r="M6" s="123"/>
      <c r="N6" s="123"/>
      <c r="O6" s="123"/>
      <c r="P6" s="123"/>
      <c r="Q6" s="123"/>
      <c r="R6" s="123"/>
      <c r="S6" s="123"/>
      <c r="T6" s="123"/>
      <c r="U6" s="121" t="s">
        <v>4</v>
      </c>
      <c r="V6" s="121"/>
      <c r="W6" s="121"/>
      <c r="X6" s="121"/>
      <c r="Y6" s="121"/>
    </row>
    <row r="7" spans="2:25" ht="33" customHeight="1" thickBot="1" x14ac:dyDescent="0.25">
      <c r="B7" s="117" t="s">
        <v>5</v>
      </c>
      <c r="C7" s="118"/>
      <c r="D7" s="118"/>
      <c r="E7" s="118"/>
      <c r="F7" s="118"/>
      <c r="G7" s="119"/>
      <c r="H7" s="119"/>
      <c r="I7" s="119"/>
      <c r="J7" s="118"/>
      <c r="K7" s="118"/>
      <c r="L7" s="118"/>
      <c r="M7" s="118"/>
      <c r="N7" s="118"/>
      <c r="O7" s="118"/>
      <c r="P7" s="118"/>
      <c r="Q7" s="118"/>
      <c r="R7" s="118"/>
      <c r="S7" s="118"/>
      <c r="T7" s="119"/>
      <c r="U7" s="118"/>
      <c r="V7" s="118"/>
      <c r="W7" s="118"/>
      <c r="X7" s="118"/>
      <c r="Y7" s="120"/>
    </row>
    <row r="8" spans="2:25" ht="33" customHeight="1" thickBot="1" x14ac:dyDescent="0.25">
      <c r="B8" s="77" t="s">
        <v>6</v>
      </c>
      <c r="C8" s="77" t="s">
        <v>7</v>
      </c>
      <c r="D8" s="77" t="s">
        <v>8</v>
      </c>
      <c r="E8" s="77" t="s">
        <v>9</v>
      </c>
      <c r="F8" s="77" t="s">
        <v>10</v>
      </c>
      <c r="G8" s="77" t="s">
        <v>11</v>
      </c>
      <c r="H8" s="82" t="s">
        <v>12</v>
      </c>
      <c r="I8" s="84" t="s">
        <v>13</v>
      </c>
      <c r="J8" s="91" t="s">
        <v>14</v>
      </c>
      <c r="K8" s="92"/>
      <c r="L8" s="92"/>
      <c r="M8" s="93"/>
      <c r="N8" s="97" t="s">
        <v>15</v>
      </c>
      <c r="O8" s="97" t="s">
        <v>16</v>
      </c>
      <c r="P8" s="97" t="s">
        <v>17</v>
      </c>
      <c r="Q8" s="103" t="s">
        <v>18</v>
      </c>
      <c r="R8" s="105" t="s">
        <v>19</v>
      </c>
      <c r="S8" s="77" t="s">
        <v>20</v>
      </c>
      <c r="T8" s="84" t="s">
        <v>21</v>
      </c>
      <c r="U8" s="84" t="s">
        <v>22</v>
      </c>
      <c r="V8" s="109" t="s">
        <v>23</v>
      </c>
      <c r="W8" s="110"/>
      <c r="X8" s="110" t="s">
        <v>24</v>
      </c>
      <c r="Y8" s="111"/>
    </row>
    <row r="9" spans="2:25" ht="41.45" customHeight="1" thickBot="1" x14ac:dyDescent="0.25">
      <c r="B9" s="78"/>
      <c r="C9" s="78"/>
      <c r="D9" s="78"/>
      <c r="E9" s="78"/>
      <c r="F9" s="78"/>
      <c r="G9" s="78"/>
      <c r="H9" s="83"/>
      <c r="I9" s="85"/>
      <c r="J9" s="91" t="s">
        <v>25</v>
      </c>
      <c r="K9" s="93"/>
      <c r="L9" s="91" t="s">
        <v>26</v>
      </c>
      <c r="M9" s="93"/>
      <c r="N9" s="98"/>
      <c r="O9" s="98"/>
      <c r="P9" s="98"/>
      <c r="Q9" s="104"/>
      <c r="R9" s="106"/>
      <c r="S9" s="78"/>
      <c r="T9" s="85"/>
      <c r="U9" s="85"/>
      <c r="V9" s="112" t="s">
        <v>25</v>
      </c>
      <c r="W9" s="113"/>
      <c r="X9" s="112" t="s">
        <v>26</v>
      </c>
      <c r="Y9" s="113"/>
    </row>
    <row r="10" spans="2:25" s="8" customFormat="1" ht="15" customHeight="1" x14ac:dyDescent="0.25">
      <c r="B10" s="17"/>
      <c r="C10" s="17"/>
      <c r="D10" s="17"/>
      <c r="E10" s="17"/>
      <c r="F10" s="17"/>
      <c r="G10" s="17"/>
      <c r="H10" s="18"/>
      <c r="I10" s="19"/>
      <c r="J10" s="16" t="s">
        <v>27</v>
      </c>
      <c r="K10" s="16" t="s">
        <v>28</v>
      </c>
      <c r="L10" s="16" t="s">
        <v>29</v>
      </c>
      <c r="M10" s="16" t="s">
        <v>30</v>
      </c>
      <c r="N10" s="70"/>
      <c r="O10" s="70"/>
      <c r="P10" s="70"/>
      <c r="Q10" s="71"/>
      <c r="R10" s="20"/>
      <c r="S10" s="21"/>
      <c r="T10" s="72"/>
      <c r="U10" s="72"/>
      <c r="V10" s="73" t="s">
        <v>27</v>
      </c>
      <c r="W10" s="73" t="s">
        <v>28</v>
      </c>
      <c r="X10" s="73" t="s">
        <v>29</v>
      </c>
      <c r="Y10" s="73" t="s">
        <v>30</v>
      </c>
    </row>
    <row r="11" spans="2:25" s="23" customFormat="1" ht="228" x14ac:dyDescent="0.25">
      <c r="B11" s="29">
        <v>1</v>
      </c>
      <c r="C11" s="30" t="s">
        <v>31</v>
      </c>
      <c r="D11" s="31" t="s">
        <v>32</v>
      </c>
      <c r="E11" s="32">
        <v>95.6</v>
      </c>
      <c r="F11" s="33" t="s">
        <v>33</v>
      </c>
      <c r="G11" s="34" t="s">
        <v>34</v>
      </c>
      <c r="H11" s="35">
        <v>1</v>
      </c>
      <c r="I11" s="36" t="s">
        <v>35</v>
      </c>
      <c r="J11" s="25"/>
      <c r="K11" s="25">
        <v>1</v>
      </c>
      <c r="L11" s="25"/>
      <c r="M11" s="25"/>
      <c r="N11" s="26" t="str">
        <f>IF(OR(J11="",V11=""),"",IF(J11&gt;V11,1,J11/V11))</f>
        <v/>
      </c>
      <c r="O11" s="26">
        <f t="shared" ref="O11:O74" si="0">IF(OR(K11="",W11=""),"",IF(K11&gt;W11,1,K11/W11))</f>
        <v>1</v>
      </c>
      <c r="P11" s="26" t="str">
        <f t="shared" ref="P11:P73" si="1">IF(OR(L11="",X11=""),"",IF(L11&gt;X11,1,L11/X11))</f>
        <v/>
      </c>
      <c r="Q11" s="26" t="str">
        <f t="shared" ref="Q11:Q73" si="2">IF(OR(M11="",Y11=""),"",IF(M11&gt;Y11,1,M11/Y11))</f>
        <v/>
      </c>
      <c r="R11" s="27">
        <f>IF(I11="Mantenimiento",IF(H11="","",IF(COUNT(V11:Y11)=0,0,MIN(1,SUM(J11:M11)/(H11*COUNT(V11:Y11))))),IF(I11="Incremento",
IF(H11="","",
IF(COUNT(J11:M11)=0,0,
MIN(1,SUM(J11:M11)/H11))
)))</f>
        <v>1</v>
      </c>
      <c r="S11" s="22" t="s">
        <v>600</v>
      </c>
      <c r="T11" s="37" t="s">
        <v>36</v>
      </c>
      <c r="U11" s="28" t="s">
        <v>37</v>
      </c>
      <c r="V11" s="38"/>
      <c r="W11" s="38">
        <v>1</v>
      </c>
      <c r="X11" s="38"/>
      <c r="Y11" s="38"/>
    </row>
    <row r="12" spans="2:25" s="23" customFormat="1" ht="216" x14ac:dyDescent="0.25">
      <c r="B12" s="29">
        <v>2</v>
      </c>
      <c r="C12" s="30" t="s">
        <v>31</v>
      </c>
      <c r="D12" s="31" t="s">
        <v>32</v>
      </c>
      <c r="E12" s="32">
        <v>95.6</v>
      </c>
      <c r="F12" s="33" t="s">
        <v>38</v>
      </c>
      <c r="G12" s="34" t="s">
        <v>39</v>
      </c>
      <c r="H12" s="35">
        <v>1</v>
      </c>
      <c r="I12" s="36" t="s">
        <v>35</v>
      </c>
      <c r="J12" s="25"/>
      <c r="K12" s="25">
        <v>0</v>
      </c>
      <c r="L12" s="25"/>
      <c r="M12" s="25"/>
      <c r="N12" s="26" t="str">
        <f t="shared" ref="N12:O75" si="3">IF(OR(J12="",V12=""),"",IF(J12&gt;V12,1,J12/V12))</f>
        <v/>
      </c>
      <c r="O12" s="26">
        <f t="shared" si="0"/>
        <v>0</v>
      </c>
      <c r="P12" s="26" t="str">
        <f t="shared" si="1"/>
        <v/>
      </c>
      <c r="Q12" s="26" t="str">
        <f t="shared" si="2"/>
        <v/>
      </c>
      <c r="R12" s="27">
        <f t="shared" ref="R12:R75" si="4">IF(I12="Mantenimiento",IF(H12="","",IF(COUNT(V12:Y12)=0,0,MIN(1,SUM(J12:M12)/(H12*COUNT(V12:Y12))))),IF(I12="Incremento",
IF(H12="","",
IF(COUNT(J12:M12)=0,0,
MIN(1,SUM(J12:M12)/H12))
)))</f>
        <v>0</v>
      </c>
      <c r="S12" s="22" t="s">
        <v>605</v>
      </c>
      <c r="T12" s="37" t="s">
        <v>36</v>
      </c>
      <c r="U12" s="28" t="s">
        <v>37</v>
      </c>
      <c r="V12" s="38"/>
      <c r="W12" s="38">
        <v>1</v>
      </c>
      <c r="X12" s="38"/>
      <c r="Y12" s="38"/>
    </row>
    <row r="13" spans="2:25" s="23" customFormat="1" ht="264" x14ac:dyDescent="0.25">
      <c r="B13" s="29">
        <v>3</v>
      </c>
      <c r="C13" s="30" t="s">
        <v>31</v>
      </c>
      <c r="D13" s="31" t="s">
        <v>32</v>
      </c>
      <c r="E13" s="32">
        <v>95.6</v>
      </c>
      <c r="F13" s="33" t="s">
        <v>40</v>
      </c>
      <c r="G13" s="34" t="s">
        <v>41</v>
      </c>
      <c r="H13" s="35">
        <v>2</v>
      </c>
      <c r="I13" s="36" t="s">
        <v>35</v>
      </c>
      <c r="J13" s="25"/>
      <c r="K13" s="25">
        <v>2</v>
      </c>
      <c r="L13" s="25"/>
      <c r="M13" s="25"/>
      <c r="N13" s="26" t="str">
        <f t="shared" si="3"/>
        <v/>
      </c>
      <c r="O13" s="26">
        <f t="shared" si="0"/>
        <v>1</v>
      </c>
      <c r="P13" s="26" t="str">
        <f t="shared" si="1"/>
        <v/>
      </c>
      <c r="Q13" s="26" t="str">
        <f t="shared" si="2"/>
        <v/>
      </c>
      <c r="R13" s="27">
        <f t="shared" si="4"/>
        <v>1</v>
      </c>
      <c r="S13" s="22" t="s">
        <v>606</v>
      </c>
      <c r="T13" s="37" t="s">
        <v>36</v>
      </c>
      <c r="U13" s="28" t="s">
        <v>37</v>
      </c>
      <c r="V13" s="38"/>
      <c r="W13" s="38">
        <v>1</v>
      </c>
      <c r="X13" s="38"/>
      <c r="Y13" s="38">
        <v>1</v>
      </c>
    </row>
    <row r="14" spans="2:25" s="23" customFormat="1" ht="192" x14ac:dyDescent="0.25">
      <c r="B14" s="29">
        <v>4</v>
      </c>
      <c r="C14" s="30" t="s">
        <v>31</v>
      </c>
      <c r="D14" s="31" t="s">
        <v>32</v>
      </c>
      <c r="E14" s="32">
        <v>95.6</v>
      </c>
      <c r="F14" s="33" t="s">
        <v>42</v>
      </c>
      <c r="G14" s="34" t="s">
        <v>43</v>
      </c>
      <c r="H14" s="35">
        <v>1</v>
      </c>
      <c r="I14" s="36" t="s">
        <v>35</v>
      </c>
      <c r="J14" s="25"/>
      <c r="K14" s="25">
        <v>1</v>
      </c>
      <c r="L14" s="25"/>
      <c r="M14" s="25"/>
      <c r="N14" s="26" t="str">
        <f t="shared" si="3"/>
        <v/>
      </c>
      <c r="O14" s="26">
        <f t="shared" si="0"/>
        <v>1</v>
      </c>
      <c r="P14" s="26" t="str">
        <f t="shared" si="1"/>
        <v/>
      </c>
      <c r="Q14" s="26" t="str">
        <f t="shared" si="2"/>
        <v/>
      </c>
      <c r="R14" s="27">
        <f t="shared" si="4"/>
        <v>1</v>
      </c>
      <c r="S14" s="22" t="s">
        <v>607</v>
      </c>
      <c r="T14" s="37" t="s">
        <v>36</v>
      </c>
      <c r="U14" s="28" t="s">
        <v>37</v>
      </c>
      <c r="V14" s="38"/>
      <c r="W14" s="38">
        <v>1</v>
      </c>
      <c r="X14" s="38"/>
      <c r="Y14" s="38"/>
    </row>
    <row r="15" spans="2:25" s="23" customFormat="1" ht="192" x14ac:dyDescent="0.25">
      <c r="B15" s="29">
        <v>5</v>
      </c>
      <c r="C15" s="30" t="s">
        <v>31</v>
      </c>
      <c r="D15" s="31" t="s">
        <v>32</v>
      </c>
      <c r="E15" s="32">
        <v>95.6</v>
      </c>
      <c r="F15" s="33" t="s">
        <v>44</v>
      </c>
      <c r="G15" s="34" t="s">
        <v>45</v>
      </c>
      <c r="H15" s="35">
        <v>1</v>
      </c>
      <c r="I15" s="36" t="s">
        <v>35</v>
      </c>
      <c r="J15" s="25"/>
      <c r="K15" s="25">
        <v>1</v>
      </c>
      <c r="L15" s="25"/>
      <c r="M15" s="25"/>
      <c r="N15" s="26" t="str">
        <f t="shared" si="3"/>
        <v/>
      </c>
      <c r="O15" s="26">
        <f t="shared" si="0"/>
        <v>1</v>
      </c>
      <c r="P15" s="26" t="str">
        <f t="shared" si="1"/>
        <v/>
      </c>
      <c r="Q15" s="26" t="str">
        <f t="shared" si="2"/>
        <v/>
      </c>
      <c r="R15" s="27">
        <f t="shared" si="4"/>
        <v>1</v>
      </c>
      <c r="S15" s="22" t="s">
        <v>608</v>
      </c>
      <c r="T15" s="37" t="s">
        <v>36</v>
      </c>
      <c r="U15" s="28" t="s">
        <v>37</v>
      </c>
      <c r="V15" s="38"/>
      <c r="W15" s="38">
        <v>1</v>
      </c>
      <c r="X15" s="38"/>
      <c r="Y15" s="38"/>
    </row>
    <row r="16" spans="2:25" s="23" customFormat="1" ht="168" x14ac:dyDescent="0.25">
      <c r="B16" s="29">
        <v>6</v>
      </c>
      <c r="C16" s="30" t="s">
        <v>31</v>
      </c>
      <c r="D16" s="31" t="s">
        <v>32</v>
      </c>
      <c r="E16" s="32">
        <v>95.6</v>
      </c>
      <c r="F16" s="33" t="s">
        <v>44</v>
      </c>
      <c r="G16" s="34" t="s">
        <v>46</v>
      </c>
      <c r="H16" s="35">
        <v>1</v>
      </c>
      <c r="I16" s="36" t="s">
        <v>35</v>
      </c>
      <c r="J16" s="25"/>
      <c r="K16" s="25">
        <v>1</v>
      </c>
      <c r="L16" s="25"/>
      <c r="M16" s="25"/>
      <c r="N16" s="26" t="str">
        <f t="shared" si="3"/>
        <v/>
      </c>
      <c r="O16" s="26">
        <f t="shared" si="0"/>
        <v>1</v>
      </c>
      <c r="P16" s="26" t="str">
        <f t="shared" si="1"/>
        <v/>
      </c>
      <c r="Q16" s="26" t="str">
        <f t="shared" si="2"/>
        <v/>
      </c>
      <c r="R16" s="27">
        <f t="shared" si="4"/>
        <v>1</v>
      </c>
      <c r="S16" s="22" t="s">
        <v>609</v>
      </c>
      <c r="T16" s="37" t="s">
        <v>36</v>
      </c>
      <c r="U16" s="28" t="s">
        <v>37</v>
      </c>
      <c r="V16" s="38"/>
      <c r="W16" s="38">
        <v>1</v>
      </c>
      <c r="X16" s="38"/>
      <c r="Y16" s="38"/>
    </row>
    <row r="17" spans="2:25" s="23" customFormat="1" ht="264" x14ac:dyDescent="0.25">
      <c r="B17" s="29">
        <v>7</v>
      </c>
      <c r="C17" s="30" t="s">
        <v>31</v>
      </c>
      <c r="D17" s="31" t="s">
        <v>32</v>
      </c>
      <c r="E17" s="32">
        <v>95.6</v>
      </c>
      <c r="F17" s="33" t="s">
        <v>47</v>
      </c>
      <c r="G17" s="34" t="s">
        <v>48</v>
      </c>
      <c r="H17" s="35">
        <v>1</v>
      </c>
      <c r="I17" s="36" t="s">
        <v>35</v>
      </c>
      <c r="J17" s="38">
        <v>1</v>
      </c>
      <c r="K17" s="25">
        <v>1</v>
      </c>
      <c r="L17" s="25"/>
      <c r="M17" s="25"/>
      <c r="N17" s="26">
        <f t="shared" si="3"/>
        <v>1</v>
      </c>
      <c r="O17" s="26">
        <f t="shared" si="0"/>
        <v>1</v>
      </c>
      <c r="P17" s="26" t="str">
        <f t="shared" si="1"/>
        <v/>
      </c>
      <c r="Q17" s="26" t="str">
        <f t="shared" si="2"/>
        <v/>
      </c>
      <c r="R17" s="27">
        <f t="shared" si="4"/>
        <v>1</v>
      </c>
      <c r="S17" s="22" t="s">
        <v>610</v>
      </c>
      <c r="T17" s="37" t="s">
        <v>36</v>
      </c>
      <c r="U17" s="28" t="s">
        <v>37</v>
      </c>
      <c r="V17" s="38">
        <v>1</v>
      </c>
      <c r="W17" s="38">
        <v>1</v>
      </c>
      <c r="X17" s="38">
        <v>1</v>
      </c>
      <c r="Y17" s="38">
        <v>1</v>
      </c>
    </row>
    <row r="18" spans="2:25" s="23" customFormat="1" ht="108" x14ac:dyDescent="0.25">
      <c r="B18" s="29">
        <v>8</v>
      </c>
      <c r="C18" s="30" t="s">
        <v>31</v>
      </c>
      <c r="D18" s="31" t="s">
        <v>50</v>
      </c>
      <c r="E18" s="32">
        <v>84.9</v>
      </c>
      <c r="F18" s="33" t="s">
        <v>51</v>
      </c>
      <c r="G18" s="34" t="s">
        <v>52</v>
      </c>
      <c r="H18" s="35">
        <v>1</v>
      </c>
      <c r="I18" s="36" t="s">
        <v>35</v>
      </c>
      <c r="J18" s="38">
        <v>1</v>
      </c>
      <c r="K18" s="25"/>
      <c r="L18" s="25"/>
      <c r="M18" s="25"/>
      <c r="N18" s="26">
        <f t="shared" si="3"/>
        <v>1</v>
      </c>
      <c r="O18" s="26" t="str">
        <f t="shared" si="0"/>
        <v/>
      </c>
      <c r="P18" s="26" t="str">
        <f t="shared" si="1"/>
        <v/>
      </c>
      <c r="Q18" s="26" t="str">
        <f t="shared" si="2"/>
        <v/>
      </c>
      <c r="R18" s="27">
        <f t="shared" si="4"/>
        <v>1</v>
      </c>
      <c r="S18" s="39" t="s">
        <v>611</v>
      </c>
      <c r="T18" s="37" t="s">
        <v>36</v>
      </c>
      <c r="U18" s="28" t="s">
        <v>37</v>
      </c>
      <c r="V18" s="38">
        <v>1</v>
      </c>
      <c r="W18" s="38"/>
      <c r="X18" s="38"/>
      <c r="Y18" s="38"/>
    </row>
    <row r="19" spans="2:25" s="23" customFormat="1" ht="216" x14ac:dyDescent="0.25">
      <c r="B19" s="29">
        <v>9</v>
      </c>
      <c r="C19" s="30" t="s">
        <v>31</v>
      </c>
      <c r="D19" s="31" t="s">
        <v>50</v>
      </c>
      <c r="E19" s="32">
        <v>84.9</v>
      </c>
      <c r="F19" s="33" t="s">
        <v>53</v>
      </c>
      <c r="G19" s="34" t="s">
        <v>54</v>
      </c>
      <c r="H19" s="35">
        <v>1</v>
      </c>
      <c r="I19" s="36" t="s">
        <v>35</v>
      </c>
      <c r="J19" s="25"/>
      <c r="K19" s="25">
        <v>1</v>
      </c>
      <c r="L19" s="25"/>
      <c r="M19" s="25"/>
      <c r="N19" s="26" t="str">
        <f t="shared" si="3"/>
        <v/>
      </c>
      <c r="O19" s="26">
        <f t="shared" si="0"/>
        <v>1</v>
      </c>
      <c r="P19" s="26" t="str">
        <f t="shared" si="1"/>
        <v/>
      </c>
      <c r="Q19" s="26" t="str">
        <f t="shared" si="2"/>
        <v/>
      </c>
      <c r="R19" s="27">
        <f t="shared" si="4"/>
        <v>1</v>
      </c>
      <c r="S19" s="22" t="s">
        <v>612</v>
      </c>
      <c r="T19" s="37" t="s">
        <v>36</v>
      </c>
      <c r="U19" s="28" t="s">
        <v>37</v>
      </c>
      <c r="V19" s="38"/>
      <c r="W19" s="38">
        <v>1</v>
      </c>
      <c r="X19" s="38"/>
      <c r="Y19" s="38"/>
    </row>
    <row r="20" spans="2:25" s="23" customFormat="1" ht="168" x14ac:dyDescent="0.25">
      <c r="B20" s="29">
        <v>10</v>
      </c>
      <c r="C20" s="30" t="s">
        <v>31</v>
      </c>
      <c r="D20" s="31" t="s">
        <v>50</v>
      </c>
      <c r="E20" s="32">
        <v>84.9</v>
      </c>
      <c r="F20" s="33" t="s">
        <v>55</v>
      </c>
      <c r="G20" s="34" t="s">
        <v>56</v>
      </c>
      <c r="H20" s="35">
        <v>2</v>
      </c>
      <c r="I20" s="36" t="s">
        <v>35</v>
      </c>
      <c r="J20" s="25"/>
      <c r="K20" s="25">
        <v>2</v>
      </c>
      <c r="L20" s="25"/>
      <c r="M20" s="25"/>
      <c r="N20" s="26" t="str">
        <f t="shared" si="3"/>
        <v/>
      </c>
      <c r="O20" s="26">
        <f t="shared" si="0"/>
        <v>1</v>
      </c>
      <c r="P20" s="26" t="str">
        <f t="shared" si="1"/>
        <v/>
      </c>
      <c r="Q20" s="26" t="str">
        <f t="shared" si="2"/>
        <v/>
      </c>
      <c r="R20" s="27">
        <f t="shared" si="4"/>
        <v>1</v>
      </c>
      <c r="S20" s="22" t="s">
        <v>613</v>
      </c>
      <c r="T20" s="37" t="s">
        <v>36</v>
      </c>
      <c r="U20" s="28" t="s">
        <v>37</v>
      </c>
      <c r="V20" s="38"/>
      <c r="W20" s="38">
        <v>1</v>
      </c>
      <c r="X20" s="38"/>
      <c r="Y20" s="38">
        <v>1</v>
      </c>
    </row>
    <row r="21" spans="2:25" s="23" customFormat="1" ht="168" x14ac:dyDescent="0.25">
      <c r="B21" s="29">
        <v>11</v>
      </c>
      <c r="C21" s="30" t="s">
        <v>31</v>
      </c>
      <c r="D21" s="31" t="s">
        <v>50</v>
      </c>
      <c r="E21" s="32">
        <v>84.9</v>
      </c>
      <c r="F21" s="33" t="s">
        <v>57</v>
      </c>
      <c r="G21" s="34" t="s">
        <v>58</v>
      </c>
      <c r="H21" s="35">
        <v>2</v>
      </c>
      <c r="I21" s="36" t="s">
        <v>35</v>
      </c>
      <c r="J21" s="25"/>
      <c r="K21" s="25">
        <v>2</v>
      </c>
      <c r="L21" s="25"/>
      <c r="M21" s="25"/>
      <c r="N21" s="26" t="str">
        <f t="shared" si="3"/>
        <v/>
      </c>
      <c r="O21" s="26">
        <f t="shared" si="0"/>
        <v>1</v>
      </c>
      <c r="P21" s="26" t="str">
        <f t="shared" si="1"/>
        <v/>
      </c>
      <c r="Q21" s="26" t="str">
        <f t="shared" si="2"/>
        <v/>
      </c>
      <c r="R21" s="27">
        <f t="shared" si="4"/>
        <v>1</v>
      </c>
      <c r="S21" s="22" t="s">
        <v>614</v>
      </c>
      <c r="T21" s="37" t="s">
        <v>36</v>
      </c>
      <c r="U21" s="28" t="s">
        <v>37</v>
      </c>
      <c r="V21" s="38"/>
      <c r="W21" s="38">
        <v>1</v>
      </c>
      <c r="X21" s="38"/>
      <c r="Y21" s="38">
        <v>1</v>
      </c>
    </row>
    <row r="22" spans="2:25" s="23" customFormat="1" ht="180" x14ac:dyDescent="0.25">
      <c r="B22" s="29">
        <v>12</v>
      </c>
      <c r="C22" s="30" t="s">
        <v>31</v>
      </c>
      <c r="D22" s="31" t="s">
        <v>50</v>
      </c>
      <c r="E22" s="32">
        <v>84.9</v>
      </c>
      <c r="F22" s="33" t="s">
        <v>59</v>
      </c>
      <c r="G22" s="34" t="s">
        <v>60</v>
      </c>
      <c r="H22" s="35">
        <v>1</v>
      </c>
      <c r="I22" s="36" t="s">
        <v>35</v>
      </c>
      <c r="J22" s="25"/>
      <c r="K22" s="25">
        <v>2</v>
      </c>
      <c r="L22" s="25"/>
      <c r="M22" s="25"/>
      <c r="N22" s="26" t="str">
        <f t="shared" si="3"/>
        <v/>
      </c>
      <c r="O22" s="26">
        <f t="shared" si="0"/>
        <v>1</v>
      </c>
      <c r="P22" s="26" t="str">
        <f t="shared" si="1"/>
        <v/>
      </c>
      <c r="Q22" s="26" t="str">
        <f t="shared" si="2"/>
        <v/>
      </c>
      <c r="R22" s="27">
        <f t="shared" si="4"/>
        <v>1</v>
      </c>
      <c r="S22" s="40" t="s">
        <v>615</v>
      </c>
      <c r="T22" s="37" t="s">
        <v>36</v>
      </c>
      <c r="U22" s="28" t="s">
        <v>37</v>
      </c>
      <c r="V22" s="38"/>
      <c r="W22" s="38">
        <v>1</v>
      </c>
      <c r="X22" s="38"/>
      <c r="Y22" s="38"/>
    </row>
    <row r="23" spans="2:25" s="23" customFormat="1" ht="204" x14ac:dyDescent="0.25">
      <c r="B23" s="29">
        <v>13</v>
      </c>
      <c r="C23" s="30" t="s">
        <v>31</v>
      </c>
      <c r="D23" s="31" t="s">
        <v>50</v>
      </c>
      <c r="E23" s="32">
        <v>84.9</v>
      </c>
      <c r="F23" s="33" t="s">
        <v>61</v>
      </c>
      <c r="G23" s="34" t="s">
        <v>62</v>
      </c>
      <c r="H23" s="35">
        <v>1</v>
      </c>
      <c r="I23" s="36" t="s">
        <v>35</v>
      </c>
      <c r="J23" s="25"/>
      <c r="K23" s="25">
        <v>1</v>
      </c>
      <c r="L23" s="25"/>
      <c r="M23" s="25"/>
      <c r="N23" s="26" t="str">
        <f t="shared" si="3"/>
        <v/>
      </c>
      <c r="O23" s="26">
        <f t="shared" si="0"/>
        <v>1</v>
      </c>
      <c r="P23" s="26" t="str">
        <f t="shared" si="1"/>
        <v/>
      </c>
      <c r="Q23" s="26" t="str">
        <f t="shared" si="2"/>
        <v/>
      </c>
      <c r="R23" s="27">
        <f t="shared" si="4"/>
        <v>1</v>
      </c>
      <c r="S23" s="22" t="s">
        <v>616</v>
      </c>
      <c r="T23" s="37" t="s">
        <v>36</v>
      </c>
      <c r="U23" s="28" t="s">
        <v>37</v>
      </c>
      <c r="V23" s="38"/>
      <c r="W23" s="38">
        <v>1</v>
      </c>
      <c r="X23" s="38"/>
      <c r="Y23" s="38"/>
    </row>
    <row r="24" spans="2:25" s="23" customFormat="1" ht="288" x14ac:dyDescent="0.25">
      <c r="B24" s="29">
        <v>14</v>
      </c>
      <c r="C24" s="30" t="s">
        <v>31</v>
      </c>
      <c r="D24" s="34" t="s">
        <v>50</v>
      </c>
      <c r="E24" s="33">
        <v>84.9</v>
      </c>
      <c r="F24" s="33" t="s">
        <v>63</v>
      </c>
      <c r="G24" s="34" t="s">
        <v>64</v>
      </c>
      <c r="H24" s="35">
        <v>1</v>
      </c>
      <c r="I24" s="36" t="s">
        <v>35</v>
      </c>
      <c r="J24" s="25"/>
      <c r="K24" s="25">
        <v>1</v>
      </c>
      <c r="L24" s="25"/>
      <c r="M24" s="25"/>
      <c r="N24" s="26" t="str">
        <f t="shared" si="3"/>
        <v/>
      </c>
      <c r="O24" s="26">
        <f t="shared" si="0"/>
        <v>1</v>
      </c>
      <c r="P24" s="26" t="str">
        <f t="shared" si="1"/>
        <v/>
      </c>
      <c r="Q24" s="26" t="str">
        <f t="shared" si="2"/>
        <v/>
      </c>
      <c r="R24" s="27">
        <f t="shared" si="4"/>
        <v>1</v>
      </c>
      <c r="S24" s="22" t="s">
        <v>617</v>
      </c>
      <c r="T24" s="37" t="s">
        <v>36</v>
      </c>
      <c r="U24" s="28" t="s">
        <v>37</v>
      </c>
      <c r="V24" s="38"/>
      <c r="W24" s="38">
        <v>1</v>
      </c>
      <c r="X24" s="38"/>
      <c r="Y24" s="38"/>
    </row>
    <row r="25" spans="2:25" s="23" customFormat="1" ht="240" x14ac:dyDescent="0.25">
      <c r="B25" s="29">
        <v>15</v>
      </c>
      <c r="C25" s="30" t="s">
        <v>31</v>
      </c>
      <c r="D25" s="34" t="s">
        <v>50</v>
      </c>
      <c r="E25" s="33">
        <v>84.9</v>
      </c>
      <c r="F25" s="33" t="s">
        <v>65</v>
      </c>
      <c r="G25" s="34" t="s">
        <v>66</v>
      </c>
      <c r="H25" s="35">
        <v>1</v>
      </c>
      <c r="I25" s="36" t="s">
        <v>35</v>
      </c>
      <c r="J25" s="25"/>
      <c r="K25" s="25">
        <v>1</v>
      </c>
      <c r="L25" s="25"/>
      <c r="M25" s="25"/>
      <c r="N25" s="26" t="str">
        <f t="shared" si="3"/>
        <v/>
      </c>
      <c r="O25" s="26">
        <f t="shared" si="0"/>
        <v>1</v>
      </c>
      <c r="P25" s="26" t="str">
        <f t="shared" si="1"/>
        <v/>
      </c>
      <c r="Q25" s="26" t="str">
        <f t="shared" si="2"/>
        <v/>
      </c>
      <c r="R25" s="27">
        <f t="shared" si="4"/>
        <v>1</v>
      </c>
      <c r="S25" s="22" t="s">
        <v>618</v>
      </c>
      <c r="T25" s="37" t="s">
        <v>36</v>
      </c>
      <c r="U25" s="28" t="s">
        <v>37</v>
      </c>
      <c r="V25" s="38"/>
      <c r="W25" s="38">
        <v>1</v>
      </c>
      <c r="X25" s="38"/>
      <c r="Y25" s="38"/>
    </row>
    <row r="26" spans="2:25" s="23" customFormat="1" ht="180" x14ac:dyDescent="0.25">
      <c r="B26" s="29">
        <v>16</v>
      </c>
      <c r="C26" s="30" t="s">
        <v>31</v>
      </c>
      <c r="D26" s="31" t="s">
        <v>50</v>
      </c>
      <c r="E26" s="32">
        <v>84.9</v>
      </c>
      <c r="F26" s="33" t="s">
        <v>65</v>
      </c>
      <c r="G26" s="34" t="s">
        <v>67</v>
      </c>
      <c r="H26" s="35">
        <v>2</v>
      </c>
      <c r="I26" s="36" t="s">
        <v>35</v>
      </c>
      <c r="J26" s="25"/>
      <c r="K26" s="25">
        <v>1</v>
      </c>
      <c r="L26" s="25"/>
      <c r="M26" s="25"/>
      <c r="N26" s="26" t="str">
        <f t="shared" si="3"/>
        <v/>
      </c>
      <c r="O26" s="26">
        <f t="shared" si="0"/>
        <v>1</v>
      </c>
      <c r="P26" s="26" t="str">
        <f t="shared" si="1"/>
        <v/>
      </c>
      <c r="Q26" s="26" t="str">
        <f t="shared" si="2"/>
        <v/>
      </c>
      <c r="R26" s="27">
        <f t="shared" si="4"/>
        <v>0.5</v>
      </c>
      <c r="S26" s="22" t="s">
        <v>619</v>
      </c>
      <c r="T26" s="37" t="s">
        <v>36</v>
      </c>
      <c r="U26" s="28" t="s">
        <v>37</v>
      </c>
      <c r="V26" s="38"/>
      <c r="W26" s="38">
        <v>1</v>
      </c>
      <c r="X26" s="38"/>
      <c r="Y26" s="38">
        <v>1</v>
      </c>
    </row>
    <row r="27" spans="2:25" s="23" customFormat="1" ht="216" x14ac:dyDescent="0.25">
      <c r="B27" s="29">
        <v>17</v>
      </c>
      <c r="C27" s="30" t="s">
        <v>31</v>
      </c>
      <c r="D27" s="31" t="s">
        <v>50</v>
      </c>
      <c r="E27" s="32">
        <v>84.9</v>
      </c>
      <c r="F27" s="33" t="s">
        <v>68</v>
      </c>
      <c r="G27" s="34" t="s">
        <v>69</v>
      </c>
      <c r="H27" s="35">
        <v>1</v>
      </c>
      <c r="I27" s="36" t="s">
        <v>35</v>
      </c>
      <c r="J27" s="25"/>
      <c r="K27" s="25">
        <v>1</v>
      </c>
      <c r="L27" s="25"/>
      <c r="M27" s="25"/>
      <c r="N27" s="26" t="str">
        <f t="shared" si="3"/>
        <v/>
      </c>
      <c r="O27" s="26">
        <f t="shared" si="0"/>
        <v>1</v>
      </c>
      <c r="P27" s="26" t="str">
        <f t="shared" si="1"/>
        <v/>
      </c>
      <c r="Q27" s="26" t="str">
        <f t="shared" si="2"/>
        <v/>
      </c>
      <c r="R27" s="27">
        <f t="shared" si="4"/>
        <v>1</v>
      </c>
      <c r="S27" s="22" t="s">
        <v>601</v>
      </c>
      <c r="T27" s="37" t="s">
        <v>36</v>
      </c>
      <c r="U27" s="28" t="s">
        <v>37</v>
      </c>
      <c r="V27" s="38"/>
      <c r="W27" s="38">
        <v>1</v>
      </c>
      <c r="X27" s="38"/>
      <c r="Y27" s="38"/>
    </row>
    <row r="28" spans="2:25" s="23" customFormat="1" ht="216" x14ac:dyDescent="0.25">
      <c r="B28" s="29">
        <v>18</v>
      </c>
      <c r="C28" s="30" t="s">
        <v>31</v>
      </c>
      <c r="D28" s="31" t="s">
        <v>50</v>
      </c>
      <c r="E28" s="32">
        <v>84.9</v>
      </c>
      <c r="F28" s="33" t="s">
        <v>70</v>
      </c>
      <c r="G28" s="34" t="s">
        <v>71</v>
      </c>
      <c r="H28" s="35">
        <v>2</v>
      </c>
      <c r="I28" s="36" t="s">
        <v>35</v>
      </c>
      <c r="J28" s="25"/>
      <c r="K28" s="25">
        <v>1</v>
      </c>
      <c r="L28" s="25"/>
      <c r="M28" s="25"/>
      <c r="N28" s="26" t="str">
        <f t="shared" si="3"/>
        <v/>
      </c>
      <c r="O28" s="26">
        <f t="shared" si="0"/>
        <v>1</v>
      </c>
      <c r="P28" s="26" t="str">
        <f t="shared" si="1"/>
        <v/>
      </c>
      <c r="Q28" s="26" t="str">
        <f t="shared" si="2"/>
        <v/>
      </c>
      <c r="R28" s="27">
        <f t="shared" si="4"/>
        <v>0.5</v>
      </c>
      <c r="S28" s="22" t="s">
        <v>620</v>
      </c>
      <c r="T28" s="37" t="s">
        <v>36</v>
      </c>
      <c r="U28" s="28" t="s">
        <v>37</v>
      </c>
      <c r="V28" s="38"/>
      <c r="W28" s="38">
        <v>1</v>
      </c>
      <c r="X28" s="38"/>
      <c r="Y28" s="38">
        <v>1</v>
      </c>
    </row>
    <row r="29" spans="2:25" s="23" customFormat="1" ht="264" x14ac:dyDescent="0.25">
      <c r="B29" s="29">
        <v>19</v>
      </c>
      <c r="C29" s="30" t="s">
        <v>31</v>
      </c>
      <c r="D29" s="31" t="s">
        <v>50</v>
      </c>
      <c r="E29" s="32">
        <v>84.9</v>
      </c>
      <c r="F29" s="33" t="s">
        <v>72</v>
      </c>
      <c r="G29" s="34" t="s">
        <v>73</v>
      </c>
      <c r="H29" s="35">
        <v>1</v>
      </c>
      <c r="I29" s="36" t="s">
        <v>35</v>
      </c>
      <c r="J29" s="25"/>
      <c r="K29" s="25">
        <v>0</v>
      </c>
      <c r="L29" s="25"/>
      <c r="M29" s="25"/>
      <c r="N29" s="26" t="str">
        <f t="shared" si="3"/>
        <v/>
      </c>
      <c r="O29" s="26" t="str">
        <f t="shared" si="0"/>
        <v/>
      </c>
      <c r="P29" s="26" t="str">
        <f t="shared" si="1"/>
        <v/>
      </c>
      <c r="Q29" s="26" t="str">
        <f t="shared" si="2"/>
        <v/>
      </c>
      <c r="R29" s="27">
        <f t="shared" si="4"/>
        <v>0</v>
      </c>
      <c r="S29" s="22" t="s">
        <v>621</v>
      </c>
      <c r="T29" s="37" t="s">
        <v>36</v>
      </c>
      <c r="U29" s="28" t="s">
        <v>37</v>
      </c>
      <c r="V29" s="38"/>
      <c r="W29" s="38"/>
      <c r="X29" s="38">
        <v>1</v>
      </c>
      <c r="Y29" s="41"/>
    </row>
    <row r="30" spans="2:25" s="23" customFormat="1" ht="156" x14ac:dyDescent="0.25">
      <c r="B30" s="29">
        <v>20</v>
      </c>
      <c r="C30" s="30" t="s">
        <v>31</v>
      </c>
      <c r="D30" s="31" t="s">
        <v>50</v>
      </c>
      <c r="E30" s="32">
        <v>84.9</v>
      </c>
      <c r="F30" s="33" t="s">
        <v>74</v>
      </c>
      <c r="G30" s="34" t="s">
        <v>75</v>
      </c>
      <c r="H30" s="35">
        <v>1</v>
      </c>
      <c r="I30" s="36" t="s">
        <v>35</v>
      </c>
      <c r="J30" s="25"/>
      <c r="K30" s="25">
        <v>0</v>
      </c>
      <c r="L30" s="25"/>
      <c r="M30" s="25"/>
      <c r="N30" s="26" t="str">
        <f t="shared" si="3"/>
        <v/>
      </c>
      <c r="O30" s="26">
        <f t="shared" si="0"/>
        <v>0</v>
      </c>
      <c r="P30" s="26" t="str">
        <f t="shared" si="1"/>
        <v/>
      </c>
      <c r="Q30" s="26" t="str">
        <f t="shared" si="2"/>
        <v/>
      </c>
      <c r="R30" s="27">
        <f t="shared" si="4"/>
        <v>0</v>
      </c>
      <c r="S30" s="22" t="s">
        <v>622</v>
      </c>
      <c r="T30" s="37" t="s">
        <v>36</v>
      </c>
      <c r="U30" s="28" t="s">
        <v>37</v>
      </c>
      <c r="V30" s="38"/>
      <c r="W30" s="38">
        <v>1</v>
      </c>
      <c r="X30" s="38"/>
      <c r="Y30" s="38"/>
    </row>
    <row r="31" spans="2:25" s="24" customFormat="1" ht="216" x14ac:dyDescent="0.25">
      <c r="B31" s="29">
        <v>21</v>
      </c>
      <c r="C31" s="30" t="s">
        <v>100</v>
      </c>
      <c r="D31" s="31" t="s">
        <v>76</v>
      </c>
      <c r="E31" s="32">
        <v>89.5</v>
      </c>
      <c r="F31" s="33" t="s">
        <v>77</v>
      </c>
      <c r="G31" s="34" t="s">
        <v>78</v>
      </c>
      <c r="H31" s="35">
        <v>1</v>
      </c>
      <c r="I31" s="36" t="s">
        <v>35</v>
      </c>
      <c r="J31" s="25">
        <v>1</v>
      </c>
      <c r="K31" s="25">
        <v>1</v>
      </c>
      <c r="L31" s="25"/>
      <c r="M31" s="25"/>
      <c r="N31" s="26">
        <f t="shared" si="3"/>
        <v>1</v>
      </c>
      <c r="O31" s="26">
        <f t="shared" si="0"/>
        <v>1</v>
      </c>
      <c r="P31" s="26" t="str">
        <f t="shared" si="1"/>
        <v/>
      </c>
      <c r="Q31" s="26" t="str">
        <f t="shared" si="2"/>
        <v/>
      </c>
      <c r="R31" s="27">
        <f t="shared" si="4"/>
        <v>1</v>
      </c>
      <c r="S31" s="42" t="s">
        <v>623</v>
      </c>
      <c r="T31" s="37" t="s">
        <v>36</v>
      </c>
      <c r="U31" s="28" t="s">
        <v>79</v>
      </c>
      <c r="V31" s="38">
        <v>1</v>
      </c>
      <c r="W31" s="38">
        <v>1</v>
      </c>
      <c r="X31" s="38">
        <v>1</v>
      </c>
      <c r="Y31" s="38">
        <v>1</v>
      </c>
    </row>
    <row r="32" spans="2:25" s="24" customFormat="1" ht="96" x14ac:dyDescent="0.25">
      <c r="B32" s="29">
        <v>22</v>
      </c>
      <c r="C32" s="30" t="s">
        <v>100</v>
      </c>
      <c r="D32" s="31" t="s">
        <v>80</v>
      </c>
      <c r="E32" s="32">
        <v>96.4</v>
      </c>
      <c r="F32" s="33" t="s">
        <v>81</v>
      </c>
      <c r="G32" s="34" t="s">
        <v>82</v>
      </c>
      <c r="H32" s="35">
        <v>1</v>
      </c>
      <c r="I32" s="36" t="s">
        <v>35</v>
      </c>
      <c r="J32" s="25"/>
      <c r="K32" s="25">
        <v>1</v>
      </c>
      <c r="L32" s="25"/>
      <c r="M32" s="25"/>
      <c r="N32" s="26" t="str">
        <f t="shared" si="3"/>
        <v/>
      </c>
      <c r="O32" s="26" t="str">
        <f t="shared" si="0"/>
        <v/>
      </c>
      <c r="P32" s="26" t="str">
        <f t="shared" si="1"/>
        <v/>
      </c>
      <c r="Q32" s="26" t="str">
        <f t="shared" si="2"/>
        <v/>
      </c>
      <c r="R32" s="27">
        <f t="shared" si="4"/>
        <v>1</v>
      </c>
      <c r="S32" s="74" t="s">
        <v>624</v>
      </c>
      <c r="T32" s="37" t="s">
        <v>36</v>
      </c>
      <c r="U32" s="28" t="s">
        <v>79</v>
      </c>
      <c r="V32" s="38"/>
      <c r="W32" s="38"/>
      <c r="X32" s="38">
        <v>1</v>
      </c>
      <c r="Y32" s="38"/>
    </row>
    <row r="33" spans="2:25" s="24" customFormat="1" ht="252" x14ac:dyDescent="0.25">
      <c r="B33" s="29">
        <v>23</v>
      </c>
      <c r="C33" s="30" t="s">
        <v>100</v>
      </c>
      <c r="D33" s="31" t="s">
        <v>80</v>
      </c>
      <c r="E33" s="32">
        <v>96.4</v>
      </c>
      <c r="F33" s="33" t="s">
        <v>81</v>
      </c>
      <c r="G33" s="34" t="s">
        <v>83</v>
      </c>
      <c r="H33" s="35">
        <v>15</v>
      </c>
      <c r="I33" s="36" t="s">
        <v>49</v>
      </c>
      <c r="J33" s="25">
        <v>15</v>
      </c>
      <c r="K33" s="25">
        <v>15</v>
      </c>
      <c r="L33" s="25"/>
      <c r="M33" s="25"/>
      <c r="N33" s="26">
        <f t="shared" si="3"/>
        <v>1</v>
      </c>
      <c r="O33" s="26">
        <f t="shared" si="0"/>
        <v>1</v>
      </c>
      <c r="P33" s="26" t="str">
        <f t="shared" si="1"/>
        <v/>
      </c>
      <c r="Q33" s="26" t="str">
        <f t="shared" si="2"/>
        <v/>
      </c>
      <c r="R33" s="27">
        <f t="shared" si="4"/>
        <v>0.5</v>
      </c>
      <c r="S33" s="22" t="s">
        <v>625</v>
      </c>
      <c r="T33" s="37" t="s">
        <v>36</v>
      </c>
      <c r="U33" s="28" t="s">
        <v>79</v>
      </c>
      <c r="V33" s="38">
        <v>15</v>
      </c>
      <c r="W33" s="38">
        <v>15</v>
      </c>
      <c r="X33" s="38">
        <v>15</v>
      </c>
      <c r="Y33" s="38">
        <v>15</v>
      </c>
    </row>
    <row r="34" spans="2:25" s="24" customFormat="1" ht="84" x14ac:dyDescent="0.25">
      <c r="B34" s="29">
        <v>24</v>
      </c>
      <c r="C34" s="30" t="s">
        <v>100</v>
      </c>
      <c r="D34" s="31" t="s">
        <v>80</v>
      </c>
      <c r="E34" s="32">
        <v>96.4</v>
      </c>
      <c r="F34" s="33" t="s">
        <v>81</v>
      </c>
      <c r="G34" s="34" t="s">
        <v>84</v>
      </c>
      <c r="H34" s="35">
        <v>1</v>
      </c>
      <c r="I34" s="36" t="s">
        <v>35</v>
      </c>
      <c r="J34" s="25"/>
      <c r="K34" s="25">
        <v>1</v>
      </c>
      <c r="L34" s="25"/>
      <c r="M34" s="25"/>
      <c r="N34" s="26" t="str">
        <f t="shared" si="3"/>
        <v/>
      </c>
      <c r="O34" s="26">
        <f t="shared" si="0"/>
        <v>1</v>
      </c>
      <c r="P34" s="26" t="str">
        <f t="shared" si="1"/>
        <v/>
      </c>
      <c r="Q34" s="26" t="str">
        <f t="shared" si="2"/>
        <v/>
      </c>
      <c r="R34" s="27">
        <f t="shared" si="4"/>
        <v>1</v>
      </c>
      <c r="S34" s="74" t="s">
        <v>626</v>
      </c>
      <c r="T34" s="37" t="s">
        <v>36</v>
      </c>
      <c r="U34" s="28" t="s">
        <v>79</v>
      </c>
      <c r="V34" s="38"/>
      <c r="W34" s="38">
        <v>1</v>
      </c>
      <c r="X34" s="38"/>
      <c r="Y34" s="38"/>
    </row>
    <row r="35" spans="2:25" s="24" customFormat="1" ht="409.5" x14ac:dyDescent="0.25">
      <c r="B35" s="29">
        <v>25</v>
      </c>
      <c r="C35" s="30" t="s">
        <v>100</v>
      </c>
      <c r="D35" s="31" t="s">
        <v>80</v>
      </c>
      <c r="E35" s="32">
        <v>96.4</v>
      </c>
      <c r="F35" s="33" t="s">
        <v>85</v>
      </c>
      <c r="G35" s="34" t="s">
        <v>86</v>
      </c>
      <c r="H35" s="35">
        <v>9</v>
      </c>
      <c r="I35" s="36" t="s">
        <v>49</v>
      </c>
      <c r="J35" s="25">
        <v>9</v>
      </c>
      <c r="K35" s="25"/>
      <c r="L35" s="25"/>
      <c r="M35" s="25"/>
      <c r="N35" s="26">
        <f t="shared" si="3"/>
        <v>1</v>
      </c>
      <c r="O35" s="26" t="str">
        <f t="shared" si="0"/>
        <v/>
      </c>
      <c r="P35" s="26" t="str">
        <f t="shared" si="1"/>
        <v/>
      </c>
      <c r="Q35" s="26" t="str">
        <f t="shared" si="2"/>
        <v/>
      </c>
      <c r="R35" s="27">
        <f t="shared" si="4"/>
        <v>0.5</v>
      </c>
      <c r="S35" s="43" t="s">
        <v>627</v>
      </c>
      <c r="T35" s="37" t="s">
        <v>36</v>
      </c>
      <c r="U35" s="28" t="s">
        <v>79</v>
      </c>
      <c r="V35" s="38">
        <v>9</v>
      </c>
      <c r="W35" s="38"/>
      <c r="X35" s="38">
        <v>9</v>
      </c>
      <c r="Y35" s="38"/>
    </row>
    <row r="36" spans="2:25" s="24" customFormat="1" ht="228" x14ac:dyDescent="0.25">
      <c r="B36" s="29">
        <v>26</v>
      </c>
      <c r="C36" s="30" t="s">
        <v>100</v>
      </c>
      <c r="D36" s="31" t="s">
        <v>80</v>
      </c>
      <c r="E36" s="32">
        <v>96.4</v>
      </c>
      <c r="F36" s="33" t="s">
        <v>87</v>
      </c>
      <c r="G36" s="34" t="s">
        <v>88</v>
      </c>
      <c r="H36" s="35">
        <v>2</v>
      </c>
      <c r="I36" s="36" t="s">
        <v>35</v>
      </c>
      <c r="J36" s="25">
        <v>1</v>
      </c>
      <c r="K36" s="25">
        <v>1</v>
      </c>
      <c r="L36" s="25"/>
      <c r="M36" s="25"/>
      <c r="N36" s="26">
        <f t="shared" si="3"/>
        <v>1</v>
      </c>
      <c r="O36" s="26">
        <f t="shared" si="0"/>
        <v>1</v>
      </c>
      <c r="P36" s="26" t="str">
        <f t="shared" si="1"/>
        <v/>
      </c>
      <c r="Q36" s="26" t="str">
        <f t="shared" si="2"/>
        <v/>
      </c>
      <c r="R36" s="27">
        <f t="shared" si="4"/>
        <v>1</v>
      </c>
      <c r="S36" s="22" t="s">
        <v>628</v>
      </c>
      <c r="T36" s="37" t="s">
        <v>36</v>
      </c>
      <c r="U36" s="28" t="s">
        <v>79</v>
      </c>
      <c r="V36" s="38">
        <v>1</v>
      </c>
      <c r="W36" s="38">
        <v>1</v>
      </c>
      <c r="X36" s="38"/>
      <c r="Y36" s="38"/>
    </row>
    <row r="37" spans="2:25" s="24" customFormat="1" ht="156" x14ac:dyDescent="0.25">
      <c r="B37" s="29">
        <v>27</v>
      </c>
      <c r="C37" s="30" t="s">
        <v>100</v>
      </c>
      <c r="D37" s="31" t="s">
        <v>80</v>
      </c>
      <c r="E37" s="32">
        <v>96.4</v>
      </c>
      <c r="F37" s="33" t="s">
        <v>89</v>
      </c>
      <c r="G37" s="34" t="s">
        <v>90</v>
      </c>
      <c r="H37" s="35">
        <v>2</v>
      </c>
      <c r="I37" s="36" t="s">
        <v>35</v>
      </c>
      <c r="J37" s="25">
        <v>1</v>
      </c>
      <c r="K37" s="25">
        <v>0</v>
      </c>
      <c r="L37" s="25"/>
      <c r="M37" s="25"/>
      <c r="N37" s="26">
        <f t="shared" si="3"/>
        <v>1</v>
      </c>
      <c r="O37" s="26">
        <f t="shared" si="0"/>
        <v>0</v>
      </c>
      <c r="P37" s="26" t="str">
        <f t="shared" si="1"/>
        <v/>
      </c>
      <c r="Q37" s="26" t="str">
        <f t="shared" si="2"/>
        <v/>
      </c>
      <c r="R37" s="27">
        <f t="shared" si="4"/>
        <v>0.5</v>
      </c>
      <c r="S37" s="22" t="s">
        <v>629</v>
      </c>
      <c r="T37" s="37" t="s">
        <v>36</v>
      </c>
      <c r="U37" s="28" t="s">
        <v>79</v>
      </c>
      <c r="V37" s="38">
        <v>1</v>
      </c>
      <c r="W37" s="38">
        <v>1</v>
      </c>
      <c r="X37" s="38"/>
      <c r="Y37" s="38"/>
    </row>
    <row r="38" spans="2:25" s="24" customFormat="1" ht="180" x14ac:dyDescent="0.25">
      <c r="B38" s="29">
        <v>28</v>
      </c>
      <c r="C38" s="30" t="s">
        <v>100</v>
      </c>
      <c r="D38" s="31" t="s">
        <v>80</v>
      </c>
      <c r="E38" s="32">
        <v>96.4</v>
      </c>
      <c r="F38" s="33" t="s">
        <v>91</v>
      </c>
      <c r="G38" s="34" t="s">
        <v>92</v>
      </c>
      <c r="H38" s="35">
        <v>1</v>
      </c>
      <c r="I38" s="36" t="s">
        <v>35</v>
      </c>
      <c r="J38" s="25"/>
      <c r="K38" s="25">
        <v>0.7</v>
      </c>
      <c r="L38" s="25"/>
      <c r="M38" s="25"/>
      <c r="N38" s="26" t="str">
        <f t="shared" si="3"/>
        <v/>
      </c>
      <c r="O38" s="26">
        <f t="shared" si="0"/>
        <v>1</v>
      </c>
      <c r="P38" s="26" t="str">
        <f t="shared" si="1"/>
        <v/>
      </c>
      <c r="Q38" s="26" t="str">
        <f t="shared" si="2"/>
        <v/>
      </c>
      <c r="R38" s="27">
        <f t="shared" si="4"/>
        <v>0.7</v>
      </c>
      <c r="S38" s="22" t="s">
        <v>630</v>
      </c>
      <c r="T38" s="37" t="s">
        <v>36</v>
      </c>
      <c r="U38" s="28" t="s">
        <v>79</v>
      </c>
      <c r="V38" s="38"/>
      <c r="W38" s="38">
        <v>0.5</v>
      </c>
      <c r="X38" s="38">
        <v>0.5</v>
      </c>
      <c r="Y38" s="38"/>
    </row>
    <row r="39" spans="2:25" s="24" customFormat="1" ht="84" x14ac:dyDescent="0.25">
      <c r="B39" s="29">
        <v>29</v>
      </c>
      <c r="C39" s="30" t="s">
        <v>100</v>
      </c>
      <c r="D39" s="31" t="s">
        <v>80</v>
      </c>
      <c r="E39" s="32">
        <v>96.4</v>
      </c>
      <c r="F39" s="33" t="s">
        <v>93</v>
      </c>
      <c r="G39" s="34" t="s">
        <v>94</v>
      </c>
      <c r="H39" s="35">
        <v>1</v>
      </c>
      <c r="I39" s="36" t="s">
        <v>35</v>
      </c>
      <c r="J39" s="25"/>
      <c r="K39" s="25"/>
      <c r="L39" s="25"/>
      <c r="M39" s="25"/>
      <c r="N39" s="26" t="str">
        <f t="shared" si="3"/>
        <v/>
      </c>
      <c r="O39" s="26" t="str">
        <f t="shared" si="0"/>
        <v/>
      </c>
      <c r="P39" s="26" t="str">
        <f t="shared" si="1"/>
        <v/>
      </c>
      <c r="Q39" s="26" t="str">
        <f t="shared" si="2"/>
        <v/>
      </c>
      <c r="R39" s="27">
        <f t="shared" si="4"/>
        <v>0</v>
      </c>
      <c r="S39" s="22" t="s">
        <v>595</v>
      </c>
      <c r="T39" s="37" t="s">
        <v>36</v>
      </c>
      <c r="U39" s="28" t="s">
        <v>79</v>
      </c>
      <c r="V39" s="38"/>
      <c r="W39" s="38"/>
      <c r="X39" s="38"/>
      <c r="Y39" s="38"/>
    </row>
    <row r="40" spans="2:25" s="24" customFormat="1" ht="60" x14ac:dyDescent="0.25">
      <c r="B40" s="29">
        <v>30</v>
      </c>
      <c r="C40" s="30" t="s">
        <v>100</v>
      </c>
      <c r="D40" s="31" t="s">
        <v>80</v>
      </c>
      <c r="E40" s="32">
        <v>96.4</v>
      </c>
      <c r="F40" s="33" t="s">
        <v>95</v>
      </c>
      <c r="G40" s="34" t="s">
        <v>96</v>
      </c>
      <c r="H40" s="35">
        <v>2</v>
      </c>
      <c r="I40" s="36" t="s">
        <v>35</v>
      </c>
      <c r="J40" s="25"/>
      <c r="K40" s="25"/>
      <c r="L40" s="25"/>
      <c r="M40" s="25"/>
      <c r="N40" s="26" t="str">
        <f t="shared" si="3"/>
        <v/>
      </c>
      <c r="O40" s="26" t="str">
        <f t="shared" si="0"/>
        <v/>
      </c>
      <c r="P40" s="26" t="str">
        <f t="shared" si="1"/>
        <v/>
      </c>
      <c r="Q40" s="26" t="str">
        <f t="shared" si="2"/>
        <v/>
      </c>
      <c r="R40" s="27">
        <f t="shared" si="4"/>
        <v>0</v>
      </c>
      <c r="S40" s="22" t="s">
        <v>595</v>
      </c>
      <c r="T40" s="37" t="s">
        <v>36</v>
      </c>
      <c r="U40" s="28" t="s">
        <v>79</v>
      </c>
      <c r="V40" s="38"/>
      <c r="W40" s="38"/>
      <c r="X40" s="38">
        <v>1</v>
      </c>
      <c r="Y40" s="38">
        <v>1</v>
      </c>
    </row>
    <row r="41" spans="2:25" s="24" customFormat="1" ht="72" x14ac:dyDescent="0.25">
      <c r="B41" s="29">
        <v>31</v>
      </c>
      <c r="C41" s="30" t="s">
        <v>100</v>
      </c>
      <c r="D41" s="31" t="s">
        <v>80</v>
      </c>
      <c r="E41" s="32">
        <v>96.4</v>
      </c>
      <c r="F41" s="33" t="s">
        <v>97</v>
      </c>
      <c r="G41" s="34" t="s">
        <v>98</v>
      </c>
      <c r="H41" s="35">
        <v>1</v>
      </c>
      <c r="I41" s="36" t="s">
        <v>35</v>
      </c>
      <c r="J41" s="25"/>
      <c r="K41" s="25"/>
      <c r="L41" s="25"/>
      <c r="M41" s="25"/>
      <c r="N41" s="26" t="str">
        <f t="shared" si="3"/>
        <v/>
      </c>
      <c r="O41" s="26" t="str">
        <f t="shared" si="0"/>
        <v/>
      </c>
      <c r="P41" s="26" t="str">
        <f t="shared" si="1"/>
        <v/>
      </c>
      <c r="Q41" s="26" t="str">
        <f t="shared" si="2"/>
        <v/>
      </c>
      <c r="R41" s="27">
        <f t="shared" si="4"/>
        <v>0</v>
      </c>
      <c r="S41" s="22" t="s">
        <v>595</v>
      </c>
      <c r="T41" s="37" t="s">
        <v>36</v>
      </c>
      <c r="U41" s="28" t="s">
        <v>79</v>
      </c>
      <c r="V41" s="38"/>
      <c r="W41" s="38"/>
      <c r="X41" s="38"/>
      <c r="Y41" s="38">
        <v>1</v>
      </c>
    </row>
    <row r="42" spans="2:25" s="24" customFormat="1" ht="72" x14ac:dyDescent="0.25">
      <c r="B42" s="29">
        <v>32</v>
      </c>
      <c r="C42" s="30" t="s">
        <v>100</v>
      </c>
      <c r="D42" s="31" t="s">
        <v>80</v>
      </c>
      <c r="E42" s="32">
        <v>96.4</v>
      </c>
      <c r="F42" s="33" t="s">
        <v>89</v>
      </c>
      <c r="G42" s="34" t="s">
        <v>99</v>
      </c>
      <c r="H42" s="35">
        <v>1</v>
      </c>
      <c r="I42" s="36" t="s">
        <v>35</v>
      </c>
      <c r="J42" s="25"/>
      <c r="K42" s="25"/>
      <c r="L42" s="25"/>
      <c r="M42" s="25"/>
      <c r="N42" s="26" t="str">
        <f t="shared" si="3"/>
        <v/>
      </c>
      <c r="O42" s="26" t="str">
        <f t="shared" si="0"/>
        <v/>
      </c>
      <c r="P42" s="26" t="str">
        <f t="shared" si="1"/>
        <v/>
      </c>
      <c r="Q42" s="26" t="str">
        <f t="shared" si="2"/>
        <v/>
      </c>
      <c r="R42" s="27">
        <f t="shared" si="4"/>
        <v>0</v>
      </c>
      <c r="S42" s="22" t="s">
        <v>595</v>
      </c>
      <c r="T42" s="37" t="s">
        <v>36</v>
      </c>
      <c r="U42" s="31" t="s">
        <v>79</v>
      </c>
      <c r="V42" s="32"/>
      <c r="W42" s="32"/>
      <c r="X42" s="32"/>
      <c r="Y42" s="32">
        <v>1</v>
      </c>
    </row>
    <row r="43" spans="2:25" s="23" customFormat="1" ht="264" x14ac:dyDescent="0.25">
      <c r="B43" s="29">
        <v>33</v>
      </c>
      <c r="C43" s="30" t="s">
        <v>100</v>
      </c>
      <c r="D43" s="31" t="s">
        <v>101</v>
      </c>
      <c r="E43" s="32">
        <v>100</v>
      </c>
      <c r="F43" s="33" t="s">
        <v>102</v>
      </c>
      <c r="G43" s="34" t="s">
        <v>103</v>
      </c>
      <c r="H43" s="35">
        <v>2</v>
      </c>
      <c r="I43" s="36" t="s">
        <v>35</v>
      </c>
      <c r="J43" s="25"/>
      <c r="K43" s="25">
        <v>1</v>
      </c>
      <c r="L43" s="25"/>
      <c r="M43" s="25"/>
      <c r="N43" s="26" t="str">
        <f t="shared" si="3"/>
        <v/>
      </c>
      <c r="O43" s="26">
        <f t="shared" si="0"/>
        <v>1</v>
      </c>
      <c r="P43" s="26" t="str">
        <f t="shared" si="1"/>
        <v/>
      </c>
      <c r="Q43" s="26" t="str">
        <f t="shared" si="2"/>
        <v/>
      </c>
      <c r="R43" s="27">
        <f t="shared" si="4"/>
        <v>0.5</v>
      </c>
      <c r="S43" s="22" t="s">
        <v>631</v>
      </c>
      <c r="T43" s="37" t="s">
        <v>36</v>
      </c>
      <c r="U43" s="31" t="s">
        <v>104</v>
      </c>
      <c r="V43" s="32"/>
      <c r="W43" s="32">
        <v>1</v>
      </c>
      <c r="X43" s="32"/>
      <c r="Y43" s="32">
        <v>1</v>
      </c>
    </row>
    <row r="44" spans="2:25" s="23" customFormat="1" ht="168" x14ac:dyDescent="0.25">
      <c r="B44" s="29">
        <v>34</v>
      </c>
      <c r="C44" s="30" t="s">
        <v>100</v>
      </c>
      <c r="D44" s="31" t="s">
        <v>101</v>
      </c>
      <c r="E44" s="32">
        <v>100</v>
      </c>
      <c r="F44" s="33" t="s">
        <v>105</v>
      </c>
      <c r="G44" s="34" t="s">
        <v>106</v>
      </c>
      <c r="H44" s="35">
        <v>2</v>
      </c>
      <c r="I44" s="36" t="s">
        <v>35</v>
      </c>
      <c r="J44" s="25">
        <v>1</v>
      </c>
      <c r="K44" s="25"/>
      <c r="L44" s="25"/>
      <c r="M44" s="25"/>
      <c r="N44" s="26">
        <f t="shared" si="3"/>
        <v>1</v>
      </c>
      <c r="O44" s="26" t="str">
        <f t="shared" si="0"/>
        <v/>
      </c>
      <c r="P44" s="26" t="str">
        <f t="shared" si="1"/>
        <v/>
      </c>
      <c r="Q44" s="26" t="str">
        <f t="shared" si="2"/>
        <v/>
      </c>
      <c r="R44" s="27">
        <f t="shared" si="4"/>
        <v>0.5</v>
      </c>
      <c r="S44" s="22" t="s">
        <v>632</v>
      </c>
      <c r="T44" s="37" t="s">
        <v>36</v>
      </c>
      <c r="U44" s="31" t="s">
        <v>104</v>
      </c>
      <c r="V44" s="47">
        <v>1</v>
      </c>
      <c r="W44" s="32"/>
      <c r="X44" s="32"/>
      <c r="Y44" s="32">
        <v>1</v>
      </c>
    </row>
    <row r="45" spans="2:25" s="24" customFormat="1" ht="409.5" x14ac:dyDescent="0.25">
      <c r="B45" s="29">
        <v>35</v>
      </c>
      <c r="C45" s="30" t="s">
        <v>100</v>
      </c>
      <c r="D45" s="31" t="s">
        <v>76</v>
      </c>
      <c r="E45" s="32">
        <v>95.4</v>
      </c>
      <c r="F45" s="33" t="s">
        <v>107</v>
      </c>
      <c r="G45" s="34" t="s">
        <v>108</v>
      </c>
      <c r="H45" s="35">
        <v>12</v>
      </c>
      <c r="I45" s="36" t="s">
        <v>35</v>
      </c>
      <c r="J45" s="25">
        <v>2</v>
      </c>
      <c r="K45" s="25">
        <v>3</v>
      </c>
      <c r="L45" s="25"/>
      <c r="M45" s="25"/>
      <c r="N45" s="26">
        <f t="shared" si="3"/>
        <v>0.66666666666666663</v>
      </c>
      <c r="O45" s="26">
        <f t="shared" si="0"/>
        <v>1</v>
      </c>
      <c r="P45" s="26" t="str">
        <f t="shared" si="1"/>
        <v/>
      </c>
      <c r="Q45" s="26" t="str">
        <f t="shared" si="2"/>
        <v/>
      </c>
      <c r="R45" s="27">
        <f t="shared" si="4"/>
        <v>0.41666666666666669</v>
      </c>
      <c r="S45" s="22" t="s">
        <v>633</v>
      </c>
      <c r="T45" s="37" t="s">
        <v>36</v>
      </c>
      <c r="U45" s="31" t="s">
        <v>109</v>
      </c>
      <c r="V45" s="32">
        <v>3</v>
      </c>
      <c r="W45" s="32">
        <v>3</v>
      </c>
      <c r="X45" s="32">
        <v>3</v>
      </c>
      <c r="Y45" s="32">
        <v>3</v>
      </c>
    </row>
    <row r="46" spans="2:25" s="24" customFormat="1" ht="409.5" x14ac:dyDescent="0.25">
      <c r="B46" s="29">
        <v>36</v>
      </c>
      <c r="C46" s="30" t="s">
        <v>100</v>
      </c>
      <c r="D46" s="31" t="s">
        <v>76</v>
      </c>
      <c r="E46" s="32">
        <v>95.4</v>
      </c>
      <c r="F46" s="33" t="s">
        <v>110</v>
      </c>
      <c r="G46" s="34" t="s">
        <v>111</v>
      </c>
      <c r="H46" s="35">
        <v>1</v>
      </c>
      <c r="I46" s="36" t="s">
        <v>49</v>
      </c>
      <c r="J46" s="25">
        <v>1</v>
      </c>
      <c r="K46" s="25">
        <v>1</v>
      </c>
      <c r="L46" s="25"/>
      <c r="M46" s="25"/>
      <c r="N46" s="26">
        <f t="shared" si="3"/>
        <v>1</v>
      </c>
      <c r="O46" s="26">
        <f t="shared" si="0"/>
        <v>1</v>
      </c>
      <c r="P46" s="26" t="str">
        <f t="shared" si="1"/>
        <v/>
      </c>
      <c r="Q46" s="26" t="str">
        <f t="shared" si="2"/>
        <v/>
      </c>
      <c r="R46" s="27">
        <f t="shared" si="4"/>
        <v>0.5</v>
      </c>
      <c r="S46" s="22" t="s">
        <v>634</v>
      </c>
      <c r="T46" s="37" t="s">
        <v>36</v>
      </c>
      <c r="U46" s="31" t="s">
        <v>109</v>
      </c>
      <c r="V46" s="32">
        <v>1</v>
      </c>
      <c r="W46" s="32">
        <v>1</v>
      </c>
      <c r="X46" s="32">
        <v>1</v>
      </c>
      <c r="Y46" s="32">
        <v>1</v>
      </c>
    </row>
    <row r="47" spans="2:25" s="24" customFormat="1" ht="409.5" x14ac:dyDescent="0.25">
      <c r="B47" s="29">
        <v>37</v>
      </c>
      <c r="C47" s="30" t="s">
        <v>100</v>
      </c>
      <c r="D47" s="31" t="s">
        <v>76</v>
      </c>
      <c r="E47" s="32">
        <v>95.4</v>
      </c>
      <c r="F47" s="33" t="s">
        <v>112</v>
      </c>
      <c r="G47" s="34" t="s">
        <v>113</v>
      </c>
      <c r="H47" s="35">
        <v>4</v>
      </c>
      <c r="I47" s="36" t="s">
        <v>35</v>
      </c>
      <c r="J47" s="25">
        <v>1</v>
      </c>
      <c r="K47" s="25">
        <v>1</v>
      </c>
      <c r="L47" s="25"/>
      <c r="M47" s="25"/>
      <c r="N47" s="26">
        <f t="shared" si="3"/>
        <v>1</v>
      </c>
      <c r="O47" s="26">
        <f t="shared" si="0"/>
        <v>1</v>
      </c>
      <c r="P47" s="26" t="str">
        <f t="shared" si="1"/>
        <v/>
      </c>
      <c r="Q47" s="26" t="str">
        <f t="shared" si="2"/>
        <v/>
      </c>
      <c r="R47" s="27">
        <f t="shared" si="4"/>
        <v>0.5</v>
      </c>
      <c r="S47" s="22" t="s">
        <v>635</v>
      </c>
      <c r="T47" s="37" t="s">
        <v>36</v>
      </c>
      <c r="U47" s="31" t="s">
        <v>109</v>
      </c>
      <c r="V47" s="32">
        <v>1</v>
      </c>
      <c r="W47" s="32">
        <v>1</v>
      </c>
      <c r="X47" s="32">
        <v>1</v>
      </c>
      <c r="Y47" s="32">
        <v>1</v>
      </c>
    </row>
    <row r="48" spans="2:25" s="24" customFormat="1" ht="300" x14ac:dyDescent="0.25">
      <c r="B48" s="29">
        <v>38</v>
      </c>
      <c r="C48" s="30" t="s">
        <v>100</v>
      </c>
      <c r="D48" s="31" t="s">
        <v>76</v>
      </c>
      <c r="E48" s="32">
        <v>95.4</v>
      </c>
      <c r="F48" s="33" t="s">
        <v>114</v>
      </c>
      <c r="G48" s="34" t="s">
        <v>115</v>
      </c>
      <c r="H48" s="35">
        <v>3</v>
      </c>
      <c r="I48" s="36" t="s">
        <v>35</v>
      </c>
      <c r="J48" s="25">
        <v>1</v>
      </c>
      <c r="K48" s="25">
        <v>1</v>
      </c>
      <c r="L48" s="25"/>
      <c r="M48" s="25"/>
      <c r="N48" s="26">
        <f t="shared" si="3"/>
        <v>1</v>
      </c>
      <c r="O48" s="26">
        <f t="shared" si="0"/>
        <v>1</v>
      </c>
      <c r="P48" s="26" t="str">
        <f t="shared" si="1"/>
        <v/>
      </c>
      <c r="Q48" s="26" t="str">
        <f t="shared" si="2"/>
        <v/>
      </c>
      <c r="R48" s="27">
        <f t="shared" si="4"/>
        <v>0.66666666666666663</v>
      </c>
      <c r="S48" s="22" t="s">
        <v>636</v>
      </c>
      <c r="T48" s="37" t="s">
        <v>36</v>
      </c>
      <c r="U48" s="31" t="s">
        <v>109</v>
      </c>
      <c r="V48" s="32">
        <v>1</v>
      </c>
      <c r="W48" s="32">
        <v>1</v>
      </c>
      <c r="X48" s="32"/>
      <c r="Y48" s="32">
        <v>1</v>
      </c>
    </row>
    <row r="49" spans="2:25" s="24" customFormat="1" ht="409.5" x14ac:dyDescent="0.25">
      <c r="B49" s="29">
        <v>39</v>
      </c>
      <c r="C49" s="30" t="s">
        <v>100</v>
      </c>
      <c r="D49" s="31" t="s">
        <v>76</v>
      </c>
      <c r="E49" s="32">
        <v>95.4</v>
      </c>
      <c r="F49" s="33" t="s">
        <v>116</v>
      </c>
      <c r="G49" s="34" t="s">
        <v>117</v>
      </c>
      <c r="H49" s="35">
        <v>6</v>
      </c>
      <c r="I49" s="36" t="s">
        <v>35</v>
      </c>
      <c r="J49" s="25">
        <v>2</v>
      </c>
      <c r="K49" s="25">
        <v>4</v>
      </c>
      <c r="L49" s="25"/>
      <c r="M49" s="25"/>
      <c r="N49" s="26">
        <f t="shared" si="3"/>
        <v>0.66666666666666663</v>
      </c>
      <c r="O49" s="26">
        <f t="shared" si="0"/>
        <v>1</v>
      </c>
      <c r="P49" s="26" t="str">
        <f t="shared" si="1"/>
        <v/>
      </c>
      <c r="Q49" s="26" t="str">
        <f t="shared" si="2"/>
        <v/>
      </c>
      <c r="R49" s="27">
        <f t="shared" si="4"/>
        <v>1</v>
      </c>
      <c r="S49" s="22" t="s">
        <v>637</v>
      </c>
      <c r="T49" s="37" t="s">
        <v>36</v>
      </c>
      <c r="U49" s="31" t="s">
        <v>109</v>
      </c>
      <c r="V49" s="32">
        <v>3</v>
      </c>
      <c r="W49" s="32">
        <v>2</v>
      </c>
      <c r="X49" s="32">
        <v>1</v>
      </c>
      <c r="Y49" s="32"/>
    </row>
    <row r="50" spans="2:25" s="24" customFormat="1" ht="409.5" x14ac:dyDescent="0.25">
      <c r="B50" s="29">
        <v>40</v>
      </c>
      <c r="C50" s="30" t="s">
        <v>100</v>
      </c>
      <c r="D50" s="31" t="s">
        <v>76</v>
      </c>
      <c r="E50" s="32">
        <v>95.4</v>
      </c>
      <c r="F50" s="33" t="s">
        <v>118</v>
      </c>
      <c r="G50" s="34" t="s">
        <v>119</v>
      </c>
      <c r="H50" s="44">
        <v>1</v>
      </c>
      <c r="I50" s="45" t="s">
        <v>49</v>
      </c>
      <c r="J50" s="26">
        <v>1</v>
      </c>
      <c r="K50" s="26">
        <v>1</v>
      </c>
      <c r="L50" s="25"/>
      <c r="M50" s="25"/>
      <c r="N50" s="26">
        <f t="shared" si="3"/>
        <v>1</v>
      </c>
      <c r="O50" s="26">
        <f t="shared" si="0"/>
        <v>1</v>
      </c>
      <c r="P50" s="26" t="str">
        <f t="shared" si="1"/>
        <v/>
      </c>
      <c r="Q50" s="26" t="str">
        <f t="shared" si="2"/>
        <v/>
      </c>
      <c r="R50" s="27">
        <f t="shared" si="4"/>
        <v>1</v>
      </c>
      <c r="S50" s="22" t="s">
        <v>638</v>
      </c>
      <c r="T50" s="37" t="s">
        <v>36</v>
      </c>
      <c r="U50" s="31" t="s">
        <v>109</v>
      </c>
      <c r="V50" s="69">
        <v>1</v>
      </c>
      <c r="W50" s="69">
        <v>1</v>
      </c>
      <c r="X50" s="32"/>
      <c r="Y50" s="32"/>
    </row>
    <row r="51" spans="2:25" s="24" customFormat="1" ht="84" x14ac:dyDescent="0.25">
      <c r="B51" s="29">
        <v>41</v>
      </c>
      <c r="C51" s="30" t="s">
        <v>100</v>
      </c>
      <c r="D51" s="31" t="s">
        <v>76</v>
      </c>
      <c r="E51" s="32">
        <v>95.4</v>
      </c>
      <c r="F51" s="33" t="s">
        <v>120</v>
      </c>
      <c r="G51" s="34" t="s">
        <v>121</v>
      </c>
      <c r="H51" s="35">
        <v>1</v>
      </c>
      <c r="I51" s="36" t="s">
        <v>35</v>
      </c>
      <c r="J51" s="25"/>
      <c r="K51" s="25"/>
      <c r="L51" s="25"/>
      <c r="M51" s="25"/>
      <c r="N51" s="26" t="str">
        <f t="shared" si="3"/>
        <v/>
      </c>
      <c r="O51" s="26" t="str">
        <f t="shared" si="0"/>
        <v/>
      </c>
      <c r="P51" s="26" t="str">
        <f t="shared" si="1"/>
        <v/>
      </c>
      <c r="Q51" s="26" t="str">
        <f t="shared" si="2"/>
        <v/>
      </c>
      <c r="R51" s="27">
        <f t="shared" si="4"/>
        <v>0</v>
      </c>
      <c r="S51" s="22" t="s">
        <v>639</v>
      </c>
      <c r="T51" s="37" t="s">
        <v>36</v>
      </c>
      <c r="U51" s="28" t="s">
        <v>109</v>
      </c>
      <c r="V51" s="38"/>
      <c r="W51" s="38"/>
      <c r="X51" s="38">
        <v>1</v>
      </c>
      <c r="Y51" s="38"/>
    </row>
    <row r="52" spans="2:25" s="23" customFormat="1" ht="84" x14ac:dyDescent="0.25">
      <c r="B52" s="29">
        <v>42</v>
      </c>
      <c r="C52" s="30" t="s">
        <v>100</v>
      </c>
      <c r="D52" s="31" t="s">
        <v>76</v>
      </c>
      <c r="E52" s="32">
        <v>95.4</v>
      </c>
      <c r="F52" s="33" t="s">
        <v>122</v>
      </c>
      <c r="G52" s="34" t="s">
        <v>123</v>
      </c>
      <c r="H52" s="35">
        <v>1</v>
      </c>
      <c r="I52" s="36" t="s">
        <v>35</v>
      </c>
      <c r="J52" s="25">
        <v>1</v>
      </c>
      <c r="K52" s="25"/>
      <c r="L52" s="25"/>
      <c r="M52" s="25"/>
      <c r="N52" s="26">
        <f t="shared" si="3"/>
        <v>1</v>
      </c>
      <c r="O52" s="26" t="str">
        <f t="shared" si="0"/>
        <v/>
      </c>
      <c r="P52" s="26" t="str">
        <f t="shared" si="1"/>
        <v/>
      </c>
      <c r="Q52" s="26" t="str">
        <f t="shared" si="2"/>
        <v/>
      </c>
      <c r="R52" s="27">
        <f t="shared" ref="R52:R65" si="5">IF(I52="Mantenimiento",IF(H52="","",IF(COUNT(V52:Y52)=0,0,MIN(1,SUM(J52:M52)/(H52*COUNT(V52:Y52))))),IF(I52="Incremento",
IF(H52="","",
IF(COUNT(J52:M52)=0,0,
MIN(1,SUM(J52:M52)/H52))
)))</f>
        <v>1</v>
      </c>
      <c r="S52" s="46" t="s">
        <v>640</v>
      </c>
      <c r="T52" s="37" t="s">
        <v>36</v>
      </c>
      <c r="U52" s="31" t="s">
        <v>124</v>
      </c>
      <c r="V52" s="32">
        <v>1</v>
      </c>
      <c r="W52" s="47"/>
      <c r="X52" s="32"/>
      <c r="Y52" s="32"/>
    </row>
    <row r="53" spans="2:25" s="23" customFormat="1" ht="168" x14ac:dyDescent="0.25">
      <c r="B53" s="29">
        <v>43</v>
      </c>
      <c r="C53" s="30" t="s">
        <v>125</v>
      </c>
      <c r="D53" s="31" t="s">
        <v>126</v>
      </c>
      <c r="E53" s="32">
        <v>100</v>
      </c>
      <c r="F53" s="33" t="s">
        <v>127</v>
      </c>
      <c r="G53" s="34" t="s">
        <v>128</v>
      </c>
      <c r="H53" s="35">
        <v>2</v>
      </c>
      <c r="I53" s="36" t="s">
        <v>35</v>
      </c>
      <c r="J53" s="25">
        <v>1</v>
      </c>
      <c r="K53" s="25"/>
      <c r="L53" s="25"/>
      <c r="M53" s="25"/>
      <c r="N53" s="26" t="str">
        <f t="shared" si="3"/>
        <v/>
      </c>
      <c r="O53" s="26" t="str">
        <f t="shared" si="0"/>
        <v/>
      </c>
      <c r="P53" s="26" t="str">
        <f t="shared" si="1"/>
        <v/>
      </c>
      <c r="Q53" s="26" t="str">
        <f t="shared" si="2"/>
        <v/>
      </c>
      <c r="R53" s="27">
        <f t="shared" si="5"/>
        <v>0.5</v>
      </c>
      <c r="S53" s="40" t="s">
        <v>641</v>
      </c>
      <c r="T53" s="37" t="s">
        <v>36</v>
      </c>
      <c r="U53" s="31" t="s">
        <v>104</v>
      </c>
      <c r="V53" s="32"/>
      <c r="W53" s="47"/>
      <c r="X53" s="32">
        <v>1</v>
      </c>
      <c r="Y53" s="32"/>
    </row>
    <row r="54" spans="2:25" s="23" customFormat="1" ht="180" x14ac:dyDescent="0.25">
      <c r="B54" s="29">
        <v>44</v>
      </c>
      <c r="C54" s="30" t="s">
        <v>125</v>
      </c>
      <c r="D54" s="31" t="s">
        <v>126</v>
      </c>
      <c r="E54" s="32">
        <v>100</v>
      </c>
      <c r="F54" s="33" t="s">
        <v>129</v>
      </c>
      <c r="G54" s="34" t="s">
        <v>130</v>
      </c>
      <c r="H54" s="35">
        <v>2</v>
      </c>
      <c r="I54" s="36" t="s">
        <v>35</v>
      </c>
      <c r="J54" s="25"/>
      <c r="K54" s="25">
        <v>1</v>
      </c>
      <c r="L54" s="25"/>
      <c r="M54" s="25"/>
      <c r="N54" s="26" t="str">
        <f t="shared" si="3"/>
        <v/>
      </c>
      <c r="O54" s="26" t="str">
        <f t="shared" si="0"/>
        <v/>
      </c>
      <c r="P54" s="26" t="str">
        <f t="shared" si="1"/>
        <v/>
      </c>
      <c r="Q54" s="26" t="str">
        <f t="shared" si="2"/>
        <v/>
      </c>
      <c r="R54" s="27">
        <f t="shared" si="5"/>
        <v>0.5</v>
      </c>
      <c r="S54" s="22" t="s">
        <v>642</v>
      </c>
      <c r="T54" s="37" t="s">
        <v>36</v>
      </c>
      <c r="U54" s="31" t="s">
        <v>104</v>
      </c>
      <c r="V54" s="32">
        <v>1</v>
      </c>
      <c r="W54" s="47"/>
      <c r="X54" s="32"/>
      <c r="Y54" s="32">
        <v>1</v>
      </c>
    </row>
    <row r="55" spans="2:25" s="23" customFormat="1" ht="180" x14ac:dyDescent="0.25">
      <c r="B55" s="29">
        <v>45</v>
      </c>
      <c r="C55" s="30" t="s">
        <v>125</v>
      </c>
      <c r="D55" s="31" t="s">
        <v>126</v>
      </c>
      <c r="E55" s="32">
        <v>100</v>
      </c>
      <c r="F55" s="33" t="s">
        <v>131</v>
      </c>
      <c r="G55" s="34" t="s">
        <v>132</v>
      </c>
      <c r="H55" s="35">
        <v>2</v>
      </c>
      <c r="I55" s="36" t="s">
        <v>35</v>
      </c>
      <c r="J55" s="25">
        <v>1</v>
      </c>
      <c r="K55" s="25"/>
      <c r="L55" s="25"/>
      <c r="M55" s="25"/>
      <c r="N55" s="26" t="str">
        <f t="shared" si="3"/>
        <v/>
      </c>
      <c r="O55" s="26" t="str">
        <f t="shared" si="0"/>
        <v/>
      </c>
      <c r="P55" s="26" t="str">
        <f t="shared" si="1"/>
        <v/>
      </c>
      <c r="Q55" s="26" t="str">
        <f t="shared" si="2"/>
        <v/>
      </c>
      <c r="R55" s="27">
        <f t="shared" si="5"/>
        <v>0.5</v>
      </c>
      <c r="S55" s="22" t="s">
        <v>643</v>
      </c>
      <c r="T55" s="37" t="s">
        <v>36</v>
      </c>
      <c r="U55" s="31" t="s">
        <v>104</v>
      </c>
      <c r="V55" s="32"/>
      <c r="W55" s="47"/>
      <c r="X55" s="32"/>
      <c r="Y55" s="32">
        <v>1</v>
      </c>
    </row>
    <row r="56" spans="2:25" s="23" customFormat="1" ht="84" x14ac:dyDescent="0.25">
      <c r="B56" s="29">
        <v>46</v>
      </c>
      <c r="C56" s="30" t="s">
        <v>125</v>
      </c>
      <c r="D56" s="31" t="s">
        <v>126</v>
      </c>
      <c r="E56" s="32">
        <v>100</v>
      </c>
      <c r="F56" s="33" t="s">
        <v>133</v>
      </c>
      <c r="G56" s="34" t="s">
        <v>134</v>
      </c>
      <c r="H56" s="35">
        <v>1</v>
      </c>
      <c r="I56" s="36" t="s">
        <v>35</v>
      </c>
      <c r="J56" s="25"/>
      <c r="K56" s="25"/>
      <c r="L56" s="25"/>
      <c r="M56" s="25"/>
      <c r="N56" s="26" t="str">
        <f t="shared" si="3"/>
        <v/>
      </c>
      <c r="O56" s="26" t="str">
        <f t="shared" si="0"/>
        <v/>
      </c>
      <c r="P56" s="26" t="str">
        <f t="shared" si="1"/>
        <v/>
      </c>
      <c r="Q56" s="26" t="str">
        <f t="shared" si="2"/>
        <v/>
      </c>
      <c r="R56" s="27">
        <f t="shared" si="5"/>
        <v>0</v>
      </c>
      <c r="S56" s="22" t="s">
        <v>644</v>
      </c>
      <c r="T56" s="37" t="s">
        <v>36</v>
      </c>
      <c r="U56" s="31" t="s">
        <v>104</v>
      </c>
      <c r="V56" s="32"/>
      <c r="W56" s="47"/>
      <c r="X56" s="32">
        <v>1</v>
      </c>
      <c r="Y56" s="32"/>
    </row>
    <row r="57" spans="2:25" s="23" customFormat="1" ht="168" x14ac:dyDescent="0.25">
      <c r="B57" s="29">
        <v>47</v>
      </c>
      <c r="C57" s="30" t="s">
        <v>125</v>
      </c>
      <c r="D57" s="31" t="s">
        <v>126</v>
      </c>
      <c r="E57" s="32">
        <v>100</v>
      </c>
      <c r="F57" s="33" t="s">
        <v>135</v>
      </c>
      <c r="G57" s="34" t="s">
        <v>136</v>
      </c>
      <c r="H57" s="35">
        <v>2</v>
      </c>
      <c r="I57" s="36" t="s">
        <v>35</v>
      </c>
      <c r="J57" s="25"/>
      <c r="K57" s="25">
        <v>1</v>
      </c>
      <c r="L57" s="25"/>
      <c r="M57" s="25"/>
      <c r="N57" s="26" t="str">
        <f t="shared" si="3"/>
        <v/>
      </c>
      <c r="O57" s="26" t="str">
        <f t="shared" si="0"/>
        <v/>
      </c>
      <c r="P57" s="26" t="str">
        <f t="shared" si="1"/>
        <v/>
      </c>
      <c r="Q57" s="26" t="str">
        <f t="shared" si="2"/>
        <v/>
      </c>
      <c r="R57" s="27">
        <f t="shared" si="5"/>
        <v>0.5</v>
      </c>
      <c r="S57" s="22" t="s">
        <v>645</v>
      </c>
      <c r="T57" s="37" t="s">
        <v>36</v>
      </c>
      <c r="U57" s="31" t="s">
        <v>104</v>
      </c>
      <c r="V57" s="32">
        <v>1</v>
      </c>
      <c r="W57" s="47"/>
      <c r="X57" s="32"/>
      <c r="Y57" s="32">
        <v>1</v>
      </c>
    </row>
    <row r="58" spans="2:25" s="23" customFormat="1" ht="84" x14ac:dyDescent="0.25">
      <c r="B58" s="29">
        <v>48</v>
      </c>
      <c r="C58" s="30" t="s">
        <v>125</v>
      </c>
      <c r="D58" s="31" t="s">
        <v>126</v>
      </c>
      <c r="E58" s="32">
        <v>100</v>
      </c>
      <c r="F58" s="33" t="s">
        <v>137</v>
      </c>
      <c r="G58" s="34" t="s">
        <v>138</v>
      </c>
      <c r="H58" s="35">
        <v>1</v>
      </c>
      <c r="I58" s="36" t="s">
        <v>35</v>
      </c>
      <c r="J58" s="25"/>
      <c r="K58" s="25"/>
      <c r="L58" s="25"/>
      <c r="M58" s="25"/>
      <c r="N58" s="26" t="str">
        <f t="shared" si="3"/>
        <v/>
      </c>
      <c r="O58" s="26" t="str">
        <f t="shared" si="0"/>
        <v/>
      </c>
      <c r="P58" s="26" t="str">
        <f t="shared" si="1"/>
        <v/>
      </c>
      <c r="Q58" s="26" t="str">
        <f t="shared" si="2"/>
        <v/>
      </c>
      <c r="R58" s="27">
        <f t="shared" si="5"/>
        <v>0</v>
      </c>
      <c r="S58" s="22" t="s">
        <v>644</v>
      </c>
      <c r="T58" s="37" t="s">
        <v>36</v>
      </c>
      <c r="U58" s="31" t="s">
        <v>104</v>
      </c>
      <c r="V58" s="32"/>
      <c r="W58" s="47"/>
      <c r="X58" s="32"/>
      <c r="Y58" s="32">
        <v>1</v>
      </c>
    </row>
    <row r="59" spans="2:25" s="23" customFormat="1" ht="120" x14ac:dyDescent="0.25">
      <c r="B59" s="29">
        <v>49</v>
      </c>
      <c r="C59" s="30" t="s">
        <v>125</v>
      </c>
      <c r="D59" s="31" t="s">
        <v>126</v>
      </c>
      <c r="E59" s="32">
        <v>100</v>
      </c>
      <c r="F59" s="33" t="s">
        <v>139</v>
      </c>
      <c r="G59" s="34" t="s">
        <v>140</v>
      </c>
      <c r="H59" s="35">
        <v>2</v>
      </c>
      <c r="I59" s="36" t="s">
        <v>35</v>
      </c>
      <c r="J59" s="25">
        <v>1</v>
      </c>
      <c r="K59" s="25"/>
      <c r="L59" s="25"/>
      <c r="M59" s="25"/>
      <c r="N59" s="26" t="str">
        <f t="shared" si="3"/>
        <v/>
      </c>
      <c r="O59" s="26" t="str">
        <f t="shared" si="0"/>
        <v/>
      </c>
      <c r="P59" s="26" t="str">
        <f t="shared" si="1"/>
        <v/>
      </c>
      <c r="Q59" s="26" t="str">
        <f t="shared" si="2"/>
        <v/>
      </c>
      <c r="R59" s="27">
        <f t="shared" si="5"/>
        <v>0.5</v>
      </c>
      <c r="S59" s="22" t="s">
        <v>646</v>
      </c>
      <c r="T59" s="37" t="s">
        <v>36</v>
      </c>
      <c r="U59" s="31" t="s">
        <v>104</v>
      </c>
      <c r="V59" s="32"/>
      <c r="W59" s="47"/>
      <c r="X59" s="32">
        <v>1</v>
      </c>
      <c r="Y59" s="32"/>
    </row>
    <row r="60" spans="2:25" s="23" customFormat="1" ht="84" x14ac:dyDescent="0.25">
      <c r="B60" s="29">
        <v>50</v>
      </c>
      <c r="C60" s="30" t="s">
        <v>125</v>
      </c>
      <c r="D60" s="31" t="s">
        <v>126</v>
      </c>
      <c r="E60" s="32">
        <v>100</v>
      </c>
      <c r="F60" s="33" t="s">
        <v>141</v>
      </c>
      <c r="G60" s="34" t="s">
        <v>142</v>
      </c>
      <c r="H60" s="35">
        <v>1</v>
      </c>
      <c r="I60" s="36" t="s">
        <v>35</v>
      </c>
      <c r="J60" s="25"/>
      <c r="K60" s="25"/>
      <c r="L60" s="25"/>
      <c r="M60" s="25"/>
      <c r="N60" s="26" t="str">
        <f t="shared" si="3"/>
        <v/>
      </c>
      <c r="O60" s="26" t="str">
        <f t="shared" si="0"/>
        <v/>
      </c>
      <c r="P60" s="26" t="str">
        <f t="shared" si="1"/>
        <v/>
      </c>
      <c r="Q60" s="26" t="str">
        <f t="shared" si="2"/>
        <v/>
      </c>
      <c r="R60" s="27">
        <f t="shared" si="5"/>
        <v>0</v>
      </c>
      <c r="S60" s="22" t="s">
        <v>644</v>
      </c>
      <c r="T60" s="37" t="s">
        <v>36</v>
      </c>
      <c r="U60" s="31" t="s">
        <v>104</v>
      </c>
      <c r="V60" s="32"/>
      <c r="W60" s="47"/>
      <c r="X60" s="32"/>
      <c r="Y60" s="32">
        <v>1</v>
      </c>
    </row>
    <row r="61" spans="2:25" s="23" customFormat="1" ht="84" x14ac:dyDescent="0.25">
      <c r="B61" s="29">
        <v>51</v>
      </c>
      <c r="C61" s="30" t="s">
        <v>125</v>
      </c>
      <c r="D61" s="31" t="s">
        <v>126</v>
      </c>
      <c r="E61" s="32">
        <v>100</v>
      </c>
      <c r="F61" s="33" t="s">
        <v>143</v>
      </c>
      <c r="G61" s="34" t="s">
        <v>144</v>
      </c>
      <c r="H61" s="35">
        <v>1</v>
      </c>
      <c r="I61" s="36" t="s">
        <v>35</v>
      </c>
      <c r="J61" s="25"/>
      <c r="K61" s="25"/>
      <c r="L61" s="25"/>
      <c r="M61" s="25"/>
      <c r="N61" s="26" t="str">
        <f t="shared" si="3"/>
        <v/>
      </c>
      <c r="O61" s="26" t="str">
        <f t="shared" si="0"/>
        <v/>
      </c>
      <c r="P61" s="26" t="str">
        <f t="shared" si="1"/>
        <v/>
      </c>
      <c r="Q61" s="26" t="str">
        <f t="shared" si="2"/>
        <v/>
      </c>
      <c r="R61" s="27">
        <f t="shared" si="5"/>
        <v>0</v>
      </c>
      <c r="S61" s="22" t="s">
        <v>644</v>
      </c>
      <c r="T61" s="37" t="s">
        <v>36</v>
      </c>
      <c r="U61" s="31" t="s">
        <v>104</v>
      </c>
      <c r="V61" s="32"/>
      <c r="W61" s="47"/>
      <c r="X61" s="32">
        <v>1</v>
      </c>
      <c r="Y61" s="32"/>
    </row>
    <row r="62" spans="2:25" s="24" customFormat="1" ht="348" x14ac:dyDescent="0.25">
      <c r="B62" s="29">
        <v>52</v>
      </c>
      <c r="C62" s="30" t="s">
        <v>125</v>
      </c>
      <c r="D62" s="31" t="s">
        <v>145</v>
      </c>
      <c r="E62" s="32">
        <v>93.3</v>
      </c>
      <c r="F62" s="33" t="s">
        <v>146</v>
      </c>
      <c r="G62" s="34" t="s">
        <v>147</v>
      </c>
      <c r="H62" s="35">
        <v>2</v>
      </c>
      <c r="I62" s="36" t="s">
        <v>35</v>
      </c>
      <c r="J62" s="25">
        <v>1</v>
      </c>
      <c r="K62" s="25"/>
      <c r="L62" s="25"/>
      <c r="M62" s="25"/>
      <c r="N62" s="26" t="str">
        <f t="shared" si="3"/>
        <v/>
      </c>
      <c r="O62" s="26" t="str">
        <f t="shared" si="0"/>
        <v/>
      </c>
      <c r="P62" s="26" t="str">
        <f t="shared" si="1"/>
        <v/>
      </c>
      <c r="Q62" s="26" t="str">
        <f t="shared" si="2"/>
        <v/>
      </c>
      <c r="R62" s="27">
        <f t="shared" si="5"/>
        <v>0.5</v>
      </c>
      <c r="S62" s="22" t="s">
        <v>647</v>
      </c>
      <c r="T62" s="37" t="s">
        <v>36</v>
      </c>
      <c r="U62" s="31" t="s">
        <v>148</v>
      </c>
      <c r="V62" s="32"/>
      <c r="W62" s="47"/>
      <c r="X62" s="32"/>
      <c r="Y62" s="32">
        <v>1</v>
      </c>
    </row>
    <row r="63" spans="2:25" s="24" customFormat="1" ht="409.5" x14ac:dyDescent="0.25">
      <c r="B63" s="29">
        <v>53</v>
      </c>
      <c r="C63" s="30" t="s">
        <v>125</v>
      </c>
      <c r="D63" s="31" t="s">
        <v>145</v>
      </c>
      <c r="E63" s="32">
        <v>93.3</v>
      </c>
      <c r="F63" s="33" t="s">
        <v>149</v>
      </c>
      <c r="G63" s="34" t="s">
        <v>150</v>
      </c>
      <c r="H63" s="35">
        <v>2</v>
      </c>
      <c r="I63" s="36" t="s">
        <v>35</v>
      </c>
      <c r="J63" s="25"/>
      <c r="K63" s="25">
        <v>1</v>
      </c>
      <c r="L63" s="25"/>
      <c r="M63" s="25"/>
      <c r="N63" s="26" t="str">
        <f t="shared" si="3"/>
        <v/>
      </c>
      <c r="O63" s="26" t="str">
        <f t="shared" si="0"/>
        <v/>
      </c>
      <c r="P63" s="26" t="str">
        <f t="shared" si="1"/>
        <v/>
      </c>
      <c r="Q63" s="26" t="str">
        <f t="shared" si="2"/>
        <v/>
      </c>
      <c r="R63" s="27">
        <f t="shared" si="5"/>
        <v>0.5</v>
      </c>
      <c r="S63" s="22" t="s">
        <v>648</v>
      </c>
      <c r="T63" s="37" t="s">
        <v>36</v>
      </c>
      <c r="U63" s="31" t="s">
        <v>148</v>
      </c>
      <c r="V63" s="32">
        <v>1</v>
      </c>
      <c r="W63" s="47"/>
      <c r="X63" s="32"/>
      <c r="Y63" s="32">
        <v>1</v>
      </c>
    </row>
    <row r="64" spans="2:25" s="24" customFormat="1" ht="360" x14ac:dyDescent="0.25">
      <c r="B64" s="29">
        <v>54</v>
      </c>
      <c r="C64" s="30" t="s">
        <v>151</v>
      </c>
      <c r="D64" s="31" t="s">
        <v>152</v>
      </c>
      <c r="E64" s="32">
        <v>85.9</v>
      </c>
      <c r="F64" s="33" t="s">
        <v>153</v>
      </c>
      <c r="G64" s="34" t="s">
        <v>154</v>
      </c>
      <c r="H64" s="35">
        <v>4</v>
      </c>
      <c r="I64" s="36" t="s">
        <v>35</v>
      </c>
      <c r="J64" s="25">
        <v>1</v>
      </c>
      <c r="K64" s="25">
        <v>1</v>
      </c>
      <c r="L64" s="25"/>
      <c r="M64" s="25"/>
      <c r="N64" s="26">
        <f t="shared" si="3"/>
        <v>1</v>
      </c>
      <c r="O64" s="26" t="str">
        <f t="shared" si="0"/>
        <v/>
      </c>
      <c r="P64" s="26" t="str">
        <f t="shared" si="1"/>
        <v/>
      </c>
      <c r="Q64" s="26" t="str">
        <f t="shared" si="2"/>
        <v/>
      </c>
      <c r="R64" s="27">
        <f t="shared" si="5"/>
        <v>0.5</v>
      </c>
      <c r="S64" s="48" t="s">
        <v>649</v>
      </c>
      <c r="T64" s="37" t="s">
        <v>36</v>
      </c>
      <c r="U64" s="31" t="s">
        <v>155</v>
      </c>
      <c r="V64" s="32">
        <v>1</v>
      </c>
      <c r="W64" s="47"/>
      <c r="X64" s="32">
        <v>1</v>
      </c>
      <c r="Y64" s="32">
        <v>1</v>
      </c>
    </row>
    <row r="65" spans="2:25" s="23" customFormat="1" ht="84" x14ac:dyDescent="0.25">
      <c r="B65" s="29">
        <v>55</v>
      </c>
      <c r="C65" s="30" t="s">
        <v>125</v>
      </c>
      <c r="D65" s="31" t="s">
        <v>156</v>
      </c>
      <c r="E65" s="32">
        <v>85.9</v>
      </c>
      <c r="F65" s="33" t="s">
        <v>540</v>
      </c>
      <c r="G65" s="34" t="s">
        <v>123</v>
      </c>
      <c r="H65" s="35">
        <v>1</v>
      </c>
      <c r="I65" s="36" t="s">
        <v>35</v>
      </c>
      <c r="J65" s="25">
        <v>1</v>
      </c>
      <c r="K65" s="25"/>
      <c r="L65" s="25"/>
      <c r="M65" s="25"/>
      <c r="N65" s="26">
        <f t="shared" si="3"/>
        <v>1</v>
      </c>
      <c r="O65" s="26" t="str">
        <f t="shared" si="0"/>
        <v/>
      </c>
      <c r="P65" s="26" t="str">
        <f t="shared" si="1"/>
        <v/>
      </c>
      <c r="Q65" s="26" t="str">
        <f t="shared" si="2"/>
        <v/>
      </c>
      <c r="R65" s="27">
        <f t="shared" si="5"/>
        <v>1</v>
      </c>
      <c r="S65" s="46" t="s">
        <v>640</v>
      </c>
      <c r="T65" s="37" t="s">
        <v>36</v>
      </c>
      <c r="U65" s="31" t="s">
        <v>124</v>
      </c>
      <c r="V65" s="32">
        <v>1</v>
      </c>
      <c r="W65" s="47"/>
      <c r="X65" s="32"/>
      <c r="Y65" s="32"/>
    </row>
    <row r="66" spans="2:25" s="23" customFormat="1" ht="84" x14ac:dyDescent="0.25">
      <c r="B66" s="29">
        <v>56</v>
      </c>
      <c r="C66" s="30" t="s">
        <v>125</v>
      </c>
      <c r="D66" s="31" t="s">
        <v>156</v>
      </c>
      <c r="E66" s="32">
        <v>85.9</v>
      </c>
      <c r="F66" s="33" t="s">
        <v>157</v>
      </c>
      <c r="G66" s="34" t="s">
        <v>541</v>
      </c>
      <c r="H66" s="35">
        <v>1</v>
      </c>
      <c r="I66" s="36" t="s">
        <v>35</v>
      </c>
      <c r="J66" s="25">
        <v>1</v>
      </c>
      <c r="K66" s="25"/>
      <c r="L66" s="25"/>
      <c r="M66" s="25"/>
      <c r="N66" s="26">
        <f t="shared" si="3"/>
        <v>1</v>
      </c>
      <c r="O66" s="26" t="str">
        <f t="shared" si="0"/>
        <v/>
      </c>
      <c r="P66" s="26" t="str">
        <f t="shared" si="1"/>
        <v/>
      </c>
      <c r="Q66" s="26" t="str">
        <f t="shared" si="2"/>
        <v/>
      </c>
      <c r="R66" s="27">
        <f t="shared" si="4"/>
        <v>1</v>
      </c>
      <c r="S66" s="46" t="s">
        <v>650</v>
      </c>
      <c r="T66" s="37" t="s">
        <v>36</v>
      </c>
      <c r="U66" s="31" t="s">
        <v>124</v>
      </c>
      <c r="V66" s="32">
        <v>1</v>
      </c>
      <c r="W66" s="32"/>
      <c r="X66" s="32"/>
      <c r="Y66" s="32"/>
    </row>
    <row r="67" spans="2:25" s="23" customFormat="1" ht="192" x14ac:dyDescent="0.25">
      <c r="B67" s="29">
        <v>57</v>
      </c>
      <c r="C67" s="30" t="s">
        <v>125</v>
      </c>
      <c r="D67" s="31" t="s">
        <v>156</v>
      </c>
      <c r="E67" s="32">
        <v>85.9</v>
      </c>
      <c r="F67" s="33" t="s">
        <v>542</v>
      </c>
      <c r="G67" s="34" t="s">
        <v>543</v>
      </c>
      <c r="H67" s="35">
        <v>2</v>
      </c>
      <c r="I67" s="36" t="s">
        <v>35</v>
      </c>
      <c r="J67" s="25">
        <v>0.5</v>
      </c>
      <c r="K67" s="25">
        <v>0.5</v>
      </c>
      <c r="L67" s="25"/>
      <c r="M67" s="25"/>
      <c r="N67" s="26" t="str">
        <f t="shared" si="3"/>
        <v/>
      </c>
      <c r="O67" s="26">
        <f t="shared" si="0"/>
        <v>0.5</v>
      </c>
      <c r="P67" s="26" t="str">
        <f t="shared" si="1"/>
        <v/>
      </c>
      <c r="Q67" s="26" t="str">
        <f t="shared" si="2"/>
        <v/>
      </c>
      <c r="R67" s="27">
        <f t="shared" si="4"/>
        <v>0.5</v>
      </c>
      <c r="S67" s="22" t="s">
        <v>651</v>
      </c>
      <c r="T67" s="37" t="s">
        <v>36</v>
      </c>
      <c r="U67" s="31" t="s">
        <v>124</v>
      </c>
      <c r="V67" s="32"/>
      <c r="W67" s="32">
        <v>1</v>
      </c>
      <c r="X67" s="32"/>
      <c r="Y67" s="32">
        <v>1</v>
      </c>
    </row>
    <row r="68" spans="2:25" s="23" customFormat="1" ht="84" x14ac:dyDescent="0.25">
      <c r="B68" s="29">
        <v>58</v>
      </c>
      <c r="C68" s="30" t="s">
        <v>125</v>
      </c>
      <c r="D68" s="31" t="s">
        <v>156</v>
      </c>
      <c r="E68" s="32">
        <v>85.9</v>
      </c>
      <c r="F68" s="33" t="s">
        <v>158</v>
      </c>
      <c r="G68" s="34" t="s">
        <v>159</v>
      </c>
      <c r="H68" s="35">
        <v>2</v>
      </c>
      <c r="I68" s="36" t="s">
        <v>35</v>
      </c>
      <c r="J68" s="25"/>
      <c r="K68" s="25">
        <v>0.7</v>
      </c>
      <c r="L68" s="25"/>
      <c r="M68" s="25"/>
      <c r="N68" s="26" t="str">
        <f t="shared" si="3"/>
        <v/>
      </c>
      <c r="O68" s="26">
        <f t="shared" si="0"/>
        <v>0.7</v>
      </c>
      <c r="P68" s="26" t="str">
        <f t="shared" si="1"/>
        <v/>
      </c>
      <c r="Q68" s="26" t="str">
        <f t="shared" si="2"/>
        <v/>
      </c>
      <c r="R68" s="27">
        <f t="shared" si="4"/>
        <v>0.35</v>
      </c>
      <c r="S68" s="22" t="s">
        <v>652</v>
      </c>
      <c r="T68" s="37" t="s">
        <v>36</v>
      </c>
      <c r="U68" s="31" t="s">
        <v>124</v>
      </c>
      <c r="V68" s="32"/>
      <c r="W68" s="32">
        <v>1</v>
      </c>
      <c r="X68" s="32"/>
      <c r="Y68" s="32">
        <v>1</v>
      </c>
    </row>
    <row r="69" spans="2:25" s="23" customFormat="1" ht="120" x14ac:dyDescent="0.25">
      <c r="B69" s="29">
        <v>59</v>
      </c>
      <c r="C69" s="30" t="s">
        <v>125</v>
      </c>
      <c r="D69" s="31" t="s">
        <v>156</v>
      </c>
      <c r="E69" s="32">
        <v>85.9</v>
      </c>
      <c r="F69" s="33" t="s">
        <v>544</v>
      </c>
      <c r="G69" s="34" t="s">
        <v>545</v>
      </c>
      <c r="H69" s="35">
        <v>1</v>
      </c>
      <c r="I69" s="36" t="s">
        <v>49</v>
      </c>
      <c r="J69" s="25"/>
      <c r="K69" s="25">
        <v>1</v>
      </c>
      <c r="L69" s="25"/>
      <c r="M69" s="25"/>
      <c r="N69" s="26" t="str">
        <f t="shared" si="3"/>
        <v/>
      </c>
      <c r="O69" s="26">
        <f t="shared" si="0"/>
        <v>1</v>
      </c>
      <c r="P69" s="26" t="str">
        <f t="shared" si="1"/>
        <v/>
      </c>
      <c r="Q69" s="26" t="str">
        <f t="shared" si="2"/>
        <v/>
      </c>
      <c r="R69" s="27">
        <f t="shared" si="4"/>
        <v>1</v>
      </c>
      <c r="S69" s="22" t="s">
        <v>653</v>
      </c>
      <c r="T69" s="37" t="s">
        <v>36</v>
      </c>
      <c r="U69" s="31" t="s">
        <v>124</v>
      </c>
      <c r="V69" s="32"/>
      <c r="W69" s="32">
        <v>1</v>
      </c>
      <c r="X69" s="32"/>
      <c r="Y69" s="32"/>
    </row>
    <row r="70" spans="2:25" s="23" customFormat="1" ht="84" x14ac:dyDescent="0.25">
      <c r="B70" s="29">
        <v>60</v>
      </c>
      <c r="C70" s="30" t="s">
        <v>125</v>
      </c>
      <c r="D70" s="31" t="s">
        <v>156</v>
      </c>
      <c r="E70" s="32">
        <v>85.9</v>
      </c>
      <c r="F70" s="33" t="s">
        <v>160</v>
      </c>
      <c r="G70" s="34" t="s">
        <v>546</v>
      </c>
      <c r="H70" s="35">
        <v>2</v>
      </c>
      <c r="I70" s="36" t="s">
        <v>35</v>
      </c>
      <c r="J70" s="25"/>
      <c r="K70" s="25">
        <v>1</v>
      </c>
      <c r="L70" s="25"/>
      <c r="M70" s="25"/>
      <c r="N70" s="26" t="str">
        <f t="shared" si="3"/>
        <v/>
      </c>
      <c r="O70" s="26">
        <f t="shared" si="0"/>
        <v>1</v>
      </c>
      <c r="P70" s="26" t="str">
        <f t="shared" si="1"/>
        <v/>
      </c>
      <c r="Q70" s="26" t="str">
        <f t="shared" si="2"/>
        <v/>
      </c>
      <c r="R70" s="27">
        <f t="shared" si="4"/>
        <v>0.5</v>
      </c>
      <c r="S70" s="22" t="s">
        <v>654</v>
      </c>
      <c r="T70" s="37" t="s">
        <v>36</v>
      </c>
      <c r="U70" s="31" t="s">
        <v>124</v>
      </c>
      <c r="V70" s="32"/>
      <c r="W70" s="32">
        <v>1</v>
      </c>
      <c r="X70" s="32"/>
      <c r="Y70" s="32">
        <v>1</v>
      </c>
    </row>
    <row r="71" spans="2:25" s="23" customFormat="1" ht="168" x14ac:dyDescent="0.25">
      <c r="B71" s="29">
        <v>61</v>
      </c>
      <c r="C71" s="30" t="s">
        <v>125</v>
      </c>
      <c r="D71" s="31" t="s">
        <v>156</v>
      </c>
      <c r="E71" s="32">
        <v>85.9</v>
      </c>
      <c r="F71" s="33" t="s">
        <v>161</v>
      </c>
      <c r="G71" s="34" t="s">
        <v>593</v>
      </c>
      <c r="H71" s="35">
        <v>3</v>
      </c>
      <c r="I71" s="36" t="s">
        <v>35</v>
      </c>
      <c r="J71" s="25">
        <v>1</v>
      </c>
      <c r="K71" s="25">
        <v>1</v>
      </c>
      <c r="L71" s="25"/>
      <c r="M71" s="25"/>
      <c r="N71" s="26" t="str">
        <f t="shared" si="3"/>
        <v/>
      </c>
      <c r="O71" s="26">
        <f t="shared" si="0"/>
        <v>1</v>
      </c>
      <c r="P71" s="26" t="str">
        <f t="shared" si="1"/>
        <v/>
      </c>
      <c r="Q71" s="26" t="str">
        <f t="shared" si="2"/>
        <v/>
      </c>
      <c r="R71" s="27">
        <f t="shared" si="4"/>
        <v>0.66666666666666663</v>
      </c>
      <c r="S71" s="46" t="s">
        <v>655</v>
      </c>
      <c r="T71" s="37" t="s">
        <v>36</v>
      </c>
      <c r="U71" s="31" t="s">
        <v>124</v>
      </c>
      <c r="V71" s="32"/>
      <c r="W71" s="32">
        <v>1</v>
      </c>
      <c r="X71" s="32">
        <v>1</v>
      </c>
      <c r="Y71" s="32">
        <v>1</v>
      </c>
    </row>
    <row r="72" spans="2:25" s="23" customFormat="1" ht="216" x14ac:dyDescent="0.25">
      <c r="B72" s="29">
        <v>62</v>
      </c>
      <c r="C72" s="30" t="s">
        <v>125</v>
      </c>
      <c r="D72" s="31" t="s">
        <v>156</v>
      </c>
      <c r="E72" s="32">
        <v>85.9</v>
      </c>
      <c r="F72" s="33" t="s">
        <v>547</v>
      </c>
      <c r="G72" s="34" t="s">
        <v>162</v>
      </c>
      <c r="H72" s="35">
        <v>2</v>
      </c>
      <c r="I72" s="36" t="s">
        <v>35</v>
      </c>
      <c r="J72" s="25">
        <v>1</v>
      </c>
      <c r="K72" s="25">
        <v>1</v>
      </c>
      <c r="L72" s="25"/>
      <c r="M72" s="25"/>
      <c r="N72" s="26">
        <f t="shared" si="3"/>
        <v>1</v>
      </c>
      <c r="O72" s="26">
        <f t="shared" si="0"/>
        <v>1</v>
      </c>
      <c r="P72" s="26" t="str">
        <f t="shared" si="1"/>
        <v/>
      </c>
      <c r="Q72" s="26" t="str">
        <f t="shared" si="2"/>
        <v/>
      </c>
      <c r="R72" s="27">
        <f t="shared" si="4"/>
        <v>1</v>
      </c>
      <c r="S72" s="46" t="s">
        <v>656</v>
      </c>
      <c r="T72" s="37" t="s">
        <v>36</v>
      </c>
      <c r="U72" s="31" t="s">
        <v>124</v>
      </c>
      <c r="V72" s="32">
        <v>1</v>
      </c>
      <c r="W72" s="32">
        <v>1</v>
      </c>
      <c r="X72" s="32"/>
      <c r="Y72" s="32"/>
    </row>
    <row r="73" spans="2:25" s="23" customFormat="1" ht="132" x14ac:dyDescent="0.25">
      <c r="B73" s="29">
        <v>63</v>
      </c>
      <c r="C73" s="30" t="s">
        <v>125</v>
      </c>
      <c r="D73" s="31" t="s">
        <v>156</v>
      </c>
      <c r="E73" s="32">
        <v>85.9</v>
      </c>
      <c r="F73" s="33" t="s">
        <v>548</v>
      </c>
      <c r="G73" s="34" t="s">
        <v>163</v>
      </c>
      <c r="H73" s="35">
        <v>2</v>
      </c>
      <c r="I73" s="36" t="s">
        <v>35</v>
      </c>
      <c r="J73" s="25"/>
      <c r="K73" s="25">
        <v>0.5</v>
      </c>
      <c r="L73" s="25"/>
      <c r="M73" s="25"/>
      <c r="N73" s="26" t="str">
        <f t="shared" si="3"/>
        <v/>
      </c>
      <c r="O73" s="26">
        <f t="shared" si="0"/>
        <v>0.5</v>
      </c>
      <c r="P73" s="26" t="str">
        <f t="shared" si="1"/>
        <v/>
      </c>
      <c r="Q73" s="26" t="str">
        <f t="shared" si="2"/>
        <v/>
      </c>
      <c r="R73" s="27">
        <f t="shared" si="4"/>
        <v>0.25</v>
      </c>
      <c r="S73" s="22" t="s">
        <v>657</v>
      </c>
      <c r="T73" s="37" t="s">
        <v>36</v>
      </c>
      <c r="U73" s="31" t="s">
        <v>124</v>
      </c>
      <c r="V73" s="32"/>
      <c r="W73" s="32">
        <v>1</v>
      </c>
      <c r="X73" s="32"/>
      <c r="Y73" s="32">
        <v>1</v>
      </c>
    </row>
    <row r="74" spans="2:25" s="23" customFormat="1" ht="168" x14ac:dyDescent="0.25">
      <c r="B74" s="29">
        <v>64</v>
      </c>
      <c r="C74" s="30" t="s">
        <v>125</v>
      </c>
      <c r="D74" s="31" t="s">
        <v>156</v>
      </c>
      <c r="E74" s="32">
        <v>85.9</v>
      </c>
      <c r="F74" s="33" t="s">
        <v>549</v>
      </c>
      <c r="G74" s="34" t="s">
        <v>164</v>
      </c>
      <c r="H74" s="35">
        <v>2</v>
      </c>
      <c r="I74" s="36" t="s">
        <v>35</v>
      </c>
      <c r="J74" s="25">
        <v>1</v>
      </c>
      <c r="K74" s="25">
        <v>1</v>
      </c>
      <c r="L74" s="25"/>
      <c r="M74" s="25"/>
      <c r="N74" s="26">
        <f t="shared" si="3"/>
        <v>1</v>
      </c>
      <c r="O74" s="26">
        <f t="shared" si="0"/>
        <v>1</v>
      </c>
      <c r="P74" s="26" t="str">
        <f t="shared" ref="P74:P137" si="6">IF(OR(L74="",X74=""),"",IF(L74&gt;X74,1,L74/X74))</f>
        <v/>
      </c>
      <c r="Q74" s="26" t="str">
        <f t="shared" ref="Q74:Q137" si="7">IF(OR(M74="",Y74=""),"",IF(M74&gt;Y74,1,M74/Y74))</f>
        <v/>
      </c>
      <c r="R74" s="27">
        <f t="shared" si="4"/>
        <v>1</v>
      </c>
      <c r="S74" s="46" t="s">
        <v>658</v>
      </c>
      <c r="T74" s="37" t="s">
        <v>36</v>
      </c>
      <c r="U74" s="31" t="s">
        <v>124</v>
      </c>
      <c r="V74" s="32">
        <v>1</v>
      </c>
      <c r="W74" s="32">
        <v>1</v>
      </c>
      <c r="X74" s="32"/>
      <c r="Y74" s="32"/>
    </row>
    <row r="75" spans="2:25" s="23" customFormat="1" ht="72" x14ac:dyDescent="0.25">
      <c r="B75" s="29">
        <v>65</v>
      </c>
      <c r="C75" s="30" t="s">
        <v>125</v>
      </c>
      <c r="D75" s="31" t="s">
        <v>156</v>
      </c>
      <c r="E75" s="32">
        <v>85.9</v>
      </c>
      <c r="F75" s="33" t="s">
        <v>165</v>
      </c>
      <c r="G75" s="34" t="s">
        <v>550</v>
      </c>
      <c r="H75" s="35">
        <v>1</v>
      </c>
      <c r="I75" s="36" t="s">
        <v>35</v>
      </c>
      <c r="J75" s="25"/>
      <c r="K75" s="25">
        <v>1</v>
      </c>
      <c r="L75" s="25"/>
      <c r="M75" s="25"/>
      <c r="N75" s="26" t="str">
        <f t="shared" si="3"/>
        <v/>
      </c>
      <c r="O75" s="26">
        <f t="shared" si="3"/>
        <v>1</v>
      </c>
      <c r="P75" s="26" t="str">
        <f t="shared" si="6"/>
        <v/>
      </c>
      <c r="Q75" s="26" t="str">
        <f t="shared" si="7"/>
        <v/>
      </c>
      <c r="R75" s="27">
        <f t="shared" si="4"/>
        <v>1</v>
      </c>
      <c r="S75" s="22" t="s">
        <v>659</v>
      </c>
      <c r="T75" s="37" t="s">
        <v>36</v>
      </c>
      <c r="U75" s="31" t="s">
        <v>124</v>
      </c>
      <c r="V75" s="32"/>
      <c r="W75" s="32">
        <v>1</v>
      </c>
      <c r="X75" s="32"/>
      <c r="Y75" s="32"/>
    </row>
    <row r="76" spans="2:25" s="23" customFormat="1" ht="72" x14ac:dyDescent="0.25">
      <c r="B76" s="29">
        <v>66</v>
      </c>
      <c r="C76" s="30" t="s">
        <v>125</v>
      </c>
      <c r="D76" s="31" t="s">
        <v>152</v>
      </c>
      <c r="E76" s="32">
        <v>85.9</v>
      </c>
      <c r="F76" s="33" t="s">
        <v>166</v>
      </c>
      <c r="G76" s="34" t="s">
        <v>167</v>
      </c>
      <c r="H76" s="35">
        <v>1</v>
      </c>
      <c r="I76" s="36" t="s">
        <v>35</v>
      </c>
      <c r="J76" s="25"/>
      <c r="K76" s="25">
        <v>0.5</v>
      </c>
      <c r="L76" s="25"/>
      <c r="M76" s="25"/>
      <c r="N76" s="26" t="str">
        <f t="shared" ref="N76:O139" si="8">IF(OR(J76="",V76=""),"",IF(J76&gt;V76,1,J76/V76))</f>
        <v/>
      </c>
      <c r="O76" s="26" t="str">
        <f t="shared" si="8"/>
        <v/>
      </c>
      <c r="P76" s="26" t="str">
        <f t="shared" si="6"/>
        <v/>
      </c>
      <c r="Q76" s="26" t="str">
        <f t="shared" si="7"/>
        <v/>
      </c>
      <c r="R76" s="27">
        <f t="shared" ref="R76:R139" si="9">IF(I76="Mantenimiento",IF(H76="","",IF(COUNT(V76:Y76)=0,0,MIN(1,SUM(J76:M76)/(H76*COUNT(V76:Y76))))),IF(I76="Incremento",
IF(H76="","",
IF(COUNT(J76:M76)=0,0,
MIN(1,SUM(J76:M76)/H76))
)))</f>
        <v>0.5</v>
      </c>
      <c r="S76" s="22" t="s">
        <v>660</v>
      </c>
      <c r="T76" s="37" t="s">
        <v>36</v>
      </c>
      <c r="U76" s="31" t="s">
        <v>124</v>
      </c>
      <c r="V76" s="32"/>
      <c r="W76" s="32"/>
      <c r="X76" s="32"/>
      <c r="Y76" s="32">
        <v>1</v>
      </c>
    </row>
    <row r="77" spans="2:25" s="23" customFormat="1" ht="84" x14ac:dyDescent="0.25">
      <c r="B77" s="29">
        <v>67</v>
      </c>
      <c r="C77" s="30" t="s">
        <v>125</v>
      </c>
      <c r="D77" s="31" t="s">
        <v>152</v>
      </c>
      <c r="E77" s="32">
        <v>85.9</v>
      </c>
      <c r="F77" s="33" t="s">
        <v>168</v>
      </c>
      <c r="G77" s="34" t="s">
        <v>169</v>
      </c>
      <c r="H77" s="35">
        <v>2</v>
      </c>
      <c r="I77" s="36" t="s">
        <v>35</v>
      </c>
      <c r="J77" s="25"/>
      <c r="K77" s="25">
        <v>0</v>
      </c>
      <c r="L77" s="25"/>
      <c r="M77" s="25"/>
      <c r="N77" s="26" t="str">
        <f t="shared" si="8"/>
        <v/>
      </c>
      <c r="O77" s="26">
        <f t="shared" si="8"/>
        <v>0</v>
      </c>
      <c r="P77" s="26" t="str">
        <f t="shared" si="6"/>
        <v/>
      </c>
      <c r="Q77" s="26" t="str">
        <f t="shared" si="7"/>
        <v/>
      </c>
      <c r="R77" s="27">
        <f t="shared" si="9"/>
        <v>0</v>
      </c>
      <c r="S77" s="22" t="s">
        <v>661</v>
      </c>
      <c r="T77" s="37" t="s">
        <v>36</v>
      </c>
      <c r="U77" s="31" t="s">
        <v>124</v>
      </c>
      <c r="V77" s="32"/>
      <c r="W77" s="32">
        <v>1</v>
      </c>
      <c r="X77" s="32"/>
      <c r="Y77" s="32">
        <v>1</v>
      </c>
    </row>
    <row r="78" spans="2:25" s="23" customFormat="1" ht="84" x14ac:dyDescent="0.25">
      <c r="B78" s="29">
        <v>68</v>
      </c>
      <c r="C78" s="30" t="s">
        <v>125</v>
      </c>
      <c r="D78" s="31" t="s">
        <v>152</v>
      </c>
      <c r="E78" s="32">
        <v>85.9</v>
      </c>
      <c r="F78" s="33" t="s">
        <v>170</v>
      </c>
      <c r="G78" s="34" t="s">
        <v>551</v>
      </c>
      <c r="H78" s="35">
        <v>2</v>
      </c>
      <c r="I78" s="36" t="s">
        <v>35</v>
      </c>
      <c r="J78" s="25"/>
      <c r="K78" s="25"/>
      <c r="L78" s="25"/>
      <c r="M78" s="25"/>
      <c r="N78" s="26" t="str">
        <f t="shared" si="8"/>
        <v/>
      </c>
      <c r="O78" s="26" t="str">
        <f t="shared" si="8"/>
        <v/>
      </c>
      <c r="P78" s="26" t="str">
        <f t="shared" si="6"/>
        <v/>
      </c>
      <c r="Q78" s="26" t="str">
        <f t="shared" si="7"/>
        <v/>
      </c>
      <c r="R78" s="27">
        <f t="shared" si="9"/>
        <v>0</v>
      </c>
      <c r="S78" s="22" t="s">
        <v>644</v>
      </c>
      <c r="T78" s="37" t="s">
        <v>36</v>
      </c>
      <c r="U78" s="31" t="s">
        <v>124</v>
      </c>
      <c r="V78" s="32"/>
      <c r="W78" s="32"/>
      <c r="X78" s="32">
        <v>1</v>
      </c>
      <c r="Y78" s="32">
        <v>1</v>
      </c>
    </row>
    <row r="79" spans="2:25" s="23" customFormat="1" ht="60" x14ac:dyDescent="0.25">
      <c r="B79" s="29">
        <v>69</v>
      </c>
      <c r="C79" s="30" t="s">
        <v>125</v>
      </c>
      <c r="D79" s="31" t="s">
        <v>152</v>
      </c>
      <c r="E79" s="32">
        <v>85.9</v>
      </c>
      <c r="F79" s="33" t="s">
        <v>171</v>
      </c>
      <c r="G79" s="34" t="s">
        <v>172</v>
      </c>
      <c r="H79" s="35">
        <v>1</v>
      </c>
      <c r="I79" s="36" t="s">
        <v>35</v>
      </c>
      <c r="J79" s="25"/>
      <c r="K79" s="25">
        <v>0</v>
      </c>
      <c r="L79" s="25"/>
      <c r="M79" s="25"/>
      <c r="N79" s="26" t="str">
        <f t="shared" si="8"/>
        <v/>
      </c>
      <c r="O79" s="26">
        <f t="shared" si="8"/>
        <v>0</v>
      </c>
      <c r="P79" s="26" t="str">
        <f t="shared" si="6"/>
        <v/>
      </c>
      <c r="Q79" s="26" t="str">
        <f t="shared" si="7"/>
        <v/>
      </c>
      <c r="R79" s="27">
        <f t="shared" si="9"/>
        <v>0</v>
      </c>
      <c r="S79" s="22" t="s">
        <v>661</v>
      </c>
      <c r="T79" s="37" t="s">
        <v>36</v>
      </c>
      <c r="U79" s="31" t="s">
        <v>124</v>
      </c>
      <c r="V79" s="32"/>
      <c r="W79" s="32">
        <v>1</v>
      </c>
      <c r="X79" s="32"/>
      <c r="Y79" s="32">
        <v>1</v>
      </c>
    </row>
    <row r="80" spans="2:25" s="23" customFormat="1" ht="84" x14ac:dyDescent="0.25">
      <c r="B80" s="29">
        <v>70</v>
      </c>
      <c r="C80" s="30" t="s">
        <v>125</v>
      </c>
      <c r="D80" s="31" t="s">
        <v>152</v>
      </c>
      <c r="E80" s="32">
        <v>85.9</v>
      </c>
      <c r="F80" s="33" t="s">
        <v>173</v>
      </c>
      <c r="G80" s="34" t="s">
        <v>552</v>
      </c>
      <c r="H80" s="35">
        <v>1</v>
      </c>
      <c r="I80" s="36" t="s">
        <v>35</v>
      </c>
      <c r="J80" s="25"/>
      <c r="K80" s="25">
        <v>1</v>
      </c>
      <c r="L80" s="25"/>
      <c r="M80" s="25"/>
      <c r="N80" s="26" t="str">
        <f t="shared" si="8"/>
        <v/>
      </c>
      <c r="O80" s="26">
        <f t="shared" si="8"/>
        <v>1</v>
      </c>
      <c r="P80" s="26" t="str">
        <f t="shared" si="6"/>
        <v/>
      </c>
      <c r="Q80" s="26" t="str">
        <f t="shared" si="7"/>
        <v/>
      </c>
      <c r="R80" s="27">
        <f t="shared" si="9"/>
        <v>1</v>
      </c>
      <c r="S80" s="22" t="s">
        <v>662</v>
      </c>
      <c r="T80" s="37" t="s">
        <v>36</v>
      </c>
      <c r="U80" s="31" t="s">
        <v>124</v>
      </c>
      <c r="V80" s="32"/>
      <c r="W80" s="32">
        <v>1</v>
      </c>
      <c r="X80" s="32"/>
      <c r="Y80" s="32"/>
    </row>
    <row r="81" spans="2:25" s="23" customFormat="1" ht="84" x14ac:dyDescent="0.25">
      <c r="B81" s="29">
        <v>71</v>
      </c>
      <c r="C81" s="30" t="s">
        <v>125</v>
      </c>
      <c r="D81" s="31" t="s">
        <v>152</v>
      </c>
      <c r="E81" s="32">
        <v>85.9</v>
      </c>
      <c r="F81" s="33" t="s">
        <v>174</v>
      </c>
      <c r="G81" s="34" t="s">
        <v>175</v>
      </c>
      <c r="H81" s="35">
        <v>1</v>
      </c>
      <c r="I81" s="36" t="s">
        <v>35</v>
      </c>
      <c r="J81" s="25">
        <v>1</v>
      </c>
      <c r="K81" s="25"/>
      <c r="L81" s="25"/>
      <c r="M81" s="25"/>
      <c r="N81" s="26" t="str">
        <f t="shared" si="8"/>
        <v/>
      </c>
      <c r="O81" s="26" t="str">
        <f t="shared" si="8"/>
        <v/>
      </c>
      <c r="P81" s="26" t="str">
        <f t="shared" si="6"/>
        <v/>
      </c>
      <c r="Q81" s="26" t="str">
        <f t="shared" si="7"/>
        <v/>
      </c>
      <c r="R81" s="27">
        <f t="shared" si="9"/>
        <v>1</v>
      </c>
      <c r="S81" s="46" t="s">
        <v>663</v>
      </c>
      <c r="T81" s="37" t="s">
        <v>36</v>
      </c>
      <c r="U81" s="31" t="s">
        <v>124</v>
      </c>
      <c r="V81" s="32"/>
      <c r="W81" s="32">
        <v>1</v>
      </c>
      <c r="X81" s="32"/>
      <c r="Y81" s="32"/>
    </row>
    <row r="82" spans="2:25" s="23" customFormat="1" ht="204" x14ac:dyDescent="0.25">
      <c r="B82" s="29">
        <v>72</v>
      </c>
      <c r="C82" s="30" t="s">
        <v>125</v>
      </c>
      <c r="D82" s="31" t="s">
        <v>152</v>
      </c>
      <c r="E82" s="32">
        <v>85.9</v>
      </c>
      <c r="F82" s="33" t="s">
        <v>176</v>
      </c>
      <c r="G82" s="34" t="s">
        <v>177</v>
      </c>
      <c r="H82" s="35">
        <v>4</v>
      </c>
      <c r="I82" s="36" t="s">
        <v>35</v>
      </c>
      <c r="J82" s="25">
        <v>1</v>
      </c>
      <c r="K82" s="25">
        <v>1</v>
      </c>
      <c r="L82" s="25"/>
      <c r="M82" s="25"/>
      <c r="N82" s="26">
        <f t="shared" si="8"/>
        <v>1</v>
      </c>
      <c r="O82" s="26">
        <f t="shared" si="8"/>
        <v>1</v>
      </c>
      <c r="P82" s="26" t="str">
        <f t="shared" si="6"/>
        <v/>
      </c>
      <c r="Q82" s="26" t="str">
        <f t="shared" si="7"/>
        <v/>
      </c>
      <c r="R82" s="27">
        <f t="shared" si="9"/>
        <v>0.5</v>
      </c>
      <c r="S82" s="46" t="s">
        <v>664</v>
      </c>
      <c r="T82" s="37" t="s">
        <v>36</v>
      </c>
      <c r="U82" s="31" t="s">
        <v>124</v>
      </c>
      <c r="V82" s="32">
        <v>1</v>
      </c>
      <c r="W82" s="32">
        <v>1</v>
      </c>
      <c r="X82" s="32">
        <v>1</v>
      </c>
      <c r="Y82" s="32">
        <v>1</v>
      </c>
    </row>
    <row r="83" spans="2:25" s="23" customFormat="1" ht="60" x14ac:dyDescent="0.25">
      <c r="B83" s="29">
        <v>73</v>
      </c>
      <c r="C83" s="30" t="s">
        <v>125</v>
      </c>
      <c r="D83" s="31" t="s">
        <v>152</v>
      </c>
      <c r="E83" s="32">
        <v>85.9</v>
      </c>
      <c r="F83" s="33" t="s">
        <v>178</v>
      </c>
      <c r="G83" s="34" t="s">
        <v>553</v>
      </c>
      <c r="H83" s="35">
        <v>2</v>
      </c>
      <c r="I83" s="36" t="s">
        <v>35</v>
      </c>
      <c r="J83" s="25"/>
      <c r="K83" s="25">
        <v>1</v>
      </c>
      <c r="L83" s="25"/>
      <c r="M83" s="25"/>
      <c r="N83" s="26" t="str">
        <f t="shared" si="8"/>
        <v/>
      </c>
      <c r="O83" s="26">
        <f t="shared" si="8"/>
        <v>1</v>
      </c>
      <c r="P83" s="26" t="str">
        <f t="shared" si="6"/>
        <v/>
      </c>
      <c r="Q83" s="26" t="str">
        <f t="shared" si="7"/>
        <v/>
      </c>
      <c r="R83" s="27">
        <f t="shared" si="9"/>
        <v>0.5</v>
      </c>
      <c r="S83" s="22" t="s">
        <v>665</v>
      </c>
      <c r="T83" s="37" t="s">
        <v>36</v>
      </c>
      <c r="U83" s="31" t="s">
        <v>124</v>
      </c>
      <c r="V83" s="32"/>
      <c r="W83" s="32">
        <v>1</v>
      </c>
      <c r="X83" s="32"/>
      <c r="Y83" s="32">
        <v>1</v>
      </c>
    </row>
    <row r="84" spans="2:25" s="23" customFormat="1" ht="60" x14ac:dyDescent="0.25">
      <c r="B84" s="29">
        <v>74</v>
      </c>
      <c r="C84" s="49" t="s">
        <v>125</v>
      </c>
      <c r="D84" s="50" t="s">
        <v>152</v>
      </c>
      <c r="E84" s="38">
        <v>85.9</v>
      </c>
      <c r="F84" s="51" t="s">
        <v>179</v>
      </c>
      <c r="G84" s="51" t="s">
        <v>180</v>
      </c>
      <c r="H84" s="28">
        <v>2</v>
      </c>
      <c r="I84" s="36" t="s">
        <v>35</v>
      </c>
      <c r="J84" s="25"/>
      <c r="K84" s="25">
        <v>1</v>
      </c>
      <c r="L84" s="25"/>
      <c r="M84" s="25"/>
      <c r="N84" s="26" t="str">
        <f t="shared" si="8"/>
        <v/>
      </c>
      <c r="O84" s="26">
        <f t="shared" si="8"/>
        <v>1</v>
      </c>
      <c r="P84" s="26" t="str">
        <f t="shared" si="6"/>
        <v/>
      </c>
      <c r="Q84" s="26" t="str">
        <f t="shared" si="7"/>
        <v/>
      </c>
      <c r="R84" s="27">
        <f t="shared" si="9"/>
        <v>0.5</v>
      </c>
      <c r="S84" s="22" t="s">
        <v>666</v>
      </c>
      <c r="T84" s="51" t="s">
        <v>36</v>
      </c>
      <c r="U84" s="28" t="s">
        <v>124</v>
      </c>
      <c r="V84" s="52"/>
      <c r="W84" s="52">
        <v>1</v>
      </c>
      <c r="X84" s="52"/>
      <c r="Y84" s="52">
        <v>1</v>
      </c>
    </row>
    <row r="85" spans="2:25" s="23" customFormat="1" ht="84" x14ac:dyDescent="0.25">
      <c r="B85" s="29">
        <v>75</v>
      </c>
      <c r="C85" s="49" t="s">
        <v>125</v>
      </c>
      <c r="D85" s="50" t="s">
        <v>152</v>
      </c>
      <c r="E85" s="38">
        <v>85.9</v>
      </c>
      <c r="F85" s="51" t="s">
        <v>554</v>
      </c>
      <c r="G85" s="51" t="s">
        <v>555</v>
      </c>
      <c r="H85" s="28">
        <v>1</v>
      </c>
      <c r="I85" s="36" t="s">
        <v>35</v>
      </c>
      <c r="J85" s="25">
        <v>1</v>
      </c>
      <c r="K85" s="25"/>
      <c r="L85" s="25"/>
      <c r="M85" s="25"/>
      <c r="N85" s="26" t="str">
        <f t="shared" si="8"/>
        <v/>
      </c>
      <c r="O85" s="26" t="str">
        <f t="shared" si="8"/>
        <v/>
      </c>
      <c r="P85" s="26" t="str">
        <f t="shared" si="6"/>
        <v/>
      </c>
      <c r="Q85" s="26" t="str">
        <f t="shared" si="7"/>
        <v/>
      </c>
      <c r="R85" s="27">
        <f t="shared" si="9"/>
        <v>1</v>
      </c>
      <c r="S85" s="46" t="s">
        <v>667</v>
      </c>
      <c r="T85" s="51" t="s">
        <v>36</v>
      </c>
      <c r="U85" s="28" t="s">
        <v>124</v>
      </c>
      <c r="V85" s="38"/>
      <c r="W85" s="38">
        <v>0.5</v>
      </c>
      <c r="X85" s="38"/>
      <c r="Y85" s="38">
        <v>0.5</v>
      </c>
    </row>
    <row r="86" spans="2:25" s="23" customFormat="1" ht="132" x14ac:dyDescent="0.25">
      <c r="B86" s="29">
        <v>76</v>
      </c>
      <c r="C86" s="30" t="s">
        <v>125</v>
      </c>
      <c r="D86" s="31" t="s">
        <v>181</v>
      </c>
      <c r="E86" s="32">
        <v>97.1</v>
      </c>
      <c r="F86" s="33" t="s">
        <v>182</v>
      </c>
      <c r="G86" s="34" t="s">
        <v>183</v>
      </c>
      <c r="H86" s="35">
        <v>1</v>
      </c>
      <c r="I86" s="36" t="s">
        <v>35</v>
      </c>
      <c r="J86" s="25">
        <v>1</v>
      </c>
      <c r="K86" s="25"/>
      <c r="L86" s="25"/>
      <c r="M86" s="25"/>
      <c r="N86" s="26">
        <f t="shared" si="8"/>
        <v>1</v>
      </c>
      <c r="O86" s="26" t="str">
        <f t="shared" si="8"/>
        <v/>
      </c>
      <c r="P86" s="26" t="str">
        <f t="shared" si="6"/>
        <v/>
      </c>
      <c r="Q86" s="26" t="str">
        <f t="shared" si="7"/>
        <v/>
      </c>
      <c r="R86" s="27">
        <f t="shared" si="9"/>
        <v>1</v>
      </c>
      <c r="S86" s="22" t="s">
        <v>598</v>
      </c>
      <c r="T86" s="37" t="s">
        <v>36</v>
      </c>
      <c r="U86" s="31" t="s">
        <v>104</v>
      </c>
      <c r="V86" s="32">
        <v>1</v>
      </c>
      <c r="W86" s="32"/>
      <c r="X86" s="32"/>
      <c r="Y86" s="32"/>
    </row>
    <row r="87" spans="2:25" s="23" customFormat="1" ht="204.75" customHeight="1" x14ac:dyDescent="0.25">
      <c r="B87" s="29">
        <v>77</v>
      </c>
      <c r="C87" s="30" t="s">
        <v>125</v>
      </c>
      <c r="D87" s="31" t="s">
        <v>181</v>
      </c>
      <c r="E87" s="32">
        <v>97.1</v>
      </c>
      <c r="F87" s="33" t="s">
        <v>184</v>
      </c>
      <c r="G87" s="34" t="s">
        <v>185</v>
      </c>
      <c r="H87" s="35">
        <v>1</v>
      </c>
      <c r="I87" s="36" t="s">
        <v>35</v>
      </c>
      <c r="J87" s="25">
        <v>1</v>
      </c>
      <c r="K87" s="25"/>
      <c r="L87" s="25"/>
      <c r="M87" s="25"/>
      <c r="N87" s="26">
        <f t="shared" si="8"/>
        <v>1</v>
      </c>
      <c r="O87" s="26" t="str">
        <f t="shared" si="8"/>
        <v/>
      </c>
      <c r="P87" s="26" t="str">
        <f t="shared" si="6"/>
        <v/>
      </c>
      <c r="Q87" s="26" t="str">
        <f t="shared" si="7"/>
        <v/>
      </c>
      <c r="R87" s="27">
        <f t="shared" si="9"/>
        <v>1</v>
      </c>
      <c r="S87" s="22" t="s">
        <v>599</v>
      </c>
      <c r="T87" s="37" t="s">
        <v>36</v>
      </c>
      <c r="U87" s="31" t="s">
        <v>104</v>
      </c>
      <c r="V87" s="32">
        <v>1</v>
      </c>
      <c r="W87" s="32"/>
      <c r="X87" s="32"/>
      <c r="Y87" s="32"/>
    </row>
    <row r="88" spans="2:25" s="23" customFormat="1" ht="192" x14ac:dyDescent="0.25">
      <c r="B88" s="29">
        <v>78</v>
      </c>
      <c r="C88" s="30" t="s">
        <v>125</v>
      </c>
      <c r="D88" s="31" t="s">
        <v>181</v>
      </c>
      <c r="E88" s="32">
        <v>97.1</v>
      </c>
      <c r="F88" s="33" t="s">
        <v>186</v>
      </c>
      <c r="G88" s="34" t="s">
        <v>187</v>
      </c>
      <c r="H88" s="35">
        <v>1</v>
      </c>
      <c r="I88" s="36" t="s">
        <v>35</v>
      </c>
      <c r="J88" s="25"/>
      <c r="K88" s="25">
        <v>0.5</v>
      </c>
      <c r="L88" s="25"/>
      <c r="M88" s="25"/>
      <c r="N88" s="26" t="str">
        <f t="shared" si="8"/>
        <v/>
      </c>
      <c r="O88" s="26">
        <f t="shared" si="8"/>
        <v>0.5</v>
      </c>
      <c r="P88" s="26" t="str">
        <f t="shared" si="6"/>
        <v/>
      </c>
      <c r="Q88" s="26" t="str">
        <f t="shared" si="7"/>
        <v/>
      </c>
      <c r="R88" s="27">
        <f t="shared" si="9"/>
        <v>0.5</v>
      </c>
      <c r="S88" s="22" t="s">
        <v>668</v>
      </c>
      <c r="T88" s="37" t="s">
        <v>36</v>
      </c>
      <c r="U88" s="53" t="s">
        <v>104</v>
      </c>
      <c r="V88" s="32"/>
      <c r="W88" s="32">
        <v>1</v>
      </c>
      <c r="X88" s="32"/>
      <c r="Y88" s="32"/>
    </row>
    <row r="89" spans="2:25" s="23" customFormat="1" ht="300" x14ac:dyDescent="0.25">
      <c r="B89" s="29">
        <v>79</v>
      </c>
      <c r="C89" s="30" t="s">
        <v>125</v>
      </c>
      <c r="D89" s="31" t="s">
        <v>181</v>
      </c>
      <c r="E89" s="32">
        <v>97.1</v>
      </c>
      <c r="F89" s="33" t="s">
        <v>188</v>
      </c>
      <c r="G89" s="34" t="s">
        <v>189</v>
      </c>
      <c r="H89" s="35">
        <v>1</v>
      </c>
      <c r="I89" s="36" t="s">
        <v>35</v>
      </c>
      <c r="J89" s="25">
        <v>0.1</v>
      </c>
      <c r="K89" s="25">
        <v>1</v>
      </c>
      <c r="L89" s="25"/>
      <c r="M89" s="25"/>
      <c r="N89" s="26" t="str">
        <f t="shared" si="8"/>
        <v/>
      </c>
      <c r="O89" s="26">
        <f t="shared" si="8"/>
        <v>1</v>
      </c>
      <c r="P89" s="26" t="str">
        <f t="shared" si="6"/>
        <v/>
      </c>
      <c r="Q89" s="26" t="str">
        <f t="shared" si="7"/>
        <v/>
      </c>
      <c r="R89" s="27">
        <f t="shared" si="9"/>
        <v>1</v>
      </c>
      <c r="S89" s="22" t="s">
        <v>669</v>
      </c>
      <c r="T89" s="37" t="s">
        <v>36</v>
      </c>
      <c r="U89" s="53" t="s">
        <v>104</v>
      </c>
      <c r="V89" s="32"/>
      <c r="W89" s="32">
        <v>1</v>
      </c>
      <c r="X89" s="54"/>
      <c r="Y89" s="32"/>
    </row>
    <row r="90" spans="2:25" s="23" customFormat="1" ht="192" x14ac:dyDescent="0.25">
      <c r="B90" s="29">
        <v>80</v>
      </c>
      <c r="C90" s="30" t="s">
        <v>125</v>
      </c>
      <c r="D90" s="31" t="s">
        <v>181</v>
      </c>
      <c r="E90" s="32">
        <v>97.1</v>
      </c>
      <c r="F90" s="33" t="s">
        <v>190</v>
      </c>
      <c r="G90" s="34" t="s">
        <v>191</v>
      </c>
      <c r="H90" s="35">
        <v>1</v>
      </c>
      <c r="I90" s="36" t="s">
        <v>35</v>
      </c>
      <c r="J90" s="25"/>
      <c r="K90" s="25">
        <v>1</v>
      </c>
      <c r="L90" s="25"/>
      <c r="M90" s="25"/>
      <c r="N90" s="26" t="str">
        <f t="shared" si="8"/>
        <v/>
      </c>
      <c r="O90" s="26">
        <f t="shared" si="8"/>
        <v>1</v>
      </c>
      <c r="P90" s="26" t="str">
        <f t="shared" si="6"/>
        <v/>
      </c>
      <c r="Q90" s="26" t="str">
        <f t="shared" si="7"/>
        <v/>
      </c>
      <c r="R90" s="27">
        <f t="shared" si="9"/>
        <v>1</v>
      </c>
      <c r="S90" s="22" t="s">
        <v>670</v>
      </c>
      <c r="T90" s="37" t="s">
        <v>36</v>
      </c>
      <c r="U90" s="53" t="s">
        <v>104</v>
      </c>
      <c r="V90" s="32"/>
      <c r="W90" s="32">
        <v>1</v>
      </c>
      <c r="X90" s="32"/>
      <c r="Y90" s="32"/>
    </row>
    <row r="91" spans="2:25" s="23" customFormat="1" ht="84" x14ac:dyDescent="0.25">
      <c r="B91" s="29">
        <v>81</v>
      </c>
      <c r="C91" s="30" t="s">
        <v>125</v>
      </c>
      <c r="D91" s="31" t="s">
        <v>181</v>
      </c>
      <c r="E91" s="32">
        <v>97.1</v>
      </c>
      <c r="F91" s="33" t="s">
        <v>192</v>
      </c>
      <c r="G91" s="34" t="s">
        <v>193</v>
      </c>
      <c r="H91" s="35">
        <v>1</v>
      </c>
      <c r="I91" s="36" t="s">
        <v>35</v>
      </c>
      <c r="J91" s="25">
        <v>1</v>
      </c>
      <c r="K91" s="25"/>
      <c r="L91" s="25"/>
      <c r="M91" s="25"/>
      <c r="N91" s="26">
        <f t="shared" si="8"/>
        <v>1</v>
      </c>
      <c r="O91" s="26" t="str">
        <f t="shared" si="8"/>
        <v/>
      </c>
      <c r="P91" s="26" t="str">
        <f t="shared" si="6"/>
        <v/>
      </c>
      <c r="Q91" s="26" t="str">
        <f t="shared" si="7"/>
        <v/>
      </c>
      <c r="R91" s="27">
        <f t="shared" si="9"/>
        <v>1</v>
      </c>
      <c r="S91" s="22" t="s">
        <v>671</v>
      </c>
      <c r="T91" s="37" t="s">
        <v>36</v>
      </c>
      <c r="U91" s="53" t="s">
        <v>104</v>
      </c>
      <c r="V91" s="32">
        <v>1</v>
      </c>
      <c r="W91" s="32"/>
      <c r="X91" s="32"/>
      <c r="Y91" s="32"/>
    </row>
    <row r="92" spans="2:25" s="23" customFormat="1" ht="216" x14ac:dyDescent="0.25">
      <c r="B92" s="29">
        <v>82</v>
      </c>
      <c r="C92" s="30" t="s">
        <v>125</v>
      </c>
      <c r="D92" s="31" t="s">
        <v>181</v>
      </c>
      <c r="E92" s="32">
        <v>97.1</v>
      </c>
      <c r="F92" s="33" t="s">
        <v>194</v>
      </c>
      <c r="G92" s="34" t="s">
        <v>195</v>
      </c>
      <c r="H92" s="35">
        <v>1</v>
      </c>
      <c r="I92" s="36" t="s">
        <v>35</v>
      </c>
      <c r="J92" s="25"/>
      <c r="K92" s="25">
        <v>1</v>
      </c>
      <c r="L92" s="25"/>
      <c r="M92" s="25"/>
      <c r="N92" s="26" t="str">
        <f t="shared" si="8"/>
        <v/>
      </c>
      <c r="O92" s="26">
        <f t="shared" si="8"/>
        <v>1</v>
      </c>
      <c r="P92" s="26" t="str">
        <f t="shared" si="6"/>
        <v/>
      </c>
      <c r="Q92" s="26" t="str">
        <f t="shared" si="7"/>
        <v/>
      </c>
      <c r="R92" s="27">
        <f t="shared" si="9"/>
        <v>1</v>
      </c>
      <c r="S92" s="22" t="s">
        <v>672</v>
      </c>
      <c r="T92" s="37" t="s">
        <v>36</v>
      </c>
      <c r="U92" s="53" t="s">
        <v>104</v>
      </c>
      <c r="V92" s="32"/>
      <c r="W92" s="32">
        <v>1</v>
      </c>
      <c r="X92" s="32"/>
      <c r="Y92" s="32"/>
    </row>
    <row r="93" spans="2:25" s="23" customFormat="1" ht="240" x14ac:dyDescent="0.25">
      <c r="B93" s="29">
        <v>83</v>
      </c>
      <c r="C93" s="30" t="s">
        <v>125</v>
      </c>
      <c r="D93" s="31" t="s">
        <v>181</v>
      </c>
      <c r="E93" s="32">
        <v>97.1</v>
      </c>
      <c r="F93" s="33" t="s">
        <v>196</v>
      </c>
      <c r="G93" s="34" t="s">
        <v>197</v>
      </c>
      <c r="H93" s="35">
        <v>1</v>
      </c>
      <c r="I93" s="36" t="s">
        <v>35</v>
      </c>
      <c r="J93" s="25"/>
      <c r="K93" s="25">
        <v>1</v>
      </c>
      <c r="L93" s="25"/>
      <c r="M93" s="25"/>
      <c r="N93" s="26" t="str">
        <f t="shared" si="8"/>
        <v/>
      </c>
      <c r="O93" s="26">
        <f t="shared" si="8"/>
        <v>1</v>
      </c>
      <c r="P93" s="26" t="str">
        <f t="shared" si="6"/>
        <v/>
      </c>
      <c r="Q93" s="26" t="str">
        <f t="shared" si="7"/>
        <v/>
      </c>
      <c r="R93" s="27">
        <f t="shared" si="9"/>
        <v>1</v>
      </c>
      <c r="S93" s="22" t="s">
        <v>673</v>
      </c>
      <c r="T93" s="37" t="s">
        <v>36</v>
      </c>
      <c r="U93" s="53" t="s">
        <v>104</v>
      </c>
      <c r="V93" s="32"/>
      <c r="W93" s="32">
        <v>1</v>
      </c>
      <c r="X93" s="32"/>
      <c r="Y93" s="32"/>
    </row>
    <row r="94" spans="2:25" s="23" customFormat="1" ht="228" x14ac:dyDescent="0.25">
      <c r="B94" s="29">
        <v>84</v>
      </c>
      <c r="C94" s="30" t="s">
        <v>125</v>
      </c>
      <c r="D94" s="31" t="s">
        <v>181</v>
      </c>
      <c r="E94" s="32">
        <v>97.1</v>
      </c>
      <c r="F94" s="33" t="s">
        <v>198</v>
      </c>
      <c r="G94" s="34" t="s">
        <v>199</v>
      </c>
      <c r="H94" s="35">
        <v>1</v>
      </c>
      <c r="I94" s="36" t="s">
        <v>35</v>
      </c>
      <c r="J94" s="25"/>
      <c r="K94" s="25">
        <v>1</v>
      </c>
      <c r="L94" s="25"/>
      <c r="M94" s="25"/>
      <c r="N94" s="26" t="str">
        <f t="shared" si="8"/>
        <v/>
      </c>
      <c r="O94" s="26">
        <f t="shared" si="8"/>
        <v>1</v>
      </c>
      <c r="P94" s="26" t="str">
        <f t="shared" si="6"/>
        <v/>
      </c>
      <c r="Q94" s="26" t="str">
        <f t="shared" si="7"/>
        <v/>
      </c>
      <c r="R94" s="27">
        <f t="shared" si="9"/>
        <v>1</v>
      </c>
      <c r="S94" s="22" t="s">
        <v>674</v>
      </c>
      <c r="T94" s="37" t="s">
        <v>36</v>
      </c>
      <c r="U94" s="53" t="s">
        <v>104</v>
      </c>
      <c r="V94" s="32"/>
      <c r="W94" s="32">
        <v>1</v>
      </c>
      <c r="X94" s="32"/>
      <c r="Y94" s="32"/>
    </row>
    <row r="95" spans="2:25" s="23" customFormat="1" ht="204" x14ac:dyDescent="0.25">
      <c r="B95" s="29">
        <v>85</v>
      </c>
      <c r="C95" s="30" t="s">
        <v>151</v>
      </c>
      <c r="D95" s="31" t="s">
        <v>200</v>
      </c>
      <c r="E95" s="32">
        <v>95.8</v>
      </c>
      <c r="F95" s="33" t="s">
        <v>556</v>
      </c>
      <c r="G95" s="34" t="s">
        <v>201</v>
      </c>
      <c r="H95" s="35">
        <v>2</v>
      </c>
      <c r="I95" s="36" t="s">
        <v>35</v>
      </c>
      <c r="J95" s="25">
        <v>0</v>
      </c>
      <c r="K95" s="25">
        <v>1</v>
      </c>
      <c r="L95" s="25"/>
      <c r="M95" s="25"/>
      <c r="N95" s="26">
        <f t="shared" si="8"/>
        <v>0</v>
      </c>
      <c r="O95" s="26" t="str">
        <f t="shared" si="8"/>
        <v/>
      </c>
      <c r="P95" s="26" t="str">
        <f t="shared" si="6"/>
        <v/>
      </c>
      <c r="Q95" s="26" t="str">
        <f t="shared" si="7"/>
        <v/>
      </c>
      <c r="R95" s="27">
        <f t="shared" si="9"/>
        <v>0.5</v>
      </c>
      <c r="S95" s="55" t="s">
        <v>675</v>
      </c>
      <c r="T95" s="37" t="s">
        <v>36</v>
      </c>
      <c r="U95" s="53" t="s">
        <v>202</v>
      </c>
      <c r="V95" s="32">
        <v>1</v>
      </c>
      <c r="W95" s="32"/>
      <c r="X95" s="32"/>
      <c r="Y95" s="32"/>
    </row>
    <row r="96" spans="2:25" s="23" customFormat="1" ht="228" x14ac:dyDescent="0.25">
      <c r="B96" s="29">
        <v>86</v>
      </c>
      <c r="C96" s="30" t="s">
        <v>151</v>
      </c>
      <c r="D96" s="31" t="s">
        <v>200</v>
      </c>
      <c r="E96" s="32">
        <v>95.8</v>
      </c>
      <c r="F96" s="33" t="s">
        <v>203</v>
      </c>
      <c r="G96" s="34" t="s">
        <v>204</v>
      </c>
      <c r="H96" s="35">
        <v>10</v>
      </c>
      <c r="I96" s="36" t="s">
        <v>35</v>
      </c>
      <c r="J96" s="25">
        <v>1</v>
      </c>
      <c r="K96" s="25">
        <v>4</v>
      </c>
      <c r="L96" s="25"/>
      <c r="M96" s="25"/>
      <c r="N96" s="26">
        <f t="shared" si="8"/>
        <v>1</v>
      </c>
      <c r="O96" s="26">
        <f t="shared" si="8"/>
        <v>1</v>
      </c>
      <c r="P96" s="26" t="str">
        <f t="shared" si="6"/>
        <v/>
      </c>
      <c r="Q96" s="26" t="str">
        <f t="shared" si="7"/>
        <v/>
      </c>
      <c r="R96" s="27">
        <f t="shared" si="9"/>
        <v>0.5</v>
      </c>
      <c r="S96" s="55" t="s">
        <v>676</v>
      </c>
      <c r="T96" s="37" t="s">
        <v>36</v>
      </c>
      <c r="U96" s="53" t="s">
        <v>202</v>
      </c>
      <c r="V96" s="32">
        <v>1</v>
      </c>
      <c r="W96" s="32">
        <v>3</v>
      </c>
      <c r="X96" s="32">
        <v>2</v>
      </c>
      <c r="Y96" s="32">
        <v>4</v>
      </c>
    </row>
    <row r="97" spans="2:25" s="23" customFormat="1" ht="105.6" customHeight="1" x14ac:dyDescent="0.25">
      <c r="B97" s="29">
        <v>87</v>
      </c>
      <c r="C97" s="30" t="s">
        <v>125</v>
      </c>
      <c r="D97" s="31" t="s">
        <v>200</v>
      </c>
      <c r="E97" s="32">
        <v>95.8</v>
      </c>
      <c r="F97" s="33" t="s">
        <v>205</v>
      </c>
      <c r="G97" s="34" t="s">
        <v>206</v>
      </c>
      <c r="H97" s="35">
        <v>4</v>
      </c>
      <c r="I97" s="36" t="s">
        <v>35</v>
      </c>
      <c r="J97" s="25">
        <v>1</v>
      </c>
      <c r="K97" s="25">
        <v>1</v>
      </c>
      <c r="L97" s="25"/>
      <c r="M97" s="25"/>
      <c r="N97" s="26">
        <f t="shared" si="8"/>
        <v>1</v>
      </c>
      <c r="O97" s="26">
        <f t="shared" si="8"/>
        <v>1</v>
      </c>
      <c r="P97" s="26" t="str">
        <f t="shared" si="6"/>
        <v/>
      </c>
      <c r="Q97" s="26" t="str">
        <f t="shared" si="7"/>
        <v/>
      </c>
      <c r="R97" s="27">
        <f t="shared" si="9"/>
        <v>0.5</v>
      </c>
      <c r="S97" s="55" t="s">
        <v>602</v>
      </c>
      <c r="T97" s="37" t="s">
        <v>36</v>
      </c>
      <c r="U97" s="53" t="s">
        <v>207</v>
      </c>
      <c r="V97" s="32">
        <v>1</v>
      </c>
      <c r="W97" s="32">
        <v>1</v>
      </c>
      <c r="X97" s="32">
        <v>1</v>
      </c>
      <c r="Y97" s="32">
        <v>1</v>
      </c>
    </row>
    <row r="98" spans="2:25" s="23" customFormat="1" ht="224.45" customHeight="1" x14ac:dyDescent="0.25">
      <c r="B98" s="29">
        <v>88</v>
      </c>
      <c r="C98" s="30" t="s">
        <v>125</v>
      </c>
      <c r="D98" s="31" t="s">
        <v>200</v>
      </c>
      <c r="E98" s="32">
        <v>95.8</v>
      </c>
      <c r="F98" s="33" t="s">
        <v>208</v>
      </c>
      <c r="G98" s="34" t="s">
        <v>209</v>
      </c>
      <c r="H98" s="35">
        <v>4</v>
      </c>
      <c r="I98" s="36" t="s">
        <v>35</v>
      </c>
      <c r="J98" s="25">
        <v>1</v>
      </c>
      <c r="K98" s="25">
        <v>1</v>
      </c>
      <c r="L98" s="25"/>
      <c r="M98" s="25"/>
      <c r="N98" s="26">
        <f t="shared" si="8"/>
        <v>1</v>
      </c>
      <c r="O98" s="26">
        <f t="shared" si="8"/>
        <v>1</v>
      </c>
      <c r="P98" s="26" t="str">
        <f t="shared" si="6"/>
        <v/>
      </c>
      <c r="Q98" s="26" t="str">
        <f t="shared" si="7"/>
        <v/>
      </c>
      <c r="R98" s="27">
        <f t="shared" si="9"/>
        <v>0.5</v>
      </c>
      <c r="S98" s="55" t="s">
        <v>603</v>
      </c>
      <c r="T98" s="37" t="s">
        <v>36</v>
      </c>
      <c r="U98" s="53" t="s">
        <v>207</v>
      </c>
      <c r="V98" s="32">
        <v>1</v>
      </c>
      <c r="W98" s="32">
        <v>1</v>
      </c>
      <c r="X98" s="32">
        <v>1</v>
      </c>
      <c r="Y98" s="32">
        <v>1</v>
      </c>
    </row>
    <row r="99" spans="2:25" s="24" customFormat="1" ht="193.9" customHeight="1" x14ac:dyDescent="0.25">
      <c r="B99" s="29">
        <v>89</v>
      </c>
      <c r="C99" s="30" t="s">
        <v>125</v>
      </c>
      <c r="D99" s="31" t="s">
        <v>210</v>
      </c>
      <c r="E99" s="32">
        <v>95.8</v>
      </c>
      <c r="F99" s="33" t="s">
        <v>211</v>
      </c>
      <c r="G99" s="34" t="s">
        <v>212</v>
      </c>
      <c r="H99" s="35">
        <v>4</v>
      </c>
      <c r="I99" s="36" t="s">
        <v>35</v>
      </c>
      <c r="J99" s="25">
        <v>1</v>
      </c>
      <c r="K99" s="25">
        <v>1</v>
      </c>
      <c r="L99" s="25"/>
      <c r="M99" s="25"/>
      <c r="N99" s="26">
        <f t="shared" si="8"/>
        <v>1</v>
      </c>
      <c r="O99" s="26">
        <f t="shared" si="8"/>
        <v>1</v>
      </c>
      <c r="P99" s="26" t="str">
        <f t="shared" si="6"/>
        <v/>
      </c>
      <c r="Q99" s="26" t="str">
        <f t="shared" si="7"/>
        <v/>
      </c>
      <c r="R99" s="27">
        <f t="shared" si="9"/>
        <v>0.5</v>
      </c>
      <c r="S99" s="43" t="s">
        <v>677</v>
      </c>
      <c r="T99" s="37" t="s">
        <v>36</v>
      </c>
      <c r="U99" s="36" t="s">
        <v>213</v>
      </c>
      <c r="V99" s="32">
        <v>1</v>
      </c>
      <c r="W99" s="32">
        <v>1</v>
      </c>
      <c r="X99" s="32">
        <v>1</v>
      </c>
      <c r="Y99" s="32">
        <v>1</v>
      </c>
    </row>
    <row r="100" spans="2:25" s="24" customFormat="1" ht="193.9" customHeight="1" x14ac:dyDescent="0.25">
      <c r="B100" s="29">
        <v>90</v>
      </c>
      <c r="C100" s="30" t="s">
        <v>125</v>
      </c>
      <c r="D100" s="31" t="s">
        <v>210</v>
      </c>
      <c r="E100" s="32">
        <v>95.8</v>
      </c>
      <c r="F100" s="33" t="s">
        <v>214</v>
      </c>
      <c r="G100" s="34" t="s">
        <v>215</v>
      </c>
      <c r="H100" s="35">
        <v>4</v>
      </c>
      <c r="I100" s="36" t="s">
        <v>35</v>
      </c>
      <c r="J100" s="25">
        <v>1</v>
      </c>
      <c r="K100" s="25">
        <v>1</v>
      </c>
      <c r="L100" s="25"/>
      <c r="M100" s="25"/>
      <c r="N100" s="26">
        <f t="shared" si="8"/>
        <v>1</v>
      </c>
      <c r="O100" s="26">
        <f t="shared" si="8"/>
        <v>1</v>
      </c>
      <c r="P100" s="26" t="str">
        <f t="shared" si="6"/>
        <v/>
      </c>
      <c r="Q100" s="26" t="str">
        <f t="shared" si="7"/>
        <v/>
      </c>
      <c r="R100" s="27">
        <f t="shared" si="9"/>
        <v>0.5</v>
      </c>
      <c r="S100" s="43" t="s">
        <v>678</v>
      </c>
      <c r="T100" s="37" t="s">
        <v>36</v>
      </c>
      <c r="U100" s="31" t="s">
        <v>213</v>
      </c>
      <c r="V100" s="32">
        <v>1</v>
      </c>
      <c r="W100" s="32">
        <v>1</v>
      </c>
      <c r="X100" s="32">
        <v>1</v>
      </c>
      <c r="Y100" s="32">
        <v>1</v>
      </c>
    </row>
    <row r="101" spans="2:25" s="24" customFormat="1" ht="102" customHeight="1" x14ac:dyDescent="0.25">
      <c r="B101" s="29">
        <v>91</v>
      </c>
      <c r="C101" s="30" t="s">
        <v>125</v>
      </c>
      <c r="D101" s="31" t="s">
        <v>210</v>
      </c>
      <c r="E101" s="32">
        <v>95.8</v>
      </c>
      <c r="F101" s="33" t="s">
        <v>216</v>
      </c>
      <c r="G101" s="34" t="s">
        <v>217</v>
      </c>
      <c r="H101" s="35">
        <v>2</v>
      </c>
      <c r="I101" s="36" t="s">
        <v>35</v>
      </c>
      <c r="J101" s="25">
        <v>1</v>
      </c>
      <c r="K101" s="25">
        <v>0</v>
      </c>
      <c r="L101" s="25"/>
      <c r="M101" s="25"/>
      <c r="N101" s="26">
        <f t="shared" si="8"/>
        <v>1</v>
      </c>
      <c r="O101" s="26">
        <f t="shared" si="8"/>
        <v>0</v>
      </c>
      <c r="P101" s="26" t="str">
        <f t="shared" si="6"/>
        <v/>
      </c>
      <c r="Q101" s="26" t="str">
        <f t="shared" si="7"/>
        <v/>
      </c>
      <c r="R101" s="27">
        <f t="shared" si="9"/>
        <v>0.5</v>
      </c>
      <c r="S101" s="43" t="s">
        <v>679</v>
      </c>
      <c r="T101" s="37" t="s">
        <v>36</v>
      </c>
      <c r="U101" s="31" t="s">
        <v>213</v>
      </c>
      <c r="V101" s="32">
        <v>1</v>
      </c>
      <c r="W101" s="32">
        <v>1</v>
      </c>
      <c r="X101" s="32"/>
      <c r="Y101" s="32"/>
    </row>
    <row r="102" spans="2:25" s="24" customFormat="1" ht="91.9" customHeight="1" x14ac:dyDescent="0.25">
      <c r="B102" s="29">
        <v>92</v>
      </c>
      <c r="C102" s="30" t="s">
        <v>125</v>
      </c>
      <c r="D102" s="31" t="s">
        <v>210</v>
      </c>
      <c r="E102" s="32">
        <v>95.8</v>
      </c>
      <c r="F102" s="33" t="s">
        <v>218</v>
      </c>
      <c r="G102" s="34" t="s">
        <v>219</v>
      </c>
      <c r="H102" s="35">
        <v>1</v>
      </c>
      <c r="I102" s="36" t="s">
        <v>35</v>
      </c>
      <c r="J102" s="25"/>
      <c r="K102" s="25">
        <v>0.5</v>
      </c>
      <c r="L102" s="25"/>
      <c r="M102" s="25"/>
      <c r="N102" s="26" t="str">
        <f t="shared" si="8"/>
        <v/>
      </c>
      <c r="O102" s="26">
        <f t="shared" si="8"/>
        <v>1</v>
      </c>
      <c r="P102" s="26" t="str">
        <f t="shared" si="6"/>
        <v/>
      </c>
      <c r="Q102" s="26" t="str">
        <f t="shared" si="7"/>
        <v/>
      </c>
      <c r="R102" s="27">
        <f t="shared" si="9"/>
        <v>0.5</v>
      </c>
      <c r="S102" s="43" t="s">
        <v>680</v>
      </c>
      <c r="T102" s="37" t="s">
        <v>36</v>
      </c>
      <c r="U102" s="28" t="s">
        <v>213</v>
      </c>
      <c r="V102" s="38"/>
      <c r="W102" s="38">
        <v>0.5</v>
      </c>
      <c r="X102" s="38"/>
      <c r="Y102" s="38">
        <v>0.5</v>
      </c>
    </row>
    <row r="103" spans="2:25" s="24" customFormat="1" ht="183.6" customHeight="1" x14ac:dyDescent="0.25">
      <c r="B103" s="29">
        <v>93</v>
      </c>
      <c r="C103" s="30" t="s">
        <v>125</v>
      </c>
      <c r="D103" s="31" t="s">
        <v>210</v>
      </c>
      <c r="E103" s="32">
        <v>95.8</v>
      </c>
      <c r="F103" s="33" t="s">
        <v>220</v>
      </c>
      <c r="G103" s="34" t="s">
        <v>221</v>
      </c>
      <c r="H103" s="35">
        <v>4</v>
      </c>
      <c r="I103" s="36" t="s">
        <v>35</v>
      </c>
      <c r="J103" s="25">
        <v>1</v>
      </c>
      <c r="K103" s="25">
        <v>2</v>
      </c>
      <c r="L103" s="25"/>
      <c r="M103" s="25"/>
      <c r="N103" s="26">
        <f t="shared" si="8"/>
        <v>1</v>
      </c>
      <c r="O103" s="26">
        <f t="shared" si="8"/>
        <v>1</v>
      </c>
      <c r="P103" s="26" t="str">
        <f t="shared" si="6"/>
        <v/>
      </c>
      <c r="Q103" s="26" t="str">
        <f t="shared" si="7"/>
        <v/>
      </c>
      <c r="R103" s="27">
        <f t="shared" si="9"/>
        <v>0.75</v>
      </c>
      <c r="S103" s="43" t="s">
        <v>681</v>
      </c>
      <c r="T103" s="37" t="s">
        <v>36</v>
      </c>
      <c r="U103" s="28" t="s">
        <v>213</v>
      </c>
      <c r="V103" s="38">
        <v>1</v>
      </c>
      <c r="W103" s="38">
        <v>1</v>
      </c>
      <c r="X103" s="38">
        <v>1</v>
      </c>
      <c r="Y103" s="38">
        <v>1</v>
      </c>
    </row>
    <row r="104" spans="2:25" s="24" customFormat="1" ht="81.599999999999994" customHeight="1" x14ac:dyDescent="0.25">
      <c r="B104" s="29">
        <v>94</v>
      </c>
      <c r="C104" s="30" t="s">
        <v>125</v>
      </c>
      <c r="D104" s="31" t="s">
        <v>210</v>
      </c>
      <c r="E104" s="32">
        <v>95.8</v>
      </c>
      <c r="F104" s="33" t="s">
        <v>222</v>
      </c>
      <c r="G104" s="34" t="s">
        <v>223</v>
      </c>
      <c r="H104" s="35">
        <v>2</v>
      </c>
      <c r="I104" s="36" t="s">
        <v>35</v>
      </c>
      <c r="J104" s="25">
        <v>0</v>
      </c>
      <c r="K104" s="25">
        <v>1</v>
      </c>
      <c r="L104" s="25"/>
      <c r="M104" s="25"/>
      <c r="N104" s="26">
        <f t="shared" si="8"/>
        <v>0</v>
      </c>
      <c r="O104" s="26" t="str">
        <f t="shared" si="8"/>
        <v/>
      </c>
      <c r="P104" s="26" t="str">
        <f t="shared" si="6"/>
        <v/>
      </c>
      <c r="Q104" s="26" t="str">
        <f t="shared" si="7"/>
        <v/>
      </c>
      <c r="R104" s="27">
        <f t="shared" si="9"/>
        <v>0.5</v>
      </c>
      <c r="S104" s="43" t="s">
        <v>682</v>
      </c>
      <c r="T104" s="37" t="s">
        <v>36</v>
      </c>
      <c r="U104" s="28" t="s">
        <v>213</v>
      </c>
      <c r="V104" s="38">
        <v>1</v>
      </c>
      <c r="W104" s="38"/>
      <c r="X104" s="38"/>
      <c r="Y104" s="38">
        <v>1</v>
      </c>
    </row>
    <row r="105" spans="2:25" s="24" customFormat="1" ht="108" x14ac:dyDescent="0.25">
      <c r="B105" s="29">
        <v>95</v>
      </c>
      <c r="C105" s="30" t="s">
        <v>125</v>
      </c>
      <c r="D105" s="31" t="s">
        <v>210</v>
      </c>
      <c r="E105" s="32">
        <v>95.8</v>
      </c>
      <c r="F105" s="33" t="s">
        <v>224</v>
      </c>
      <c r="G105" s="34" t="s">
        <v>225</v>
      </c>
      <c r="H105" s="35">
        <v>1</v>
      </c>
      <c r="I105" s="36" t="s">
        <v>35</v>
      </c>
      <c r="J105" s="25"/>
      <c r="K105" s="25">
        <v>1</v>
      </c>
      <c r="L105" s="25"/>
      <c r="M105" s="25"/>
      <c r="N105" s="26" t="str">
        <f t="shared" si="8"/>
        <v/>
      </c>
      <c r="O105" s="26">
        <f t="shared" si="8"/>
        <v>1</v>
      </c>
      <c r="P105" s="26" t="str">
        <f t="shared" si="6"/>
        <v/>
      </c>
      <c r="Q105" s="26" t="str">
        <f t="shared" si="7"/>
        <v/>
      </c>
      <c r="R105" s="27">
        <f t="shared" si="9"/>
        <v>1</v>
      </c>
      <c r="S105" s="43" t="s">
        <v>683</v>
      </c>
      <c r="T105" s="37" t="s">
        <v>36</v>
      </c>
      <c r="U105" s="28" t="s">
        <v>213</v>
      </c>
      <c r="V105" s="38"/>
      <c r="W105" s="38">
        <v>1</v>
      </c>
      <c r="X105" s="38"/>
      <c r="Y105" s="38"/>
    </row>
    <row r="106" spans="2:25" s="24" customFormat="1" ht="84" x14ac:dyDescent="0.25">
      <c r="B106" s="29">
        <v>96</v>
      </c>
      <c r="C106" s="30" t="s">
        <v>125</v>
      </c>
      <c r="D106" s="31" t="s">
        <v>210</v>
      </c>
      <c r="E106" s="32">
        <v>95.8</v>
      </c>
      <c r="F106" s="33" t="s">
        <v>226</v>
      </c>
      <c r="G106" s="34" t="s">
        <v>227</v>
      </c>
      <c r="H106" s="35">
        <v>1</v>
      </c>
      <c r="I106" s="36" t="s">
        <v>35</v>
      </c>
      <c r="J106" s="25"/>
      <c r="K106" s="25">
        <v>1</v>
      </c>
      <c r="L106" s="25"/>
      <c r="M106" s="25"/>
      <c r="N106" s="26" t="str">
        <f t="shared" si="8"/>
        <v/>
      </c>
      <c r="O106" s="26">
        <f t="shared" si="8"/>
        <v>1</v>
      </c>
      <c r="P106" s="26" t="str">
        <f t="shared" si="6"/>
        <v/>
      </c>
      <c r="Q106" s="26" t="str">
        <f t="shared" si="7"/>
        <v/>
      </c>
      <c r="R106" s="27">
        <f t="shared" si="9"/>
        <v>1</v>
      </c>
      <c r="S106" s="43" t="s">
        <v>684</v>
      </c>
      <c r="T106" s="37" t="s">
        <v>36</v>
      </c>
      <c r="U106" s="28" t="s">
        <v>213</v>
      </c>
      <c r="V106" s="38"/>
      <c r="W106" s="38">
        <v>1</v>
      </c>
      <c r="X106" s="38"/>
      <c r="Y106" s="38"/>
    </row>
    <row r="107" spans="2:25" s="24" customFormat="1" ht="120" x14ac:dyDescent="0.25">
      <c r="B107" s="29">
        <v>97</v>
      </c>
      <c r="C107" s="30" t="s">
        <v>125</v>
      </c>
      <c r="D107" s="31" t="s">
        <v>210</v>
      </c>
      <c r="E107" s="32">
        <v>95.8</v>
      </c>
      <c r="F107" s="33" t="s">
        <v>228</v>
      </c>
      <c r="G107" s="34" t="s">
        <v>229</v>
      </c>
      <c r="H107" s="35">
        <v>4</v>
      </c>
      <c r="I107" s="36" t="s">
        <v>35</v>
      </c>
      <c r="J107" s="25">
        <v>0</v>
      </c>
      <c r="K107" s="25">
        <v>1</v>
      </c>
      <c r="L107" s="25"/>
      <c r="M107" s="25"/>
      <c r="N107" s="26">
        <f t="shared" si="8"/>
        <v>0</v>
      </c>
      <c r="O107" s="26">
        <f t="shared" si="8"/>
        <v>1</v>
      </c>
      <c r="P107" s="26" t="str">
        <f t="shared" si="6"/>
        <v/>
      </c>
      <c r="Q107" s="26" t="str">
        <f t="shared" si="7"/>
        <v/>
      </c>
      <c r="R107" s="27">
        <f t="shared" si="9"/>
        <v>0.25</v>
      </c>
      <c r="S107" s="43" t="s">
        <v>685</v>
      </c>
      <c r="T107" s="37" t="s">
        <v>36</v>
      </c>
      <c r="U107" s="28" t="s">
        <v>213</v>
      </c>
      <c r="V107" s="38">
        <v>1</v>
      </c>
      <c r="W107" s="38">
        <v>1</v>
      </c>
      <c r="X107" s="38">
        <v>1</v>
      </c>
      <c r="Y107" s="38">
        <v>1</v>
      </c>
    </row>
    <row r="108" spans="2:25" s="24" customFormat="1" ht="96" x14ac:dyDescent="0.25">
      <c r="B108" s="29">
        <v>98</v>
      </c>
      <c r="C108" s="30" t="s">
        <v>125</v>
      </c>
      <c r="D108" s="31" t="s">
        <v>210</v>
      </c>
      <c r="E108" s="32">
        <v>95.8</v>
      </c>
      <c r="F108" s="33" t="s">
        <v>230</v>
      </c>
      <c r="G108" s="34" t="s">
        <v>231</v>
      </c>
      <c r="H108" s="35">
        <v>1</v>
      </c>
      <c r="I108" s="36" t="s">
        <v>35</v>
      </c>
      <c r="J108" s="25"/>
      <c r="K108" s="25">
        <v>1</v>
      </c>
      <c r="L108" s="25"/>
      <c r="M108" s="25"/>
      <c r="N108" s="26" t="str">
        <f t="shared" si="8"/>
        <v/>
      </c>
      <c r="O108" s="26">
        <f t="shared" si="8"/>
        <v>1</v>
      </c>
      <c r="P108" s="26" t="str">
        <f t="shared" si="6"/>
        <v/>
      </c>
      <c r="Q108" s="26" t="str">
        <f t="shared" si="7"/>
        <v/>
      </c>
      <c r="R108" s="27">
        <f t="shared" si="9"/>
        <v>1</v>
      </c>
      <c r="S108" s="43" t="s">
        <v>686</v>
      </c>
      <c r="T108" s="37" t="s">
        <v>36</v>
      </c>
      <c r="U108" s="28" t="s">
        <v>213</v>
      </c>
      <c r="V108" s="38"/>
      <c r="W108" s="38">
        <v>1</v>
      </c>
      <c r="X108" s="38"/>
      <c r="Y108" s="38"/>
    </row>
    <row r="109" spans="2:25" s="24" customFormat="1" ht="300" x14ac:dyDescent="0.25">
      <c r="B109" s="29">
        <v>99</v>
      </c>
      <c r="C109" s="30" t="s">
        <v>125</v>
      </c>
      <c r="D109" s="31" t="s">
        <v>210</v>
      </c>
      <c r="E109" s="32">
        <v>95.8</v>
      </c>
      <c r="F109" s="33" t="s">
        <v>232</v>
      </c>
      <c r="G109" s="34" t="s">
        <v>233</v>
      </c>
      <c r="H109" s="35">
        <v>4</v>
      </c>
      <c r="I109" s="36" t="s">
        <v>35</v>
      </c>
      <c r="J109" s="25">
        <v>1</v>
      </c>
      <c r="K109" s="25">
        <v>1</v>
      </c>
      <c r="L109" s="25"/>
      <c r="M109" s="25"/>
      <c r="N109" s="26">
        <f t="shared" si="8"/>
        <v>1</v>
      </c>
      <c r="O109" s="26">
        <f t="shared" si="8"/>
        <v>1</v>
      </c>
      <c r="P109" s="26" t="str">
        <f t="shared" si="6"/>
        <v/>
      </c>
      <c r="Q109" s="26" t="str">
        <f t="shared" si="7"/>
        <v/>
      </c>
      <c r="R109" s="27">
        <f t="shared" si="9"/>
        <v>0.5</v>
      </c>
      <c r="S109" s="43" t="s">
        <v>687</v>
      </c>
      <c r="T109" s="37" t="s">
        <v>36</v>
      </c>
      <c r="U109" s="28" t="s">
        <v>213</v>
      </c>
      <c r="V109" s="38">
        <v>1</v>
      </c>
      <c r="W109" s="38">
        <v>1</v>
      </c>
      <c r="X109" s="38">
        <v>1</v>
      </c>
      <c r="Y109" s="38">
        <v>1</v>
      </c>
    </row>
    <row r="110" spans="2:25" s="24" customFormat="1" ht="72" x14ac:dyDescent="0.25">
      <c r="B110" s="29">
        <v>100</v>
      </c>
      <c r="C110" s="30" t="s">
        <v>125</v>
      </c>
      <c r="D110" s="31" t="s">
        <v>210</v>
      </c>
      <c r="E110" s="32">
        <v>95.8</v>
      </c>
      <c r="F110" s="33" t="s">
        <v>234</v>
      </c>
      <c r="G110" s="34" t="s">
        <v>235</v>
      </c>
      <c r="H110" s="35">
        <v>1</v>
      </c>
      <c r="I110" s="36" t="s">
        <v>35</v>
      </c>
      <c r="J110" s="25"/>
      <c r="K110" s="25">
        <v>1</v>
      </c>
      <c r="L110" s="25"/>
      <c r="M110" s="25"/>
      <c r="N110" s="26" t="str">
        <f t="shared" si="8"/>
        <v/>
      </c>
      <c r="O110" s="26">
        <f t="shared" si="8"/>
        <v>1</v>
      </c>
      <c r="P110" s="26" t="str">
        <f t="shared" si="6"/>
        <v/>
      </c>
      <c r="Q110" s="26" t="str">
        <f t="shared" si="7"/>
        <v/>
      </c>
      <c r="R110" s="27">
        <f t="shared" si="9"/>
        <v>1</v>
      </c>
      <c r="S110" s="74" t="s">
        <v>688</v>
      </c>
      <c r="T110" s="37" t="s">
        <v>36</v>
      </c>
      <c r="U110" s="28" t="s">
        <v>213</v>
      </c>
      <c r="V110" s="38"/>
      <c r="W110" s="38">
        <v>1</v>
      </c>
      <c r="X110" s="38"/>
      <c r="Y110" s="38"/>
    </row>
    <row r="111" spans="2:25" s="24" customFormat="1" ht="324" x14ac:dyDescent="0.25">
      <c r="B111" s="29">
        <v>101</v>
      </c>
      <c r="C111" s="30" t="s">
        <v>125</v>
      </c>
      <c r="D111" s="31" t="s">
        <v>200</v>
      </c>
      <c r="E111" s="32">
        <v>97.4</v>
      </c>
      <c r="F111" s="33" t="s">
        <v>236</v>
      </c>
      <c r="G111" s="34" t="s">
        <v>237</v>
      </c>
      <c r="H111" s="35">
        <v>1</v>
      </c>
      <c r="I111" s="36" t="s">
        <v>35</v>
      </c>
      <c r="J111" s="25"/>
      <c r="K111" s="25">
        <v>0.7</v>
      </c>
      <c r="L111" s="25"/>
      <c r="M111" s="25"/>
      <c r="N111" s="26" t="str">
        <f t="shared" si="8"/>
        <v/>
      </c>
      <c r="O111" s="26">
        <f t="shared" si="8"/>
        <v>1</v>
      </c>
      <c r="P111" s="26" t="str">
        <f t="shared" si="6"/>
        <v/>
      </c>
      <c r="Q111" s="26" t="str">
        <f t="shared" si="7"/>
        <v/>
      </c>
      <c r="R111" s="27">
        <f t="shared" si="9"/>
        <v>0.7</v>
      </c>
      <c r="S111" s="22" t="s">
        <v>689</v>
      </c>
      <c r="T111" s="37" t="s">
        <v>36</v>
      </c>
      <c r="U111" s="28" t="s">
        <v>79</v>
      </c>
      <c r="V111" s="38"/>
      <c r="W111" s="38">
        <v>0.5</v>
      </c>
      <c r="X111" s="38">
        <v>0.5</v>
      </c>
      <c r="Y111" s="38"/>
    </row>
    <row r="112" spans="2:25" s="24" customFormat="1" ht="384" x14ac:dyDescent="0.25">
      <c r="B112" s="29">
        <v>102</v>
      </c>
      <c r="C112" s="30" t="s">
        <v>125</v>
      </c>
      <c r="D112" s="31" t="s">
        <v>200</v>
      </c>
      <c r="E112" s="32">
        <v>97.4</v>
      </c>
      <c r="F112" s="33" t="s">
        <v>238</v>
      </c>
      <c r="G112" s="34" t="s">
        <v>239</v>
      </c>
      <c r="H112" s="35">
        <v>1</v>
      </c>
      <c r="I112" s="36" t="s">
        <v>35</v>
      </c>
      <c r="J112" s="25"/>
      <c r="K112" s="25">
        <v>1</v>
      </c>
      <c r="L112" s="25"/>
      <c r="M112" s="25"/>
      <c r="N112" s="26" t="str">
        <f t="shared" si="8"/>
        <v/>
      </c>
      <c r="O112" s="26">
        <f t="shared" si="8"/>
        <v>1</v>
      </c>
      <c r="P112" s="26" t="str">
        <f t="shared" si="6"/>
        <v/>
      </c>
      <c r="Q112" s="26" t="str">
        <f t="shared" si="7"/>
        <v/>
      </c>
      <c r="R112" s="27">
        <f t="shared" si="9"/>
        <v>1</v>
      </c>
      <c r="S112" s="22" t="s">
        <v>690</v>
      </c>
      <c r="T112" s="37" t="s">
        <v>36</v>
      </c>
      <c r="U112" s="28" t="s">
        <v>79</v>
      </c>
      <c r="V112" s="38"/>
      <c r="W112" s="38">
        <v>1</v>
      </c>
      <c r="X112" s="38"/>
      <c r="Y112" s="38"/>
    </row>
    <row r="113" spans="2:25" s="24" customFormat="1" ht="180" x14ac:dyDescent="0.25">
      <c r="B113" s="29">
        <v>103</v>
      </c>
      <c r="C113" s="30" t="s">
        <v>125</v>
      </c>
      <c r="D113" s="31" t="s">
        <v>200</v>
      </c>
      <c r="E113" s="32">
        <v>97.4</v>
      </c>
      <c r="F113" s="33" t="s">
        <v>240</v>
      </c>
      <c r="G113" s="34" t="s">
        <v>241</v>
      </c>
      <c r="H113" s="35">
        <v>1</v>
      </c>
      <c r="I113" s="36" t="s">
        <v>35</v>
      </c>
      <c r="J113" s="25"/>
      <c r="K113" s="25">
        <v>1</v>
      </c>
      <c r="L113" s="25"/>
      <c r="M113" s="25"/>
      <c r="N113" s="26" t="str">
        <f t="shared" si="8"/>
        <v/>
      </c>
      <c r="O113" s="26" t="str">
        <f t="shared" si="8"/>
        <v/>
      </c>
      <c r="P113" s="26" t="str">
        <f t="shared" si="6"/>
        <v/>
      </c>
      <c r="Q113" s="26" t="str">
        <f t="shared" si="7"/>
        <v/>
      </c>
      <c r="R113" s="27">
        <f t="shared" si="9"/>
        <v>1</v>
      </c>
      <c r="S113" s="56" t="s">
        <v>691</v>
      </c>
      <c r="T113" s="37" t="s">
        <v>36</v>
      </c>
      <c r="U113" s="28" t="s">
        <v>79</v>
      </c>
      <c r="V113" s="38">
        <v>1</v>
      </c>
      <c r="W113" s="38"/>
      <c r="X113" s="38"/>
      <c r="Y113" s="38"/>
    </row>
    <row r="114" spans="2:25" s="24" customFormat="1" ht="48" x14ac:dyDescent="0.25">
      <c r="B114" s="29">
        <v>104</v>
      </c>
      <c r="C114" s="30" t="s">
        <v>125</v>
      </c>
      <c r="D114" s="31" t="s">
        <v>200</v>
      </c>
      <c r="E114" s="32">
        <v>97.4</v>
      </c>
      <c r="F114" s="33" t="s">
        <v>242</v>
      </c>
      <c r="G114" s="34" t="s">
        <v>243</v>
      </c>
      <c r="H114" s="35">
        <v>1</v>
      </c>
      <c r="I114" s="36" t="s">
        <v>35</v>
      </c>
      <c r="J114" s="25"/>
      <c r="K114" s="25"/>
      <c r="L114" s="25"/>
      <c r="M114" s="25"/>
      <c r="N114" s="26" t="str">
        <f t="shared" si="8"/>
        <v/>
      </c>
      <c r="O114" s="26" t="str">
        <f t="shared" si="8"/>
        <v/>
      </c>
      <c r="P114" s="26" t="str">
        <f t="shared" si="6"/>
        <v/>
      </c>
      <c r="Q114" s="26" t="str">
        <f t="shared" si="7"/>
        <v/>
      </c>
      <c r="R114" s="27">
        <f t="shared" si="9"/>
        <v>0</v>
      </c>
      <c r="S114" s="22" t="s">
        <v>595</v>
      </c>
      <c r="T114" s="37" t="s">
        <v>36</v>
      </c>
      <c r="U114" s="28" t="s">
        <v>79</v>
      </c>
      <c r="V114" s="38"/>
      <c r="W114" s="38"/>
      <c r="X114" s="38"/>
      <c r="Y114" s="38">
        <v>1</v>
      </c>
    </row>
    <row r="115" spans="2:25" s="24" customFormat="1" ht="48" x14ac:dyDescent="0.25">
      <c r="B115" s="29">
        <v>105</v>
      </c>
      <c r="C115" s="30" t="s">
        <v>125</v>
      </c>
      <c r="D115" s="31" t="s">
        <v>200</v>
      </c>
      <c r="E115" s="32">
        <v>97.4</v>
      </c>
      <c r="F115" s="33" t="s">
        <v>242</v>
      </c>
      <c r="G115" s="34" t="s">
        <v>244</v>
      </c>
      <c r="H115" s="35">
        <v>1</v>
      </c>
      <c r="I115" s="36" t="s">
        <v>35</v>
      </c>
      <c r="J115" s="25"/>
      <c r="K115" s="25">
        <v>0</v>
      </c>
      <c r="L115" s="25"/>
      <c r="M115" s="25"/>
      <c r="N115" s="26" t="str">
        <f t="shared" si="8"/>
        <v/>
      </c>
      <c r="O115" s="26">
        <f t="shared" si="8"/>
        <v>0</v>
      </c>
      <c r="P115" s="26" t="str">
        <f t="shared" si="6"/>
        <v/>
      </c>
      <c r="Q115" s="26" t="str">
        <f t="shared" si="7"/>
        <v/>
      </c>
      <c r="R115" s="27">
        <f t="shared" si="9"/>
        <v>0</v>
      </c>
      <c r="S115" s="56" t="s">
        <v>692</v>
      </c>
      <c r="T115" s="37" t="s">
        <v>36</v>
      </c>
      <c r="U115" s="28" t="s">
        <v>79</v>
      </c>
      <c r="V115" s="38"/>
      <c r="W115" s="38">
        <v>1</v>
      </c>
      <c r="X115" s="38"/>
      <c r="Y115" s="38"/>
    </row>
    <row r="116" spans="2:25" s="24" customFormat="1" ht="312" x14ac:dyDescent="0.25">
      <c r="B116" s="29">
        <v>106</v>
      </c>
      <c r="C116" s="30" t="s">
        <v>125</v>
      </c>
      <c r="D116" s="31" t="s">
        <v>200</v>
      </c>
      <c r="E116" s="32">
        <v>97.4</v>
      </c>
      <c r="F116" s="33" t="s">
        <v>245</v>
      </c>
      <c r="G116" s="34" t="s">
        <v>246</v>
      </c>
      <c r="H116" s="35">
        <v>1</v>
      </c>
      <c r="I116" s="36" t="s">
        <v>35</v>
      </c>
      <c r="J116" s="25"/>
      <c r="K116" s="25">
        <v>1</v>
      </c>
      <c r="L116" s="25"/>
      <c r="M116" s="25"/>
      <c r="N116" s="26" t="str">
        <f t="shared" si="8"/>
        <v/>
      </c>
      <c r="O116" s="26">
        <f t="shared" si="8"/>
        <v>1</v>
      </c>
      <c r="P116" s="26" t="str">
        <f t="shared" si="6"/>
        <v/>
      </c>
      <c r="Q116" s="26" t="str">
        <f t="shared" si="7"/>
        <v/>
      </c>
      <c r="R116" s="27">
        <f t="shared" si="9"/>
        <v>1</v>
      </c>
      <c r="S116" s="22" t="s">
        <v>693</v>
      </c>
      <c r="T116" s="37" t="s">
        <v>36</v>
      </c>
      <c r="U116" s="28" t="s">
        <v>79</v>
      </c>
      <c r="V116" s="38"/>
      <c r="W116" s="38">
        <v>1</v>
      </c>
      <c r="X116" s="38"/>
      <c r="Y116" s="38"/>
    </row>
    <row r="117" spans="2:25" s="24" customFormat="1" ht="264" x14ac:dyDescent="0.25">
      <c r="B117" s="29">
        <v>107</v>
      </c>
      <c r="C117" s="30" t="s">
        <v>125</v>
      </c>
      <c r="D117" s="31" t="s">
        <v>200</v>
      </c>
      <c r="E117" s="32">
        <v>97.4</v>
      </c>
      <c r="F117" s="33" t="s">
        <v>247</v>
      </c>
      <c r="G117" s="34" t="s">
        <v>248</v>
      </c>
      <c r="H117" s="35">
        <v>1</v>
      </c>
      <c r="I117" s="36" t="s">
        <v>35</v>
      </c>
      <c r="J117" s="25"/>
      <c r="K117" s="25">
        <v>1</v>
      </c>
      <c r="L117" s="25"/>
      <c r="M117" s="25"/>
      <c r="N117" s="26" t="str">
        <f t="shared" si="8"/>
        <v/>
      </c>
      <c r="O117" s="26">
        <f t="shared" si="8"/>
        <v>1</v>
      </c>
      <c r="P117" s="26" t="str">
        <f t="shared" si="6"/>
        <v/>
      </c>
      <c r="Q117" s="26" t="str">
        <f t="shared" si="7"/>
        <v/>
      </c>
      <c r="R117" s="27">
        <f t="shared" si="9"/>
        <v>1</v>
      </c>
      <c r="S117" s="22" t="s">
        <v>694</v>
      </c>
      <c r="T117" s="37" t="s">
        <v>36</v>
      </c>
      <c r="U117" s="28" t="s">
        <v>79</v>
      </c>
      <c r="V117" s="38"/>
      <c r="W117" s="38">
        <v>1</v>
      </c>
      <c r="X117" s="38"/>
      <c r="Y117" s="38"/>
    </row>
    <row r="118" spans="2:25" s="24" customFormat="1" ht="396" x14ac:dyDescent="0.25">
      <c r="B118" s="29">
        <v>108</v>
      </c>
      <c r="C118" s="30" t="s">
        <v>151</v>
      </c>
      <c r="D118" s="31" t="s">
        <v>249</v>
      </c>
      <c r="E118" s="32">
        <v>78</v>
      </c>
      <c r="F118" s="33" t="s">
        <v>250</v>
      </c>
      <c r="G118" s="34" t="s">
        <v>251</v>
      </c>
      <c r="H118" s="35">
        <v>4</v>
      </c>
      <c r="I118" s="36" t="s">
        <v>35</v>
      </c>
      <c r="J118" s="25">
        <v>1</v>
      </c>
      <c r="K118" s="25">
        <v>1</v>
      </c>
      <c r="L118" s="25"/>
      <c r="M118" s="25"/>
      <c r="N118" s="26">
        <f t="shared" si="8"/>
        <v>1</v>
      </c>
      <c r="O118" s="26">
        <f t="shared" si="8"/>
        <v>1</v>
      </c>
      <c r="P118" s="26" t="str">
        <f t="shared" si="6"/>
        <v/>
      </c>
      <c r="Q118" s="26" t="str">
        <f t="shared" si="7"/>
        <v/>
      </c>
      <c r="R118" s="27">
        <f t="shared" si="9"/>
        <v>0.5</v>
      </c>
      <c r="S118" s="48" t="s">
        <v>695</v>
      </c>
      <c r="T118" s="37" t="s">
        <v>36</v>
      </c>
      <c r="U118" s="28" t="s">
        <v>155</v>
      </c>
      <c r="V118" s="38">
        <v>1</v>
      </c>
      <c r="W118" s="38">
        <v>1</v>
      </c>
      <c r="X118" s="38">
        <v>1</v>
      </c>
      <c r="Y118" s="38">
        <v>1</v>
      </c>
    </row>
    <row r="119" spans="2:25" s="23" customFormat="1" ht="84" x14ac:dyDescent="0.25">
      <c r="B119" s="29">
        <v>109</v>
      </c>
      <c r="C119" s="30" t="s">
        <v>125</v>
      </c>
      <c r="D119" s="31" t="s">
        <v>252</v>
      </c>
      <c r="E119" s="32">
        <v>81</v>
      </c>
      <c r="F119" s="33" t="s">
        <v>253</v>
      </c>
      <c r="G119" s="34" t="s">
        <v>254</v>
      </c>
      <c r="H119" s="35">
        <v>1</v>
      </c>
      <c r="I119" s="36" t="s">
        <v>35</v>
      </c>
      <c r="J119" s="25">
        <v>1</v>
      </c>
      <c r="K119" s="25"/>
      <c r="L119" s="25"/>
      <c r="M119" s="25"/>
      <c r="N119" s="26">
        <f t="shared" si="8"/>
        <v>1</v>
      </c>
      <c r="O119" s="26" t="str">
        <f t="shared" si="8"/>
        <v/>
      </c>
      <c r="P119" s="26" t="str">
        <f t="shared" si="6"/>
        <v/>
      </c>
      <c r="Q119" s="26" t="str">
        <f t="shared" si="7"/>
        <v/>
      </c>
      <c r="R119" s="27">
        <f t="shared" si="9"/>
        <v>1</v>
      </c>
      <c r="S119" s="46" t="s">
        <v>696</v>
      </c>
      <c r="T119" s="37" t="s">
        <v>36</v>
      </c>
      <c r="U119" s="28" t="s">
        <v>124</v>
      </c>
      <c r="V119" s="38">
        <v>1</v>
      </c>
      <c r="W119" s="38"/>
      <c r="X119" s="38"/>
      <c r="Y119" s="38"/>
    </row>
    <row r="120" spans="2:25" s="23" customFormat="1" ht="72" x14ac:dyDescent="0.25">
      <c r="B120" s="29">
        <v>110</v>
      </c>
      <c r="C120" s="30" t="s">
        <v>125</v>
      </c>
      <c r="D120" s="31" t="s">
        <v>252</v>
      </c>
      <c r="E120" s="32">
        <v>81</v>
      </c>
      <c r="F120" s="33" t="s">
        <v>255</v>
      </c>
      <c r="G120" s="34" t="s">
        <v>256</v>
      </c>
      <c r="H120" s="35">
        <v>2</v>
      </c>
      <c r="I120" s="36" t="s">
        <v>35</v>
      </c>
      <c r="J120" s="25"/>
      <c r="K120" s="25">
        <v>1</v>
      </c>
      <c r="L120" s="25"/>
      <c r="M120" s="25"/>
      <c r="N120" s="26" t="str">
        <f t="shared" si="8"/>
        <v/>
      </c>
      <c r="O120" s="26">
        <f t="shared" si="8"/>
        <v>1</v>
      </c>
      <c r="P120" s="26" t="str">
        <f t="shared" si="6"/>
        <v/>
      </c>
      <c r="Q120" s="26" t="str">
        <f t="shared" si="7"/>
        <v/>
      </c>
      <c r="R120" s="27">
        <f t="shared" si="9"/>
        <v>0.5</v>
      </c>
      <c r="S120" s="22" t="s">
        <v>697</v>
      </c>
      <c r="T120" s="37" t="s">
        <v>36</v>
      </c>
      <c r="U120" s="28" t="s">
        <v>124</v>
      </c>
      <c r="V120" s="38"/>
      <c r="W120" s="38">
        <v>1</v>
      </c>
      <c r="X120" s="38"/>
      <c r="Y120" s="38">
        <v>1</v>
      </c>
    </row>
    <row r="121" spans="2:25" s="23" customFormat="1" ht="84" x14ac:dyDescent="0.25">
      <c r="B121" s="29">
        <v>111</v>
      </c>
      <c r="C121" s="30" t="s">
        <v>125</v>
      </c>
      <c r="D121" s="31" t="s">
        <v>252</v>
      </c>
      <c r="E121" s="32">
        <v>81</v>
      </c>
      <c r="F121" s="33" t="s">
        <v>257</v>
      </c>
      <c r="G121" s="34" t="s">
        <v>557</v>
      </c>
      <c r="H121" s="35">
        <v>1</v>
      </c>
      <c r="I121" s="36" t="s">
        <v>35</v>
      </c>
      <c r="J121" s="25"/>
      <c r="K121" s="25"/>
      <c r="L121" s="25"/>
      <c r="M121" s="25"/>
      <c r="N121" s="26" t="str">
        <f t="shared" si="8"/>
        <v/>
      </c>
      <c r="O121" s="26" t="str">
        <f t="shared" si="8"/>
        <v/>
      </c>
      <c r="P121" s="26" t="str">
        <f t="shared" si="6"/>
        <v/>
      </c>
      <c r="Q121" s="26" t="str">
        <f t="shared" si="7"/>
        <v/>
      </c>
      <c r="R121" s="27">
        <f t="shared" si="9"/>
        <v>0</v>
      </c>
      <c r="S121" s="22" t="s">
        <v>644</v>
      </c>
      <c r="T121" s="37" t="s">
        <v>36</v>
      </c>
      <c r="U121" s="28" t="s">
        <v>124</v>
      </c>
      <c r="V121" s="38"/>
      <c r="W121" s="38"/>
      <c r="X121" s="38"/>
      <c r="Y121" s="38">
        <v>1</v>
      </c>
    </row>
    <row r="122" spans="2:25" s="23" customFormat="1" ht="144" x14ac:dyDescent="0.25">
      <c r="B122" s="29">
        <v>112</v>
      </c>
      <c r="C122" s="30" t="s">
        <v>125</v>
      </c>
      <c r="D122" s="31" t="s">
        <v>252</v>
      </c>
      <c r="E122" s="32">
        <v>81</v>
      </c>
      <c r="F122" s="33" t="s">
        <v>258</v>
      </c>
      <c r="G122" s="34" t="s">
        <v>259</v>
      </c>
      <c r="H122" s="35">
        <v>1</v>
      </c>
      <c r="I122" s="36" t="s">
        <v>49</v>
      </c>
      <c r="J122" s="25">
        <v>1</v>
      </c>
      <c r="K122" s="25">
        <v>1</v>
      </c>
      <c r="L122" s="25"/>
      <c r="M122" s="25"/>
      <c r="N122" s="26">
        <f t="shared" si="8"/>
        <v>1</v>
      </c>
      <c r="O122" s="26">
        <f t="shared" si="8"/>
        <v>1</v>
      </c>
      <c r="P122" s="26" t="str">
        <f t="shared" si="6"/>
        <v/>
      </c>
      <c r="Q122" s="26" t="str">
        <f t="shared" si="7"/>
        <v/>
      </c>
      <c r="R122" s="27">
        <f t="shared" si="9"/>
        <v>0.5</v>
      </c>
      <c r="S122" s="46" t="s">
        <v>698</v>
      </c>
      <c r="T122" s="37" t="s">
        <v>36</v>
      </c>
      <c r="U122" s="28" t="s">
        <v>124</v>
      </c>
      <c r="V122" s="38">
        <v>1</v>
      </c>
      <c r="W122" s="38">
        <v>1</v>
      </c>
      <c r="X122" s="38">
        <v>1</v>
      </c>
      <c r="Y122" s="38">
        <v>1</v>
      </c>
    </row>
    <row r="123" spans="2:25" s="23" customFormat="1" ht="120" x14ac:dyDescent="0.25">
      <c r="B123" s="29">
        <v>113</v>
      </c>
      <c r="C123" s="30" t="s">
        <v>125</v>
      </c>
      <c r="D123" s="31" t="s">
        <v>252</v>
      </c>
      <c r="E123" s="32">
        <v>81</v>
      </c>
      <c r="F123" s="33" t="s">
        <v>260</v>
      </c>
      <c r="G123" s="34" t="s">
        <v>261</v>
      </c>
      <c r="H123" s="35">
        <v>2</v>
      </c>
      <c r="I123" s="36" t="s">
        <v>35</v>
      </c>
      <c r="J123" s="25">
        <v>2</v>
      </c>
      <c r="K123" s="25"/>
      <c r="L123" s="25"/>
      <c r="M123" s="25"/>
      <c r="N123" s="26">
        <f t="shared" si="8"/>
        <v>1</v>
      </c>
      <c r="O123" s="26" t="str">
        <f t="shared" si="8"/>
        <v/>
      </c>
      <c r="P123" s="26" t="str">
        <f t="shared" si="6"/>
        <v/>
      </c>
      <c r="Q123" s="26" t="str">
        <f t="shared" si="7"/>
        <v/>
      </c>
      <c r="R123" s="27">
        <f t="shared" si="9"/>
        <v>1</v>
      </c>
      <c r="S123" s="46" t="s">
        <v>699</v>
      </c>
      <c r="T123" s="37" t="s">
        <v>36</v>
      </c>
      <c r="U123" s="28" t="s">
        <v>124</v>
      </c>
      <c r="V123" s="38">
        <v>2</v>
      </c>
      <c r="W123" s="38"/>
      <c r="X123" s="38"/>
      <c r="Y123" s="38"/>
    </row>
    <row r="124" spans="2:25" s="23" customFormat="1" ht="84" x14ac:dyDescent="0.25">
      <c r="B124" s="29">
        <v>114</v>
      </c>
      <c r="C124" s="30" t="s">
        <v>125</v>
      </c>
      <c r="D124" s="31" t="s">
        <v>252</v>
      </c>
      <c r="E124" s="32">
        <v>81</v>
      </c>
      <c r="F124" s="33" t="s">
        <v>262</v>
      </c>
      <c r="G124" s="34" t="s">
        <v>558</v>
      </c>
      <c r="H124" s="35">
        <v>1</v>
      </c>
      <c r="I124" s="36" t="s">
        <v>35</v>
      </c>
      <c r="J124" s="25">
        <v>1</v>
      </c>
      <c r="K124" s="25"/>
      <c r="L124" s="25"/>
      <c r="M124" s="25"/>
      <c r="N124" s="26" t="str">
        <f t="shared" si="8"/>
        <v/>
      </c>
      <c r="O124" s="26" t="str">
        <f t="shared" si="8"/>
        <v/>
      </c>
      <c r="P124" s="26" t="str">
        <f t="shared" si="6"/>
        <v/>
      </c>
      <c r="Q124" s="26" t="str">
        <f t="shared" si="7"/>
        <v/>
      </c>
      <c r="R124" s="27">
        <f t="shared" si="9"/>
        <v>1</v>
      </c>
      <c r="S124" s="46" t="s">
        <v>700</v>
      </c>
      <c r="T124" s="37" t="s">
        <v>36</v>
      </c>
      <c r="U124" s="28" t="s">
        <v>124</v>
      </c>
      <c r="V124" s="38"/>
      <c r="W124" s="38">
        <v>1</v>
      </c>
      <c r="X124" s="38"/>
      <c r="Y124" s="38"/>
    </row>
    <row r="125" spans="2:25" s="23" customFormat="1" ht="108" x14ac:dyDescent="0.25">
      <c r="B125" s="29">
        <v>115</v>
      </c>
      <c r="C125" s="30" t="s">
        <v>125</v>
      </c>
      <c r="D125" s="31" t="s">
        <v>252</v>
      </c>
      <c r="E125" s="32">
        <v>81</v>
      </c>
      <c r="F125" s="33" t="s">
        <v>263</v>
      </c>
      <c r="G125" s="34" t="s">
        <v>559</v>
      </c>
      <c r="H125" s="35">
        <v>1</v>
      </c>
      <c r="I125" s="36" t="s">
        <v>35</v>
      </c>
      <c r="J125" s="25">
        <v>1</v>
      </c>
      <c r="K125" s="25"/>
      <c r="L125" s="25"/>
      <c r="M125" s="25"/>
      <c r="N125" s="26" t="str">
        <f t="shared" si="8"/>
        <v/>
      </c>
      <c r="O125" s="26" t="str">
        <f t="shared" si="8"/>
        <v/>
      </c>
      <c r="P125" s="26" t="str">
        <f t="shared" si="6"/>
        <v/>
      </c>
      <c r="Q125" s="26" t="str">
        <f t="shared" si="7"/>
        <v/>
      </c>
      <c r="R125" s="27">
        <f t="shared" si="9"/>
        <v>1</v>
      </c>
      <c r="S125" s="22" t="s">
        <v>594</v>
      </c>
      <c r="T125" s="37" t="s">
        <v>36</v>
      </c>
      <c r="U125" s="28" t="s">
        <v>124</v>
      </c>
      <c r="V125" s="38"/>
      <c r="W125" s="38">
        <v>1</v>
      </c>
      <c r="X125" s="38"/>
      <c r="Y125" s="38"/>
    </row>
    <row r="126" spans="2:25" s="23" customFormat="1" ht="192" x14ac:dyDescent="0.25">
      <c r="B126" s="29">
        <v>116</v>
      </c>
      <c r="C126" s="30" t="s">
        <v>125</v>
      </c>
      <c r="D126" s="31" t="s">
        <v>264</v>
      </c>
      <c r="E126" s="32">
        <v>94.7</v>
      </c>
      <c r="F126" s="33" t="s">
        <v>265</v>
      </c>
      <c r="G126" s="34" t="s">
        <v>266</v>
      </c>
      <c r="H126" s="35">
        <v>1</v>
      </c>
      <c r="I126" s="36" t="s">
        <v>35</v>
      </c>
      <c r="J126" s="25"/>
      <c r="K126" s="25">
        <v>1</v>
      </c>
      <c r="L126" s="25"/>
      <c r="M126" s="25"/>
      <c r="N126" s="26" t="str">
        <f t="shared" si="8"/>
        <v/>
      </c>
      <c r="O126" s="26">
        <f t="shared" si="8"/>
        <v>1</v>
      </c>
      <c r="P126" s="26" t="str">
        <f t="shared" si="6"/>
        <v/>
      </c>
      <c r="Q126" s="26" t="str">
        <f t="shared" si="7"/>
        <v/>
      </c>
      <c r="R126" s="27">
        <f t="shared" si="9"/>
        <v>1</v>
      </c>
      <c r="S126" s="22" t="s">
        <v>701</v>
      </c>
      <c r="T126" s="37" t="s">
        <v>36</v>
      </c>
      <c r="U126" s="28" t="s">
        <v>37</v>
      </c>
      <c r="V126" s="38"/>
      <c r="W126" s="38">
        <v>1</v>
      </c>
      <c r="X126" s="38"/>
      <c r="Y126" s="38"/>
    </row>
    <row r="127" spans="2:25" s="23" customFormat="1" ht="180" x14ac:dyDescent="0.25">
      <c r="B127" s="29">
        <v>117</v>
      </c>
      <c r="C127" s="30" t="s">
        <v>125</v>
      </c>
      <c r="D127" s="31" t="s">
        <v>264</v>
      </c>
      <c r="E127" s="32">
        <v>94.7</v>
      </c>
      <c r="F127" s="33" t="s">
        <v>267</v>
      </c>
      <c r="G127" s="34" t="s">
        <v>560</v>
      </c>
      <c r="H127" s="35">
        <v>1</v>
      </c>
      <c r="I127" s="36" t="s">
        <v>35</v>
      </c>
      <c r="J127" s="25"/>
      <c r="K127" s="25">
        <v>1</v>
      </c>
      <c r="L127" s="25"/>
      <c r="M127" s="25"/>
      <c r="N127" s="26" t="str">
        <f t="shared" si="8"/>
        <v/>
      </c>
      <c r="O127" s="26">
        <f t="shared" si="8"/>
        <v>1</v>
      </c>
      <c r="P127" s="26" t="str">
        <f t="shared" si="6"/>
        <v/>
      </c>
      <c r="Q127" s="26" t="str">
        <f t="shared" si="7"/>
        <v/>
      </c>
      <c r="R127" s="27">
        <f t="shared" si="9"/>
        <v>1</v>
      </c>
      <c r="S127" s="22" t="s">
        <v>702</v>
      </c>
      <c r="T127" s="37" t="s">
        <v>36</v>
      </c>
      <c r="U127" s="28" t="s">
        <v>37</v>
      </c>
      <c r="V127" s="38"/>
      <c r="W127" s="38">
        <v>1</v>
      </c>
      <c r="X127" s="38"/>
      <c r="Y127" s="38"/>
    </row>
    <row r="128" spans="2:25" s="23" customFormat="1" ht="156" x14ac:dyDescent="0.25">
      <c r="B128" s="29">
        <v>118</v>
      </c>
      <c r="C128" s="30" t="s">
        <v>125</v>
      </c>
      <c r="D128" s="31" t="s">
        <v>264</v>
      </c>
      <c r="E128" s="32">
        <v>94.7</v>
      </c>
      <c r="F128" s="33" t="s">
        <v>268</v>
      </c>
      <c r="G128" s="34" t="s">
        <v>269</v>
      </c>
      <c r="H128" s="35">
        <v>1</v>
      </c>
      <c r="I128" s="36" t="s">
        <v>35</v>
      </c>
      <c r="J128" s="25"/>
      <c r="K128" s="25">
        <v>1</v>
      </c>
      <c r="L128" s="25"/>
      <c r="M128" s="25"/>
      <c r="N128" s="26" t="str">
        <f t="shared" si="8"/>
        <v/>
      </c>
      <c r="O128" s="26">
        <f t="shared" si="8"/>
        <v>1</v>
      </c>
      <c r="P128" s="26" t="str">
        <f t="shared" si="6"/>
        <v/>
      </c>
      <c r="Q128" s="26" t="str">
        <f t="shared" si="7"/>
        <v/>
      </c>
      <c r="R128" s="27">
        <f t="shared" si="9"/>
        <v>1</v>
      </c>
      <c r="S128" s="22" t="s">
        <v>703</v>
      </c>
      <c r="T128" s="37" t="s">
        <v>36</v>
      </c>
      <c r="U128" s="28" t="s">
        <v>37</v>
      </c>
      <c r="V128" s="38"/>
      <c r="W128" s="38">
        <v>1</v>
      </c>
      <c r="X128" s="38"/>
      <c r="Y128" s="38"/>
    </row>
    <row r="129" spans="2:25" s="23" customFormat="1" ht="264" x14ac:dyDescent="0.25">
      <c r="B129" s="29">
        <v>119</v>
      </c>
      <c r="C129" s="30" t="s">
        <v>125</v>
      </c>
      <c r="D129" s="31" t="s">
        <v>264</v>
      </c>
      <c r="E129" s="32">
        <v>94.7</v>
      </c>
      <c r="F129" s="33" t="s">
        <v>270</v>
      </c>
      <c r="G129" s="34" t="s">
        <v>271</v>
      </c>
      <c r="H129" s="35">
        <v>1</v>
      </c>
      <c r="I129" s="36" t="s">
        <v>49</v>
      </c>
      <c r="J129" s="25">
        <v>1</v>
      </c>
      <c r="K129" s="25">
        <v>1</v>
      </c>
      <c r="L129" s="25"/>
      <c r="M129" s="25"/>
      <c r="N129" s="26">
        <f t="shared" si="8"/>
        <v>1</v>
      </c>
      <c r="O129" s="26">
        <f t="shared" si="8"/>
        <v>1</v>
      </c>
      <c r="P129" s="26" t="str">
        <f t="shared" si="6"/>
        <v/>
      </c>
      <c r="Q129" s="26" t="str">
        <f t="shared" si="7"/>
        <v/>
      </c>
      <c r="R129" s="27">
        <f t="shared" si="9"/>
        <v>0.5</v>
      </c>
      <c r="S129" s="39" t="s">
        <v>704</v>
      </c>
      <c r="T129" s="37" t="s">
        <v>36</v>
      </c>
      <c r="U129" s="28" t="s">
        <v>37</v>
      </c>
      <c r="V129" s="38">
        <v>1</v>
      </c>
      <c r="W129" s="38">
        <v>1</v>
      </c>
      <c r="X129" s="38">
        <v>1</v>
      </c>
      <c r="Y129" s="38">
        <v>1</v>
      </c>
    </row>
    <row r="130" spans="2:25" s="24" customFormat="1" ht="48" x14ac:dyDescent="0.25">
      <c r="B130" s="29">
        <v>120</v>
      </c>
      <c r="C130" s="30" t="s">
        <v>125</v>
      </c>
      <c r="D130" s="31" t="s">
        <v>272</v>
      </c>
      <c r="E130" s="32">
        <v>74</v>
      </c>
      <c r="F130" s="33" t="s">
        <v>273</v>
      </c>
      <c r="G130" s="34" t="s">
        <v>274</v>
      </c>
      <c r="H130" s="35">
        <v>1</v>
      </c>
      <c r="I130" s="36" t="s">
        <v>35</v>
      </c>
      <c r="J130" s="25">
        <v>1</v>
      </c>
      <c r="K130" s="25"/>
      <c r="L130" s="25"/>
      <c r="M130" s="25"/>
      <c r="N130" s="26">
        <f t="shared" si="8"/>
        <v>1</v>
      </c>
      <c r="O130" s="26" t="str">
        <f t="shared" si="8"/>
        <v/>
      </c>
      <c r="P130" s="26" t="str">
        <f t="shared" si="6"/>
        <v/>
      </c>
      <c r="Q130" s="26" t="str">
        <f t="shared" si="7"/>
        <v/>
      </c>
      <c r="R130" s="27">
        <f t="shared" si="9"/>
        <v>1</v>
      </c>
      <c r="S130" s="22" t="s">
        <v>705</v>
      </c>
      <c r="T130" s="37" t="s">
        <v>36</v>
      </c>
      <c r="U130" s="28" t="s">
        <v>79</v>
      </c>
      <c r="V130" s="38">
        <v>1</v>
      </c>
      <c r="W130" s="38"/>
      <c r="X130" s="38"/>
      <c r="Y130" s="38"/>
    </row>
    <row r="131" spans="2:25" s="24" customFormat="1" ht="60" x14ac:dyDescent="0.25">
      <c r="B131" s="29">
        <v>121</v>
      </c>
      <c r="C131" s="30" t="s">
        <v>125</v>
      </c>
      <c r="D131" s="31" t="s">
        <v>272</v>
      </c>
      <c r="E131" s="32">
        <v>74</v>
      </c>
      <c r="F131" s="33" t="s">
        <v>275</v>
      </c>
      <c r="G131" s="34" t="s">
        <v>276</v>
      </c>
      <c r="H131" s="35">
        <v>1</v>
      </c>
      <c r="I131" s="36" t="s">
        <v>35</v>
      </c>
      <c r="J131" s="25"/>
      <c r="K131" s="25"/>
      <c r="L131" s="25"/>
      <c r="M131" s="25"/>
      <c r="N131" s="26" t="str">
        <f t="shared" si="8"/>
        <v/>
      </c>
      <c r="O131" s="26" t="str">
        <f t="shared" si="8"/>
        <v/>
      </c>
      <c r="P131" s="26" t="str">
        <f t="shared" si="6"/>
        <v/>
      </c>
      <c r="Q131" s="26" t="str">
        <f t="shared" si="7"/>
        <v/>
      </c>
      <c r="R131" s="27">
        <f t="shared" si="9"/>
        <v>0</v>
      </c>
      <c r="S131" s="22" t="s">
        <v>595</v>
      </c>
      <c r="T131" s="37" t="s">
        <v>36</v>
      </c>
      <c r="U131" s="28" t="s">
        <v>79</v>
      </c>
      <c r="V131" s="38"/>
      <c r="W131" s="38"/>
      <c r="X131" s="38">
        <v>1</v>
      </c>
      <c r="Y131" s="38"/>
    </row>
    <row r="132" spans="2:25" s="24" customFormat="1" ht="84" x14ac:dyDescent="0.25">
      <c r="B132" s="29">
        <v>122</v>
      </c>
      <c r="C132" s="30" t="s">
        <v>125</v>
      </c>
      <c r="D132" s="31" t="s">
        <v>272</v>
      </c>
      <c r="E132" s="32">
        <v>74</v>
      </c>
      <c r="F132" s="33" t="s">
        <v>277</v>
      </c>
      <c r="G132" s="34" t="s">
        <v>278</v>
      </c>
      <c r="H132" s="35">
        <v>1</v>
      </c>
      <c r="I132" s="36" t="s">
        <v>35</v>
      </c>
      <c r="J132" s="25"/>
      <c r="K132" s="25"/>
      <c r="L132" s="25"/>
      <c r="M132" s="25"/>
      <c r="N132" s="26" t="str">
        <f t="shared" si="8"/>
        <v/>
      </c>
      <c r="O132" s="26" t="str">
        <f t="shared" si="8"/>
        <v/>
      </c>
      <c r="P132" s="26" t="str">
        <f t="shared" si="6"/>
        <v/>
      </c>
      <c r="Q132" s="26" t="str">
        <f t="shared" si="7"/>
        <v/>
      </c>
      <c r="R132" s="27">
        <f t="shared" si="9"/>
        <v>0</v>
      </c>
      <c r="S132" s="22" t="s">
        <v>595</v>
      </c>
      <c r="T132" s="37" t="s">
        <v>36</v>
      </c>
      <c r="U132" s="28" t="s">
        <v>79</v>
      </c>
      <c r="V132" s="38"/>
      <c r="W132" s="38"/>
      <c r="X132" s="38">
        <v>1</v>
      </c>
      <c r="Y132" s="38"/>
    </row>
    <row r="133" spans="2:25" s="24" customFormat="1" ht="252" x14ac:dyDescent="0.25">
      <c r="B133" s="29">
        <v>123</v>
      </c>
      <c r="C133" s="30" t="s">
        <v>125</v>
      </c>
      <c r="D133" s="31" t="s">
        <v>272</v>
      </c>
      <c r="E133" s="32">
        <v>74</v>
      </c>
      <c r="F133" s="33" t="s">
        <v>279</v>
      </c>
      <c r="G133" s="34" t="s">
        <v>561</v>
      </c>
      <c r="H133" s="35">
        <v>1</v>
      </c>
      <c r="I133" s="36" t="s">
        <v>35</v>
      </c>
      <c r="J133" s="25">
        <v>1</v>
      </c>
      <c r="K133" s="25"/>
      <c r="L133" s="25"/>
      <c r="M133" s="25"/>
      <c r="N133" s="26">
        <f t="shared" si="8"/>
        <v>1</v>
      </c>
      <c r="O133" s="26" t="str">
        <f t="shared" si="8"/>
        <v/>
      </c>
      <c r="P133" s="26" t="str">
        <f t="shared" si="6"/>
        <v/>
      </c>
      <c r="Q133" s="26" t="str">
        <f t="shared" si="7"/>
        <v/>
      </c>
      <c r="R133" s="27">
        <f t="shared" si="9"/>
        <v>1</v>
      </c>
      <c r="S133" s="22" t="s">
        <v>706</v>
      </c>
      <c r="T133" s="37" t="s">
        <v>36</v>
      </c>
      <c r="U133" s="28" t="s">
        <v>79</v>
      </c>
      <c r="V133" s="38">
        <v>1</v>
      </c>
      <c r="W133" s="38"/>
      <c r="X133" s="38"/>
      <c r="Y133" s="38"/>
    </row>
    <row r="134" spans="2:25" s="24" customFormat="1" ht="252" x14ac:dyDescent="0.25">
      <c r="B134" s="29">
        <v>124</v>
      </c>
      <c r="C134" s="30" t="s">
        <v>125</v>
      </c>
      <c r="D134" s="31" t="s">
        <v>272</v>
      </c>
      <c r="E134" s="32">
        <v>74</v>
      </c>
      <c r="F134" s="33" t="s">
        <v>279</v>
      </c>
      <c r="G134" s="34" t="s">
        <v>562</v>
      </c>
      <c r="H134" s="35">
        <v>1</v>
      </c>
      <c r="I134" s="36" t="s">
        <v>49</v>
      </c>
      <c r="J134" s="25"/>
      <c r="K134" s="25"/>
      <c r="L134" s="25"/>
      <c r="M134" s="25"/>
      <c r="N134" s="26" t="str">
        <f t="shared" si="8"/>
        <v/>
      </c>
      <c r="O134" s="26" t="str">
        <f t="shared" si="8"/>
        <v/>
      </c>
      <c r="P134" s="26" t="str">
        <f t="shared" si="6"/>
        <v/>
      </c>
      <c r="Q134" s="26" t="str">
        <f t="shared" si="7"/>
        <v/>
      </c>
      <c r="R134" s="27">
        <f t="shared" si="9"/>
        <v>0</v>
      </c>
      <c r="S134" s="22" t="s">
        <v>595</v>
      </c>
      <c r="T134" s="37" t="s">
        <v>36</v>
      </c>
      <c r="U134" s="28" t="s">
        <v>79</v>
      </c>
      <c r="V134" s="38"/>
      <c r="W134" s="38"/>
      <c r="X134" s="38">
        <v>1</v>
      </c>
      <c r="Y134" s="38"/>
    </row>
    <row r="135" spans="2:25" s="24" customFormat="1" ht="252" x14ac:dyDescent="0.25">
      <c r="B135" s="29">
        <v>125</v>
      </c>
      <c r="C135" s="30" t="s">
        <v>125</v>
      </c>
      <c r="D135" s="31" t="s">
        <v>272</v>
      </c>
      <c r="E135" s="32">
        <v>74</v>
      </c>
      <c r="F135" s="33" t="s">
        <v>279</v>
      </c>
      <c r="G135" s="34" t="s">
        <v>563</v>
      </c>
      <c r="H135" s="35">
        <v>1</v>
      </c>
      <c r="I135" s="36" t="s">
        <v>35</v>
      </c>
      <c r="J135" s="25"/>
      <c r="K135" s="25"/>
      <c r="L135" s="25"/>
      <c r="M135" s="25"/>
      <c r="N135" s="26" t="str">
        <f t="shared" si="8"/>
        <v/>
      </c>
      <c r="O135" s="26" t="str">
        <f t="shared" si="8"/>
        <v/>
      </c>
      <c r="P135" s="26" t="str">
        <f t="shared" si="6"/>
        <v/>
      </c>
      <c r="Q135" s="26" t="str">
        <f t="shared" si="7"/>
        <v/>
      </c>
      <c r="R135" s="27">
        <f t="shared" si="9"/>
        <v>0</v>
      </c>
      <c r="S135" s="22" t="s">
        <v>595</v>
      </c>
      <c r="T135" s="37" t="s">
        <v>36</v>
      </c>
      <c r="U135" s="28" t="s">
        <v>280</v>
      </c>
      <c r="V135" s="38"/>
      <c r="W135" s="38"/>
      <c r="X135" s="38">
        <v>1</v>
      </c>
      <c r="Y135" s="38"/>
    </row>
    <row r="136" spans="2:25" s="24" customFormat="1" ht="300" x14ac:dyDescent="0.25">
      <c r="B136" s="29">
        <v>126</v>
      </c>
      <c r="C136" s="30" t="s">
        <v>125</v>
      </c>
      <c r="D136" s="31" t="s">
        <v>272</v>
      </c>
      <c r="E136" s="32">
        <v>74</v>
      </c>
      <c r="F136" s="33" t="s">
        <v>281</v>
      </c>
      <c r="G136" s="34" t="s">
        <v>282</v>
      </c>
      <c r="H136" s="35">
        <v>2</v>
      </c>
      <c r="I136" s="36" t="s">
        <v>35</v>
      </c>
      <c r="J136" s="25">
        <v>1</v>
      </c>
      <c r="K136" s="25">
        <v>1</v>
      </c>
      <c r="L136" s="25"/>
      <c r="M136" s="25"/>
      <c r="N136" s="26">
        <f t="shared" si="8"/>
        <v>1</v>
      </c>
      <c r="O136" s="26">
        <f t="shared" si="8"/>
        <v>1</v>
      </c>
      <c r="P136" s="26" t="str">
        <f t="shared" si="6"/>
        <v/>
      </c>
      <c r="Q136" s="26" t="str">
        <f t="shared" si="7"/>
        <v/>
      </c>
      <c r="R136" s="27">
        <f t="shared" si="9"/>
        <v>1</v>
      </c>
      <c r="S136" s="22" t="s">
        <v>707</v>
      </c>
      <c r="T136" s="37" t="s">
        <v>36</v>
      </c>
      <c r="U136" s="28" t="s">
        <v>79</v>
      </c>
      <c r="V136" s="38">
        <v>1</v>
      </c>
      <c r="W136" s="38">
        <v>1</v>
      </c>
      <c r="X136" s="38"/>
      <c r="Y136" s="38"/>
    </row>
    <row r="137" spans="2:25" s="24" customFormat="1" ht="84" x14ac:dyDescent="0.25">
      <c r="B137" s="29">
        <v>127</v>
      </c>
      <c r="C137" s="30" t="s">
        <v>125</v>
      </c>
      <c r="D137" s="31" t="s">
        <v>272</v>
      </c>
      <c r="E137" s="32">
        <v>74</v>
      </c>
      <c r="F137" s="33" t="s">
        <v>283</v>
      </c>
      <c r="G137" s="34" t="s">
        <v>284</v>
      </c>
      <c r="H137" s="35">
        <v>1</v>
      </c>
      <c r="I137" s="36" t="s">
        <v>35</v>
      </c>
      <c r="J137" s="25"/>
      <c r="K137" s="25"/>
      <c r="L137" s="25"/>
      <c r="M137" s="25"/>
      <c r="N137" s="26" t="str">
        <f t="shared" si="8"/>
        <v/>
      </c>
      <c r="O137" s="26" t="str">
        <f t="shared" si="8"/>
        <v/>
      </c>
      <c r="P137" s="26" t="str">
        <f t="shared" si="6"/>
        <v/>
      </c>
      <c r="Q137" s="26" t="str">
        <f t="shared" si="7"/>
        <v/>
      </c>
      <c r="R137" s="27">
        <f t="shared" si="9"/>
        <v>0</v>
      </c>
      <c r="S137" s="22" t="s">
        <v>595</v>
      </c>
      <c r="T137" s="37" t="s">
        <v>36</v>
      </c>
      <c r="U137" s="28" t="s">
        <v>79</v>
      </c>
      <c r="V137" s="38"/>
      <c r="W137" s="38"/>
      <c r="X137" s="38"/>
      <c r="Y137" s="38">
        <v>1</v>
      </c>
    </row>
    <row r="138" spans="2:25" s="24" customFormat="1" ht="96" x14ac:dyDescent="0.25">
      <c r="B138" s="29">
        <v>128</v>
      </c>
      <c r="C138" s="30" t="s">
        <v>125</v>
      </c>
      <c r="D138" s="31" t="s">
        <v>272</v>
      </c>
      <c r="E138" s="32">
        <v>74</v>
      </c>
      <c r="F138" s="33" t="s">
        <v>285</v>
      </c>
      <c r="G138" s="34" t="s">
        <v>564</v>
      </c>
      <c r="H138" s="35">
        <v>1</v>
      </c>
      <c r="I138" s="36" t="s">
        <v>35</v>
      </c>
      <c r="J138" s="25">
        <v>2</v>
      </c>
      <c r="K138" s="25"/>
      <c r="L138" s="25"/>
      <c r="M138" s="25"/>
      <c r="N138" s="26">
        <f t="shared" si="8"/>
        <v>1</v>
      </c>
      <c r="O138" s="26" t="str">
        <f t="shared" si="8"/>
        <v/>
      </c>
      <c r="P138" s="26" t="str">
        <f t="shared" ref="P138:P201" si="10">IF(OR(L138="",X138=""),"",IF(L138&gt;X138,1,L138/X138))</f>
        <v/>
      </c>
      <c r="Q138" s="26" t="str">
        <f t="shared" ref="Q138:Q201" si="11">IF(OR(M138="",Y138=""),"",IF(M138&gt;Y138,1,M138/Y138))</f>
        <v/>
      </c>
      <c r="R138" s="27">
        <f t="shared" si="9"/>
        <v>1</v>
      </c>
      <c r="S138" s="22" t="s">
        <v>708</v>
      </c>
      <c r="T138" s="37" t="s">
        <v>36</v>
      </c>
      <c r="U138" s="28" t="s">
        <v>79</v>
      </c>
      <c r="V138" s="38">
        <v>1</v>
      </c>
      <c r="W138" s="38"/>
      <c r="X138" s="38"/>
      <c r="Y138" s="38"/>
    </row>
    <row r="139" spans="2:25" s="24" customFormat="1" ht="96" x14ac:dyDescent="0.25">
      <c r="B139" s="29">
        <v>129</v>
      </c>
      <c r="C139" s="30" t="s">
        <v>125</v>
      </c>
      <c r="D139" s="31" t="s">
        <v>272</v>
      </c>
      <c r="E139" s="32">
        <v>74</v>
      </c>
      <c r="F139" s="33" t="s">
        <v>286</v>
      </c>
      <c r="G139" s="34" t="s">
        <v>287</v>
      </c>
      <c r="H139" s="35">
        <v>1</v>
      </c>
      <c r="I139" s="36" t="s">
        <v>35</v>
      </c>
      <c r="J139" s="25">
        <v>0.4</v>
      </c>
      <c r="K139" s="25"/>
      <c r="L139" s="25"/>
      <c r="M139" s="25"/>
      <c r="N139" s="26">
        <f t="shared" si="8"/>
        <v>0.4</v>
      </c>
      <c r="O139" s="26" t="str">
        <f t="shared" si="8"/>
        <v/>
      </c>
      <c r="P139" s="26" t="str">
        <f t="shared" si="10"/>
        <v/>
      </c>
      <c r="Q139" s="26" t="str">
        <f t="shared" si="11"/>
        <v/>
      </c>
      <c r="R139" s="27">
        <f t="shared" si="9"/>
        <v>0.4</v>
      </c>
      <c r="S139" s="22" t="s">
        <v>709</v>
      </c>
      <c r="T139" s="37" t="s">
        <v>36</v>
      </c>
      <c r="U139" s="28" t="s">
        <v>79</v>
      </c>
      <c r="V139" s="38">
        <v>1</v>
      </c>
      <c r="W139" s="38"/>
      <c r="X139" s="38"/>
      <c r="Y139" s="38"/>
    </row>
    <row r="140" spans="2:25" s="23" customFormat="1" ht="72" x14ac:dyDescent="0.25">
      <c r="B140" s="29">
        <v>130</v>
      </c>
      <c r="C140" s="30" t="s">
        <v>125</v>
      </c>
      <c r="D140" s="31" t="s">
        <v>272</v>
      </c>
      <c r="E140" s="32">
        <v>78</v>
      </c>
      <c r="F140" s="33" t="s">
        <v>288</v>
      </c>
      <c r="G140" s="34" t="s">
        <v>289</v>
      </c>
      <c r="H140" s="35">
        <v>2</v>
      </c>
      <c r="I140" s="36" t="s">
        <v>35</v>
      </c>
      <c r="J140" s="25"/>
      <c r="K140" s="25">
        <v>1</v>
      </c>
      <c r="L140" s="25"/>
      <c r="M140" s="25"/>
      <c r="N140" s="26" t="str">
        <f t="shared" ref="N140:O203" si="12">IF(OR(J140="",V140=""),"",IF(J140&gt;V140,1,J140/V140))</f>
        <v/>
      </c>
      <c r="O140" s="26">
        <f t="shared" si="12"/>
        <v>1</v>
      </c>
      <c r="P140" s="26" t="str">
        <f t="shared" si="10"/>
        <v/>
      </c>
      <c r="Q140" s="26" t="str">
        <f t="shared" si="11"/>
        <v/>
      </c>
      <c r="R140" s="27">
        <f t="shared" ref="R140:R203" si="13">IF(I140="Mantenimiento",IF(H140="","",IF(COUNT(V140:Y140)=0,0,MIN(1,SUM(J140:M140)/(H140*COUNT(V140:Y140))))),IF(I140="Incremento",
IF(H140="","",
IF(COUNT(J140:M140)=0,0,
MIN(1,SUM(J140:M140)/H140))
)))</f>
        <v>0.5</v>
      </c>
      <c r="S140" s="22" t="s">
        <v>710</v>
      </c>
      <c r="T140" s="37" t="s">
        <v>36</v>
      </c>
      <c r="U140" s="28" t="s">
        <v>124</v>
      </c>
      <c r="V140" s="38"/>
      <c r="W140" s="38">
        <v>1</v>
      </c>
      <c r="X140" s="38"/>
      <c r="Y140" s="38">
        <v>1</v>
      </c>
    </row>
    <row r="141" spans="2:25" s="23" customFormat="1" ht="60" x14ac:dyDescent="0.25">
      <c r="B141" s="29">
        <v>131</v>
      </c>
      <c r="C141" s="30" t="s">
        <v>125</v>
      </c>
      <c r="D141" s="31" t="s">
        <v>272</v>
      </c>
      <c r="E141" s="32">
        <v>78</v>
      </c>
      <c r="F141" s="33" t="s">
        <v>290</v>
      </c>
      <c r="G141" s="34" t="s">
        <v>291</v>
      </c>
      <c r="H141" s="35">
        <v>2</v>
      </c>
      <c r="I141" s="36" t="s">
        <v>35</v>
      </c>
      <c r="J141" s="25"/>
      <c r="K141" s="25">
        <v>1</v>
      </c>
      <c r="L141" s="25"/>
      <c r="M141" s="25"/>
      <c r="N141" s="26" t="str">
        <f t="shared" si="12"/>
        <v/>
      </c>
      <c r="O141" s="26">
        <f t="shared" si="12"/>
        <v>1</v>
      </c>
      <c r="P141" s="26" t="str">
        <f t="shared" si="10"/>
        <v/>
      </c>
      <c r="Q141" s="26" t="str">
        <f t="shared" si="11"/>
        <v/>
      </c>
      <c r="R141" s="27">
        <f t="shared" si="13"/>
        <v>0.5</v>
      </c>
      <c r="S141" s="22" t="s">
        <v>711</v>
      </c>
      <c r="T141" s="37" t="s">
        <v>36</v>
      </c>
      <c r="U141" s="28" t="s">
        <v>124</v>
      </c>
      <c r="V141" s="38"/>
      <c r="W141" s="38">
        <v>1</v>
      </c>
      <c r="X141" s="38"/>
      <c r="Y141" s="38">
        <v>1</v>
      </c>
    </row>
    <row r="142" spans="2:25" s="23" customFormat="1" ht="180" x14ac:dyDescent="0.25">
      <c r="B142" s="29">
        <v>132</v>
      </c>
      <c r="C142" s="30" t="s">
        <v>125</v>
      </c>
      <c r="D142" s="31" t="s">
        <v>272</v>
      </c>
      <c r="E142" s="32">
        <v>78</v>
      </c>
      <c r="F142" s="33" t="s">
        <v>292</v>
      </c>
      <c r="G142" s="34" t="s">
        <v>293</v>
      </c>
      <c r="H142" s="35">
        <v>2</v>
      </c>
      <c r="I142" s="36" t="s">
        <v>35</v>
      </c>
      <c r="J142" s="25"/>
      <c r="K142" s="25">
        <v>1</v>
      </c>
      <c r="L142" s="25"/>
      <c r="M142" s="25"/>
      <c r="N142" s="26" t="str">
        <f t="shared" si="12"/>
        <v/>
      </c>
      <c r="O142" s="26">
        <f t="shared" si="12"/>
        <v>1</v>
      </c>
      <c r="P142" s="26" t="str">
        <f t="shared" si="10"/>
        <v/>
      </c>
      <c r="Q142" s="26" t="str">
        <f t="shared" si="11"/>
        <v/>
      </c>
      <c r="R142" s="27">
        <f t="shared" si="13"/>
        <v>0.5</v>
      </c>
      <c r="S142" s="22" t="s">
        <v>711</v>
      </c>
      <c r="T142" s="37" t="s">
        <v>36</v>
      </c>
      <c r="U142" s="28" t="s">
        <v>124</v>
      </c>
      <c r="V142" s="38"/>
      <c r="W142" s="38">
        <v>1</v>
      </c>
      <c r="X142" s="38"/>
      <c r="Y142" s="38">
        <v>1</v>
      </c>
    </row>
    <row r="143" spans="2:25" s="23" customFormat="1" ht="84" x14ac:dyDescent="0.25">
      <c r="B143" s="29">
        <v>133</v>
      </c>
      <c r="C143" s="30" t="s">
        <v>125</v>
      </c>
      <c r="D143" s="31" t="s">
        <v>294</v>
      </c>
      <c r="E143" s="32">
        <v>92.7</v>
      </c>
      <c r="F143" s="33" t="s">
        <v>295</v>
      </c>
      <c r="G143" s="34" t="s">
        <v>296</v>
      </c>
      <c r="H143" s="35">
        <v>1</v>
      </c>
      <c r="I143" s="36" t="s">
        <v>35</v>
      </c>
      <c r="J143" s="25"/>
      <c r="K143" s="25"/>
      <c r="L143" s="25"/>
      <c r="M143" s="25"/>
      <c r="N143" s="26" t="str">
        <f t="shared" si="12"/>
        <v/>
      </c>
      <c r="O143" s="26" t="str">
        <f t="shared" si="12"/>
        <v/>
      </c>
      <c r="P143" s="26" t="str">
        <f t="shared" si="10"/>
        <v/>
      </c>
      <c r="Q143" s="26" t="str">
        <f t="shared" si="11"/>
        <v/>
      </c>
      <c r="R143" s="27">
        <f t="shared" si="13"/>
        <v>0</v>
      </c>
      <c r="S143" s="22" t="s">
        <v>644</v>
      </c>
      <c r="T143" s="37" t="s">
        <v>36</v>
      </c>
      <c r="U143" s="28" t="s">
        <v>104</v>
      </c>
      <c r="V143" s="38"/>
      <c r="W143" s="38"/>
      <c r="X143" s="38">
        <v>1</v>
      </c>
      <c r="Y143" s="38"/>
    </row>
    <row r="144" spans="2:25" s="23" customFormat="1" ht="228" x14ac:dyDescent="0.25">
      <c r="B144" s="29">
        <v>134</v>
      </c>
      <c r="C144" s="30" t="s">
        <v>125</v>
      </c>
      <c r="D144" s="31" t="s">
        <v>294</v>
      </c>
      <c r="E144" s="32">
        <v>92.7</v>
      </c>
      <c r="F144" s="33" t="s">
        <v>297</v>
      </c>
      <c r="G144" s="34" t="s">
        <v>298</v>
      </c>
      <c r="H144" s="35">
        <v>2</v>
      </c>
      <c r="I144" s="36" t="s">
        <v>299</v>
      </c>
      <c r="J144" s="25"/>
      <c r="K144" s="25">
        <v>1</v>
      </c>
      <c r="L144" s="25"/>
      <c r="M144" s="25"/>
      <c r="N144" s="26" t="str">
        <f t="shared" si="12"/>
        <v/>
      </c>
      <c r="O144" s="26">
        <f t="shared" si="12"/>
        <v>1</v>
      </c>
      <c r="P144" s="26" t="str">
        <f t="shared" si="10"/>
        <v/>
      </c>
      <c r="Q144" s="26" t="str">
        <f t="shared" si="11"/>
        <v/>
      </c>
      <c r="R144" s="27">
        <f t="shared" si="13"/>
        <v>0.5</v>
      </c>
      <c r="S144" s="22" t="s">
        <v>712</v>
      </c>
      <c r="T144" s="37" t="s">
        <v>36</v>
      </c>
      <c r="U144" s="28" t="s">
        <v>104</v>
      </c>
      <c r="V144" s="38"/>
      <c r="W144" s="38">
        <v>1</v>
      </c>
      <c r="X144" s="38">
        <v>1</v>
      </c>
      <c r="Y144" s="38"/>
    </row>
    <row r="145" spans="2:25" s="23" customFormat="1" ht="84" x14ac:dyDescent="0.25">
      <c r="B145" s="29">
        <v>135</v>
      </c>
      <c r="C145" s="30" t="s">
        <v>125</v>
      </c>
      <c r="D145" s="31" t="s">
        <v>294</v>
      </c>
      <c r="E145" s="32">
        <v>92.7</v>
      </c>
      <c r="F145" s="33" t="s">
        <v>300</v>
      </c>
      <c r="G145" s="34" t="s">
        <v>301</v>
      </c>
      <c r="H145" s="35">
        <v>1</v>
      </c>
      <c r="I145" s="36" t="s">
        <v>299</v>
      </c>
      <c r="J145" s="25"/>
      <c r="K145" s="25"/>
      <c r="L145" s="25"/>
      <c r="M145" s="25"/>
      <c r="N145" s="26" t="str">
        <f t="shared" si="12"/>
        <v/>
      </c>
      <c r="O145" s="26" t="str">
        <f t="shared" si="12"/>
        <v/>
      </c>
      <c r="P145" s="26" t="str">
        <f t="shared" si="10"/>
        <v/>
      </c>
      <c r="Q145" s="26" t="str">
        <f t="shared" si="11"/>
        <v/>
      </c>
      <c r="R145" s="27">
        <f t="shared" si="13"/>
        <v>0</v>
      </c>
      <c r="S145" s="22" t="s">
        <v>644</v>
      </c>
      <c r="T145" s="37" t="s">
        <v>36</v>
      </c>
      <c r="U145" s="28" t="s">
        <v>104</v>
      </c>
      <c r="V145" s="38"/>
      <c r="W145" s="38"/>
      <c r="X145" s="38">
        <v>1</v>
      </c>
      <c r="Y145" s="38"/>
    </row>
    <row r="146" spans="2:25" s="23" customFormat="1" ht="84" x14ac:dyDescent="0.25">
      <c r="B146" s="29">
        <v>136</v>
      </c>
      <c r="C146" s="30" t="s">
        <v>125</v>
      </c>
      <c r="D146" s="31" t="s">
        <v>294</v>
      </c>
      <c r="E146" s="32">
        <v>92.7</v>
      </c>
      <c r="F146" s="33" t="s">
        <v>302</v>
      </c>
      <c r="G146" s="34" t="s">
        <v>303</v>
      </c>
      <c r="H146" s="35">
        <v>1</v>
      </c>
      <c r="I146" s="36" t="s">
        <v>299</v>
      </c>
      <c r="J146" s="25"/>
      <c r="K146" s="25"/>
      <c r="L146" s="25"/>
      <c r="M146" s="25"/>
      <c r="N146" s="26" t="str">
        <f t="shared" si="12"/>
        <v/>
      </c>
      <c r="O146" s="26" t="str">
        <f t="shared" si="12"/>
        <v/>
      </c>
      <c r="P146" s="26" t="str">
        <f t="shared" si="10"/>
        <v/>
      </c>
      <c r="Q146" s="26" t="str">
        <f t="shared" si="11"/>
        <v/>
      </c>
      <c r="R146" s="27">
        <f t="shared" si="13"/>
        <v>0</v>
      </c>
      <c r="S146" s="22" t="s">
        <v>644</v>
      </c>
      <c r="T146" s="37" t="s">
        <v>36</v>
      </c>
      <c r="U146" s="28" t="s">
        <v>104</v>
      </c>
      <c r="V146" s="38"/>
      <c r="W146" s="38"/>
      <c r="X146" s="38"/>
      <c r="Y146" s="38">
        <v>1</v>
      </c>
    </row>
    <row r="147" spans="2:25" s="23" customFormat="1" ht="192" x14ac:dyDescent="0.25">
      <c r="B147" s="29">
        <v>137</v>
      </c>
      <c r="C147" s="30" t="s">
        <v>125</v>
      </c>
      <c r="D147" s="31" t="s">
        <v>294</v>
      </c>
      <c r="E147" s="32">
        <v>92.7</v>
      </c>
      <c r="F147" s="33" t="s">
        <v>304</v>
      </c>
      <c r="G147" s="34" t="s">
        <v>305</v>
      </c>
      <c r="H147" s="35">
        <v>2</v>
      </c>
      <c r="I147" s="36" t="s">
        <v>299</v>
      </c>
      <c r="J147" s="25"/>
      <c r="K147" s="25">
        <v>1</v>
      </c>
      <c r="L147" s="25"/>
      <c r="M147" s="25"/>
      <c r="N147" s="26" t="str">
        <f t="shared" si="12"/>
        <v/>
      </c>
      <c r="O147" s="26">
        <f t="shared" si="12"/>
        <v>1</v>
      </c>
      <c r="P147" s="26" t="str">
        <f t="shared" si="10"/>
        <v/>
      </c>
      <c r="Q147" s="26" t="str">
        <f t="shared" si="11"/>
        <v/>
      </c>
      <c r="R147" s="27">
        <f t="shared" si="13"/>
        <v>0.5</v>
      </c>
      <c r="S147" s="22" t="s">
        <v>713</v>
      </c>
      <c r="T147" s="37" t="s">
        <v>36</v>
      </c>
      <c r="U147" s="28" t="s">
        <v>104</v>
      </c>
      <c r="V147" s="38"/>
      <c r="W147" s="38">
        <v>1</v>
      </c>
      <c r="X147" s="38"/>
      <c r="Y147" s="38">
        <v>1</v>
      </c>
    </row>
    <row r="148" spans="2:25" s="23" customFormat="1" ht="120" x14ac:dyDescent="0.25">
      <c r="B148" s="29">
        <v>138</v>
      </c>
      <c r="C148" s="30" t="s">
        <v>125</v>
      </c>
      <c r="D148" s="31" t="s">
        <v>294</v>
      </c>
      <c r="E148" s="32">
        <v>92.7</v>
      </c>
      <c r="F148" s="33" t="s">
        <v>565</v>
      </c>
      <c r="G148" s="34" t="s">
        <v>306</v>
      </c>
      <c r="H148" s="35">
        <v>1</v>
      </c>
      <c r="I148" s="36" t="s">
        <v>299</v>
      </c>
      <c r="J148" s="25"/>
      <c r="K148" s="25"/>
      <c r="L148" s="25"/>
      <c r="M148" s="25"/>
      <c r="N148" s="26" t="str">
        <f t="shared" si="12"/>
        <v/>
      </c>
      <c r="O148" s="26" t="str">
        <f t="shared" si="12"/>
        <v/>
      </c>
      <c r="P148" s="26" t="str">
        <f t="shared" si="10"/>
        <v/>
      </c>
      <c r="Q148" s="26" t="str">
        <f t="shared" si="11"/>
        <v/>
      </c>
      <c r="R148" s="27">
        <f t="shared" si="13"/>
        <v>0</v>
      </c>
      <c r="S148" s="22" t="s">
        <v>644</v>
      </c>
      <c r="T148" s="37" t="s">
        <v>36</v>
      </c>
      <c r="U148" s="28" t="s">
        <v>104</v>
      </c>
      <c r="V148" s="38"/>
      <c r="W148" s="38"/>
      <c r="X148" s="38"/>
      <c r="Y148" s="38">
        <v>1</v>
      </c>
    </row>
    <row r="149" spans="2:25" s="23" customFormat="1" ht="226.5" customHeight="1" x14ac:dyDescent="0.25">
      <c r="B149" s="29">
        <v>139</v>
      </c>
      <c r="C149" s="30" t="s">
        <v>125</v>
      </c>
      <c r="D149" s="31" t="s">
        <v>294</v>
      </c>
      <c r="E149" s="32">
        <v>92.7</v>
      </c>
      <c r="F149" s="33" t="s">
        <v>307</v>
      </c>
      <c r="G149" s="34" t="s">
        <v>308</v>
      </c>
      <c r="H149" s="35">
        <v>1</v>
      </c>
      <c r="I149" s="36" t="s">
        <v>309</v>
      </c>
      <c r="J149" s="25">
        <v>1</v>
      </c>
      <c r="K149" s="25">
        <v>1</v>
      </c>
      <c r="L149" s="25"/>
      <c r="M149" s="25"/>
      <c r="N149" s="26">
        <f t="shared" si="12"/>
        <v>1</v>
      </c>
      <c r="O149" s="26">
        <f t="shared" si="12"/>
        <v>1</v>
      </c>
      <c r="P149" s="26" t="str">
        <f t="shared" si="10"/>
        <v/>
      </c>
      <c r="Q149" s="26" t="str">
        <f t="shared" si="11"/>
        <v/>
      </c>
      <c r="R149" s="27">
        <f t="shared" si="13"/>
        <v>0.5</v>
      </c>
      <c r="S149" s="22" t="s">
        <v>714</v>
      </c>
      <c r="T149" s="37" t="s">
        <v>36</v>
      </c>
      <c r="U149" s="28" t="s">
        <v>104</v>
      </c>
      <c r="V149" s="38">
        <v>1</v>
      </c>
      <c r="W149" s="38">
        <v>1</v>
      </c>
      <c r="X149" s="38">
        <v>1</v>
      </c>
      <c r="Y149" s="38">
        <v>1</v>
      </c>
    </row>
    <row r="150" spans="2:25" s="23" customFormat="1" ht="252" x14ac:dyDescent="0.25">
      <c r="B150" s="29">
        <v>140</v>
      </c>
      <c r="C150" s="30" t="s">
        <v>125</v>
      </c>
      <c r="D150" s="31" t="s">
        <v>294</v>
      </c>
      <c r="E150" s="32">
        <v>92.7</v>
      </c>
      <c r="F150" s="33" t="s">
        <v>310</v>
      </c>
      <c r="G150" s="34" t="s">
        <v>305</v>
      </c>
      <c r="H150" s="35">
        <v>2</v>
      </c>
      <c r="I150" s="36" t="s">
        <v>299</v>
      </c>
      <c r="J150" s="25"/>
      <c r="K150" s="25">
        <v>1</v>
      </c>
      <c r="L150" s="25"/>
      <c r="M150" s="25"/>
      <c r="N150" s="26" t="str">
        <f t="shared" si="12"/>
        <v/>
      </c>
      <c r="O150" s="26">
        <f t="shared" si="12"/>
        <v>1</v>
      </c>
      <c r="P150" s="26" t="str">
        <f t="shared" si="10"/>
        <v/>
      </c>
      <c r="Q150" s="26" t="str">
        <f t="shared" si="11"/>
        <v/>
      </c>
      <c r="R150" s="27">
        <f t="shared" si="13"/>
        <v>0.5</v>
      </c>
      <c r="S150" s="22" t="s">
        <v>715</v>
      </c>
      <c r="T150" s="37" t="s">
        <v>36</v>
      </c>
      <c r="U150" s="28" t="s">
        <v>104</v>
      </c>
      <c r="V150" s="38"/>
      <c r="W150" s="38">
        <v>1</v>
      </c>
      <c r="X150" s="38"/>
      <c r="Y150" s="38">
        <v>1</v>
      </c>
    </row>
    <row r="151" spans="2:25" s="24" customFormat="1" ht="211.15" customHeight="1" x14ac:dyDescent="0.25">
      <c r="B151" s="29">
        <v>141</v>
      </c>
      <c r="C151" s="30" t="s">
        <v>151</v>
      </c>
      <c r="D151" s="31" t="s">
        <v>294</v>
      </c>
      <c r="E151" s="32">
        <v>92.7</v>
      </c>
      <c r="F151" s="33" t="s">
        <v>311</v>
      </c>
      <c r="G151" s="34" t="s">
        <v>312</v>
      </c>
      <c r="H151" s="35">
        <v>1</v>
      </c>
      <c r="I151" s="36" t="s">
        <v>35</v>
      </c>
      <c r="J151" s="25">
        <v>1</v>
      </c>
      <c r="K151" s="25"/>
      <c r="L151" s="25"/>
      <c r="M151" s="25"/>
      <c r="N151" s="26">
        <f t="shared" si="12"/>
        <v>1</v>
      </c>
      <c r="O151" s="26" t="str">
        <f t="shared" si="12"/>
        <v/>
      </c>
      <c r="P151" s="26" t="str">
        <f t="shared" si="10"/>
        <v/>
      </c>
      <c r="Q151" s="26" t="str">
        <f t="shared" si="11"/>
        <v/>
      </c>
      <c r="R151" s="27">
        <f t="shared" si="13"/>
        <v>1</v>
      </c>
      <c r="S151" s="22" t="s">
        <v>592</v>
      </c>
      <c r="T151" s="37" t="s">
        <v>36</v>
      </c>
      <c r="U151" s="28" t="s">
        <v>155</v>
      </c>
      <c r="V151" s="38">
        <v>1</v>
      </c>
      <c r="W151" s="38"/>
      <c r="X151" s="38"/>
      <c r="Y151" s="38"/>
    </row>
    <row r="152" spans="2:25" s="24" customFormat="1" ht="105.6" customHeight="1" x14ac:dyDescent="0.25">
      <c r="B152" s="29">
        <v>142</v>
      </c>
      <c r="C152" s="30" t="s">
        <v>151</v>
      </c>
      <c r="D152" s="31" t="s">
        <v>294</v>
      </c>
      <c r="E152" s="32">
        <v>92.7</v>
      </c>
      <c r="F152" s="33" t="s">
        <v>313</v>
      </c>
      <c r="G152" s="34" t="s">
        <v>314</v>
      </c>
      <c r="H152" s="35">
        <v>4</v>
      </c>
      <c r="I152" s="36" t="s">
        <v>35</v>
      </c>
      <c r="J152" s="25">
        <v>1</v>
      </c>
      <c r="K152" s="25">
        <v>1</v>
      </c>
      <c r="L152" s="25"/>
      <c r="M152" s="25"/>
      <c r="N152" s="26">
        <f t="shared" si="12"/>
        <v>1</v>
      </c>
      <c r="O152" s="26">
        <f t="shared" si="12"/>
        <v>1</v>
      </c>
      <c r="P152" s="26" t="str">
        <f t="shared" si="10"/>
        <v/>
      </c>
      <c r="Q152" s="26" t="str">
        <f t="shared" si="11"/>
        <v/>
      </c>
      <c r="R152" s="27">
        <f t="shared" si="13"/>
        <v>0.5</v>
      </c>
      <c r="S152" s="48" t="s">
        <v>716</v>
      </c>
      <c r="T152" s="37" t="s">
        <v>36</v>
      </c>
      <c r="U152" s="28" t="s">
        <v>155</v>
      </c>
      <c r="V152" s="38">
        <v>1</v>
      </c>
      <c r="W152" s="38">
        <v>1</v>
      </c>
      <c r="X152" s="38">
        <v>1</v>
      </c>
      <c r="Y152" s="38">
        <v>1</v>
      </c>
    </row>
    <row r="153" spans="2:25" s="24" customFormat="1" ht="118.9" customHeight="1" x14ac:dyDescent="0.25">
      <c r="B153" s="29">
        <v>143</v>
      </c>
      <c r="C153" s="30" t="s">
        <v>151</v>
      </c>
      <c r="D153" s="31" t="s">
        <v>294</v>
      </c>
      <c r="E153" s="32">
        <v>92.7</v>
      </c>
      <c r="F153" s="33" t="s">
        <v>315</v>
      </c>
      <c r="G153" s="34" t="s">
        <v>316</v>
      </c>
      <c r="H153" s="35">
        <v>2</v>
      </c>
      <c r="I153" s="36" t="s">
        <v>35</v>
      </c>
      <c r="J153" s="25">
        <v>1</v>
      </c>
      <c r="K153" s="25">
        <v>1</v>
      </c>
      <c r="L153" s="25"/>
      <c r="M153" s="25"/>
      <c r="N153" s="26">
        <f t="shared" si="12"/>
        <v>1</v>
      </c>
      <c r="O153" s="26">
        <f t="shared" si="12"/>
        <v>1</v>
      </c>
      <c r="P153" s="26" t="str">
        <f t="shared" si="10"/>
        <v/>
      </c>
      <c r="Q153" s="26" t="str">
        <f t="shared" si="11"/>
        <v/>
      </c>
      <c r="R153" s="27">
        <f t="shared" si="13"/>
        <v>1</v>
      </c>
      <c r="S153" s="25" t="s">
        <v>717</v>
      </c>
      <c r="T153" s="37" t="s">
        <v>36</v>
      </c>
      <c r="U153" s="28" t="s">
        <v>155</v>
      </c>
      <c r="V153" s="38">
        <v>1</v>
      </c>
      <c r="W153" s="38">
        <v>1</v>
      </c>
      <c r="X153" s="38"/>
      <c r="Y153" s="38"/>
    </row>
    <row r="154" spans="2:25" s="24" customFormat="1" ht="382.9" customHeight="1" x14ac:dyDescent="0.25">
      <c r="B154" s="29">
        <v>144</v>
      </c>
      <c r="C154" s="30" t="s">
        <v>151</v>
      </c>
      <c r="D154" s="31" t="s">
        <v>294</v>
      </c>
      <c r="E154" s="32">
        <v>92.7</v>
      </c>
      <c r="F154" s="33" t="s">
        <v>317</v>
      </c>
      <c r="G154" s="34" t="s">
        <v>318</v>
      </c>
      <c r="H154" s="35">
        <v>1</v>
      </c>
      <c r="I154" s="36" t="s">
        <v>49</v>
      </c>
      <c r="J154" s="25">
        <v>1</v>
      </c>
      <c r="K154" s="25">
        <v>1</v>
      </c>
      <c r="L154" s="25"/>
      <c r="M154" s="25"/>
      <c r="N154" s="26">
        <f t="shared" si="12"/>
        <v>1</v>
      </c>
      <c r="O154" s="26">
        <f t="shared" si="12"/>
        <v>1</v>
      </c>
      <c r="P154" s="26" t="str">
        <f t="shared" si="10"/>
        <v/>
      </c>
      <c r="Q154" s="26" t="str">
        <f t="shared" si="11"/>
        <v/>
      </c>
      <c r="R154" s="27">
        <f t="shared" si="13"/>
        <v>0.5</v>
      </c>
      <c r="S154" s="25" t="s">
        <v>718</v>
      </c>
      <c r="T154" s="37" t="s">
        <v>36</v>
      </c>
      <c r="U154" s="28" t="s">
        <v>155</v>
      </c>
      <c r="V154" s="38">
        <v>1</v>
      </c>
      <c r="W154" s="38">
        <v>1</v>
      </c>
      <c r="X154" s="38">
        <v>1</v>
      </c>
      <c r="Y154" s="38">
        <v>1</v>
      </c>
    </row>
    <row r="155" spans="2:25" s="24" customFormat="1" ht="52.9" customHeight="1" x14ac:dyDescent="0.25">
      <c r="B155" s="29">
        <v>145</v>
      </c>
      <c r="C155" s="30" t="s">
        <v>319</v>
      </c>
      <c r="D155" s="31" t="s">
        <v>320</v>
      </c>
      <c r="E155" s="32">
        <v>96.1</v>
      </c>
      <c r="F155" s="33" t="s">
        <v>321</v>
      </c>
      <c r="G155" s="34" t="s">
        <v>322</v>
      </c>
      <c r="H155" s="35">
        <v>3</v>
      </c>
      <c r="I155" s="36" t="s">
        <v>35</v>
      </c>
      <c r="J155" s="25"/>
      <c r="K155" s="25">
        <v>1</v>
      </c>
      <c r="L155" s="25"/>
      <c r="M155" s="25"/>
      <c r="N155" s="26" t="str">
        <f t="shared" si="12"/>
        <v/>
      </c>
      <c r="O155" s="26">
        <f t="shared" si="12"/>
        <v>1</v>
      </c>
      <c r="P155" s="26" t="str">
        <f t="shared" si="10"/>
        <v/>
      </c>
      <c r="Q155" s="26" t="str">
        <f t="shared" si="11"/>
        <v/>
      </c>
      <c r="R155" s="27">
        <f t="shared" si="13"/>
        <v>0.33333333333333331</v>
      </c>
      <c r="S155" s="22" t="s">
        <v>719</v>
      </c>
      <c r="T155" s="37" t="s">
        <v>36</v>
      </c>
      <c r="U155" s="28" t="s">
        <v>79</v>
      </c>
      <c r="V155" s="38"/>
      <c r="W155" s="38">
        <v>1</v>
      </c>
      <c r="X155" s="38">
        <v>1</v>
      </c>
      <c r="Y155" s="38">
        <v>1</v>
      </c>
    </row>
    <row r="156" spans="2:25" s="24" customFormat="1" ht="79.150000000000006" customHeight="1" x14ac:dyDescent="0.25">
      <c r="B156" s="29">
        <v>146</v>
      </c>
      <c r="C156" s="30" t="s">
        <v>319</v>
      </c>
      <c r="D156" s="31" t="s">
        <v>320</v>
      </c>
      <c r="E156" s="32">
        <v>96.1</v>
      </c>
      <c r="F156" s="33" t="s">
        <v>323</v>
      </c>
      <c r="G156" s="34" t="s">
        <v>324</v>
      </c>
      <c r="H156" s="35">
        <v>1</v>
      </c>
      <c r="I156" s="36" t="s">
        <v>35</v>
      </c>
      <c r="J156" s="25">
        <v>1</v>
      </c>
      <c r="K156" s="25"/>
      <c r="L156" s="25"/>
      <c r="M156" s="25"/>
      <c r="N156" s="26">
        <f t="shared" si="12"/>
        <v>1</v>
      </c>
      <c r="O156" s="26" t="str">
        <f t="shared" si="12"/>
        <v/>
      </c>
      <c r="P156" s="26" t="str">
        <f t="shared" si="10"/>
        <v/>
      </c>
      <c r="Q156" s="26" t="str">
        <f t="shared" si="11"/>
        <v/>
      </c>
      <c r="R156" s="27">
        <f t="shared" si="13"/>
        <v>1</v>
      </c>
      <c r="S156" s="22" t="s">
        <v>596</v>
      </c>
      <c r="T156" s="37" t="s">
        <v>36</v>
      </c>
      <c r="U156" s="28" t="s">
        <v>79</v>
      </c>
      <c r="V156" s="38">
        <v>1</v>
      </c>
      <c r="W156" s="38"/>
      <c r="X156" s="38"/>
      <c r="Y156" s="38"/>
    </row>
    <row r="157" spans="2:25" s="24" customFormat="1" ht="409.5" x14ac:dyDescent="0.25">
      <c r="B157" s="29">
        <v>147</v>
      </c>
      <c r="C157" s="30" t="s">
        <v>325</v>
      </c>
      <c r="D157" s="31" t="s">
        <v>326</v>
      </c>
      <c r="E157" s="32">
        <v>63</v>
      </c>
      <c r="F157" s="33" t="s">
        <v>327</v>
      </c>
      <c r="G157" s="34" t="s">
        <v>328</v>
      </c>
      <c r="H157" s="35">
        <v>1</v>
      </c>
      <c r="I157" s="36" t="s">
        <v>35</v>
      </c>
      <c r="J157" s="25">
        <v>1</v>
      </c>
      <c r="K157" s="25"/>
      <c r="L157" s="25"/>
      <c r="M157" s="25"/>
      <c r="N157" s="26">
        <f t="shared" si="12"/>
        <v>1</v>
      </c>
      <c r="O157" s="26" t="str">
        <f t="shared" si="12"/>
        <v/>
      </c>
      <c r="P157" s="26" t="str">
        <f t="shared" si="10"/>
        <v/>
      </c>
      <c r="Q157" s="26" t="str">
        <f t="shared" si="11"/>
        <v/>
      </c>
      <c r="R157" s="27">
        <f t="shared" si="13"/>
        <v>1</v>
      </c>
      <c r="S157" s="75" t="s">
        <v>720</v>
      </c>
      <c r="T157" s="37" t="s">
        <v>36</v>
      </c>
      <c r="U157" s="28" t="s">
        <v>79</v>
      </c>
      <c r="V157" s="38">
        <v>1</v>
      </c>
      <c r="W157" s="38"/>
      <c r="X157" s="38">
        <v>1</v>
      </c>
      <c r="Y157" s="38"/>
    </row>
    <row r="158" spans="2:25" s="24" customFormat="1" ht="360" x14ac:dyDescent="0.25">
      <c r="B158" s="29">
        <v>148</v>
      </c>
      <c r="C158" s="30" t="s">
        <v>325</v>
      </c>
      <c r="D158" s="31" t="s">
        <v>326</v>
      </c>
      <c r="E158" s="32">
        <v>63</v>
      </c>
      <c r="F158" s="33" t="s">
        <v>329</v>
      </c>
      <c r="G158" s="34" t="s">
        <v>330</v>
      </c>
      <c r="H158" s="35">
        <v>1</v>
      </c>
      <c r="I158" s="36" t="s">
        <v>35</v>
      </c>
      <c r="J158" s="25"/>
      <c r="K158" s="25">
        <v>1</v>
      </c>
      <c r="L158" s="25"/>
      <c r="M158" s="25"/>
      <c r="N158" s="26" t="str">
        <f t="shared" si="12"/>
        <v/>
      </c>
      <c r="O158" s="26">
        <f t="shared" si="12"/>
        <v>1</v>
      </c>
      <c r="P158" s="26" t="str">
        <f t="shared" si="10"/>
        <v/>
      </c>
      <c r="Q158" s="26" t="str">
        <f t="shared" si="11"/>
        <v/>
      </c>
      <c r="R158" s="27">
        <f t="shared" si="13"/>
        <v>1</v>
      </c>
      <c r="S158" s="22" t="s">
        <v>721</v>
      </c>
      <c r="T158" s="37" t="s">
        <v>36</v>
      </c>
      <c r="U158" s="28" t="s">
        <v>280</v>
      </c>
      <c r="V158" s="38"/>
      <c r="W158" s="38">
        <v>1</v>
      </c>
      <c r="X158" s="38"/>
      <c r="Y158" s="38"/>
    </row>
    <row r="159" spans="2:25" s="24" customFormat="1" ht="96" x14ac:dyDescent="0.25">
      <c r="B159" s="29">
        <v>149</v>
      </c>
      <c r="C159" s="30" t="s">
        <v>325</v>
      </c>
      <c r="D159" s="31" t="s">
        <v>326</v>
      </c>
      <c r="E159" s="32">
        <v>63</v>
      </c>
      <c r="F159" s="33" t="s">
        <v>331</v>
      </c>
      <c r="G159" s="34" t="s">
        <v>332</v>
      </c>
      <c r="H159" s="35">
        <v>1</v>
      </c>
      <c r="I159" s="36" t="s">
        <v>35</v>
      </c>
      <c r="J159" s="25"/>
      <c r="K159" s="25">
        <v>1</v>
      </c>
      <c r="L159" s="25"/>
      <c r="M159" s="25"/>
      <c r="N159" s="26" t="str">
        <f t="shared" si="12"/>
        <v/>
      </c>
      <c r="O159" s="26">
        <f t="shared" si="12"/>
        <v>1</v>
      </c>
      <c r="P159" s="26" t="str">
        <f t="shared" si="10"/>
        <v/>
      </c>
      <c r="Q159" s="26" t="str">
        <f t="shared" si="11"/>
        <v/>
      </c>
      <c r="R159" s="27">
        <f t="shared" si="13"/>
        <v>1</v>
      </c>
      <c r="S159" s="22" t="s">
        <v>722</v>
      </c>
      <c r="T159" s="37" t="s">
        <v>36</v>
      </c>
      <c r="U159" s="28" t="s">
        <v>79</v>
      </c>
      <c r="V159" s="38"/>
      <c r="W159" s="38">
        <v>1</v>
      </c>
      <c r="X159" s="38"/>
      <c r="Y159" s="38"/>
    </row>
    <row r="160" spans="2:25" s="24" customFormat="1" ht="264" x14ac:dyDescent="0.25">
      <c r="B160" s="29">
        <v>150</v>
      </c>
      <c r="C160" s="30" t="s">
        <v>325</v>
      </c>
      <c r="D160" s="31" t="s">
        <v>326</v>
      </c>
      <c r="E160" s="32">
        <v>63</v>
      </c>
      <c r="F160" s="33" t="s">
        <v>333</v>
      </c>
      <c r="G160" s="34" t="s">
        <v>334</v>
      </c>
      <c r="H160" s="35">
        <v>1</v>
      </c>
      <c r="I160" s="36" t="s">
        <v>35</v>
      </c>
      <c r="J160" s="25">
        <v>0.5</v>
      </c>
      <c r="K160" s="25">
        <v>0.3</v>
      </c>
      <c r="L160" s="25"/>
      <c r="M160" s="25"/>
      <c r="N160" s="26">
        <f t="shared" si="12"/>
        <v>1</v>
      </c>
      <c r="O160" s="26">
        <f t="shared" si="12"/>
        <v>0.6</v>
      </c>
      <c r="P160" s="26" t="str">
        <f t="shared" si="10"/>
        <v/>
      </c>
      <c r="Q160" s="26" t="str">
        <f t="shared" si="11"/>
        <v/>
      </c>
      <c r="R160" s="27">
        <f t="shared" si="13"/>
        <v>0.8</v>
      </c>
      <c r="S160" s="22" t="s">
        <v>723</v>
      </c>
      <c r="T160" s="37" t="s">
        <v>36</v>
      </c>
      <c r="U160" s="28" t="s">
        <v>280</v>
      </c>
      <c r="V160" s="38">
        <v>0.5</v>
      </c>
      <c r="W160" s="38">
        <v>0.5</v>
      </c>
      <c r="X160" s="38"/>
      <c r="Y160" s="38"/>
    </row>
    <row r="161" spans="2:25" s="24" customFormat="1" ht="276" x14ac:dyDescent="0.25">
      <c r="B161" s="29">
        <v>151</v>
      </c>
      <c r="C161" s="30" t="s">
        <v>325</v>
      </c>
      <c r="D161" s="31" t="s">
        <v>326</v>
      </c>
      <c r="E161" s="32">
        <v>63</v>
      </c>
      <c r="F161" s="33" t="s">
        <v>335</v>
      </c>
      <c r="G161" s="34" t="s">
        <v>336</v>
      </c>
      <c r="H161" s="35">
        <v>1</v>
      </c>
      <c r="I161" s="36" t="s">
        <v>35</v>
      </c>
      <c r="J161" s="25">
        <v>0.5</v>
      </c>
      <c r="K161" s="25">
        <v>0.1</v>
      </c>
      <c r="L161" s="25"/>
      <c r="M161" s="25"/>
      <c r="N161" s="26">
        <f t="shared" si="12"/>
        <v>1</v>
      </c>
      <c r="O161" s="26">
        <f t="shared" si="12"/>
        <v>0.2</v>
      </c>
      <c r="P161" s="26" t="str">
        <f t="shared" si="10"/>
        <v/>
      </c>
      <c r="Q161" s="26" t="str">
        <f t="shared" si="11"/>
        <v/>
      </c>
      <c r="R161" s="27">
        <f t="shared" si="13"/>
        <v>0.6</v>
      </c>
      <c r="S161" s="22" t="s">
        <v>724</v>
      </c>
      <c r="T161" s="37" t="s">
        <v>36</v>
      </c>
      <c r="U161" s="28" t="s">
        <v>280</v>
      </c>
      <c r="V161" s="38">
        <v>0.5</v>
      </c>
      <c r="W161" s="38">
        <v>0.5</v>
      </c>
      <c r="X161" s="38"/>
      <c r="Y161" s="38"/>
    </row>
    <row r="162" spans="2:25" s="24" customFormat="1" ht="48" x14ac:dyDescent="0.25">
      <c r="B162" s="29">
        <v>152</v>
      </c>
      <c r="C162" s="30" t="s">
        <v>325</v>
      </c>
      <c r="D162" s="31" t="s">
        <v>326</v>
      </c>
      <c r="E162" s="32">
        <v>63</v>
      </c>
      <c r="F162" s="33" t="s">
        <v>337</v>
      </c>
      <c r="G162" s="34" t="s">
        <v>566</v>
      </c>
      <c r="H162" s="35">
        <v>1</v>
      </c>
      <c r="I162" s="36" t="s">
        <v>35</v>
      </c>
      <c r="J162" s="25"/>
      <c r="K162" s="25">
        <v>0</v>
      </c>
      <c r="L162" s="25"/>
      <c r="M162" s="25"/>
      <c r="N162" s="26" t="str">
        <f t="shared" si="12"/>
        <v/>
      </c>
      <c r="O162" s="26">
        <f t="shared" si="12"/>
        <v>0</v>
      </c>
      <c r="P162" s="26" t="str">
        <f t="shared" si="10"/>
        <v/>
      </c>
      <c r="Q162" s="26" t="str">
        <f t="shared" si="11"/>
        <v/>
      </c>
      <c r="R162" s="27">
        <f t="shared" si="13"/>
        <v>0</v>
      </c>
      <c r="S162" s="22" t="s">
        <v>604</v>
      </c>
      <c r="T162" s="37" t="s">
        <v>36</v>
      </c>
      <c r="U162" s="28" t="s">
        <v>280</v>
      </c>
      <c r="V162" s="38"/>
      <c r="W162" s="38">
        <v>1</v>
      </c>
      <c r="X162" s="38"/>
      <c r="Y162" s="38"/>
    </row>
    <row r="163" spans="2:25" s="24" customFormat="1" ht="48" x14ac:dyDescent="0.25">
      <c r="B163" s="29">
        <v>153</v>
      </c>
      <c r="C163" s="30" t="s">
        <v>325</v>
      </c>
      <c r="D163" s="31" t="s">
        <v>326</v>
      </c>
      <c r="E163" s="32">
        <v>63</v>
      </c>
      <c r="F163" s="33" t="s">
        <v>338</v>
      </c>
      <c r="G163" s="34" t="s">
        <v>339</v>
      </c>
      <c r="H163" s="35">
        <v>1</v>
      </c>
      <c r="I163" s="36" t="s">
        <v>35</v>
      </c>
      <c r="J163" s="25"/>
      <c r="K163" s="25"/>
      <c r="L163" s="25"/>
      <c r="M163" s="25"/>
      <c r="N163" s="26" t="str">
        <f t="shared" si="12"/>
        <v/>
      </c>
      <c r="O163" s="26" t="str">
        <f t="shared" si="12"/>
        <v/>
      </c>
      <c r="P163" s="26" t="str">
        <f t="shared" si="10"/>
        <v/>
      </c>
      <c r="Q163" s="26" t="str">
        <f t="shared" si="11"/>
        <v/>
      </c>
      <c r="R163" s="27">
        <f t="shared" si="13"/>
        <v>0</v>
      </c>
      <c r="S163" s="22" t="s">
        <v>595</v>
      </c>
      <c r="T163" s="37" t="s">
        <v>36</v>
      </c>
      <c r="U163" s="28" t="s">
        <v>280</v>
      </c>
      <c r="V163" s="38"/>
      <c r="W163" s="38"/>
      <c r="X163" s="38"/>
      <c r="Y163" s="38">
        <v>1</v>
      </c>
    </row>
    <row r="164" spans="2:25" s="24" customFormat="1" ht="108" x14ac:dyDescent="0.25">
      <c r="B164" s="29">
        <v>154</v>
      </c>
      <c r="C164" s="30" t="s">
        <v>325</v>
      </c>
      <c r="D164" s="31" t="s">
        <v>326</v>
      </c>
      <c r="E164" s="32">
        <v>63</v>
      </c>
      <c r="F164" s="33" t="s">
        <v>340</v>
      </c>
      <c r="G164" s="34" t="s">
        <v>341</v>
      </c>
      <c r="H164" s="35">
        <v>1</v>
      </c>
      <c r="I164" s="36" t="s">
        <v>35</v>
      </c>
      <c r="J164" s="25"/>
      <c r="K164" s="25">
        <v>1</v>
      </c>
      <c r="L164" s="25"/>
      <c r="M164" s="25"/>
      <c r="N164" s="26" t="str">
        <f t="shared" si="12"/>
        <v/>
      </c>
      <c r="O164" s="26">
        <f t="shared" si="12"/>
        <v>1</v>
      </c>
      <c r="P164" s="26" t="str">
        <f t="shared" si="10"/>
        <v/>
      </c>
      <c r="Q164" s="26" t="str">
        <f t="shared" si="11"/>
        <v/>
      </c>
      <c r="R164" s="27">
        <f t="shared" si="13"/>
        <v>1</v>
      </c>
      <c r="S164" s="22" t="s">
        <v>725</v>
      </c>
      <c r="T164" s="37" t="s">
        <v>36</v>
      </c>
      <c r="U164" s="28" t="s">
        <v>79</v>
      </c>
      <c r="V164" s="38"/>
      <c r="W164" s="38">
        <v>1</v>
      </c>
      <c r="X164" s="38"/>
      <c r="Y164" s="38"/>
    </row>
    <row r="165" spans="2:25" s="24" customFormat="1" ht="132" x14ac:dyDescent="0.25">
      <c r="B165" s="29">
        <v>155</v>
      </c>
      <c r="C165" s="30" t="s">
        <v>325</v>
      </c>
      <c r="D165" s="31" t="s">
        <v>326</v>
      </c>
      <c r="E165" s="32">
        <v>63</v>
      </c>
      <c r="F165" s="33" t="s">
        <v>342</v>
      </c>
      <c r="G165" s="34" t="s">
        <v>343</v>
      </c>
      <c r="H165" s="35">
        <v>2</v>
      </c>
      <c r="I165" s="36" t="s">
        <v>35</v>
      </c>
      <c r="J165" s="25"/>
      <c r="K165" s="25">
        <v>0.9</v>
      </c>
      <c r="L165" s="25"/>
      <c r="M165" s="25"/>
      <c r="N165" s="26" t="str">
        <f t="shared" si="12"/>
        <v/>
      </c>
      <c r="O165" s="26">
        <f t="shared" si="12"/>
        <v>0.9</v>
      </c>
      <c r="P165" s="26" t="str">
        <f t="shared" si="10"/>
        <v/>
      </c>
      <c r="Q165" s="26" t="str">
        <f t="shared" si="11"/>
        <v/>
      </c>
      <c r="R165" s="27">
        <f t="shared" si="13"/>
        <v>0.45</v>
      </c>
      <c r="S165" s="22" t="s">
        <v>726</v>
      </c>
      <c r="T165" s="37" t="s">
        <v>36</v>
      </c>
      <c r="U165" s="28" t="s">
        <v>79</v>
      </c>
      <c r="V165" s="38"/>
      <c r="W165" s="38">
        <v>1</v>
      </c>
      <c r="X165" s="38"/>
      <c r="Y165" s="38">
        <v>1</v>
      </c>
    </row>
    <row r="166" spans="2:25" s="24" customFormat="1" ht="144" x14ac:dyDescent="0.25">
      <c r="B166" s="29">
        <v>156</v>
      </c>
      <c r="C166" s="30" t="s">
        <v>325</v>
      </c>
      <c r="D166" s="31" t="s">
        <v>326</v>
      </c>
      <c r="E166" s="32">
        <v>63</v>
      </c>
      <c r="F166" s="33" t="s">
        <v>344</v>
      </c>
      <c r="G166" s="34" t="s">
        <v>345</v>
      </c>
      <c r="H166" s="35">
        <v>2</v>
      </c>
      <c r="I166" s="36" t="s">
        <v>35</v>
      </c>
      <c r="J166" s="25"/>
      <c r="K166" s="25">
        <v>2</v>
      </c>
      <c r="L166" s="25"/>
      <c r="M166" s="25"/>
      <c r="N166" s="26" t="str">
        <f t="shared" si="12"/>
        <v/>
      </c>
      <c r="O166" s="26">
        <f t="shared" si="12"/>
        <v>1</v>
      </c>
      <c r="P166" s="26" t="str">
        <f t="shared" si="10"/>
        <v/>
      </c>
      <c r="Q166" s="26" t="str">
        <f t="shared" si="11"/>
        <v/>
      </c>
      <c r="R166" s="27">
        <f t="shared" si="13"/>
        <v>1</v>
      </c>
      <c r="S166" s="22" t="s">
        <v>727</v>
      </c>
      <c r="T166" s="37" t="s">
        <v>36</v>
      </c>
      <c r="U166" s="28" t="s">
        <v>79</v>
      </c>
      <c r="V166" s="38"/>
      <c r="W166" s="38">
        <v>1</v>
      </c>
      <c r="X166" s="38"/>
      <c r="Y166" s="38">
        <v>1</v>
      </c>
    </row>
    <row r="167" spans="2:25" s="24" customFormat="1" ht="72" x14ac:dyDescent="0.25">
      <c r="B167" s="29">
        <v>157</v>
      </c>
      <c r="C167" s="30" t="s">
        <v>325</v>
      </c>
      <c r="D167" s="31" t="s">
        <v>326</v>
      </c>
      <c r="E167" s="32">
        <v>63</v>
      </c>
      <c r="F167" s="33" t="s">
        <v>346</v>
      </c>
      <c r="G167" s="34" t="s">
        <v>347</v>
      </c>
      <c r="H167" s="35">
        <v>1</v>
      </c>
      <c r="I167" s="36" t="s">
        <v>35</v>
      </c>
      <c r="J167" s="25">
        <v>1</v>
      </c>
      <c r="K167" s="25"/>
      <c r="L167" s="25"/>
      <c r="M167" s="25"/>
      <c r="N167" s="26">
        <f t="shared" si="12"/>
        <v>1</v>
      </c>
      <c r="O167" s="26" t="str">
        <f t="shared" si="12"/>
        <v/>
      </c>
      <c r="P167" s="26" t="str">
        <f t="shared" si="10"/>
        <v/>
      </c>
      <c r="Q167" s="26" t="str">
        <f t="shared" si="11"/>
        <v/>
      </c>
      <c r="R167" s="27">
        <f t="shared" si="13"/>
        <v>1</v>
      </c>
      <c r="S167" s="22" t="s">
        <v>728</v>
      </c>
      <c r="T167" s="37" t="s">
        <v>36</v>
      </c>
      <c r="U167" s="28" t="s">
        <v>79</v>
      </c>
      <c r="V167" s="38">
        <v>1</v>
      </c>
      <c r="W167" s="38"/>
      <c r="X167" s="38"/>
      <c r="Y167" s="38"/>
    </row>
    <row r="168" spans="2:25" s="24" customFormat="1" ht="132" x14ac:dyDescent="0.25">
      <c r="B168" s="29">
        <v>158</v>
      </c>
      <c r="C168" s="30" t="s">
        <v>325</v>
      </c>
      <c r="D168" s="31" t="s">
        <v>326</v>
      </c>
      <c r="E168" s="32">
        <v>63</v>
      </c>
      <c r="F168" s="33" t="s">
        <v>348</v>
      </c>
      <c r="G168" s="34" t="s">
        <v>349</v>
      </c>
      <c r="H168" s="35">
        <v>1</v>
      </c>
      <c r="I168" s="36" t="s">
        <v>35</v>
      </c>
      <c r="J168" s="25">
        <v>1</v>
      </c>
      <c r="K168" s="25"/>
      <c r="L168" s="25"/>
      <c r="M168" s="25"/>
      <c r="N168" s="26">
        <f t="shared" si="12"/>
        <v>1</v>
      </c>
      <c r="O168" s="26" t="str">
        <f t="shared" si="12"/>
        <v/>
      </c>
      <c r="P168" s="26" t="str">
        <f t="shared" si="10"/>
        <v/>
      </c>
      <c r="Q168" s="26" t="str">
        <f t="shared" si="11"/>
        <v/>
      </c>
      <c r="R168" s="27">
        <f t="shared" si="13"/>
        <v>1</v>
      </c>
      <c r="S168" s="22" t="s">
        <v>729</v>
      </c>
      <c r="T168" s="37" t="s">
        <v>36</v>
      </c>
      <c r="U168" s="28" t="s">
        <v>79</v>
      </c>
      <c r="V168" s="38">
        <v>1</v>
      </c>
      <c r="W168" s="38"/>
      <c r="X168" s="38"/>
      <c r="Y168" s="38"/>
    </row>
    <row r="169" spans="2:25" s="24" customFormat="1" ht="408.6" customHeight="1" x14ac:dyDescent="0.25">
      <c r="B169" s="29">
        <v>159</v>
      </c>
      <c r="C169" s="30" t="s">
        <v>325</v>
      </c>
      <c r="D169" s="31" t="s">
        <v>326</v>
      </c>
      <c r="E169" s="32">
        <v>63</v>
      </c>
      <c r="F169" s="33" t="s">
        <v>350</v>
      </c>
      <c r="G169" s="34" t="s">
        <v>351</v>
      </c>
      <c r="H169" s="35">
        <v>1</v>
      </c>
      <c r="I169" s="36" t="s">
        <v>35</v>
      </c>
      <c r="J169" s="25">
        <v>0.5</v>
      </c>
      <c r="K169" s="25">
        <v>0.3</v>
      </c>
      <c r="L169" s="25"/>
      <c r="M169" s="25"/>
      <c r="N169" s="26">
        <f t="shared" si="12"/>
        <v>1</v>
      </c>
      <c r="O169" s="26">
        <f t="shared" si="12"/>
        <v>0.6</v>
      </c>
      <c r="P169" s="26" t="str">
        <f t="shared" si="10"/>
        <v/>
      </c>
      <c r="Q169" s="26" t="str">
        <f t="shared" si="11"/>
        <v/>
      </c>
      <c r="R169" s="27">
        <f t="shared" si="13"/>
        <v>0.8</v>
      </c>
      <c r="S169" s="22" t="s">
        <v>730</v>
      </c>
      <c r="T169" s="37" t="s">
        <v>36</v>
      </c>
      <c r="U169" s="28" t="s">
        <v>280</v>
      </c>
      <c r="V169" s="38">
        <v>0.5</v>
      </c>
      <c r="W169" s="38">
        <v>0.5</v>
      </c>
      <c r="X169" s="38"/>
      <c r="Y169" s="38"/>
    </row>
    <row r="170" spans="2:25" s="24" customFormat="1" ht="108" x14ac:dyDescent="0.25">
      <c r="B170" s="29">
        <v>160</v>
      </c>
      <c r="C170" s="30" t="s">
        <v>325</v>
      </c>
      <c r="D170" s="31" t="s">
        <v>326</v>
      </c>
      <c r="E170" s="32">
        <v>63</v>
      </c>
      <c r="F170" s="33" t="s">
        <v>331</v>
      </c>
      <c r="G170" s="34" t="s">
        <v>334</v>
      </c>
      <c r="H170" s="35">
        <v>1</v>
      </c>
      <c r="I170" s="36" t="s">
        <v>35</v>
      </c>
      <c r="J170" s="25"/>
      <c r="K170" s="25">
        <v>0.8</v>
      </c>
      <c r="L170" s="25"/>
      <c r="M170" s="25"/>
      <c r="N170" s="26" t="str">
        <f t="shared" si="12"/>
        <v/>
      </c>
      <c r="O170" s="26">
        <f t="shared" si="12"/>
        <v>0.8</v>
      </c>
      <c r="P170" s="26" t="str">
        <f t="shared" si="10"/>
        <v/>
      </c>
      <c r="Q170" s="26" t="str">
        <f t="shared" si="11"/>
        <v/>
      </c>
      <c r="R170" s="27">
        <f t="shared" si="13"/>
        <v>0.8</v>
      </c>
      <c r="S170" s="22" t="s">
        <v>731</v>
      </c>
      <c r="T170" s="37" t="s">
        <v>36</v>
      </c>
      <c r="U170" s="28" t="s">
        <v>280</v>
      </c>
      <c r="V170" s="38"/>
      <c r="W170" s="38">
        <v>1</v>
      </c>
      <c r="X170" s="38"/>
      <c r="Y170" s="38"/>
    </row>
    <row r="171" spans="2:25" s="24" customFormat="1" ht="168" x14ac:dyDescent="0.25">
      <c r="B171" s="29">
        <v>161</v>
      </c>
      <c r="C171" s="30" t="s">
        <v>325</v>
      </c>
      <c r="D171" s="31" t="s">
        <v>326</v>
      </c>
      <c r="E171" s="32">
        <v>63</v>
      </c>
      <c r="F171" s="33" t="s">
        <v>331</v>
      </c>
      <c r="G171" s="34" t="s">
        <v>336</v>
      </c>
      <c r="H171" s="35">
        <v>1</v>
      </c>
      <c r="I171" s="36" t="s">
        <v>35</v>
      </c>
      <c r="J171" s="25"/>
      <c r="K171" s="25">
        <v>0.6</v>
      </c>
      <c r="L171" s="25"/>
      <c r="M171" s="25"/>
      <c r="N171" s="26" t="str">
        <f t="shared" si="12"/>
        <v/>
      </c>
      <c r="O171" s="26">
        <f t="shared" si="12"/>
        <v>0.6</v>
      </c>
      <c r="P171" s="26" t="str">
        <f t="shared" si="10"/>
        <v/>
      </c>
      <c r="Q171" s="26" t="str">
        <f t="shared" si="11"/>
        <v/>
      </c>
      <c r="R171" s="27">
        <f t="shared" si="13"/>
        <v>0.6</v>
      </c>
      <c r="S171" s="22" t="s">
        <v>732</v>
      </c>
      <c r="T171" s="37" t="s">
        <v>36</v>
      </c>
      <c r="U171" s="28" t="s">
        <v>280</v>
      </c>
      <c r="V171" s="38"/>
      <c r="W171" s="38">
        <v>1</v>
      </c>
      <c r="X171" s="38"/>
      <c r="Y171" s="38"/>
    </row>
    <row r="172" spans="2:25" s="24" customFormat="1" ht="408" x14ac:dyDescent="0.25">
      <c r="B172" s="29">
        <v>162</v>
      </c>
      <c r="C172" s="30" t="s">
        <v>325</v>
      </c>
      <c r="D172" s="31" t="s">
        <v>326</v>
      </c>
      <c r="E172" s="32">
        <v>63</v>
      </c>
      <c r="F172" s="33" t="s">
        <v>352</v>
      </c>
      <c r="G172" s="34" t="s">
        <v>353</v>
      </c>
      <c r="H172" s="35">
        <v>1</v>
      </c>
      <c r="I172" s="36" t="s">
        <v>35</v>
      </c>
      <c r="J172" s="25">
        <v>0.5</v>
      </c>
      <c r="K172" s="25">
        <v>0.3</v>
      </c>
      <c r="L172" s="25"/>
      <c r="M172" s="25"/>
      <c r="N172" s="26">
        <f t="shared" si="12"/>
        <v>1</v>
      </c>
      <c r="O172" s="26">
        <f t="shared" si="12"/>
        <v>0.6</v>
      </c>
      <c r="P172" s="26" t="str">
        <f t="shared" si="10"/>
        <v/>
      </c>
      <c r="Q172" s="26" t="str">
        <f t="shared" si="11"/>
        <v/>
      </c>
      <c r="R172" s="27">
        <f t="shared" si="13"/>
        <v>0.8</v>
      </c>
      <c r="S172" s="22" t="s">
        <v>733</v>
      </c>
      <c r="T172" s="37" t="s">
        <v>36</v>
      </c>
      <c r="U172" s="28" t="s">
        <v>280</v>
      </c>
      <c r="V172" s="38">
        <v>0.5</v>
      </c>
      <c r="W172" s="38">
        <v>0.5</v>
      </c>
      <c r="X172" s="38"/>
      <c r="Y172" s="38"/>
    </row>
    <row r="173" spans="2:25" s="24" customFormat="1" ht="72" x14ac:dyDescent="0.25">
      <c r="B173" s="29">
        <v>163</v>
      </c>
      <c r="C173" s="30" t="s">
        <v>325</v>
      </c>
      <c r="D173" s="31" t="s">
        <v>326</v>
      </c>
      <c r="E173" s="32">
        <v>63</v>
      </c>
      <c r="F173" s="33" t="s">
        <v>354</v>
      </c>
      <c r="G173" s="34" t="s">
        <v>355</v>
      </c>
      <c r="H173" s="35">
        <v>1</v>
      </c>
      <c r="I173" s="36" t="s">
        <v>35</v>
      </c>
      <c r="J173" s="25">
        <v>1</v>
      </c>
      <c r="K173" s="25"/>
      <c r="L173" s="25"/>
      <c r="M173" s="25"/>
      <c r="N173" s="26">
        <f t="shared" si="12"/>
        <v>1</v>
      </c>
      <c r="O173" s="26" t="str">
        <f t="shared" si="12"/>
        <v/>
      </c>
      <c r="P173" s="26" t="str">
        <f t="shared" si="10"/>
        <v/>
      </c>
      <c r="Q173" s="26" t="str">
        <f t="shared" si="11"/>
        <v/>
      </c>
      <c r="R173" s="27">
        <f t="shared" si="13"/>
        <v>1</v>
      </c>
      <c r="S173" s="22" t="s">
        <v>734</v>
      </c>
      <c r="T173" s="37" t="s">
        <v>36</v>
      </c>
      <c r="U173" s="28" t="s">
        <v>280</v>
      </c>
      <c r="V173" s="38">
        <v>1</v>
      </c>
      <c r="W173" s="38"/>
      <c r="X173" s="38"/>
      <c r="Y173" s="38"/>
    </row>
    <row r="174" spans="2:25" s="23" customFormat="1" ht="84" x14ac:dyDescent="0.25">
      <c r="B174" s="29">
        <v>164</v>
      </c>
      <c r="C174" s="30" t="s">
        <v>325</v>
      </c>
      <c r="D174" s="31" t="s">
        <v>326</v>
      </c>
      <c r="E174" s="32">
        <v>63</v>
      </c>
      <c r="F174" s="33" t="s">
        <v>338</v>
      </c>
      <c r="G174" s="34" t="s">
        <v>339</v>
      </c>
      <c r="H174" s="35">
        <v>1</v>
      </c>
      <c r="I174" s="36" t="s">
        <v>35</v>
      </c>
      <c r="J174" s="25"/>
      <c r="K174" s="25"/>
      <c r="L174" s="25"/>
      <c r="M174" s="25"/>
      <c r="N174" s="26" t="str">
        <f t="shared" si="12"/>
        <v/>
      </c>
      <c r="O174" s="26" t="str">
        <f t="shared" si="12"/>
        <v/>
      </c>
      <c r="P174" s="26" t="str">
        <f t="shared" si="10"/>
        <v/>
      </c>
      <c r="Q174" s="26" t="str">
        <f t="shared" si="11"/>
        <v/>
      </c>
      <c r="R174" s="27">
        <f t="shared" si="13"/>
        <v>0</v>
      </c>
      <c r="S174" s="22" t="s">
        <v>644</v>
      </c>
      <c r="T174" s="37" t="s">
        <v>36</v>
      </c>
      <c r="U174" s="28" t="s">
        <v>124</v>
      </c>
      <c r="V174" s="38"/>
      <c r="W174" s="38"/>
      <c r="X174" s="38"/>
      <c r="Y174" s="38">
        <v>1</v>
      </c>
    </row>
    <row r="175" spans="2:25" s="23" customFormat="1" ht="60" x14ac:dyDescent="0.25">
      <c r="B175" s="29">
        <v>165</v>
      </c>
      <c r="C175" s="30" t="s">
        <v>325</v>
      </c>
      <c r="D175" s="31" t="s">
        <v>326</v>
      </c>
      <c r="E175" s="32">
        <v>63</v>
      </c>
      <c r="F175" s="33" t="s">
        <v>356</v>
      </c>
      <c r="G175" s="34" t="s">
        <v>357</v>
      </c>
      <c r="H175" s="35">
        <v>1</v>
      </c>
      <c r="I175" s="36" t="s">
        <v>35</v>
      </c>
      <c r="J175" s="25"/>
      <c r="K175" s="25">
        <v>1</v>
      </c>
      <c r="L175" s="25"/>
      <c r="M175" s="25"/>
      <c r="N175" s="26" t="str">
        <f t="shared" si="12"/>
        <v/>
      </c>
      <c r="O175" s="26">
        <f t="shared" si="12"/>
        <v>1</v>
      </c>
      <c r="P175" s="26" t="str">
        <f t="shared" si="10"/>
        <v/>
      </c>
      <c r="Q175" s="26" t="str">
        <f t="shared" si="11"/>
        <v/>
      </c>
      <c r="R175" s="27">
        <f t="shared" si="13"/>
        <v>1</v>
      </c>
      <c r="S175" s="22" t="s">
        <v>735</v>
      </c>
      <c r="T175" s="37" t="s">
        <v>36</v>
      </c>
      <c r="U175" s="28" t="s">
        <v>124</v>
      </c>
      <c r="V175" s="38"/>
      <c r="W175" s="38">
        <v>1</v>
      </c>
      <c r="X175" s="38"/>
      <c r="Y175" s="38"/>
    </row>
    <row r="176" spans="2:25" s="24" customFormat="1" ht="36" x14ac:dyDescent="0.25">
      <c r="B176" s="29">
        <v>166</v>
      </c>
      <c r="C176" s="30" t="s">
        <v>325</v>
      </c>
      <c r="D176" s="31" t="s">
        <v>326</v>
      </c>
      <c r="E176" s="32">
        <v>63</v>
      </c>
      <c r="F176" s="33" t="s">
        <v>358</v>
      </c>
      <c r="G176" s="34" t="s">
        <v>359</v>
      </c>
      <c r="H176" s="35">
        <v>1</v>
      </c>
      <c r="I176" s="36" t="s">
        <v>35</v>
      </c>
      <c r="J176" s="25"/>
      <c r="K176" s="25"/>
      <c r="L176" s="25"/>
      <c r="M176" s="25"/>
      <c r="N176" s="26" t="str">
        <f t="shared" si="12"/>
        <v/>
      </c>
      <c r="O176" s="26" t="str">
        <f t="shared" si="12"/>
        <v/>
      </c>
      <c r="P176" s="26" t="str">
        <f t="shared" si="10"/>
        <v/>
      </c>
      <c r="Q176" s="26" t="str">
        <f t="shared" si="11"/>
        <v/>
      </c>
      <c r="R176" s="27">
        <f t="shared" si="13"/>
        <v>0</v>
      </c>
      <c r="S176" s="22" t="s">
        <v>595</v>
      </c>
      <c r="T176" s="37" t="s">
        <v>36</v>
      </c>
      <c r="U176" s="28" t="s">
        <v>280</v>
      </c>
      <c r="V176" s="38"/>
      <c r="W176" s="38"/>
      <c r="X176" s="38"/>
      <c r="Y176" s="38">
        <v>1</v>
      </c>
    </row>
    <row r="177" spans="2:25" s="23" customFormat="1" ht="84" x14ac:dyDescent="0.25">
      <c r="B177" s="29">
        <v>167</v>
      </c>
      <c r="C177" s="30" t="s">
        <v>325</v>
      </c>
      <c r="D177" s="31" t="s">
        <v>326</v>
      </c>
      <c r="E177" s="32">
        <v>63</v>
      </c>
      <c r="F177" s="33" t="s">
        <v>360</v>
      </c>
      <c r="G177" s="34" t="s">
        <v>361</v>
      </c>
      <c r="H177" s="35">
        <v>1</v>
      </c>
      <c r="I177" s="36" t="s">
        <v>35</v>
      </c>
      <c r="J177" s="25"/>
      <c r="K177" s="25"/>
      <c r="L177" s="25"/>
      <c r="M177" s="25"/>
      <c r="N177" s="26" t="str">
        <f t="shared" si="12"/>
        <v/>
      </c>
      <c r="O177" s="26" t="str">
        <f t="shared" si="12"/>
        <v/>
      </c>
      <c r="P177" s="26" t="str">
        <f t="shared" si="10"/>
        <v/>
      </c>
      <c r="Q177" s="26" t="str">
        <f t="shared" si="11"/>
        <v/>
      </c>
      <c r="R177" s="27">
        <f t="shared" si="13"/>
        <v>0</v>
      </c>
      <c r="S177" s="22" t="s">
        <v>644</v>
      </c>
      <c r="T177" s="37" t="s">
        <v>36</v>
      </c>
      <c r="U177" s="28" t="s">
        <v>124</v>
      </c>
      <c r="V177" s="38"/>
      <c r="W177" s="38"/>
      <c r="X177" s="38"/>
      <c r="Y177" s="38">
        <v>0.1</v>
      </c>
    </row>
    <row r="178" spans="2:25" s="23" customFormat="1" ht="168" x14ac:dyDescent="0.25">
      <c r="B178" s="29">
        <v>168</v>
      </c>
      <c r="C178" s="30" t="s">
        <v>325</v>
      </c>
      <c r="D178" s="31" t="s">
        <v>326</v>
      </c>
      <c r="E178" s="32">
        <v>63</v>
      </c>
      <c r="F178" s="33" t="s">
        <v>362</v>
      </c>
      <c r="G178" s="34" t="s">
        <v>363</v>
      </c>
      <c r="H178" s="35">
        <v>1</v>
      </c>
      <c r="I178" s="36" t="s">
        <v>49</v>
      </c>
      <c r="J178" s="25">
        <v>1</v>
      </c>
      <c r="K178" s="25">
        <v>1</v>
      </c>
      <c r="L178" s="25"/>
      <c r="M178" s="25"/>
      <c r="N178" s="26">
        <f t="shared" si="12"/>
        <v>1</v>
      </c>
      <c r="O178" s="26">
        <f t="shared" si="12"/>
        <v>1</v>
      </c>
      <c r="P178" s="26" t="str">
        <f t="shared" si="10"/>
        <v/>
      </c>
      <c r="Q178" s="26" t="str">
        <f t="shared" si="11"/>
        <v/>
      </c>
      <c r="R178" s="27">
        <f t="shared" si="13"/>
        <v>0.5</v>
      </c>
      <c r="S178" s="46" t="s">
        <v>736</v>
      </c>
      <c r="T178" s="37" t="s">
        <v>36</v>
      </c>
      <c r="U178" s="28" t="s">
        <v>124</v>
      </c>
      <c r="V178" s="38">
        <v>1</v>
      </c>
      <c r="W178" s="38">
        <v>1</v>
      </c>
      <c r="X178" s="38">
        <v>1</v>
      </c>
      <c r="Y178" s="38">
        <v>1</v>
      </c>
    </row>
    <row r="179" spans="2:25" s="23" customFormat="1" ht="156" x14ac:dyDescent="0.25">
      <c r="B179" s="29">
        <v>169</v>
      </c>
      <c r="C179" s="30" t="s">
        <v>325</v>
      </c>
      <c r="D179" s="31" t="s">
        <v>326</v>
      </c>
      <c r="E179" s="32">
        <v>63</v>
      </c>
      <c r="F179" s="33" t="s">
        <v>364</v>
      </c>
      <c r="G179" s="34" t="s">
        <v>365</v>
      </c>
      <c r="H179" s="35">
        <v>1</v>
      </c>
      <c r="I179" s="36" t="s">
        <v>49</v>
      </c>
      <c r="J179" s="25">
        <v>1</v>
      </c>
      <c r="K179" s="25">
        <v>1</v>
      </c>
      <c r="L179" s="25"/>
      <c r="M179" s="25"/>
      <c r="N179" s="26">
        <f t="shared" si="12"/>
        <v>1</v>
      </c>
      <c r="O179" s="26">
        <f t="shared" si="12"/>
        <v>1</v>
      </c>
      <c r="P179" s="26" t="str">
        <f t="shared" si="10"/>
        <v/>
      </c>
      <c r="Q179" s="26" t="str">
        <f t="shared" si="11"/>
        <v/>
      </c>
      <c r="R179" s="27">
        <f t="shared" si="13"/>
        <v>0.5</v>
      </c>
      <c r="S179" s="22" t="s">
        <v>737</v>
      </c>
      <c r="T179" s="37" t="s">
        <v>36</v>
      </c>
      <c r="U179" s="28" t="s">
        <v>124</v>
      </c>
      <c r="V179" s="38">
        <v>1</v>
      </c>
      <c r="W179" s="38">
        <v>1</v>
      </c>
      <c r="X179" s="38">
        <v>1</v>
      </c>
      <c r="Y179" s="38">
        <v>1</v>
      </c>
    </row>
    <row r="180" spans="2:25" s="23" customFormat="1" ht="156" x14ac:dyDescent="0.25">
      <c r="B180" s="29">
        <v>170</v>
      </c>
      <c r="C180" s="30" t="s">
        <v>325</v>
      </c>
      <c r="D180" s="31" t="s">
        <v>326</v>
      </c>
      <c r="E180" s="32">
        <v>63</v>
      </c>
      <c r="F180" s="33" t="s">
        <v>366</v>
      </c>
      <c r="G180" s="34" t="s">
        <v>367</v>
      </c>
      <c r="H180" s="35">
        <v>1</v>
      </c>
      <c r="I180" s="36" t="s">
        <v>49</v>
      </c>
      <c r="J180" s="25">
        <v>1</v>
      </c>
      <c r="K180" s="25">
        <v>1</v>
      </c>
      <c r="L180" s="25"/>
      <c r="M180" s="25"/>
      <c r="N180" s="26">
        <f t="shared" si="12"/>
        <v>1</v>
      </c>
      <c r="O180" s="26">
        <f t="shared" si="12"/>
        <v>1</v>
      </c>
      <c r="P180" s="26" t="str">
        <f t="shared" si="10"/>
        <v/>
      </c>
      <c r="Q180" s="26" t="str">
        <f t="shared" si="11"/>
        <v/>
      </c>
      <c r="R180" s="27">
        <f t="shared" si="13"/>
        <v>0.5</v>
      </c>
      <c r="S180" s="22" t="s">
        <v>738</v>
      </c>
      <c r="T180" s="37" t="s">
        <v>36</v>
      </c>
      <c r="U180" s="28" t="s">
        <v>124</v>
      </c>
      <c r="V180" s="38">
        <v>1</v>
      </c>
      <c r="W180" s="38">
        <v>1</v>
      </c>
      <c r="X180" s="38">
        <v>1</v>
      </c>
      <c r="Y180" s="38">
        <v>1</v>
      </c>
    </row>
    <row r="181" spans="2:25" s="23" customFormat="1" ht="156" x14ac:dyDescent="0.25">
      <c r="B181" s="29">
        <v>171</v>
      </c>
      <c r="C181" s="30" t="s">
        <v>325</v>
      </c>
      <c r="D181" s="31" t="s">
        <v>326</v>
      </c>
      <c r="E181" s="32">
        <v>63</v>
      </c>
      <c r="F181" s="33" t="s">
        <v>368</v>
      </c>
      <c r="G181" s="34" t="s">
        <v>369</v>
      </c>
      <c r="H181" s="35">
        <v>1</v>
      </c>
      <c r="I181" s="36" t="s">
        <v>49</v>
      </c>
      <c r="J181" s="25">
        <v>1</v>
      </c>
      <c r="K181" s="25">
        <v>1</v>
      </c>
      <c r="L181" s="25"/>
      <c r="M181" s="25"/>
      <c r="N181" s="26">
        <f t="shared" si="12"/>
        <v>1</v>
      </c>
      <c r="O181" s="26">
        <f t="shared" si="12"/>
        <v>1</v>
      </c>
      <c r="P181" s="26" t="str">
        <f t="shared" si="10"/>
        <v/>
      </c>
      <c r="Q181" s="26" t="str">
        <f t="shared" si="11"/>
        <v/>
      </c>
      <c r="R181" s="27">
        <f t="shared" si="13"/>
        <v>0.5</v>
      </c>
      <c r="S181" s="46" t="s">
        <v>739</v>
      </c>
      <c r="T181" s="37" t="s">
        <v>36</v>
      </c>
      <c r="U181" s="28" t="s">
        <v>124</v>
      </c>
      <c r="V181" s="38">
        <v>1</v>
      </c>
      <c r="W181" s="38">
        <v>1</v>
      </c>
      <c r="X181" s="38">
        <v>1</v>
      </c>
      <c r="Y181" s="38">
        <v>1</v>
      </c>
    </row>
    <row r="182" spans="2:25" s="23" customFormat="1" ht="156" x14ac:dyDescent="0.25">
      <c r="B182" s="29">
        <v>172</v>
      </c>
      <c r="C182" s="30" t="s">
        <v>325</v>
      </c>
      <c r="D182" s="31" t="s">
        <v>326</v>
      </c>
      <c r="E182" s="32">
        <v>63</v>
      </c>
      <c r="F182" s="33" t="s">
        <v>370</v>
      </c>
      <c r="G182" s="34" t="s">
        <v>371</v>
      </c>
      <c r="H182" s="35">
        <v>1</v>
      </c>
      <c r="I182" s="36" t="s">
        <v>49</v>
      </c>
      <c r="J182" s="25">
        <v>1</v>
      </c>
      <c r="K182" s="25">
        <v>1</v>
      </c>
      <c r="L182" s="25"/>
      <c r="M182" s="25"/>
      <c r="N182" s="26">
        <f t="shared" si="12"/>
        <v>1</v>
      </c>
      <c r="O182" s="26">
        <f t="shared" si="12"/>
        <v>1</v>
      </c>
      <c r="P182" s="26" t="str">
        <f t="shared" si="10"/>
        <v/>
      </c>
      <c r="Q182" s="26" t="str">
        <f t="shared" si="11"/>
        <v/>
      </c>
      <c r="R182" s="27">
        <f t="shared" si="13"/>
        <v>0.5</v>
      </c>
      <c r="S182" s="46" t="s">
        <v>740</v>
      </c>
      <c r="T182" s="37" t="s">
        <v>36</v>
      </c>
      <c r="U182" s="28" t="s">
        <v>124</v>
      </c>
      <c r="V182" s="38">
        <v>1</v>
      </c>
      <c r="W182" s="38">
        <v>1</v>
      </c>
      <c r="X182" s="38">
        <v>1</v>
      </c>
      <c r="Y182" s="38">
        <v>1</v>
      </c>
    </row>
    <row r="183" spans="2:25" s="23" customFormat="1" ht="96" x14ac:dyDescent="0.25">
      <c r="B183" s="29">
        <v>173</v>
      </c>
      <c r="C183" s="30" t="s">
        <v>325</v>
      </c>
      <c r="D183" s="31" t="s">
        <v>326</v>
      </c>
      <c r="E183" s="32">
        <v>63</v>
      </c>
      <c r="F183" s="33" t="s">
        <v>372</v>
      </c>
      <c r="G183" s="34" t="s">
        <v>373</v>
      </c>
      <c r="H183" s="35">
        <v>1</v>
      </c>
      <c r="I183" s="36" t="s">
        <v>35</v>
      </c>
      <c r="J183" s="25">
        <v>1</v>
      </c>
      <c r="K183" s="25"/>
      <c r="L183" s="25"/>
      <c r="M183" s="25"/>
      <c r="N183" s="26">
        <f t="shared" si="12"/>
        <v>1</v>
      </c>
      <c r="O183" s="26" t="str">
        <f t="shared" si="12"/>
        <v/>
      </c>
      <c r="P183" s="26" t="str">
        <f t="shared" si="10"/>
        <v/>
      </c>
      <c r="Q183" s="26" t="str">
        <f t="shared" si="11"/>
        <v/>
      </c>
      <c r="R183" s="27">
        <f t="shared" si="13"/>
        <v>1</v>
      </c>
      <c r="S183" s="46" t="s">
        <v>741</v>
      </c>
      <c r="T183" s="37" t="s">
        <v>36</v>
      </c>
      <c r="U183" s="28" t="s">
        <v>124</v>
      </c>
      <c r="V183" s="38">
        <v>1</v>
      </c>
      <c r="W183" s="38"/>
      <c r="X183" s="38"/>
      <c r="Y183" s="38"/>
    </row>
    <row r="184" spans="2:25" s="23" customFormat="1" ht="156" x14ac:dyDescent="0.25">
      <c r="B184" s="29">
        <v>174</v>
      </c>
      <c r="C184" s="30" t="s">
        <v>325</v>
      </c>
      <c r="D184" s="31" t="s">
        <v>326</v>
      </c>
      <c r="E184" s="32">
        <v>63</v>
      </c>
      <c r="F184" s="33" t="s">
        <v>374</v>
      </c>
      <c r="G184" s="34" t="s">
        <v>375</v>
      </c>
      <c r="H184" s="35">
        <v>1</v>
      </c>
      <c r="I184" s="36" t="s">
        <v>49</v>
      </c>
      <c r="J184" s="25">
        <v>1</v>
      </c>
      <c r="K184" s="25">
        <v>1</v>
      </c>
      <c r="L184" s="25"/>
      <c r="M184" s="25"/>
      <c r="N184" s="26">
        <f t="shared" si="12"/>
        <v>1</v>
      </c>
      <c r="O184" s="26">
        <f t="shared" si="12"/>
        <v>1</v>
      </c>
      <c r="P184" s="26" t="str">
        <f t="shared" si="10"/>
        <v/>
      </c>
      <c r="Q184" s="26" t="str">
        <f t="shared" si="11"/>
        <v/>
      </c>
      <c r="R184" s="27">
        <f t="shared" si="13"/>
        <v>0.5</v>
      </c>
      <c r="S184" s="46" t="s">
        <v>742</v>
      </c>
      <c r="T184" s="37" t="s">
        <v>36</v>
      </c>
      <c r="U184" s="28" t="s">
        <v>124</v>
      </c>
      <c r="V184" s="38">
        <v>1</v>
      </c>
      <c r="W184" s="38">
        <v>1</v>
      </c>
      <c r="X184" s="38">
        <v>1</v>
      </c>
      <c r="Y184" s="38">
        <v>1</v>
      </c>
    </row>
    <row r="185" spans="2:25" s="23" customFormat="1" ht="156" x14ac:dyDescent="0.25">
      <c r="B185" s="29">
        <v>175</v>
      </c>
      <c r="C185" s="30" t="s">
        <v>325</v>
      </c>
      <c r="D185" s="31" t="s">
        <v>326</v>
      </c>
      <c r="E185" s="32">
        <v>63</v>
      </c>
      <c r="F185" s="33" t="s">
        <v>376</v>
      </c>
      <c r="G185" s="34" t="s">
        <v>377</v>
      </c>
      <c r="H185" s="35">
        <v>1</v>
      </c>
      <c r="I185" s="36" t="s">
        <v>49</v>
      </c>
      <c r="J185" s="25">
        <v>1</v>
      </c>
      <c r="K185" s="25">
        <v>1</v>
      </c>
      <c r="L185" s="25"/>
      <c r="M185" s="25"/>
      <c r="N185" s="26">
        <f t="shared" si="12"/>
        <v>1</v>
      </c>
      <c r="O185" s="26">
        <f t="shared" si="12"/>
        <v>1</v>
      </c>
      <c r="P185" s="26" t="str">
        <f t="shared" si="10"/>
        <v/>
      </c>
      <c r="Q185" s="26" t="str">
        <f t="shared" si="11"/>
        <v/>
      </c>
      <c r="R185" s="27">
        <f t="shared" si="13"/>
        <v>0.5</v>
      </c>
      <c r="S185" s="46" t="s">
        <v>743</v>
      </c>
      <c r="T185" s="37" t="s">
        <v>36</v>
      </c>
      <c r="U185" s="28" t="s">
        <v>124</v>
      </c>
      <c r="V185" s="38">
        <v>1</v>
      </c>
      <c r="W185" s="38">
        <v>1</v>
      </c>
      <c r="X185" s="38">
        <v>1</v>
      </c>
      <c r="Y185" s="38">
        <v>1</v>
      </c>
    </row>
    <row r="186" spans="2:25" s="23" customFormat="1" ht="156" x14ac:dyDescent="0.25">
      <c r="B186" s="29">
        <v>176</v>
      </c>
      <c r="C186" s="30" t="s">
        <v>325</v>
      </c>
      <c r="D186" s="31" t="s">
        <v>326</v>
      </c>
      <c r="E186" s="32">
        <v>63</v>
      </c>
      <c r="F186" s="33" t="s">
        <v>378</v>
      </c>
      <c r="G186" s="34" t="s">
        <v>379</v>
      </c>
      <c r="H186" s="35">
        <v>1</v>
      </c>
      <c r="I186" s="36" t="s">
        <v>49</v>
      </c>
      <c r="J186" s="25">
        <v>1</v>
      </c>
      <c r="K186" s="25">
        <v>1</v>
      </c>
      <c r="L186" s="25"/>
      <c r="M186" s="25"/>
      <c r="N186" s="26">
        <f t="shared" si="12"/>
        <v>1</v>
      </c>
      <c r="O186" s="26">
        <f t="shared" si="12"/>
        <v>1</v>
      </c>
      <c r="P186" s="26" t="str">
        <f t="shared" si="10"/>
        <v/>
      </c>
      <c r="Q186" s="26" t="str">
        <f t="shared" si="11"/>
        <v/>
      </c>
      <c r="R186" s="27">
        <f t="shared" si="13"/>
        <v>0.5</v>
      </c>
      <c r="S186" s="46" t="s">
        <v>744</v>
      </c>
      <c r="T186" s="37" t="s">
        <v>36</v>
      </c>
      <c r="U186" s="28" t="s">
        <v>124</v>
      </c>
      <c r="V186" s="38">
        <v>1</v>
      </c>
      <c r="W186" s="38">
        <v>1</v>
      </c>
      <c r="X186" s="38">
        <v>1</v>
      </c>
      <c r="Y186" s="38">
        <v>1</v>
      </c>
    </row>
    <row r="187" spans="2:25" s="23" customFormat="1" ht="156" x14ac:dyDescent="0.25">
      <c r="B187" s="29">
        <v>177</v>
      </c>
      <c r="C187" s="30" t="s">
        <v>325</v>
      </c>
      <c r="D187" s="31" t="s">
        <v>326</v>
      </c>
      <c r="E187" s="32">
        <v>63</v>
      </c>
      <c r="F187" s="33" t="s">
        <v>380</v>
      </c>
      <c r="G187" s="34" t="s">
        <v>381</v>
      </c>
      <c r="H187" s="35">
        <v>1</v>
      </c>
      <c r="I187" s="36" t="s">
        <v>49</v>
      </c>
      <c r="J187" s="25">
        <v>1</v>
      </c>
      <c r="K187" s="25">
        <v>1</v>
      </c>
      <c r="L187" s="25"/>
      <c r="M187" s="25"/>
      <c r="N187" s="26">
        <f t="shared" si="12"/>
        <v>1</v>
      </c>
      <c r="O187" s="26">
        <f t="shared" si="12"/>
        <v>1</v>
      </c>
      <c r="P187" s="26" t="str">
        <f t="shared" si="10"/>
        <v/>
      </c>
      <c r="Q187" s="26" t="str">
        <f t="shared" si="11"/>
        <v/>
      </c>
      <c r="R187" s="27">
        <f t="shared" si="13"/>
        <v>0.5</v>
      </c>
      <c r="S187" s="46" t="s">
        <v>745</v>
      </c>
      <c r="T187" s="37" t="s">
        <v>36</v>
      </c>
      <c r="U187" s="28" t="s">
        <v>124</v>
      </c>
      <c r="V187" s="38">
        <v>1</v>
      </c>
      <c r="W187" s="38">
        <v>1</v>
      </c>
      <c r="X187" s="38">
        <v>1</v>
      </c>
      <c r="Y187" s="38">
        <v>1</v>
      </c>
    </row>
    <row r="188" spans="2:25" s="24" customFormat="1" ht="48" x14ac:dyDescent="0.25">
      <c r="B188" s="29">
        <v>178</v>
      </c>
      <c r="C188" s="30" t="s">
        <v>325</v>
      </c>
      <c r="D188" s="31" t="s">
        <v>326</v>
      </c>
      <c r="E188" s="32">
        <v>63</v>
      </c>
      <c r="F188" s="33" t="s">
        <v>382</v>
      </c>
      <c r="G188" s="34" t="s">
        <v>347</v>
      </c>
      <c r="H188" s="35">
        <v>1</v>
      </c>
      <c r="I188" s="36" t="s">
        <v>35</v>
      </c>
      <c r="J188" s="25">
        <v>1</v>
      </c>
      <c r="K188" s="25"/>
      <c r="L188" s="25"/>
      <c r="M188" s="25"/>
      <c r="N188" s="26">
        <f t="shared" si="12"/>
        <v>1</v>
      </c>
      <c r="O188" s="26" t="str">
        <f t="shared" si="12"/>
        <v/>
      </c>
      <c r="P188" s="26" t="str">
        <f t="shared" si="10"/>
        <v/>
      </c>
      <c r="Q188" s="26" t="str">
        <f t="shared" si="11"/>
        <v/>
      </c>
      <c r="R188" s="27">
        <f t="shared" si="13"/>
        <v>1</v>
      </c>
      <c r="S188" s="22" t="s">
        <v>746</v>
      </c>
      <c r="T188" s="37" t="s">
        <v>36</v>
      </c>
      <c r="U188" s="28" t="s">
        <v>280</v>
      </c>
      <c r="V188" s="38">
        <v>1</v>
      </c>
      <c r="W188" s="38"/>
      <c r="X188" s="38"/>
      <c r="Y188" s="38"/>
    </row>
    <row r="189" spans="2:25" s="23" customFormat="1" ht="276" x14ac:dyDescent="0.25">
      <c r="B189" s="29">
        <v>179</v>
      </c>
      <c r="C189" s="30" t="s">
        <v>325</v>
      </c>
      <c r="D189" s="31" t="s">
        <v>383</v>
      </c>
      <c r="E189" s="32">
        <v>79.2</v>
      </c>
      <c r="F189" s="33" t="s">
        <v>384</v>
      </c>
      <c r="G189" s="34" t="s">
        <v>385</v>
      </c>
      <c r="H189" s="35">
        <v>1</v>
      </c>
      <c r="I189" s="36" t="s">
        <v>35</v>
      </c>
      <c r="J189" s="25"/>
      <c r="K189" s="25"/>
      <c r="L189" s="25"/>
      <c r="M189" s="25"/>
      <c r="N189" s="26" t="str">
        <f t="shared" si="12"/>
        <v/>
      </c>
      <c r="O189" s="26" t="str">
        <f t="shared" si="12"/>
        <v/>
      </c>
      <c r="P189" s="26" t="str">
        <f t="shared" si="10"/>
        <v/>
      </c>
      <c r="Q189" s="26" t="str">
        <f t="shared" si="11"/>
        <v/>
      </c>
      <c r="R189" s="27">
        <f t="shared" si="13"/>
        <v>0</v>
      </c>
      <c r="S189" s="22" t="s">
        <v>747</v>
      </c>
      <c r="T189" s="37" t="s">
        <v>36</v>
      </c>
      <c r="U189" s="28" t="s">
        <v>37</v>
      </c>
      <c r="V189" s="38"/>
      <c r="W189" s="38"/>
      <c r="X189" s="38">
        <v>1</v>
      </c>
      <c r="Y189" s="38"/>
    </row>
    <row r="190" spans="2:25" s="23" customFormat="1" ht="409.5" x14ac:dyDescent="0.25">
      <c r="B190" s="29">
        <v>180</v>
      </c>
      <c r="C190" s="30" t="s">
        <v>325</v>
      </c>
      <c r="D190" s="31" t="s">
        <v>383</v>
      </c>
      <c r="E190" s="32">
        <v>79.2</v>
      </c>
      <c r="F190" s="33" t="s">
        <v>386</v>
      </c>
      <c r="G190" s="34" t="s">
        <v>387</v>
      </c>
      <c r="H190" s="35">
        <v>1</v>
      </c>
      <c r="I190" s="36" t="s">
        <v>35</v>
      </c>
      <c r="J190" s="25"/>
      <c r="K190" s="25"/>
      <c r="L190" s="25"/>
      <c r="M190" s="25"/>
      <c r="N190" s="26" t="str">
        <f t="shared" si="12"/>
        <v/>
      </c>
      <c r="O190" s="26" t="str">
        <f t="shared" si="12"/>
        <v/>
      </c>
      <c r="P190" s="26" t="str">
        <f t="shared" si="10"/>
        <v/>
      </c>
      <c r="Q190" s="26" t="str">
        <f t="shared" si="11"/>
        <v/>
      </c>
      <c r="R190" s="27">
        <f t="shared" si="13"/>
        <v>0</v>
      </c>
      <c r="S190" s="22" t="s">
        <v>748</v>
      </c>
      <c r="T190" s="37" t="s">
        <v>36</v>
      </c>
      <c r="U190" s="28" t="s">
        <v>37</v>
      </c>
      <c r="V190" s="38"/>
      <c r="W190" s="38"/>
      <c r="X190" s="38"/>
      <c r="Y190" s="38">
        <v>1</v>
      </c>
    </row>
    <row r="191" spans="2:25" s="23" customFormat="1" ht="288" x14ac:dyDescent="0.25">
      <c r="B191" s="29">
        <v>181</v>
      </c>
      <c r="C191" s="30" t="s">
        <v>325</v>
      </c>
      <c r="D191" s="31" t="s">
        <v>383</v>
      </c>
      <c r="E191" s="32">
        <v>79.2</v>
      </c>
      <c r="F191" s="33" t="s">
        <v>388</v>
      </c>
      <c r="G191" s="34" t="s">
        <v>389</v>
      </c>
      <c r="H191" s="35">
        <v>1</v>
      </c>
      <c r="I191" s="36" t="s">
        <v>35</v>
      </c>
      <c r="J191" s="25"/>
      <c r="K191" s="25">
        <v>1</v>
      </c>
      <c r="L191" s="25"/>
      <c r="M191" s="25"/>
      <c r="N191" s="26" t="str">
        <f t="shared" si="12"/>
        <v/>
      </c>
      <c r="O191" s="26">
        <f t="shared" si="12"/>
        <v>1</v>
      </c>
      <c r="P191" s="26" t="str">
        <f t="shared" si="10"/>
        <v/>
      </c>
      <c r="Q191" s="26" t="str">
        <f t="shared" si="11"/>
        <v/>
      </c>
      <c r="R191" s="27">
        <f t="shared" si="13"/>
        <v>1</v>
      </c>
      <c r="S191" s="22" t="s">
        <v>749</v>
      </c>
      <c r="T191" s="37" t="s">
        <v>36</v>
      </c>
      <c r="U191" s="28" t="s">
        <v>37</v>
      </c>
      <c r="V191" s="38"/>
      <c r="W191" s="38">
        <v>1</v>
      </c>
      <c r="X191" s="38"/>
      <c r="Y191" s="38"/>
    </row>
    <row r="192" spans="2:25" s="23" customFormat="1" ht="240" x14ac:dyDescent="0.25">
      <c r="B192" s="29">
        <v>182</v>
      </c>
      <c r="C192" s="30" t="s">
        <v>325</v>
      </c>
      <c r="D192" s="31" t="s">
        <v>383</v>
      </c>
      <c r="E192" s="32">
        <v>79.2</v>
      </c>
      <c r="F192" s="33" t="s">
        <v>388</v>
      </c>
      <c r="G192" s="34" t="s">
        <v>390</v>
      </c>
      <c r="H192" s="35">
        <v>1</v>
      </c>
      <c r="I192" s="36" t="s">
        <v>35</v>
      </c>
      <c r="J192" s="25"/>
      <c r="K192" s="25">
        <v>1</v>
      </c>
      <c r="L192" s="25"/>
      <c r="M192" s="25"/>
      <c r="N192" s="26" t="str">
        <f t="shared" si="12"/>
        <v/>
      </c>
      <c r="O192" s="26" t="str">
        <f t="shared" si="12"/>
        <v/>
      </c>
      <c r="P192" s="26" t="str">
        <f t="shared" si="10"/>
        <v/>
      </c>
      <c r="Q192" s="26" t="str">
        <f t="shared" si="11"/>
        <v/>
      </c>
      <c r="R192" s="27">
        <f t="shared" si="13"/>
        <v>1</v>
      </c>
      <c r="S192" s="22" t="s">
        <v>750</v>
      </c>
      <c r="T192" s="37" t="s">
        <v>36</v>
      </c>
      <c r="U192" s="28" t="s">
        <v>37</v>
      </c>
      <c r="V192" s="38"/>
      <c r="W192" s="38"/>
      <c r="X192" s="38"/>
      <c r="Y192" s="38"/>
    </row>
    <row r="193" spans="2:25" s="23" customFormat="1" ht="312" x14ac:dyDescent="0.25">
      <c r="B193" s="29">
        <v>183</v>
      </c>
      <c r="C193" s="30" t="s">
        <v>325</v>
      </c>
      <c r="D193" s="31" t="s">
        <v>383</v>
      </c>
      <c r="E193" s="32">
        <v>79.2</v>
      </c>
      <c r="F193" s="33" t="s">
        <v>388</v>
      </c>
      <c r="G193" s="34" t="s">
        <v>391</v>
      </c>
      <c r="H193" s="35">
        <v>1</v>
      </c>
      <c r="I193" s="36" t="s">
        <v>35</v>
      </c>
      <c r="J193" s="25"/>
      <c r="K193" s="25">
        <v>0.7</v>
      </c>
      <c r="L193" s="25"/>
      <c r="M193" s="25"/>
      <c r="N193" s="26" t="str">
        <f t="shared" si="12"/>
        <v/>
      </c>
      <c r="O193" s="26" t="str">
        <f t="shared" si="12"/>
        <v/>
      </c>
      <c r="P193" s="26" t="str">
        <f t="shared" si="10"/>
        <v/>
      </c>
      <c r="Q193" s="26" t="str">
        <f t="shared" si="11"/>
        <v/>
      </c>
      <c r="R193" s="27">
        <f t="shared" si="13"/>
        <v>0.7</v>
      </c>
      <c r="S193" s="22" t="s">
        <v>751</v>
      </c>
      <c r="T193" s="37" t="s">
        <v>36</v>
      </c>
      <c r="U193" s="28" t="s">
        <v>37</v>
      </c>
      <c r="V193" s="38"/>
      <c r="W193" s="38"/>
      <c r="X193" s="38"/>
      <c r="Y193" s="38">
        <v>1</v>
      </c>
    </row>
    <row r="194" spans="2:25" s="23" customFormat="1" ht="409.5" x14ac:dyDescent="0.25">
      <c r="B194" s="29">
        <v>184</v>
      </c>
      <c r="C194" s="30" t="s">
        <v>325</v>
      </c>
      <c r="D194" s="31" t="s">
        <v>383</v>
      </c>
      <c r="E194" s="32">
        <v>79.2</v>
      </c>
      <c r="F194" s="33" t="s">
        <v>392</v>
      </c>
      <c r="G194" s="34" t="s">
        <v>567</v>
      </c>
      <c r="H194" s="35">
        <v>5</v>
      </c>
      <c r="I194" s="36" t="s">
        <v>35</v>
      </c>
      <c r="J194" s="25"/>
      <c r="K194" s="25">
        <v>5</v>
      </c>
      <c r="L194" s="25"/>
      <c r="M194" s="25"/>
      <c r="N194" s="26" t="str">
        <f t="shared" si="12"/>
        <v/>
      </c>
      <c r="O194" s="26">
        <f t="shared" si="12"/>
        <v>1</v>
      </c>
      <c r="P194" s="26" t="str">
        <f t="shared" si="10"/>
        <v/>
      </c>
      <c r="Q194" s="26" t="str">
        <f t="shared" si="11"/>
        <v/>
      </c>
      <c r="R194" s="27">
        <f t="shared" si="13"/>
        <v>1</v>
      </c>
      <c r="S194" s="22" t="s">
        <v>752</v>
      </c>
      <c r="T194" s="37" t="s">
        <v>36</v>
      </c>
      <c r="U194" s="28" t="s">
        <v>37</v>
      </c>
      <c r="V194" s="38"/>
      <c r="W194" s="38">
        <v>3</v>
      </c>
      <c r="X194" s="38">
        <v>1</v>
      </c>
      <c r="Y194" s="38">
        <v>1</v>
      </c>
    </row>
    <row r="195" spans="2:25" s="23" customFormat="1" ht="336" x14ac:dyDescent="0.25">
      <c r="B195" s="29">
        <v>185</v>
      </c>
      <c r="C195" s="30" t="s">
        <v>325</v>
      </c>
      <c r="D195" s="31" t="s">
        <v>383</v>
      </c>
      <c r="E195" s="32">
        <v>79.2</v>
      </c>
      <c r="F195" s="33" t="s">
        <v>393</v>
      </c>
      <c r="G195" s="34" t="s">
        <v>394</v>
      </c>
      <c r="H195" s="35">
        <v>200</v>
      </c>
      <c r="I195" s="36" t="s">
        <v>35</v>
      </c>
      <c r="J195" s="25"/>
      <c r="K195" s="25">
        <v>290.5</v>
      </c>
      <c r="L195" s="25"/>
      <c r="M195" s="25"/>
      <c r="N195" s="26" t="str">
        <f t="shared" si="12"/>
        <v/>
      </c>
      <c r="O195" s="26">
        <f t="shared" si="12"/>
        <v>1</v>
      </c>
      <c r="P195" s="26" t="str">
        <f t="shared" si="10"/>
        <v/>
      </c>
      <c r="Q195" s="26" t="str">
        <f t="shared" si="11"/>
        <v/>
      </c>
      <c r="R195" s="27">
        <f t="shared" si="13"/>
        <v>1</v>
      </c>
      <c r="S195" s="22" t="s">
        <v>753</v>
      </c>
      <c r="T195" s="37" t="s">
        <v>36</v>
      </c>
      <c r="U195" s="28" t="s">
        <v>37</v>
      </c>
      <c r="V195" s="38"/>
      <c r="W195" s="38">
        <v>130</v>
      </c>
      <c r="X195" s="38">
        <v>70</v>
      </c>
      <c r="Y195" s="38"/>
    </row>
    <row r="196" spans="2:25" s="23" customFormat="1" ht="409.5" x14ac:dyDescent="0.25">
      <c r="B196" s="29">
        <v>186</v>
      </c>
      <c r="C196" s="30" t="s">
        <v>325</v>
      </c>
      <c r="D196" s="31" t="s">
        <v>383</v>
      </c>
      <c r="E196" s="32">
        <v>79.2</v>
      </c>
      <c r="F196" s="33" t="s">
        <v>568</v>
      </c>
      <c r="G196" s="34" t="s">
        <v>395</v>
      </c>
      <c r="H196" s="35">
        <v>1</v>
      </c>
      <c r="I196" s="36" t="s">
        <v>35</v>
      </c>
      <c r="J196" s="25"/>
      <c r="K196" s="25">
        <v>0.9</v>
      </c>
      <c r="L196" s="25"/>
      <c r="M196" s="25"/>
      <c r="N196" s="26" t="str">
        <f t="shared" si="12"/>
        <v/>
      </c>
      <c r="O196" s="26" t="str">
        <f t="shared" si="12"/>
        <v/>
      </c>
      <c r="P196" s="26" t="str">
        <f t="shared" si="10"/>
        <v/>
      </c>
      <c r="Q196" s="26" t="str">
        <f t="shared" si="11"/>
        <v/>
      </c>
      <c r="R196" s="27">
        <f t="shared" si="13"/>
        <v>0.9</v>
      </c>
      <c r="S196" s="22" t="s">
        <v>754</v>
      </c>
      <c r="T196" s="37" t="s">
        <v>36</v>
      </c>
      <c r="U196" s="28" t="s">
        <v>37</v>
      </c>
      <c r="V196" s="38"/>
      <c r="W196" s="38"/>
      <c r="X196" s="38"/>
      <c r="Y196" s="38">
        <v>1</v>
      </c>
    </row>
    <row r="197" spans="2:25" s="23" customFormat="1" ht="228" x14ac:dyDescent="0.25">
      <c r="B197" s="29">
        <v>187</v>
      </c>
      <c r="C197" s="30" t="s">
        <v>325</v>
      </c>
      <c r="D197" s="31" t="s">
        <v>383</v>
      </c>
      <c r="E197" s="32">
        <v>79.2</v>
      </c>
      <c r="F197" s="33" t="s">
        <v>396</v>
      </c>
      <c r="G197" s="34" t="s">
        <v>397</v>
      </c>
      <c r="H197" s="35">
        <v>1</v>
      </c>
      <c r="I197" s="36" t="s">
        <v>35</v>
      </c>
      <c r="J197" s="25"/>
      <c r="K197" s="25">
        <v>1</v>
      </c>
      <c r="L197" s="25"/>
      <c r="M197" s="25"/>
      <c r="N197" s="26" t="str">
        <f t="shared" si="12"/>
        <v/>
      </c>
      <c r="O197" s="26" t="str">
        <f t="shared" si="12"/>
        <v/>
      </c>
      <c r="P197" s="26" t="str">
        <f t="shared" si="10"/>
        <v/>
      </c>
      <c r="Q197" s="26" t="str">
        <f t="shared" si="11"/>
        <v/>
      </c>
      <c r="R197" s="27">
        <f t="shared" si="13"/>
        <v>1</v>
      </c>
      <c r="S197" s="22" t="s">
        <v>755</v>
      </c>
      <c r="T197" s="37" t="s">
        <v>36</v>
      </c>
      <c r="U197" s="53" t="s">
        <v>37</v>
      </c>
      <c r="V197" s="32"/>
      <c r="W197" s="32"/>
      <c r="X197" s="32"/>
      <c r="Y197" s="32">
        <v>1</v>
      </c>
    </row>
    <row r="198" spans="2:25" s="24" customFormat="1" ht="409.5" x14ac:dyDescent="0.25">
      <c r="B198" s="29">
        <v>188</v>
      </c>
      <c r="C198" s="30" t="s">
        <v>398</v>
      </c>
      <c r="D198" s="31" t="s">
        <v>399</v>
      </c>
      <c r="E198" s="32">
        <v>63</v>
      </c>
      <c r="F198" s="33" t="s">
        <v>400</v>
      </c>
      <c r="G198" s="34" t="s">
        <v>401</v>
      </c>
      <c r="H198" s="35">
        <v>1</v>
      </c>
      <c r="I198" s="36" t="s">
        <v>49</v>
      </c>
      <c r="J198" s="25">
        <v>1</v>
      </c>
      <c r="K198" s="25">
        <v>1</v>
      </c>
      <c r="L198" s="25"/>
      <c r="M198" s="25"/>
      <c r="N198" s="26">
        <f t="shared" si="12"/>
        <v>1</v>
      </c>
      <c r="O198" s="26">
        <f t="shared" si="12"/>
        <v>1</v>
      </c>
      <c r="P198" s="26" t="str">
        <f t="shared" si="10"/>
        <v/>
      </c>
      <c r="Q198" s="26" t="str">
        <f t="shared" si="11"/>
        <v/>
      </c>
      <c r="R198" s="27">
        <f t="shared" si="13"/>
        <v>0.5</v>
      </c>
      <c r="S198" s="43" t="s">
        <v>756</v>
      </c>
      <c r="T198" s="37" t="s">
        <v>36</v>
      </c>
      <c r="U198" s="28" t="s">
        <v>213</v>
      </c>
      <c r="V198" s="38">
        <v>1</v>
      </c>
      <c r="W198" s="38">
        <v>1</v>
      </c>
      <c r="X198" s="38">
        <v>1</v>
      </c>
      <c r="Y198" s="38">
        <v>1</v>
      </c>
    </row>
    <row r="199" spans="2:25" s="23" customFormat="1" ht="132" x14ac:dyDescent="0.25">
      <c r="B199" s="29">
        <v>189</v>
      </c>
      <c r="C199" s="30" t="s">
        <v>402</v>
      </c>
      <c r="D199" s="31" t="s">
        <v>403</v>
      </c>
      <c r="E199" s="32">
        <v>36.1</v>
      </c>
      <c r="F199" s="33" t="s">
        <v>404</v>
      </c>
      <c r="G199" s="34" t="s">
        <v>405</v>
      </c>
      <c r="H199" s="35">
        <v>1</v>
      </c>
      <c r="I199" s="36" t="s">
        <v>35</v>
      </c>
      <c r="J199" s="25"/>
      <c r="K199" s="25">
        <v>1</v>
      </c>
      <c r="L199" s="25"/>
      <c r="M199" s="25"/>
      <c r="N199" s="26" t="str">
        <f t="shared" si="12"/>
        <v/>
      </c>
      <c r="O199" s="26">
        <f t="shared" si="12"/>
        <v>1</v>
      </c>
      <c r="P199" s="26" t="str">
        <f t="shared" si="10"/>
        <v/>
      </c>
      <c r="Q199" s="26" t="str">
        <f t="shared" si="11"/>
        <v/>
      </c>
      <c r="R199" s="27">
        <f t="shared" si="13"/>
        <v>1</v>
      </c>
      <c r="S199" s="22" t="s">
        <v>757</v>
      </c>
      <c r="T199" s="37" t="s">
        <v>36</v>
      </c>
      <c r="U199" s="28" t="s">
        <v>37</v>
      </c>
      <c r="V199" s="38"/>
      <c r="W199" s="38">
        <v>1</v>
      </c>
      <c r="X199" s="38"/>
      <c r="Y199" s="38"/>
    </row>
    <row r="200" spans="2:25" s="23" customFormat="1" ht="60" x14ac:dyDescent="0.25">
      <c r="B200" s="29">
        <v>190</v>
      </c>
      <c r="C200" s="30" t="s">
        <v>402</v>
      </c>
      <c r="D200" s="31" t="s">
        <v>403</v>
      </c>
      <c r="E200" s="32">
        <v>36.1</v>
      </c>
      <c r="F200" s="33" t="s">
        <v>406</v>
      </c>
      <c r="G200" s="34" t="s">
        <v>407</v>
      </c>
      <c r="H200" s="35">
        <v>1</v>
      </c>
      <c r="I200" s="36" t="s">
        <v>35</v>
      </c>
      <c r="J200" s="25">
        <v>1</v>
      </c>
      <c r="K200" s="25"/>
      <c r="L200" s="25"/>
      <c r="M200" s="25"/>
      <c r="N200" s="26">
        <f t="shared" si="12"/>
        <v>1</v>
      </c>
      <c r="O200" s="26" t="str">
        <f t="shared" si="12"/>
        <v/>
      </c>
      <c r="P200" s="26" t="str">
        <f t="shared" si="10"/>
        <v/>
      </c>
      <c r="Q200" s="26" t="str">
        <f t="shared" si="11"/>
        <v/>
      </c>
      <c r="R200" s="27">
        <f t="shared" si="13"/>
        <v>1</v>
      </c>
      <c r="S200" s="39" t="s">
        <v>758</v>
      </c>
      <c r="T200" s="37" t="s">
        <v>36</v>
      </c>
      <c r="U200" s="28" t="s">
        <v>37</v>
      </c>
      <c r="V200" s="38">
        <v>1</v>
      </c>
      <c r="W200" s="38"/>
      <c r="X200" s="38"/>
      <c r="Y200" s="38"/>
    </row>
    <row r="201" spans="2:25" s="23" customFormat="1" ht="336" x14ac:dyDescent="0.25">
      <c r="B201" s="29">
        <v>191</v>
      </c>
      <c r="C201" s="30" t="s">
        <v>402</v>
      </c>
      <c r="D201" s="31" t="s">
        <v>403</v>
      </c>
      <c r="E201" s="32">
        <v>36.1</v>
      </c>
      <c r="F201" s="33" t="s">
        <v>408</v>
      </c>
      <c r="G201" s="34" t="s">
        <v>409</v>
      </c>
      <c r="H201" s="35">
        <v>5</v>
      </c>
      <c r="I201" s="36" t="s">
        <v>35</v>
      </c>
      <c r="J201" s="25">
        <v>2</v>
      </c>
      <c r="K201" s="25">
        <v>5</v>
      </c>
      <c r="L201" s="25"/>
      <c r="M201" s="25"/>
      <c r="N201" s="26">
        <f t="shared" si="12"/>
        <v>1</v>
      </c>
      <c r="O201" s="26">
        <f t="shared" si="12"/>
        <v>1</v>
      </c>
      <c r="P201" s="26" t="str">
        <f t="shared" si="10"/>
        <v/>
      </c>
      <c r="Q201" s="26" t="str">
        <f t="shared" si="11"/>
        <v/>
      </c>
      <c r="R201" s="27">
        <f t="shared" si="13"/>
        <v>1</v>
      </c>
      <c r="S201" s="39" t="s">
        <v>759</v>
      </c>
      <c r="T201" s="37" t="s">
        <v>36</v>
      </c>
      <c r="U201" s="28" t="s">
        <v>37</v>
      </c>
      <c r="V201" s="38">
        <v>2</v>
      </c>
      <c r="W201" s="38">
        <v>2</v>
      </c>
      <c r="X201" s="38"/>
      <c r="Y201" s="38">
        <v>1</v>
      </c>
    </row>
    <row r="202" spans="2:25" s="23" customFormat="1" ht="276" x14ac:dyDescent="0.25">
      <c r="B202" s="29">
        <v>192</v>
      </c>
      <c r="C202" s="30" t="s">
        <v>402</v>
      </c>
      <c r="D202" s="31" t="s">
        <v>403</v>
      </c>
      <c r="E202" s="32">
        <v>36.1</v>
      </c>
      <c r="F202" s="33" t="s">
        <v>410</v>
      </c>
      <c r="G202" s="34" t="s">
        <v>411</v>
      </c>
      <c r="H202" s="35">
        <v>5</v>
      </c>
      <c r="I202" s="36" t="s">
        <v>35</v>
      </c>
      <c r="J202" s="25"/>
      <c r="K202" s="25">
        <v>4</v>
      </c>
      <c r="L202" s="25"/>
      <c r="M202" s="25"/>
      <c r="N202" s="26" t="str">
        <f t="shared" si="12"/>
        <v/>
      </c>
      <c r="O202" s="26">
        <f t="shared" si="12"/>
        <v>1</v>
      </c>
      <c r="P202" s="26" t="str">
        <f t="shared" ref="P202:P265" si="14">IF(OR(L202="",X202=""),"",IF(L202&gt;X202,1,L202/X202))</f>
        <v/>
      </c>
      <c r="Q202" s="26" t="str">
        <f t="shared" ref="Q202:Q265" si="15">IF(OR(M202="",Y202=""),"",IF(M202&gt;Y202,1,M202/Y202))</f>
        <v/>
      </c>
      <c r="R202" s="27">
        <f t="shared" si="13"/>
        <v>0.8</v>
      </c>
      <c r="S202" s="22" t="s">
        <v>760</v>
      </c>
      <c r="T202" s="37" t="s">
        <v>36</v>
      </c>
      <c r="U202" s="28" t="s">
        <v>37</v>
      </c>
      <c r="V202" s="38"/>
      <c r="W202" s="38">
        <v>3</v>
      </c>
      <c r="X202" s="38"/>
      <c r="Y202" s="38">
        <v>2</v>
      </c>
    </row>
    <row r="203" spans="2:25" s="23" customFormat="1" ht="216" x14ac:dyDescent="0.25">
      <c r="B203" s="29">
        <v>193</v>
      </c>
      <c r="C203" s="30" t="s">
        <v>402</v>
      </c>
      <c r="D203" s="31" t="s">
        <v>403</v>
      </c>
      <c r="E203" s="32">
        <v>36.1</v>
      </c>
      <c r="F203" s="33" t="s">
        <v>569</v>
      </c>
      <c r="G203" s="34" t="s">
        <v>570</v>
      </c>
      <c r="H203" s="35">
        <v>2</v>
      </c>
      <c r="I203" s="36" t="s">
        <v>35</v>
      </c>
      <c r="J203" s="25"/>
      <c r="K203" s="25">
        <v>4</v>
      </c>
      <c r="L203" s="25"/>
      <c r="M203" s="25"/>
      <c r="N203" s="26" t="str">
        <f t="shared" si="12"/>
        <v/>
      </c>
      <c r="O203" s="26">
        <f t="shared" si="12"/>
        <v>1</v>
      </c>
      <c r="P203" s="26" t="str">
        <f t="shared" si="14"/>
        <v/>
      </c>
      <c r="Q203" s="26" t="str">
        <f t="shared" si="15"/>
        <v/>
      </c>
      <c r="R203" s="27">
        <f t="shared" si="13"/>
        <v>1</v>
      </c>
      <c r="S203" s="22" t="s">
        <v>761</v>
      </c>
      <c r="T203" s="37" t="s">
        <v>36</v>
      </c>
      <c r="U203" s="28" t="s">
        <v>37</v>
      </c>
      <c r="V203" s="38"/>
      <c r="W203" s="38">
        <v>2</v>
      </c>
      <c r="X203" s="38"/>
      <c r="Y203" s="38"/>
    </row>
    <row r="204" spans="2:25" s="23" customFormat="1" ht="192" x14ac:dyDescent="0.25">
      <c r="B204" s="29">
        <v>194</v>
      </c>
      <c r="C204" s="30" t="s">
        <v>402</v>
      </c>
      <c r="D204" s="31" t="s">
        <v>403</v>
      </c>
      <c r="E204" s="32">
        <v>36.1</v>
      </c>
      <c r="F204" s="33" t="s">
        <v>412</v>
      </c>
      <c r="G204" s="34" t="s">
        <v>571</v>
      </c>
      <c r="H204" s="35">
        <v>2</v>
      </c>
      <c r="I204" s="36" t="s">
        <v>35</v>
      </c>
      <c r="J204" s="25"/>
      <c r="K204" s="25">
        <v>2</v>
      </c>
      <c r="L204" s="25"/>
      <c r="M204" s="25"/>
      <c r="N204" s="26" t="str">
        <f t="shared" ref="N204:O267" si="16">IF(OR(J204="",V204=""),"",IF(J204&gt;V204,1,J204/V204))</f>
        <v/>
      </c>
      <c r="O204" s="26">
        <f t="shared" si="16"/>
        <v>1</v>
      </c>
      <c r="P204" s="26" t="str">
        <f t="shared" si="14"/>
        <v/>
      </c>
      <c r="Q204" s="26" t="str">
        <f t="shared" si="15"/>
        <v/>
      </c>
      <c r="R204" s="27">
        <f t="shared" ref="R204:R267" si="17">IF(I204="Mantenimiento",IF(H204="","",IF(COUNT(V204:Y204)=0,0,MIN(1,SUM(J204:M204)/(H204*COUNT(V204:Y204))))),IF(I204="Incremento",
IF(H204="","",
IF(COUNT(J204:M204)=0,0,
MIN(1,SUM(J204:M204)/H204))
)))</f>
        <v>1</v>
      </c>
      <c r="S204" s="22" t="s">
        <v>762</v>
      </c>
      <c r="T204" s="37" t="s">
        <v>36</v>
      </c>
      <c r="U204" s="28" t="s">
        <v>37</v>
      </c>
      <c r="V204" s="38"/>
      <c r="W204" s="38">
        <v>2</v>
      </c>
      <c r="X204" s="38"/>
      <c r="Y204" s="38"/>
    </row>
    <row r="205" spans="2:25" s="23" customFormat="1" ht="216" x14ac:dyDescent="0.25">
      <c r="B205" s="29">
        <v>195</v>
      </c>
      <c r="C205" s="30" t="s">
        <v>402</v>
      </c>
      <c r="D205" s="31" t="s">
        <v>403</v>
      </c>
      <c r="E205" s="32">
        <v>36.1</v>
      </c>
      <c r="F205" s="33" t="s">
        <v>572</v>
      </c>
      <c r="G205" s="34" t="s">
        <v>413</v>
      </c>
      <c r="H205" s="35">
        <v>8</v>
      </c>
      <c r="I205" s="36" t="s">
        <v>35</v>
      </c>
      <c r="J205" s="25">
        <v>2</v>
      </c>
      <c r="K205" s="25">
        <v>8</v>
      </c>
      <c r="L205" s="25"/>
      <c r="M205" s="25"/>
      <c r="N205" s="26">
        <f t="shared" si="16"/>
        <v>1</v>
      </c>
      <c r="O205" s="26">
        <f t="shared" si="16"/>
        <v>1</v>
      </c>
      <c r="P205" s="26" t="str">
        <f t="shared" si="14"/>
        <v/>
      </c>
      <c r="Q205" s="26" t="str">
        <f t="shared" si="15"/>
        <v/>
      </c>
      <c r="R205" s="27">
        <f t="shared" si="17"/>
        <v>1</v>
      </c>
      <c r="S205" s="39" t="s">
        <v>763</v>
      </c>
      <c r="T205" s="37" t="s">
        <v>36</v>
      </c>
      <c r="U205" s="28" t="s">
        <v>37</v>
      </c>
      <c r="V205" s="38">
        <v>2</v>
      </c>
      <c r="W205" s="38">
        <v>2</v>
      </c>
      <c r="X205" s="38">
        <v>2</v>
      </c>
      <c r="Y205" s="38">
        <v>2</v>
      </c>
    </row>
    <row r="206" spans="2:25" s="23" customFormat="1" ht="180" x14ac:dyDescent="0.25">
      <c r="B206" s="29">
        <v>196</v>
      </c>
      <c r="C206" s="30" t="s">
        <v>402</v>
      </c>
      <c r="D206" s="31" t="s">
        <v>403</v>
      </c>
      <c r="E206" s="32">
        <v>36.1</v>
      </c>
      <c r="F206" s="33" t="s">
        <v>573</v>
      </c>
      <c r="G206" s="34" t="s">
        <v>574</v>
      </c>
      <c r="H206" s="35">
        <v>2</v>
      </c>
      <c r="I206" s="36" t="s">
        <v>35</v>
      </c>
      <c r="J206" s="25"/>
      <c r="K206" s="25">
        <v>2</v>
      </c>
      <c r="L206" s="25"/>
      <c r="M206" s="25"/>
      <c r="N206" s="26" t="str">
        <f t="shared" si="16"/>
        <v/>
      </c>
      <c r="O206" s="26">
        <f t="shared" si="16"/>
        <v>1</v>
      </c>
      <c r="P206" s="26" t="str">
        <f t="shared" si="14"/>
        <v/>
      </c>
      <c r="Q206" s="26" t="str">
        <f t="shared" si="15"/>
        <v/>
      </c>
      <c r="R206" s="27">
        <f t="shared" si="17"/>
        <v>1</v>
      </c>
      <c r="S206" s="22" t="s">
        <v>764</v>
      </c>
      <c r="T206" s="37" t="s">
        <v>36</v>
      </c>
      <c r="U206" s="28" t="s">
        <v>37</v>
      </c>
      <c r="V206" s="38"/>
      <c r="W206" s="38">
        <v>1</v>
      </c>
      <c r="X206" s="38"/>
      <c r="Y206" s="38">
        <v>1</v>
      </c>
    </row>
    <row r="207" spans="2:25" s="23" customFormat="1" ht="180" x14ac:dyDescent="0.25">
      <c r="B207" s="29">
        <v>197</v>
      </c>
      <c r="C207" s="30" t="s">
        <v>402</v>
      </c>
      <c r="D207" s="31" t="s">
        <v>403</v>
      </c>
      <c r="E207" s="32">
        <v>36.1</v>
      </c>
      <c r="F207" s="33" t="s">
        <v>414</v>
      </c>
      <c r="G207" s="34" t="s">
        <v>415</v>
      </c>
      <c r="H207" s="35">
        <v>1</v>
      </c>
      <c r="I207" s="36" t="s">
        <v>35</v>
      </c>
      <c r="J207" s="25"/>
      <c r="K207" s="25">
        <v>1</v>
      </c>
      <c r="L207" s="25"/>
      <c r="M207" s="25"/>
      <c r="N207" s="26" t="str">
        <f t="shared" si="16"/>
        <v/>
      </c>
      <c r="O207" s="26">
        <f t="shared" si="16"/>
        <v>1</v>
      </c>
      <c r="P207" s="26" t="str">
        <f t="shared" si="14"/>
        <v/>
      </c>
      <c r="Q207" s="26" t="str">
        <f t="shared" si="15"/>
        <v/>
      </c>
      <c r="R207" s="27">
        <f t="shared" si="17"/>
        <v>1</v>
      </c>
      <c r="S207" s="22" t="s">
        <v>765</v>
      </c>
      <c r="T207" s="37" t="s">
        <v>36</v>
      </c>
      <c r="U207" s="28" t="s">
        <v>37</v>
      </c>
      <c r="V207" s="38"/>
      <c r="W207" s="38">
        <v>1</v>
      </c>
      <c r="X207" s="38"/>
      <c r="Y207" s="38"/>
    </row>
    <row r="208" spans="2:25" s="23" customFormat="1" ht="144" x14ac:dyDescent="0.25">
      <c r="B208" s="29">
        <v>198</v>
      </c>
      <c r="C208" s="30" t="s">
        <v>402</v>
      </c>
      <c r="D208" s="31" t="s">
        <v>403</v>
      </c>
      <c r="E208" s="32">
        <v>36.1</v>
      </c>
      <c r="F208" s="33" t="s">
        <v>416</v>
      </c>
      <c r="G208" s="34" t="s">
        <v>417</v>
      </c>
      <c r="H208" s="35">
        <v>1</v>
      </c>
      <c r="I208" s="36" t="s">
        <v>35</v>
      </c>
      <c r="J208" s="25"/>
      <c r="K208" s="25">
        <v>1</v>
      </c>
      <c r="L208" s="25"/>
      <c r="M208" s="25"/>
      <c r="N208" s="26" t="str">
        <f t="shared" si="16"/>
        <v/>
      </c>
      <c r="O208" s="26">
        <f t="shared" si="16"/>
        <v>1</v>
      </c>
      <c r="P208" s="26" t="str">
        <f t="shared" si="14"/>
        <v/>
      </c>
      <c r="Q208" s="26" t="str">
        <f t="shared" si="15"/>
        <v/>
      </c>
      <c r="R208" s="27">
        <f t="shared" si="17"/>
        <v>1</v>
      </c>
      <c r="S208" s="22" t="s">
        <v>766</v>
      </c>
      <c r="T208" s="37" t="s">
        <v>36</v>
      </c>
      <c r="U208" s="28" t="s">
        <v>37</v>
      </c>
      <c r="V208" s="38"/>
      <c r="W208" s="38">
        <v>1</v>
      </c>
      <c r="X208" s="38"/>
      <c r="Y208" s="38"/>
    </row>
    <row r="209" spans="2:25" s="23" customFormat="1" ht="192" x14ac:dyDescent="0.25">
      <c r="B209" s="29">
        <v>199</v>
      </c>
      <c r="C209" s="30" t="s">
        <v>402</v>
      </c>
      <c r="D209" s="31" t="s">
        <v>403</v>
      </c>
      <c r="E209" s="32">
        <v>36.1</v>
      </c>
      <c r="F209" s="33" t="s">
        <v>575</v>
      </c>
      <c r="G209" s="34" t="s">
        <v>418</v>
      </c>
      <c r="H209" s="35">
        <v>1</v>
      </c>
      <c r="I209" s="36" t="s">
        <v>35</v>
      </c>
      <c r="J209" s="25"/>
      <c r="K209" s="25">
        <v>3</v>
      </c>
      <c r="L209" s="25"/>
      <c r="M209" s="25"/>
      <c r="N209" s="26" t="str">
        <f t="shared" si="16"/>
        <v/>
      </c>
      <c r="O209" s="26">
        <f t="shared" si="16"/>
        <v>1</v>
      </c>
      <c r="P209" s="26" t="str">
        <f t="shared" si="14"/>
        <v/>
      </c>
      <c r="Q209" s="26" t="str">
        <f t="shared" si="15"/>
        <v/>
      </c>
      <c r="R209" s="27">
        <f t="shared" si="17"/>
        <v>1</v>
      </c>
      <c r="S209" s="22" t="s">
        <v>767</v>
      </c>
      <c r="T209" s="37" t="s">
        <v>36</v>
      </c>
      <c r="U209" s="28" t="s">
        <v>37</v>
      </c>
      <c r="V209" s="38"/>
      <c r="W209" s="38">
        <v>1</v>
      </c>
      <c r="X209" s="38"/>
      <c r="Y209" s="38"/>
    </row>
    <row r="210" spans="2:25" s="23" customFormat="1" ht="144" x14ac:dyDescent="0.25">
      <c r="B210" s="29">
        <v>200</v>
      </c>
      <c r="C210" s="30" t="s">
        <v>402</v>
      </c>
      <c r="D210" s="31" t="s">
        <v>403</v>
      </c>
      <c r="E210" s="32">
        <v>36.1</v>
      </c>
      <c r="F210" s="33" t="s">
        <v>576</v>
      </c>
      <c r="G210" s="34" t="s">
        <v>577</v>
      </c>
      <c r="H210" s="35">
        <v>1</v>
      </c>
      <c r="I210" s="36" t="s">
        <v>35</v>
      </c>
      <c r="J210" s="25"/>
      <c r="K210" s="25">
        <v>0</v>
      </c>
      <c r="L210" s="25"/>
      <c r="M210" s="25"/>
      <c r="N210" s="26" t="str">
        <f t="shared" si="16"/>
        <v/>
      </c>
      <c r="O210" s="26">
        <f t="shared" si="16"/>
        <v>0</v>
      </c>
      <c r="P210" s="26" t="str">
        <f t="shared" si="14"/>
        <v/>
      </c>
      <c r="Q210" s="26" t="str">
        <f t="shared" si="15"/>
        <v/>
      </c>
      <c r="R210" s="27">
        <f t="shared" si="17"/>
        <v>0</v>
      </c>
      <c r="S210" s="22" t="s">
        <v>768</v>
      </c>
      <c r="T210" s="37" t="s">
        <v>36</v>
      </c>
      <c r="U210" s="28" t="s">
        <v>37</v>
      </c>
      <c r="V210" s="38"/>
      <c r="W210" s="38">
        <v>1</v>
      </c>
      <c r="X210" s="38"/>
      <c r="Y210" s="38"/>
    </row>
    <row r="211" spans="2:25" s="23" customFormat="1" ht="144" x14ac:dyDescent="0.25">
      <c r="B211" s="29">
        <v>201</v>
      </c>
      <c r="C211" s="30" t="s">
        <v>402</v>
      </c>
      <c r="D211" s="31" t="s">
        <v>403</v>
      </c>
      <c r="E211" s="32">
        <v>36.1</v>
      </c>
      <c r="F211" s="33" t="s">
        <v>419</v>
      </c>
      <c r="G211" s="34" t="s">
        <v>420</v>
      </c>
      <c r="H211" s="35">
        <v>1</v>
      </c>
      <c r="I211" s="36" t="s">
        <v>35</v>
      </c>
      <c r="J211" s="25"/>
      <c r="K211" s="25">
        <v>1</v>
      </c>
      <c r="L211" s="25"/>
      <c r="M211" s="25"/>
      <c r="N211" s="26" t="str">
        <f t="shared" si="16"/>
        <v/>
      </c>
      <c r="O211" s="26">
        <f t="shared" si="16"/>
        <v>1</v>
      </c>
      <c r="P211" s="26" t="str">
        <f t="shared" si="14"/>
        <v/>
      </c>
      <c r="Q211" s="26" t="str">
        <f t="shared" si="15"/>
        <v/>
      </c>
      <c r="R211" s="27">
        <f t="shared" si="17"/>
        <v>1</v>
      </c>
      <c r="S211" s="22" t="s">
        <v>769</v>
      </c>
      <c r="T211" s="37" t="s">
        <v>36</v>
      </c>
      <c r="U211" s="28" t="s">
        <v>37</v>
      </c>
      <c r="V211" s="38"/>
      <c r="W211" s="38">
        <v>1</v>
      </c>
      <c r="X211" s="38"/>
      <c r="Y211" s="38"/>
    </row>
    <row r="212" spans="2:25" s="23" customFormat="1" ht="144" x14ac:dyDescent="0.25">
      <c r="B212" s="29">
        <v>202</v>
      </c>
      <c r="C212" s="30" t="s">
        <v>402</v>
      </c>
      <c r="D212" s="31" t="s">
        <v>403</v>
      </c>
      <c r="E212" s="32">
        <v>36.1</v>
      </c>
      <c r="F212" s="33" t="s">
        <v>578</v>
      </c>
      <c r="G212" s="34" t="s">
        <v>421</v>
      </c>
      <c r="H212" s="35">
        <v>1</v>
      </c>
      <c r="I212" s="36" t="s">
        <v>35</v>
      </c>
      <c r="J212" s="25"/>
      <c r="K212" s="25">
        <v>1</v>
      </c>
      <c r="L212" s="25"/>
      <c r="M212" s="25"/>
      <c r="N212" s="26" t="str">
        <f t="shared" si="16"/>
        <v/>
      </c>
      <c r="O212" s="26">
        <f t="shared" si="16"/>
        <v>1</v>
      </c>
      <c r="P212" s="26" t="str">
        <f t="shared" si="14"/>
        <v/>
      </c>
      <c r="Q212" s="26" t="str">
        <f t="shared" si="15"/>
        <v/>
      </c>
      <c r="R212" s="27">
        <f t="shared" si="17"/>
        <v>1</v>
      </c>
      <c r="S212" s="22" t="s">
        <v>770</v>
      </c>
      <c r="T212" s="37" t="s">
        <v>36</v>
      </c>
      <c r="U212" s="28" t="s">
        <v>37</v>
      </c>
      <c r="V212" s="38"/>
      <c r="W212" s="38">
        <v>1</v>
      </c>
      <c r="X212" s="38"/>
      <c r="Y212" s="38"/>
    </row>
    <row r="213" spans="2:25" s="23" customFormat="1" ht="132" x14ac:dyDescent="0.25">
      <c r="B213" s="29">
        <v>203</v>
      </c>
      <c r="C213" s="30" t="s">
        <v>402</v>
      </c>
      <c r="D213" s="31" t="s">
        <v>403</v>
      </c>
      <c r="E213" s="32">
        <v>36.1</v>
      </c>
      <c r="F213" s="33" t="s">
        <v>422</v>
      </c>
      <c r="G213" s="34" t="s">
        <v>423</v>
      </c>
      <c r="H213" s="35">
        <v>1</v>
      </c>
      <c r="I213" s="36" t="s">
        <v>35</v>
      </c>
      <c r="J213" s="25"/>
      <c r="K213" s="25">
        <v>1</v>
      </c>
      <c r="L213" s="25"/>
      <c r="M213" s="25"/>
      <c r="N213" s="26" t="str">
        <f t="shared" si="16"/>
        <v/>
      </c>
      <c r="O213" s="26">
        <f t="shared" si="16"/>
        <v>1</v>
      </c>
      <c r="P213" s="26" t="str">
        <f t="shared" si="14"/>
        <v/>
      </c>
      <c r="Q213" s="26" t="str">
        <f t="shared" si="15"/>
        <v/>
      </c>
      <c r="R213" s="27">
        <f t="shared" si="17"/>
        <v>1</v>
      </c>
      <c r="S213" s="22" t="s">
        <v>771</v>
      </c>
      <c r="T213" s="37" t="s">
        <v>36</v>
      </c>
      <c r="U213" s="28" t="s">
        <v>37</v>
      </c>
      <c r="V213" s="38"/>
      <c r="W213" s="38">
        <v>1</v>
      </c>
      <c r="X213" s="38"/>
      <c r="Y213" s="38"/>
    </row>
    <row r="214" spans="2:25" s="23" customFormat="1" ht="192" x14ac:dyDescent="0.25">
      <c r="B214" s="29">
        <v>204</v>
      </c>
      <c r="C214" s="30" t="s">
        <v>402</v>
      </c>
      <c r="D214" s="31" t="s">
        <v>403</v>
      </c>
      <c r="E214" s="32">
        <v>36.1</v>
      </c>
      <c r="F214" s="33" t="s">
        <v>424</v>
      </c>
      <c r="G214" s="34" t="s">
        <v>425</v>
      </c>
      <c r="H214" s="35">
        <v>8</v>
      </c>
      <c r="I214" s="36" t="s">
        <v>35</v>
      </c>
      <c r="J214" s="25"/>
      <c r="K214" s="25">
        <v>4</v>
      </c>
      <c r="L214" s="25"/>
      <c r="M214" s="25"/>
      <c r="N214" s="26" t="str">
        <f t="shared" si="16"/>
        <v/>
      </c>
      <c r="O214" s="26">
        <f t="shared" si="16"/>
        <v>1</v>
      </c>
      <c r="P214" s="26" t="str">
        <f t="shared" si="14"/>
        <v/>
      </c>
      <c r="Q214" s="26" t="str">
        <f t="shared" si="15"/>
        <v/>
      </c>
      <c r="R214" s="27">
        <f t="shared" si="17"/>
        <v>0.5</v>
      </c>
      <c r="S214" s="22" t="s">
        <v>772</v>
      </c>
      <c r="T214" s="37" t="s">
        <v>36</v>
      </c>
      <c r="U214" s="28" t="s">
        <v>37</v>
      </c>
      <c r="V214" s="38"/>
      <c r="W214" s="38">
        <v>4</v>
      </c>
      <c r="X214" s="38"/>
      <c r="Y214" s="38">
        <v>4</v>
      </c>
    </row>
    <row r="215" spans="2:25" s="23" customFormat="1" ht="132" x14ac:dyDescent="0.25">
      <c r="B215" s="29">
        <v>205</v>
      </c>
      <c r="C215" s="30" t="s">
        <v>402</v>
      </c>
      <c r="D215" s="31" t="s">
        <v>403</v>
      </c>
      <c r="E215" s="32">
        <v>36.1</v>
      </c>
      <c r="F215" s="33" t="s">
        <v>579</v>
      </c>
      <c r="G215" s="34" t="s">
        <v>580</v>
      </c>
      <c r="H215" s="35">
        <v>1</v>
      </c>
      <c r="I215" s="36" t="s">
        <v>35</v>
      </c>
      <c r="J215" s="25"/>
      <c r="K215" s="25">
        <v>1</v>
      </c>
      <c r="L215" s="25"/>
      <c r="M215" s="25"/>
      <c r="N215" s="26" t="str">
        <f t="shared" si="16"/>
        <v/>
      </c>
      <c r="O215" s="26" t="str">
        <f t="shared" si="16"/>
        <v/>
      </c>
      <c r="P215" s="26" t="str">
        <f t="shared" si="14"/>
        <v/>
      </c>
      <c r="Q215" s="26" t="str">
        <f t="shared" si="15"/>
        <v/>
      </c>
      <c r="R215" s="27">
        <f t="shared" si="17"/>
        <v>1</v>
      </c>
      <c r="S215" s="22" t="s">
        <v>773</v>
      </c>
      <c r="T215" s="37" t="s">
        <v>36</v>
      </c>
      <c r="U215" s="28" t="s">
        <v>37</v>
      </c>
      <c r="V215" s="38"/>
      <c r="W215" s="38"/>
      <c r="X215" s="38"/>
      <c r="Y215" s="38"/>
    </row>
    <row r="216" spans="2:25" s="23" customFormat="1" ht="300" x14ac:dyDescent="0.25">
      <c r="B216" s="29">
        <v>206</v>
      </c>
      <c r="C216" s="30" t="s">
        <v>402</v>
      </c>
      <c r="D216" s="31" t="s">
        <v>403</v>
      </c>
      <c r="E216" s="32">
        <v>36.1</v>
      </c>
      <c r="F216" s="33" t="s">
        <v>426</v>
      </c>
      <c r="G216" s="34" t="s">
        <v>427</v>
      </c>
      <c r="H216" s="35">
        <v>2</v>
      </c>
      <c r="I216" s="36" t="s">
        <v>35</v>
      </c>
      <c r="J216" s="25"/>
      <c r="K216" s="25">
        <v>2</v>
      </c>
      <c r="L216" s="25"/>
      <c r="M216" s="25"/>
      <c r="N216" s="26" t="str">
        <f t="shared" si="16"/>
        <v/>
      </c>
      <c r="O216" s="26">
        <f t="shared" si="16"/>
        <v>1</v>
      </c>
      <c r="P216" s="26" t="str">
        <f t="shared" si="14"/>
        <v/>
      </c>
      <c r="Q216" s="26" t="str">
        <f t="shared" si="15"/>
        <v/>
      </c>
      <c r="R216" s="27">
        <f t="shared" si="17"/>
        <v>1</v>
      </c>
      <c r="S216" s="22" t="s">
        <v>774</v>
      </c>
      <c r="T216" s="37" t="s">
        <v>36</v>
      </c>
      <c r="U216" s="28" t="s">
        <v>37</v>
      </c>
      <c r="V216" s="38"/>
      <c r="W216" s="38">
        <v>1</v>
      </c>
      <c r="X216" s="38"/>
      <c r="Y216" s="38">
        <v>1</v>
      </c>
    </row>
    <row r="217" spans="2:25" s="23" customFormat="1" ht="156" x14ac:dyDescent="0.25">
      <c r="B217" s="29">
        <v>207</v>
      </c>
      <c r="C217" s="30" t="s">
        <v>402</v>
      </c>
      <c r="D217" s="31" t="s">
        <v>403</v>
      </c>
      <c r="E217" s="32">
        <v>36.1</v>
      </c>
      <c r="F217" s="33" t="s">
        <v>428</v>
      </c>
      <c r="G217" s="34" t="s">
        <v>581</v>
      </c>
      <c r="H217" s="35">
        <v>1</v>
      </c>
      <c r="I217" s="36" t="s">
        <v>35</v>
      </c>
      <c r="J217" s="25"/>
      <c r="K217" s="25">
        <v>1</v>
      </c>
      <c r="L217" s="25"/>
      <c r="M217" s="25"/>
      <c r="N217" s="26" t="str">
        <f t="shared" si="16"/>
        <v/>
      </c>
      <c r="O217" s="26">
        <f t="shared" si="16"/>
        <v>1</v>
      </c>
      <c r="P217" s="26" t="str">
        <f t="shared" si="14"/>
        <v/>
      </c>
      <c r="Q217" s="26" t="str">
        <f t="shared" si="15"/>
        <v/>
      </c>
      <c r="R217" s="27">
        <f t="shared" si="17"/>
        <v>1</v>
      </c>
      <c r="S217" s="22" t="s">
        <v>775</v>
      </c>
      <c r="T217" s="37" t="s">
        <v>36</v>
      </c>
      <c r="U217" s="28" t="s">
        <v>37</v>
      </c>
      <c r="V217" s="38"/>
      <c r="W217" s="38">
        <v>1</v>
      </c>
      <c r="X217" s="38"/>
      <c r="Y217" s="38"/>
    </row>
    <row r="218" spans="2:25" s="23" customFormat="1" ht="144" x14ac:dyDescent="0.25">
      <c r="B218" s="29">
        <v>208</v>
      </c>
      <c r="C218" s="30" t="s">
        <v>402</v>
      </c>
      <c r="D218" s="31" t="s">
        <v>403</v>
      </c>
      <c r="E218" s="32">
        <v>36.1</v>
      </c>
      <c r="F218" s="33" t="s">
        <v>429</v>
      </c>
      <c r="G218" s="34" t="s">
        <v>430</v>
      </c>
      <c r="H218" s="35">
        <v>1</v>
      </c>
      <c r="I218" s="36" t="s">
        <v>35</v>
      </c>
      <c r="J218" s="25">
        <v>1</v>
      </c>
      <c r="K218" s="25"/>
      <c r="L218" s="25"/>
      <c r="M218" s="25"/>
      <c r="N218" s="26">
        <f t="shared" si="16"/>
        <v>1</v>
      </c>
      <c r="O218" s="26" t="str">
        <f t="shared" si="16"/>
        <v/>
      </c>
      <c r="P218" s="26" t="str">
        <f t="shared" si="14"/>
        <v/>
      </c>
      <c r="Q218" s="26" t="str">
        <f t="shared" si="15"/>
        <v/>
      </c>
      <c r="R218" s="27">
        <f t="shared" si="17"/>
        <v>1</v>
      </c>
      <c r="S218" s="39" t="s">
        <v>776</v>
      </c>
      <c r="T218" s="37" t="s">
        <v>36</v>
      </c>
      <c r="U218" s="28" t="s">
        <v>37</v>
      </c>
      <c r="V218" s="38">
        <v>1</v>
      </c>
      <c r="W218" s="38"/>
      <c r="X218" s="38"/>
      <c r="Y218" s="38"/>
    </row>
    <row r="219" spans="2:25" s="23" customFormat="1" ht="156" x14ac:dyDescent="0.25">
      <c r="B219" s="29">
        <v>209</v>
      </c>
      <c r="C219" s="30" t="s">
        <v>402</v>
      </c>
      <c r="D219" s="31" t="s">
        <v>403</v>
      </c>
      <c r="E219" s="32">
        <v>36.1</v>
      </c>
      <c r="F219" s="33" t="s">
        <v>431</v>
      </c>
      <c r="G219" s="34" t="s">
        <v>582</v>
      </c>
      <c r="H219" s="35">
        <v>1</v>
      </c>
      <c r="I219" s="36" t="s">
        <v>35</v>
      </c>
      <c r="J219" s="25"/>
      <c r="K219" s="25">
        <v>1</v>
      </c>
      <c r="L219" s="25"/>
      <c r="M219" s="25"/>
      <c r="N219" s="26" t="str">
        <f t="shared" si="16"/>
        <v/>
      </c>
      <c r="O219" s="26">
        <f t="shared" si="16"/>
        <v>1</v>
      </c>
      <c r="P219" s="26" t="str">
        <f t="shared" si="14"/>
        <v/>
      </c>
      <c r="Q219" s="26" t="str">
        <f t="shared" si="15"/>
        <v/>
      </c>
      <c r="R219" s="27">
        <f t="shared" si="17"/>
        <v>1</v>
      </c>
      <c r="S219" s="22" t="s">
        <v>777</v>
      </c>
      <c r="T219" s="37" t="s">
        <v>36</v>
      </c>
      <c r="U219" s="28" t="s">
        <v>37</v>
      </c>
      <c r="V219" s="38"/>
      <c r="W219" s="38">
        <v>1</v>
      </c>
      <c r="X219" s="38"/>
      <c r="Y219" s="38"/>
    </row>
    <row r="220" spans="2:25" s="23" customFormat="1" ht="180" x14ac:dyDescent="0.25">
      <c r="B220" s="29">
        <v>210</v>
      </c>
      <c r="C220" s="30" t="s">
        <v>402</v>
      </c>
      <c r="D220" s="31" t="s">
        <v>403</v>
      </c>
      <c r="E220" s="32">
        <v>36.1</v>
      </c>
      <c r="F220" s="33" t="s">
        <v>432</v>
      </c>
      <c r="G220" s="34" t="s">
        <v>433</v>
      </c>
      <c r="H220" s="35">
        <v>1</v>
      </c>
      <c r="I220" s="36" t="s">
        <v>35</v>
      </c>
      <c r="J220" s="25"/>
      <c r="K220" s="25">
        <v>1</v>
      </c>
      <c r="L220" s="25"/>
      <c r="M220" s="25"/>
      <c r="N220" s="26" t="str">
        <f t="shared" si="16"/>
        <v/>
      </c>
      <c r="O220" s="26">
        <f t="shared" si="16"/>
        <v>1</v>
      </c>
      <c r="P220" s="26" t="str">
        <f t="shared" si="14"/>
        <v/>
      </c>
      <c r="Q220" s="26" t="str">
        <f t="shared" si="15"/>
        <v/>
      </c>
      <c r="R220" s="27">
        <f t="shared" si="17"/>
        <v>1</v>
      </c>
      <c r="S220" s="22" t="s">
        <v>778</v>
      </c>
      <c r="T220" s="37" t="s">
        <v>36</v>
      </c>
      <c r="U220" s="28" t="s">
        <v>37</v>
      </c>
      <c r="V220" s="38"/>
      <c r="W220" s="38">
        <v>1</v>
      </c>
      <c r="X220" s="38"/>
      <c r="Y220" s="38"/>
    </row>
    <row r="221" spans="2:25" s="23" customFormat="1" ht="132" x14ac:dyDescent="0.25">
      <c r="B221" s="29">
        <v>211</v>
      </c>
      <c r="C221" s="30" t="s">
        <v>402</v>
      </c>
      <c r="D221" s="31" t="s">
        <v>403</v>
      </c>
      <c r="E221" s="32">
        <v>36.1</v>
      </c>
      <c r="F221" s="33" t="s">
        <v>434</v>
      </c>
      <c r="G221" s="34" t="s">
        <v>435</v>
      </c>
      <c r="H221" s="35">
        <v>1</v>
      </c>
      <c r="I221" s="36" t="s">
        <v>35</v>
      </c>
      <c r="J221" s="25"/>
      <c r="K221" s="25">
        <v>1</v>
      </c>
      <c r="L221" s="25"/>
      <c r="M221" s="25"/>
      <c r="N221" s="26" t="str">
        <f t="shared" si="16"/>
        <v/>
      </c>
      <c r="O221" s="26">
        <f t="shared" si="16"/>
        <v>1</v>
      </c>
      <c r="P221" s="26" t="str">
        <f t="shared" si="14"/>
        <v/>
      </c>
      <c r="Q221" s="26" t="str">
        <f t="shared" si="15"/>
        <v/>
      </c>
      <c r="R221" s="27">
        <f t="shared" si="17"/>
        <v>1</v>
      </c>
      <c r="S221" s="22" t="s">
        <v>779</v>
      </c>
      <c r="T221" s="37" t="s">
        <v>36</v>
      </c>
      <c r="U221" s="28" t="s">
        <v>37</v>
      </c>
      <c r="V221" s="38"/>
      <c r="W221" s="38">
        <v>1</v>
      </c>
      <c r="X221" s="38"/>
      <c r="Y221" s="38"/>
    </row>
    <row r="222" spans="2:25" s="23" customFormat="1" ht="144" x14ac:dyDescent="0.25">
      <c r="B222" s="29">
        <v>212</v>
      </c>
      <c r="C222" s="30" t="s">
        <v>402</v>
      </c>
      <c r="D222" s="31" t="s">
        <v>403</v>
      </c>
      <c r="E222" s="32">
        <v>36.1</v>
      </c>
      <c r="F222" s="33" t="s">
        <v>436</v>
      </c>
      <c r="G222" s="34" t="s">
        <v>583</v>
      </c>
      <c r="H222" s="35"/>
      <c r="I222" s="36" t="s">
        <v>35</v>
      </c>
      <c r="J222" s="25"/>
      <c r="K222" s="25">
        <v>1</v>
      </c>
      <c r="L222" s="25"/>
      <c r="M222" s="25"/>
      <c r="N222" s="26" t="str">
        <f t="shared" si="16"/>
        <v/>
      </c>
      <c r="O222" s="26">
        <f t="shared" si="16"/>
        <v>1</v>
      </c>
      <c r="P222" s="26" t="str">
        <f t="shared" si="14"/>
        <v/>
      </c>
      <c r="Q222" s="26" t="str">
        <f t="shared" si="15"/>
        <v/>
      </c>
      <c r="R222" s="27" t="str">
        <f t="shared" si="17"/>
        <v/>
      </c>
      <c r="S222" s="22" t="s">
        <v>780</v>
      </c>
      <c r="T222" s="37" t="s">
        <v>36</v>
      </c>
      <c r="U222" s="28" t="s">
        <v>37</v>
      </c>
      <c r="V222" s="38"/>
      <c r="W222" s="38">
        <v>1</v>
      </c>
      <c r="X222" s="38"/>
      <c r="Y222" s="38"/>
    </row>
    <row r="223" spans="2:25" s="23" customFormat="1" ht="156" x14ac:dyDescent="0.25">
      <c r="B223" s="29">
        <v>213</v>
      </c>
      <c r="C223" s="30" t="s">
        <v>402</v>
      </c>
      <c r="D223" s="31" t="s">
        <v>403</v>
      </c>
      <c r="E223" s="32">
        <v>36.1</v>
      </c>
      <c r="F223" s="33" t="s">
        <v>437</v>
      </c>
      <c r="G223" s="34" t="s">
        <v>438</v>
      </c>
      <c r="H223" s="35">
        <v>1</v>
      </c>
      <c r="I223" s="36" t="s">
        <v>35</v>
      </c>
      <c r="J223" s="25"/>
      <c r="K223" s="25">
        <v>1</v>
      </c>
      <c r="L223" s="25"/>
      <c r="M223" s="25"/>
      <c r="N223" s="26" t="str">
        <f t="shared" si="16"/>
        <v/>
      </c>
      <c r="O223" s="26">
        <f t="shared" si="16"/>
        <v>1</v>
      </c>
      <c r="P223" s="26" t="str">
        <f t="shared" si="14"/>
        <v/>
      </c>
      <c r="Q223" s="26" t="str">
        <f t="shared" si="15"/>
        <v/>
      </c>
      <c r="R223" s="27">
        <f t="shared" si="17"/>
        <v>1</v>
      </c>
      <c r="S223" s="22" t="s">
        <v>781</v>
      </c>
      <c r="T223" s="37" t="s">
        <v>36</v>
      </c>
      <c r="U223" s="28" t="s">
        <v>37</v>
      </c>
      <c r="V223" s="38"/>
      <c r="W223" s="38">
        <v>1</v>
      </c>
      <c r="X223" s="38"/>
      <c r="Y223" s="38"/>
    </row>
    <row r="224" spans="2:25" s="23" customFormat="1" ht="132" x14ac:dyDescent="0.25">
      <c r="B224" s="29">
        <v>214</v>
      </c>
      <c r="C224" s="30" t="s">
        <v>402</v>
      </c>
      <c r="D224" s="31" t="s">
        <v>403</v>
      </c>
      <c r="E224" s="32">
        <v>36.1</v>
      </c>
      <c r="F224" s="33" t="s">
        <v>439</v>
      </c>
      <c r="G224" s="34" t="s">
        <v>440</v>
      </c>
      <c r="H224" s="35">
        <v>1</v>
      </c>
      <c r="I224" s="36" t="s">
        <v>35</v>
      </c>
      <c r="J224" s="25"/>
      <c r="K224" s="25">
        <v>1</v>
      </c>
      <c r="L224" s="25"/>
      <c r="M224" s="25"/>
      <c r="N224" s="26" t="str">
        <f t="shared" si="16"/>
        <v/>
      </c>
      <c r="O224" s="26">
        <f t="shared" si="16"/>
        <v>1</v>
      </c>
      <c r="P224" s="26" t="str">
        <f t="shared" si="14"/>
        <v/>
      </c>
      <c r="Q224" s="26" t="str">
        <f t="shared" si="15"/>
        <v/>
      </c>
      <c r="R224" s="27">
        <f t="shared" si="17"/>
        <v>1</v>
      </c>
      <c r="S224" s="22" t="s">
        <v>782</v>
      </c>
      <c r="T224" s="37" t="s">
        <v>36</v>
      </c>
      <c r="U224" s="28" t="s">
        <v>37</v>
      </c>
      <c r="V224" s="38"/>
      <c r="W224" s="38">
        <v>1</v>
      </c>
      <c r="X224" s="38"/>
      <c r="Y224" s="38"/>
    </row>
    <row r="225" spans="2:25" s="23" customFormat="1" ht="144" x14ac:dyDescent="0.25">
      <c r="B225" s="29">
        <v>215</v>
      </c>
      <c r="C225" s="30" t="s">
        <v>402</v>
      </c>
      <c r="D225" s="31" t="s">
        <v>403</v>
      </c>
      <c r="E225" s="32">
        <v>36.1</v>
      </c>
      <c r="F225" s="33" t="s">
        <v>441</v>
      </c>
      <c r="G225" s="34" t="s">
        <v>442</v>
      </c>
      <c r="H225" s="35">
        <v>1</v>
      </c>
      <c r="I225" s="36" t="s">
        <v>35</v>
      </c>
      <c r="J225" s="25"/>
      <c r="K225" s="25">
        <v>1</v>
      </c>
      <c r="L225" s="25"/>
      <c r="M225" s="25"/>
      <c r="N225" s="26" t="str">
        <f t="shared" si="16"/>
        <v/>
      </c>
      <c r="O225" s="26">
        <f t="shared" si="16"/>
        <v>1</v>
      </c>
      <c r="P225" s="26" t="str">
        <f t="shared" si="14"/>
        <v/>
      </c>
      <c r="Q225" s="26" t="str">
        <f t="shared" si="15"/>
        <v/>
      </c>
      <c r="R225" s="27">
        <f t="shared" si="17"/>
        <v>1</v>
      </c>
      <c r="S225" s="22" t="s">
        <v>783</v>
      </c>
      <c r="T225" s="37" t="s">
        <v>36</v>
      </c>
      <c r="U225" s="28" t="s">
        <v>37</v>
      </c>
      <c r="V225" s="38"/>
      <c r="W225" s="38">
        <v>1</v>
      </c>
      <c r="X225" s="38"/>
      <c r="Y225" s="38"/>
    </row>
    <row r="226" spans="2:25" s="23" customFormat="1" ht="180" x14ac:dyDescent="0.25">
      <c r="B226" s="29">
        <v>216</v>
      </c>
      <c r="C226" s="30" t="s">
        <v>402</v>
      </c>
      <c r="D226" s="31" t="s">
        <v>403</v>
      </c>
      <c r="E226" s="32">
        <v>36.1</v>
      </c>
      <c r="F226" s="33" t="s">
        <v>443</v>
      </c>
      <c r="G226" s="34" t="s">
        <v>444</v>
      </c>
      <c r="H226" s="35">
        <v>2</v>
      </c>
      <c r="I226" s="36" t="s">
        <v>35</v>
      </c>
      <c r="J226" s="25"/>
      <c r="K226" s="25">
        <v>4</v>
      </c>
      <c r="L226" s="25"/>
      <c r="M226" s="25"/>
      <c r="N226" s="26" t="str">
        <f t="shared" si="16"/>
        <v/>
      </c>
      <c r="O226" s="26">
        <f t="shared" si="16"/>
        <v>1</v>
      </c>
      <c r="P226" s="26" t="str">
        <f t="shared" si="14"/>
        <v/>
      </c>
      <c r="Q226" s="26" t="str">
        <f t="shared" si="15"/>
        <v/>
      </c>
      <c r="R226" s="27">
        <f t="shared" si="17"/>
        <v>1</v>
      </c>
      <c r="S226" s="22" t="s">
        <v>784</v>
      </c>
      <c r="T226" s="37" t="s">
        <v>36</v>
      </c>
      <c r="U226" s="28" t="s">
        <v>37</v>
      </c>
      <c r="V226" s="38"/>
      <c r="W226" s="38">
        <v>2</v>
      </c>
      <c r="X226" s="38"/>
      <c r="Y226" s="38"/>
    </row>
    <row r="227" spans="2:25" s="23" customFormat="1" ht="180" x14ac:dyDescent="0.25">
      <c r="B227" s="29">
        <v>217</v>
      </c>
      <c r="C227" s="30" t="s">
        <v>402</v>
      </c>
      <c r="D227" s="31" t="s">
        <v>403</v>
      </c>
      <c r="E227" s="32">
        <v>36.1</v>
      </c>
      <c r="F227" s="33" t="s">
        <v>445</v>
      </c>
      <c r="G227" s="34" t="s">
        <v>584</v>
      </c>
      <c r="H227" s="35">
        <v>1</v>
      </c>
      <c r="I227" s="36" t="s">
        <v>35</v>
      </c>
      <c r="J227" s="25"/>
      <c r="K227" s="25">
        <v>8</v>
      </c>
      <c r="L227" s="25"/>
      <c r="M227" s="25"/>
      <c r="N227" s="26" t="str">
        <f t="shared" si="16"/>
        <v/>
      </c>
      <c r="O227" s="26">
        <f t="shared" si="16"/>
        <v>1</v>
      </c>
      <c r="P227" s="26" t="str">
        <f t="shared" si="14"/>
        <v/>
      </c>
      <c r="Q227" s="26" t="str">
        <f t="shared" si="15"/>
        <v/>
      </c>
      <c r="R227" s="27">
        <f t="shared" si="17"/>
        <v>1</v>
      </c>
      <c r="S227" s="22" t="s">
        <v>785</v>
      </c>
      <c r="T227" s="37" t="s">
        <v>36</v>
      </c>
      <c r="U227" s="28" t="s">
        <v>37</v>
      </c>
      <c r="V227" s="38"/>
      <c r="W227" s="38">
        <v>1</v>
      </c>
      <c r="X227" s="38"/>
      <c r="Y227" s="38"/>
    </row>
    <row r="228" spans="2:25" s="23" customFormat="1" ht="168" x14ac:dyDescent="0.25">
      <c r="B228" s="29">
        <v>218</v>
      </c>
      <c r="C228" s="30" t="s">
        <v>402</v>
      </c>
      <c r="D228" s="31" t="s">
        <v>403</v>
      </c>
      <c r="E228" s="32">
        <v>36.1</v>
      </c>
      <c r="F228" s="33" t="s">
        <v>585</v>
      </c>
      <c r="G228" s="34" t="s">
        <v>446</v>
      </c>
      <c r="H228" s="35">
        <v>1</v>
      </c>
      <c r="I228" s="36" t="s">
        <v>35</v>
      </c>
      <c r="J228" s="25"/>
      <c r="K228" s="25">
        <v>2</v>
      </c>
      <c r="L228" s="25"/>
      <c r="M228" s="25"/>
      <c r="N228" s="26" t="str">
        <f t="shared" si="16"/>
        <v/>
      </c>
      <c r="O228" s="26">
        <f t="shared" si="16"/>
        <v>1</v>
      </c>
      <c r="P228" s="26" t="str">
        <f t="shared" si="14"/>
        <v/>
      </c>
      <c r="Q228" s="26" t="str">
        <f t="shared" si="15"/>
        <v/>
      </c>
      <c r="R228" s="27">
        <f t="shared" si="17"/>
        <v>1</v>
      </c>
      <c r="S228" s="22" t="s">
        <v>786</v>
      </c>
      <c r="T228" s="37" t="s">
        <v>36</v>
      </c>
      <c r="U228" s="28" t="s">
        <v>37</v>
      </c>
      <c r="V228" s="38"/>
      <c r="W228" s="38">
        <v>1</v>
      </c>
      <c r="X228" s="38"/>
      <c r="Y228" s="38"/>
    </row>
    <row r="229" spans="2:25" s="23" customFormat="1" ht="180" x14ac:dyDescent="0.25">
      <c r="B229" s="29">
        <v>219</v>
      </c>
      <c r="C229" s="30" t="s">
        <v>402</v>
      </c>
      <c r="D229" s="31" t="s">
        <v>403</v>
      </c>
      <c r="E229" s="32">
        <v>36.1</v>
      </c>
      <c r="F229" s="33" t="s">
        <v>586</v>
      </c>
      <c r="G229" s="34" t="s">
        <v>447</v>
      </c>
      <c r="H229" s="35">
        <v>1</v>
      </c>
      <c r="I229" s="36" t="s">
        <v>35</v>
      </c>
      <c r="J229" s="25"/>
      <c r="K229" s="25">
        <v>2</v>
      </c>
      <c r="L229" s="25"/>
      <c r="M229" s="25"/>
      <c r="N229" s="26" t="str">
        <f t="shared" si="16"/>
        <v/>
      </c>
      <c r="O229" s="26">
        <f t="shared" si="16"/>
        <v>1</v>
      </c>
      <c r="P229" s="26" t="str">
        <f t="shared" si="14"/>
        <v/>
      </c>
      <c r="Q229" s="26" t="str">
        <f t="shared" si="15"/>
        <v/>
      </c>
      <c r="R229" s="27">
        <f t="shared" si="17"/>
        <v>1</v>
      </c>
      <c r="S229" s="22" t="s">
        <v>787</v>
      </c>
      <c r="T229" s="37" t="s">
        <v>36</v>
      </c>
      <c r="U229" s="28" t="s">
        <v>37</v>
      </c>
      <c r="V229" s="38"/>
      <c r="W229" s="38">
        <v>1</v>
      </c>
      <c r="X229" s="38"/>
      <c r="Y229" s="38"/>
    </row>
    <row r="230" spans="2:25" s="23" customFormat="1" ht="168" x14ac:dyDescent="0.25">
      <c r="B230" s="29">
        <v>220</v>
      </c>
      <c r="C230" s="30" t="s">
        <v>402</v>
      </c>
      <c r="D230" s="31" t="s">
        <v>403</v>
      </c>
      <c r="E230" s="32">
        <v>36.1</v>
      </c>
      <c r="F230" s="33" t="s">
        <v>587</v>
      </c>
      <c r="G230" s="34" t="s">
        <v>448</v>
      </c>
      <c r="H230" s="35">
        <v>1</v>
      </c>
      <c r="I230" s="36" t="s">
        <v>35</v>
      </c>
      <c r="J230" s="25"/>
      <c r="K230" s="25">
        <v>1</v>
      </c>
      <c r="L230" s="25"/>
      <c r="M230" s="25"/>
      <c r="N230" s="26" t="str">
        <f t="shared" si="16"/>
        <v/>
      </c>
      <c r="O230" s="26">
        <f t="shared" si="16"/>
        <v>1</v>
      </c>
      <c r="P230" s="26" t="str">
        <f t="shared" si="14"/>
        <v/>
      </c>
      <c r="Q230" s="26" t="str">
        <f t="shared" si="15"/>
        <v/>
      </c>
      <c r="R230" s="27">
        <f t="shared" si="17"/>
        <v>1</v>
      </c>
      <c r="S230" s="22" t="s">
        <v>788</v>
      </c>
      <c r="T230" s="37" t="s">
        <v>36</v>
      </c>
      <c r="U230" s="28" t="s">
        <v>37</v>
      </c>
      <c r="V230" s="38"/>
      <c r="W230" s="38">
        <v>1</v>
      </c>
      <c r="X230" s="38"/>
      <c r="Y230" s="38"/>
    </row>
    <row r="231" spans="2:25" s="23" customFormat="1" ht="204" x14ac:dyDescent="0.25">
      <c r="B231" s="29">
        <v>221</v>
      </c>
      <c r="C231" s="30" t="s">
        <v>402</v>
      </c>
      <c r="D231" s="31" t="s">
        <v>403</v>
      </c>
      <c r="E231" s="32">
        <v>36.1</v>
      </c>
      <c r="F231" s="33" t="s">
        <v>588</v>
      </c>
      <c r="G231" s="34" t="s">
        <v>449</v>
      </c>
      <c r="H231" s="35">
        <v>1</v>
      </c>
      <c r="I231" s="36" t="s">
        <v>35</v>
      </c>
      <c r="J231" s="25"/>
      <c r="K231" s="25">
        <v>1</v>
      </c>
      <c r="L231" s="25"/>
      <c r="M231" s="25"/>
      <c r="N231" s="26" t="str">
        <f t="shared" si="16"/>
        <v/>
      </c>
      <c r="O231" s="26">
        <f t="shared" si="16"/>
        <v>1</v>
      </c>
      <c r="P231" s="26" t="str">
        <f t="shared" si="14"/>
        <v/>
      </c>
      <c r="Q231" s="26" t="str">
        <f t="shared" si="15"/>
        <v/>
      </c>
      <c r="R231" s="27">
        <f t="shared" si="17"/>
        <v>1</v>
      </c>
      <c r="S231" s="22" t="s">
        <v>789</v>
      </c>
      <c r="T231" s="37" t="s">
        <v>36</v>
      </c>
      <c r="U231" s="28" t="s">
        <v>37</v>
      </c>
      <c r="V231" s="38"/>
      <c r="W231" s="38">
        <v>1</v>
      </c>
      <c r="X231" s="38"/>
      <c r="Y231" s="38"/>
    </row>
    <row r="232" spans="2:25" s="23" customFormat="1" ht="144" x14ac:dyDescent="0.25">
      <c r="B232" s="29">
        <v>222</v>
      </c>
      <c r="C232" s="30" t="s">
        <v>402</v>
      </c>
      <c r="D232" s="31" t="s">
        <v>403</v>
      </c>
      <c r="E232" s="32">
        <v>36.1</v>
      </c>
      <c r="F232" s="33" t="s">
        <v>450</v>
      </c>
      <c r="G232" s="34" t="s">
        <v>589</v>
      </c>
      <c r="H232" s="35">
        <v>1</v>
      </c>
      <c r="I232" s="36" t="s">
        <v>35</v>
      </c>
      <c r="J232" s="25"/>
      <c r="K232" s="25">
        <v>1</v>
      </c>
      <c r="L232" s="25"/>
      <c r="M232" s="25"/>
      <c r="N232" s="26" t="str">
        <f t="shared" si="16"/>
        <v/>
      </c>
      <c r="O232" s="26">
        <f t="shared" si="16"/>
        <v>1</v>
      </c>
      <c r="P232" s="26" t="str">
        <f t="shared" si="14"/>
        <v/>
      </c>
      <c r="Q232" s="26" t="str">
        <f t="shared" si="15"/>
        <v/>
      </c>
      <c r="R232" s="27">
        <f t="shared" si="17"/>
        <v>1</v>
      </c>
      <c r="S232" s="22" t="s">
        <v>790</v>
      </c>
      <c r="T232" s="37" t="s">
        <v>36</v>
      </c>
      <c r="U232" s="28" t="s">
        <v>37</v>
      </c>
      <c r="V232" s="38"/>
      <c r="W232" s="38">
        <v>1</v>
      </c>
      <c r="X232" s="38"/>
      <c r="Y232" s="38"/>
    </row>
    <row r="233" spans="2:25" s="23" customFormat="1" ht="132" x14ac:dyDescent="0.25">
      <c r="B233" s="29">
        <v>223</v>
      </c>
      <c r="C233" s="30" t="s">
        <v>402</v>
      </c>
      <c r="D233" s="31" t="s">
        <v>403</v>
      </c>
      <c r="E233" s="32">
        <v>36.1</v>
      </c>
      <c r="F233" s="33" t="s">
        <v>451</v>
      </c>
      <c r="G233" s="34" t="s">
        <v>590</v>
      </c>
      <c r="H233" s="35">
        <v>1</v>
      </c>
      <c r="I233" s="36" t="s">
        <v>35</v>
      </c>
      <c r="J233" s="25"/>
      <c r="K233" s="25">
        <v>1</v>
      </c>
      <c r="L233" s="25"/>
      <c r="M233" s="25"/>
      <c r="N233" s="26" t="str">
        <f t="shared" si="16"/>
        <v/>
      </c>
      <c r="O233" s="26">
        <f t="shared" si="16"/>
        <v>1</v>
      </c>
      <c r="P233" s="26" t="str">
        <f t="shared" si="14"/>
        <v/>
      </c>
      <c r="Q233" s="26" t="str">
        <f t="shared" si="15"/>
        <v/>
      </c>
      <c r="R233" s="27">
        <f t="shared" si="17"/>
        <v>1</v>
      </c>
      <c r="S233" s="22" t="s">
        <v>791</v>
      </c>
      <c r="T233" s="37" t="s">
        <v>36</v>
      </c>
      <c r="U233" s="28" t="s">
        <v>37</v>
      </c>
      <c r="V233" s="38"/>
      <c r="W233" s="38">
        <v>1</v>
      </c>
      <c r="X233" s="38"/>
      <c r="Y233" s="38"/>
    </row>
    <row r="234" spans="2:25" s="23" customFormat="1" ht="192" x14ac:dyDescent="0.25">
      <c r="B234" s="29">
        <v>224</v>
      </c>
      <c r="C234" s="30" t="s">
        <v>402</v>
      </c>
      <c r="D234" s="31" t="s">
        <v>403</v>
      </c>
      <c r="E234" s="32">
        <v>36.1</v>
      </c>
      <c r="F234" s="33" t="s">
        <v>452</v>
      </c>
      <c r="G234" s="34" t="s">
        <v>453</v>
      </c>
      <c r="H234" s="35">
        <v>1</v>
      </c>
      <c r="I234" s="36" t="s">
        <v>35</v>
      </c>
      <c r="J234" s="25"/>
      <c r="K234" s="25">
        <v>4</v>
      </c>
      <c r="L234" s="25"/>
      <c r="M234" s="25"/>
      <c r="N234" s="26" t="str">
        <f t="shared" si="16"/>
        <v/>
      </c>
      <c r="O234" s="26">
        <f t="shared" si="16"/>
        <v>1</v>
      </c>
      <c r="P234" s="26" t="str">
        <f t="shared" si="14"/>
        <v/>
      </c>
      <c r="Q234" s="26" t="str">
        <f t="shared" si="15"/>
        <v/>
      </c>
      <c r="R234" s="27">
        <f t="shared" si="17"/>
        <v>1</v>
      </c>
      <c r="S234" s="22" t="s">
        <v>792</v>
      </c>
      <c r="T234" s="37" t="s">
        <v>36</v>
      </c>
      <c r="U234" s="28" t="s">
        <v>37</v>
      </c>
      <c r="V234" s="38"/>
      <c r="W234" s="38">
        <v>1</v>
      </c>
      <c r="X234" s="38"/>
      <c r="Y234" s="38"/>
    </row>
    <row r="235" spans="2:25" s="23" customFormat="1" ht="168" x14ac:dyDescent="0.25">
      <c r="B235" s="29">
        <v>225</v>
      </c>
      <c r="C235" s="30" t="s">
        <v>402</v>
      </c>
      <c r="D235" s="31" t="s">
        <v>403</v>
      </c>
      <c r="E235" s="32">
        <v>36.1</v>
      </c>
      <c r="F235" s="33" t="s">
        <v>454</v>
      </c>
      <c r="G235" s="34" t="s">
        <v>591</v>
      </c>
      <c r="H235" s="35">
        <v>1</v>
      </c>
      <c r="I235" s="36" t="s">
        <v>35</v>
      </c>
      <c r="J235" s="25"/>
      <c r="K235" s="25">
        <v>1</v>
      </c>
      <c r="L235" s="25"/>
      <c r="M235" s="25"/>
      <c r="N235" s="26" t="str">
        <f t="shared" si="16"/>
        <v/>
      </c>
      <c r="O235" s="26">
        <f t="shared" si="16"/>
        <v>1</v>
      </c>
      <c r="P235" s="26" t="str">
        <f t="shared" si="14"/>
        <v/>
      </c>
      <c r="Q235" s="26" t="str">
        <f t="shared" si="15"/>
        <v/>
      </c>
      <c r="R235" s="27">
        <f t="shared" si="17"/>
        <v>1</v>
      </c>
      <c r="S235" s="22" t="s">
        <v>793</v>
      </c>
      <c r="T235" s="37" t="s">
        <v>36</v>
      </c>
      <c r="U235" s="28" t="s">
        <v>37</v>
      </c>
      <c r="V235" s="38"/>
      <c r="W235" s="38">
        <v>1</v>
      </c>
      <c r="X235" s="38"/>
      <c r="Y235" s="38"/>
    </row>
    <row r="236" spans="2:25" s="23" customFormat="1" ht="156" x14ac:dyDescent="0.25">
      <c r="B236" s="29">
        <v>226</v>
      </c>
      <c r="C236" s="30" t="s">
        <v>402</v>
      </c>
      <c r="D236" s="31" t="s">
        <v>403</v>
      </c>
      <c r="E236" s="32">
        <v>36.1</v>
      </c>
      <c r="F236" s="33" t="s">
        <v>455</v>
      </c>
      <c r="G236" s="34" t="s">
        <v>456</v>
      </c>
      <c r="H236" s="35">
        <v>2</v>
      </c>
      <c r="I236" s="36" t="s">
        <v>35</v>
      </c>
      <c r="J236" s="25"/>
      <c r="K236" s="25">
        <v>1</v>
      </c>
      <c r="L236" s="25"/>
      <c r="M236" s="25"/>
      <c r="N236" s="26" t="str">
        <f t="shared" si="16"/>
        <v/>
      </c>
      <c r="O236" s="26">
        <f t="shared" si="16"/>
        <v>1</v>
      </c>
      <c r="P236" s="26" t="str">
        <f t="shared" si="14"/>
        <v/>
      </c>
      <c r="Q236" s="26" t="str">
        <f t="shared" si="15"/>
        <v/>
      </c>
      <c r="R236" s="27">
        <f t="shared" si="17"/>
        <v>0.5</v>
      </c>
      <c r="S236" s="22" t="s">
        <v>794</v>
      </c>
      <c r="T236" s="37" t="s">
        <v>36</v>
      </c>
      <c r="U236" s="31" t="s">
        <v>37</v>
      </c>
      <c r="V236" s="32"/>
      <c r="W236" s="32">
        <v>1</v>
      </c>
      <c r="X236" s="32"/>
      <c r="Y236" s="32">
        <v>1</v>
      </c>
    </row>
    <row r="237" spans="2:25" s="23" customFormat="1" ht="144" x14ac:dyDescent="0.25">
      <c r="B237" s="29">
        <v>227</v>
      </c>
      <c r="C237" s="30" t="s">
        <v>457</v>
      </c>
      <c r="D237" s="31" t="s">
        <v>458</v>
      </c>
      <c r="E237" s="32">
        <v>90.8</v>
      </c>
      <c r="F237" s="33" t="s">
        <v>459</v>
      </c>
      <c r="G237" s="34" t="s">
        <v>460</v>
      </c>
      <c r="H237" s="35">
        <v>2</v>
      </c>
      <c r="I237" s="36" t="s">
        <v>35</v>
      </c>
      <c r="J237" s="25">
        <v>1</v>
      </c>
      <c r="K237" s="25"/>
      <c r="L237" s="25"/>
      <c r="M237" s="25"/>
      <c r="N237" s="26">
        <f t="shared" si="16"/>
        <v>1</v>
      </c>
      <c r="O237" s="26" t="str">
        <f t="shared" si="16"/>
        <v/>
      </c>
      <c r="P237" s="26" t="str">
        <f t="shared" si="14"/>
        <v/>
      </c>
      <c r="Q237" s="26" t="str">
        <f t="shared" si="15"/>
        <v/>
      </c>
      <c r="R237" s="27">
        <f t="shared" si="17"/>
        <v>0.5</v>
      </c>
      <c r="S237" s="22" t="s">
        <v>795</v>
      </c>
      <c r="T237" s="37" t="s">
        <v>36</v>
      </c>
      <c r="U237" s="31" t="s">
        <v>104</v>
      </c>
      <c r="V237" s="32">
        <v>1</v>
      </c>
      <c r="W237" s="32"/>
      <c r="X237" s="32">
        <v>1</v>
      </c>
      <c r="Y237" s="32"/>
    </row>
    <row r="238" spans="2:25" s="24" customFormat="1" ht="192" x14ac:dyDescent="0.25">
      <c r="B238" s="29">
        <v>228</v>
      </c>
      <c r="C238" s="30" t="s">
        <v>457</v>
      </c>
      <c r="D238" s="31" t="s">
        <v>458</v>
      </c>
      <c r="E238" s="32">
        <v>90.8</v>
      </c>
      <c r="F238" s="33" t="s">
        <v>461</v>
      </c>
      <c r="G238" s="34" t="s">
        <v>462</v>
      </c>
      <c r="H238" s="35">
        <v>4</v>
      </c>
      <c r="I238" s="36" t="s">
        <v>35</v>
      </c>
      <c r="J238" s="25">
        <v>1</v>
      </c>
      <c r="K238" s="25">
        <v>1</v>
      </c>
      <c r="L238" s="25"/>
      <c r="M238" s="25"/>
      <c r="N238" s="26">
        <f t="shared" si="16"/>
        <v>1</v>
      </c>
      <c r="O238" s="26">
        <f t="shared" si="16"/>
        <v>1</v>
      </c>
      <c r="P238" s="26" t="str">
        <f t="shared" si="14"/>
        <v/>
      </c>
      <c r="Q238" s="26" t="str">
        <f t="shared" si="15"/>
        <v/>
      </c>
      <c r="R238" s="27">
        <f t="shared" si="17"/>
        <v>0.5</v>
      </c>
      <c r="S238" s="25" t="s">
        <v>796</v>
      </c>
      <c r="T238" s="37" t="s">
        <v>36</v>
      </c>
      <c r="U238" s="31" t="s">
        <v>155</v>
      </c>
      <c r="V238" s="32">
        <v>1</v>
      </c>
      <c r="W238" s="32">
        <v>1</v>
      </c>
      <c r="X238" s="32">
        <v>1</v>
      </c>
      <c r="Y238" s="32">
        <v>1</v>
      </c>
    </row>
    <row r="239" spans="2:25" s="24" customFormat="1" ht="132" x14ac:dyDescent="0.25">
      <c r="B239" s="29">
        <v>229</v>
      </c>
      <c r="C239" s="30" t="s">
        <v>457</v>
      </c>
      <c r="D239" s="31" t="s">
        <v>463</v>
      </c>
      <c r="E239" s="32">
        <v>90.8</v>
      </c>
      <c r="F239" s="33" t="s">
        <v>74</v>
      </c>
      <c r="G239" s="34" t="s">
        <v>464</v>
      </c>
      <c r="H239" s="35">
        <v>1</v>
      </c>
      <c r="I239" s="36" t="s">
        <v>35</v>
      </c>
      <c r="J239" s="25"/>
      <c r="K239" s="25"/>
      <c r="L239" s="25"/>
      <c r="M239" s="25"/>
      <c r="N239" s="26" t="str">
        <f t="shared" si="16"/>
        <v/>
      </c>
      <c r="O239" s="26" t="str">
        <f t="shared" si="16"/>
        <v/>
      </c>
      <c r="P239" s="26" t="str">
        <f t="shared" si="14"/>
        <v/>
      </c>
      <c r="Q239" s="26" t="str">
        <f t="shared" si="15"/>
        <v/>
      </c>
      <c r="R239" s="27">
        <f t="shared" si="17"/>
        <v>0</v>
      </c>
      <c r="S239" s="22" t="s">
        <v>595</v>
      </c>
      <c r="T239" s="37" t="s">
        <v>36</v>
      </c>
      <c r="U239" s="31" t="s">
        <v>465</v>
      </c>
      <c r="V239" s="32"/>
      <c r="W239" s="32"/>
      <c r="X239" s="32"/>
      <c r="Y239" s="32">
        <v>1</v>
      </c>
    </row>
    <row r="240" spans="2:25" s="24" customFormat="1" ht="108" x14ac:dyDescent="0.25">
      <c r="B240" s="29">
        <v>230</v>
      </c>
      <c r="C240" s="30" t="s">
        <v>457</v>
      </c>
      <c r="D240" s="31" t="s">
        <v>463</v>
      </c>
      <c r="E240" s="32">
        <v>90.8</v>
      </c>
      <c r="F240" s="33" t="s">
        <v>466</v>
      </c>
      <c r="G240" s="34" t="s">
        <v>467</v>
      </c>
      <c r="H240" s="35">
        <v>1</v>
      </c>
      <c r="I240" s="36" t="s">
        <v>35</v>
      </c>
      <c r="J240" s="25"/>
      <c r="K240" s="25"/>
      <c r="L240" s="25"/>
      <c r="M240" s="25"/>
      <c r="N240" s="26" t="str">
        <f t="shared" si="16"/>
        <v/>
      </c>
      <c r="O240" s="26" t="str">
        <f t="shared" si="16"/>
        <v/>
      </c>
      <c r="P240" s="26" t="str">
        <f t="shared" si="14"/>
        <v/>
      </c>
      <c r="Q240" s="26" t="str">
        <f t="shared" si="15"/>
        <v/>
      </c>
      <c r="R240" s="27">
        <f t="shared" si="17"/>
        <v>0</v>
      </c>
      <c r="S240" s="22" t="s">
        <v>595</v>
      </c>
      <c r="T240" s="37" t="s">
        <v>36</v>
      </c>
      <c r="U240" s="31" t="s">
        <v>465</v>
      </c>
      <c r="V240" s="32"/>
      <c r="W240" s="32"/>
      <c r="X240" s="32"/>
      <c r="Y240" s="32">
        <v>1</v>
      </c>
    </row>
    <row r="241" spans="2:25" s="24" customFormat="1" ht="132" x14ac:dyDescent="0.25">
      <c r="B241" s="29">
        <v>231</v>
      </c>
      <c r="C241" s="30" t="s">
        <v>457</v>
      </c>
      <c r="D241" s="31" t="s">
        <v>463</v>
      </c>
      <c r="E241" s="32">
        <v>90.8</v>
      </c>
      <c r="F241" s="33" t="s">
        <v>468</v>
      </c>
      <c r="G241" s="34" t="s">
        <v>469</v>
      </c>
      <c r="H241" s="35">
        <v>1</v>
      </c>
      <c r="I241" s="36" t="s">
        <v>35</v>
      </c>
      <c r="J241" s="25"/>
      <c r="K241" s="25"/>
      <c r="L241" s="25"/>
      <c r="M241" s="25"/>
      <c r="N241" s="26" t="str">
        <f t="shared" si="16"/>
        <v/>
      </c>
      <c r="O241" s="26" t="str">
        <f t="shared" si="16"/>
        <v/>
      </c>
      <c r="P241" s="26" t="str">
        <f t="shared" si="14"/>
        <v/>
      </c>
      <c r="Q241" s="26" t="str">
        <f t="shared" si="15"/>
        <v/>
      </c>
      <c r="R241" s="27">
        <f t="shared" si="17"/>
        <v>0</v>
      </c>
      <c r="S241" s="22" t="s">
        <v>595</v>
      </c>
      <c r="T241" s="37" t="s">
        <v>36</v>
      </c>
      <c r="U241" s="31" t="s">
        <v>465</v>
      </c>
      <c r="V241" s="32"/>
      <c r="W241" s="32"/>
      <c r="X241" s="32"/>
      <c r="Y241" s="32">
        <v>1</v>
      </c>
    </row>
    <row r="242" spans="2:25" s="24" customFormat="1" ht="240" x14ac:dyDescent="0.25">
      <c r="B242" s="29">
        <v>232</v>
      </c>
      <c r="C242" s="30" t="s">
        <v>457</v>
      </c>
      <c r="D242" s="31" t="s">
        <v>463</v>
      </c>
      <c r="E242" s="32">
        <v>90.8</v>
      </c>
      <c r="F242" s="33" t="s">
        <v>470</v>
      </c>
      <c r="G242" s="34" t="s">
        <v>471</v>
      </c>
      <c r="H242" s="35">
        <v>3</v>
      </c>
      <c r="I242" s="36" t="s">
        <v>35</v>
      </c>
      <c r="J242" s="25">
        <v>1</v>
      </c>
      <c r="K242" s="25">
        <v>1</v>
      </c>
      <c r="L242" s="25"/>
      <c r="M242" s="25"/>
      <c r="N242" s="26">
        <f t="shared" si="16"/>
        <v>1</v>
      </c>
      <c r="O242" s="26">
        <f t="shared" si="16"/>
        <v>1</v>
      </c>
      <c r="P242" s="26" t="str">
        <f t="shared" si="14"/>
        <v/>
      </c>
      <c r="Q242" s="26" t="str">
        <f t="shared" si="15"/>
        <v/>
      </c>
      <c r="R242" s="27">
        <f t="shared" si="17"/>
        <v>0.66666666666666663</v>
      </c>
      <c r="S242" s="43" t="s">
        <v>797</v>
      </c>
      <c r="T242" s="37" t="s">
        <v>36</v>
      </c>
      <c r="U242" s="31" t="s">
        <v>465</v>
      </c>
      <c r="V242" s="32">
        <v>1</v>
      </c>
      <c r="W242" s="32">
        <v>1</v>
      </c>
      <c r="X242" s="32"/>
      <c r="Y242" s="32">
        <v>1</v>
      </c>
    </row>
    <row r="243" spans="2:25" s="24" customFormat="1" ht="180" x14ac:dyDescent="0.25">
      <c r="B243" s="29">
        <v>233</v>
      </c>
      <c r="C243" s="30" t="s">
        <v>457</v>
      </c>
      <c r="D243" s="31" t="s">
        <v>463</v>
      </c>
      <c r="E243" s="32">
        <v>90.8</v>
      </c>
      <c r="F243" s="33" t="s">
        <v>472</v>
      </c>
      <c r="G243" s="34" t="s">
        <v>473</v>
      </c>
      <c r="H243" s="35">
        <v>1</v>
      </c>
      <c r="I243" s="36" t="s">
        <v>35</v>
      </c>
      <c r="J243" s="25"/>
      <c r="K243" s="25">
        <v>1</v>
      </c>
      <c r="L243" s="25"/>
      <c r="M243" s="25"/>
      <c r="N243" s="26" t="str">
        <f t="shared" si="16"/>
        <v/>
      </c>
      <c r="O243" s="26">
        <f t="shared" si="16"/>
        <v>1</v>
      </c>
      <c r="P243" s="26" t="str">
        <f t="shared" si="14"/>
        <v/>
      </c>
      <c r="Q243" s="26" t="str">
        <f t="shared" si="15"/>
        <v/>
      </c>
      <c r="R243" s="27">
        <f t="shared" si="17"/>
        <v>1</v>
      </c>
      <c r="S243" s="43" t="s">
        <v>798</v>
      </c>
      <c r="T243" s="37" t="s">
        <v>36</v>
      </c>
      <c r="U243" s="31" t="s">
        <v>465</v>
      </c>
      <c r="V243" s="32"/>
      <c r="W243" s="32">
        <v>1</v>
      </c>
      <c r="X243" s="32"/>
      <c r="Y243" s="32"/>
    </row>
    <row r="244" spans="2:25" s="24" customFormat="1" ht="192" x14ac:dyDescent="0.25">
      <c r="B244" s="29">
        <v>234</v>
      </c>
      <c r="C244" s="30" t="s">
        <v>457</v>
      </c>
      <c r="D244" s="31" t="s">
        <v>463</v>
      </c>
      <c r="E244" s="32">
        <v>90.8</v>
      </c>
      <c r="F244" s="33" t="s">
        <v>474</v>
      </c>
      <c r="G244" s="34" t="s">
        <v>475</v>
      </c>
      <c r="H244" s="35">
        <v>1</v>
      </c>
      <c r="I244" s="36" t="s">
        <v>35</v>
      </c>
      <c r="J244" s="25">
        <v>1</v>
      </c>
      <c r="K244" s="25"/>
      <c r="L244" s="25"/>
      <c r="M244" s="25"/>
      <c r="N244" s="26">
        <f t="shared" si="16"/>
        <v>1</v>
      </c>
      <c r="O244" s="26" t="str">
        <f t="shared" si="16"/>
        <v/>
      </c>
      <c r="P244" s="26" t="str">
        <f t="shared" si="14"/>
        <v/>
      </c>
      <c r="Q244" s="26" t="str">
        <f t="shared" si="15"/>
        <v/>
      </c>
      <c r="R244" s="27">
        <f t="shared" si="17"/>
        <v>1</v>
      </c>
      <c r="S244" s="22" t="s">
        <v>799</v>
      </c>
      <c r="T244" s="37" t="s">
        <v>36</v>
      </c>
      <c r="U244" s="31" t="s">
        <v>465</v>
      </c>
      <c r="V244" s="32">
        <v>1</v>
      </c>
      <c r="W244" s="32"/>
      <c r="X244" s="32"/>
      <c r="Y244" s="32"/>
    </row>
    <row r="245" spans="2:25" s="24" customFormat="1" ht="372" x14ac:dyDescent="0.25">
      <c r="B245" s="29">
        <v>235</v>
      </c>
      <c r="C245" s="30" t="s">
        <v>457</v>
      </c>
      <c r="D245" s="31" t="s">
        <v>463</v>
      </c>
      <c r="E245" s="32">
        <v>90.8</v>
      </c>
      <c r="F245" s="33" t="s">
        <v>476</v>
      </c>
      <c r="G245" s="34" t="s">
        <v>477</v>
      </c>
      <c r="H245" s="35">
        <v>1</v>
      </c>
      <c r="I245" s="36" t="s">
        <v>35</v>
      </c>
      <c r="J245" s="25"/>
      <c r="K245" s="25">
        <v>1</v>
      </c>
      <c r="L245" s="25"/>
      <c r="M245" s="25"/>
      <c r="N245" s="26" t="str">
        <f t="shared" si="16"/>
        <v/>
      </c>
      <c r="O245" s="26">
        <f t="shared" si="16"/>
        <v>1</v>
      </c>
      <c r="P245" s="26" t="str">
        <f t="shared" si="14"/>
        <v/>
      </c>
      <c r="Q245" s="26" t="str">
        <f t="shared" si="15"/>
        <v/>
      </c>
      <c r="R245" s="27">
        <f t="shared" si="17"/>
        <v>1</v>
      </c>
      <c r="S245" s="43" t="s">
        <v>800</v>
      </c>
      <c r="T245" s="37" t="s">
        <v>36</v>
      </c>
      <c r="U245" s="31" t="s">
        <v>465</v>
      </c>
      <c r="V245" s="32"/>
      <c r="W245" s="32">
        <v>1</v>
      </c>
      <c r="X245" s="32"/>
      <c r="Y245" s="32"/>
    </row>
    <row r="246" spans="2:25" s="24" customFormat="1" ht="156" x14ac:dyDescent="0.25">
      <c r="B246" s="29">
        <v>236</v>
      </c>
      <c r="C246" s="30" t="s">
        <v>457</v>
      </c>
      <c r="D246" s="31" t="s">
        <v>463</v>
      </c>
      <c r="E246" s="32">
        <v>90.8</v>
      </c>
      <c r="F246" s="33" t="s">
        <v>478</v>
      </c>
      <c r="G246" s="34" t="s">
        <v>479</v>
      </c>
      <c r="H246" s="35">
        <v>1</v>
      </c>
      <c r="I246" s="36" t="s">
        <v>35</v>
      </c>
      <c r="J246" s="25">
        <v>1</v>
      </c>
      <c r="K246" s="25"/>
      <c r="L246" s="25"/>
      <c r="M246" s="25"/>
      <c r="N246" s="26">
        <f t="shared" si="16"/>
        <v>1</v>
      </c>
      <c r="O246" s="26" t="str">
        <f t="shared" si="16"/>
        <v/>
      </c>
      <c r="P246" s="26" t="str">
        <f t="shared" si="14"/>
        <v/>
      </c>
      <c r="Q246" s="26" t="str">
        <f t="shared" si="15"/>
        <v/>
      </c>
      <c r="R246" s="27">
        <f t="shared" si="17"/>
        <v>1</v>
      </c>
      <c r="S246" s="22" t="s">
        <v>801</v>
      </c>
      <c r="T246" s="37" t="s">
        <v>36</v>
      </c>
      <c r="U246" s="31" t="s">
        <v>465</v>
      </c>
      <c r="V246" s="32">
        <v>1</v>
      </c>
      <c r="W246" s="32"/>
      <c r="X246" s="32"/>
      <c r="Y246" s="32"/>
    </row>
    <row r="247" spans="2:25" s="24" customFormat="1" ht="180" x14ac:dyDescent="0.25">
      <c r="B247" s="29">
        <v>237</v>
      </c>
      <c r="C247" s="30" t="s">
        <v>457</v>
      </c>
      <c r="D247" s="31" t="s">
        <v>463</v>
      </c>
      <c r="E247" s="32">
        <v>90.8</v>
      </c>
      <c r="F247" s="33" t="s">
        <v>480</v>
      </c>
      <c r="G247" s="34" t="s">
        <v>481</v>
      </c>
      <c r="H247" s="35">
        <v>1</v>
      </c>
      <c r="I247" s="36" t="s">
        <v>35</v>
      </c>
      <c r="J247" s="25"/>
      <c r="K247" s="25">
        <v>1</v>
      </c>
      <c r="L247" s="25"/>
      <c r="M247" s="25"/>
      <c r="N247" s="26" t="str">
        <f t="shared" si="16"/>
        <v/>
      </c>
      <c r="O247" s="26">
        <f t="shared" si="16"/>
        <v>1</v>
      </c>
      <c r="P247" s="26" t="str">
        <f t="shared" si="14"/>
        <v/>
      </c>
      <c r="Q247" s="26" t="str">
        <f t="shared" si="15"/>
        <v/>
      </c>
      <c r="R247" s="27">
        <f t="shared" si="17"/>
        <v>1</v>
      </c>
      <c r="S247" s="43" t="s">
        <v>802</v>
      </c>
      <c r="T247" s="37" t="s">
        <v>36</v>
      </c>
      <c r="U247" s="31" t="s">
        <v>465</v>
      </c>
      <c r="V247" s="32"/>
      <c r="W247" s="32">
        <v>1</v>
      </c>
      <c r="X247" s="32"/>
      <c r="Y247" s="32"/>
    </row>
    <row r="248" spans="2:25" s="24" customFormat="1" ht="132" x14ac:dyDescent="0.25">
      <c r="B248" s="29">
        <v>238</v>
      </c>
      <c r="C248" s="30" t="s">
        <v>457</v>
      </c>
      <c r="D248" s="31" t="s">
        <v>463</v>
      </c>
      <c r="E248" s="32">
        <v>90.8</v>
      </c>
      <c r="F248" s="33" t="s">
        <v>482</v>
      </c>
      <c r="G248" s="34" t="s">
        <v>483</v>
      </c>
      <c r="H248" s="35">
        <v>2</v>
      </c>
      <c r="I248" s="36" t="s">
        <v>35</v>
      </c>
      <c r="J248" s="25"/>
      <c r="K248" s="25">
        <v>1</v>
      </c>
      <c r="L248" s="25"/>
      <c r="M248" s="25"/>
      <c r="N248" s="26" t="str">
        <f t="shared" si="16"/>
        <v/>
      </c>
      <c r="O248" s="26">
        <f t="shared" si="16"/>
        <v>1</v>
      </c>
      <c r="P248" s="26" t="str">
        <f t="shared" si="14"/>
        <v/>
      </c>
      <c r="Q248" s="26" t="str">
        <f t="shared" si="15"/>
        <v/>
      </c>
      <c r="R248" s="27">
        <f t="shared" si="17"/>
        <v>0.5</v>
      </c>
      <c r="S248" s="43" t="s">
        <v>803</v>
      </c>
      <c r="T248" s="37" t="s">
        <v>36</v>
      </c>
      <c r="U248" s="31" t="s">
        <v>465</v>
      </c>
      <c r="V248" s="32"/>
      <c r="W248" s="32">
        <v>1</v>
      </c>
      <c r="X248" s="32"/>
      <c r="Y248" s="32">
        <v>1</v>
      </c>
    </row>
    <row r="249" spans="2:25" s="24" customFormat="1" ht="168" x14ac:dyDescent="0.25">
      <c r="B249" s="29">
        <v>239</v>
      </c>
      <c r="C249" s="30" t="s">
        <v>457</v>
      </c>
      <c r="D249" s="31" t="s">
        <v>463</v>
      </c>
      <c r="E249" s="32">
        <v>90.8</v>
      </c>
      <c r="F249" s="33" t="s">
        <v>484</v>
      </c>
      <c r="G249" s="34" t="s">
        <v>485</v>
      </c>
      <c r="H249" s="35">
        <v>1</v>
      </c>
      <c r="I249" s="36" t="s">
        <v>35</v>
      </c>
      <c r="J249" s="25"/>
      <c r="K249" s="25">
        <v>1</v>
      </c>
      <c r="L249" s="25"/>
      <c r="M249" s="25"/>
      <c r="N249" s="26" t="str">
        <f t="shared" si="16"/>
        <v/>
      </c>
      <c r="O249" s="26">
        <f t="shared" si="16"/>
        <v>1</v>
      </c>
      <c r="P249" s="26" t="str">
        <f t="shared" si="14"/>
        <v/>
      </c>
      <c r="Q249" s="26" t="str">
        <f t="shared" si="15"/>
        <v/>
      </c>
      <c r="R249" s="27">
        <f t="shared" si="17"/>
        <v>1</v>
      </c>
      <c r="S249" s="43" t="s">
        <v>804</v>
      </c>
      <c r="T249" s="37" t="s">
        <v>36</v>
      </c>
      <c r="U249" s="31" t="s">
        <v>465</v>
      </c>
      <c r="V249" s="32"/>
      <c r="W249" s="32">
        <v>1</v>
      </c>
      <c r="X249" s="32"/>
      <c r="Y249" s="32"/>
    </row>
    <row r="250" spans="2:25" s="24" customFormat="1" ht="156" x14ac:dyDescent="0.25">
      <c r="B250" s="29">
        <v>240</v>
      </c>
      <c r="C250" s="30" t="s">
        <v>457</v>
      </c>
      <c r="D250" s="31" t="s">
        <v>463</v>
      </c>
      <c r="E250" s="32">
        <v>90.8</v>
      </c>
      <c r="F250" s="33" t="s">
        <v>486</v>
      </c>
      <c r="G250" s="34" t="s">
        <v>487</v>
      </c>
      <c r="H250" s="35">
        <v>2</v>
      </c>
      <c r="I250" s="36" t="s">
        <v>35</v>
      </c>
      <c r="J250" s="25"/>
      <c r="K250" s="25">
        <v>1</v>
      </c>
      <c r="L250" s="25"/>
      <c r="M250" s="25"/>
      <c r="N250" s="26" t="str">
        <f t="shared" si="16"/>
        <v/>
      </c>
      <c r="O250" s="26">
        <f t="shared" si="16"/>
        <v>1</v>
      </c>
      <c r="P250" s="26" t="str">
        <f t="shared" si="14"/>
        <v/>
      </c>
      <c r="Q250" s="26" t="str">
        <f t="shared" si="15"/>
        <v/>
      </c>
      <c r="R250" s="27">
        <f t="shared" si="17"/>
        <v>0.5</v>
      </c>
      <c r="S250" s="43" t="s">
        <v>805</v>
      </c>
      <c r="T250" s="37" t="s">
        <v>36</v>
      </c>
      <c r="U250" s="31" t="s">
        <v>465</v>
      </c>
      <c r="V250" s="32"/>
      <c r="W250" s="32">
        <v>1</v>
      </c>
      <c r="X250" s="32"/>
      <c r="Y250" s="32">
        <v>1</v>
      </c>
    </row>
    <row r="251" spans="2:25" s="24" customFormat="1" ht="144" x14ac:dyDescent="0.25">
      <c r="B251" s="29">
        <v>241</v>
      </c>
      <c r="C251" s="30" t="s">
        <v>457</v>
      </c>
      <c r="D251" s="31" t="s">
        <v>463</v>
      </c>
      <c r="E251" s="32">
        <v>90.8</v>
      </c>
      <c r="F251" s="33" t="s">
        <v>488</v>
      </c>
      <c r="G251" s="34" t="s">
        <v>489</v>
      </c>
      <c r="H251" s="35">
        <v>1</v>
      </c>
      <c r="I251" s="36" t="s">
        <v>35</v>
      </c>
      <c r="J251" s="25"/>
      <c r="K251" s="25">
        <v>1</v>
      </c>
      <c r="L251" s="25"/>
      <c r="M251" s="25"/>
      <c r="N251" s="26" t="str">
        <f t="shared" si="16"/>
        <v/>
      </c>
      <c r="O251" s="26">
        <f t="shared" si="16"/>
        <v>1</v>
      </c>
      <c r="P251" s="26" t="str">
        <f t="shared" si="14"/>
        <v/>
      </c>
      <c r="Q251" s="26" t="str">
        <f t="shared" si="15"/>
        <v/>
      </c>
      <c r="R251" s="27">
        <f t="shared" si="17"/>
        <v>1</v>
      </c>
      <c r="S251" s="43" t="s">
        <v>806</v>
      </c>
      <c r="T251" s="37" t="s">
        <v>36</v>
      </c>
      <c r="U251" s="31" t="s">
        <v>465</v>
      </c>
      <c r="V251" s="32"/>
      <c r="W251" s="32">
        <v>1</v>
      </c>
      <c r="X251" s="32"/>
      <c r="Y251" s="32"/>
    </row>
    <row r="252" spans="2:25" s="24" customFormat="1" ht="96" x14ac:dyDescent="0.25">
      <c r="B252" s="29">
        <v>242</v>
      </c>
      <c r="C252" s="30" t="s">
        <v>457</v>
      </c>
      <c r="D252" s="31" t="s">
        <v>463</v>
      </c>
      <c r="E252" s="32">
        <v>90.8</v>
      </c>
      <c r="F252" s="33" t="s">
        <v>490</v>
      </c>
      <c r="G252" s="34" t="s">
        <v>491</v>
      </c>
      <c r="H252" s="35">
        <v>1</v>
      </c>
      <c r="I252" s="36" t="s">
        <v>35</v>
      </c>
      <c r="J252" s="25"/>
      <c r="K252" s="25">
        <v>1</v>
      </c>
      <c r="L252" s="25"/>
      <c r="M252" s="25"/>
      <c r="N252" s="26" t="str">
        <f t="shared" si="16"/>
        <v/>
      </c>
      <c r="O252" s="26">
        <f t="shared" si="16"/>
        <v>1</v>
      </c>
      <c r="P252" s="26" t="str">
        <f t="shared" si="14"/>
        <v/>
      </c>
      <c r="Q252" s="26" t="str">
        <f t="shared" si="15"/>
        <v/>
      </c>
      <c r="R252" s="27">
        <f t="shared" si="17"/>
        <v>1</v>
      </c>
      <c r="S252" s="43" t="s">
        <v>807</v>
      </c>
      <c r="T252" s="37" t="s">
        <v>36</v>
      </c>
      <c r="U252" s="31" t="s">
        <v>465</v>
      </c>
      <c r="V252" s="32"/>
      <c r="W252" s="32">
        <v>1</v>
      </c>
      <c r="X252" s="32"/>
      <c r="Y252" s="32"/>
    </row>
    <row r="253" spans="2:25" s="24" customFormat="1" ht="120" x14ac:dyDescent="0.25">
      <c r="B253" s="29">
        <v>243</v>
      </c>
      <c r="C253" s="30" t="s">
        <v>457</v>
      </c>
      <c r="D253" s="31" t="s">
        <v>463</v>
      </c>
      <c r="E253" s="32">
        <v>90.8</v>
      </c>
      <c r="F253" s="33" t="s">
        <v>492</v>
      </c>
      <c r="G253" s="34" t="s">
        <v>493</v>
      </c>
      <c r="H253" s="35">
        <v>1</v>
      </c>
      <c r="I253" s="36" t="s">
        <v>35</v>
      </c>
      <c r="J253" s="25"/>
      <c r="K253" s="25"/>
      <c r="L253" s="25"/>
      <c r="M253" s="25"/>
      <c r="N253" s="26" t="str">
        <f t="shared" si="16"/>
        <v/>
      </c>
      <c r="O253" s="26" t="str">
        <f t="shared" si="16"/>
        <v/>
      </c>
      <c r="P253" s="26" t="str">
        <f t="shared" si="14"/>
        <v/>
      </c>
      <c r="Q253" s="26" t="str">
        <f t="shared" si="15"/>
        <v/>
      </c>
      <c r="R253" s="27">
        <f t="shared" si="17"/>
        <v>0</v>
      </c>
      <c r="S253" s="22" t="s">
        <v>595</v>
      </c>
      <c r="T253" s="37" t="s">
        <v>36</v>
      </c>
      <c r="U253" s="31" t="s">
        <v>465</v>
      </c>
      <c r="V253" s="32"/>
      <c r="W253" s="32"/>
      <c r="X253" s="32"/>
      <c r="Y253" s="32">
        <v>1</v>
      </c>
    </row>
    <row r="254" spans="2:25" s="24" customFormat="1" ht="156" x14ac:dyDescent="0.25">
      <c r="B254" s="29">
        <v>244</v>
      </c>
      <c r="C254" s="30" t="s">
        <v>457</v>
      </c>
      <c r="D254" s="31" t="s">
        <v>463</v>
      </c>
      <c r="E254" s="32">
        <v>90.8</v>
      </c>
      <c r="F254" s="33" t="s">
        <v>494</v>
      </c>
      <c r="G254" s="34" t="s">
        <v>495</v>
      </c>
      <c r="H254" s="35">
        <v>2</v>
      </c>
      <c r="I254" s="36" t="s">
        <v>35</v>
      </c>
      <c r="J254" s="25">
        <v>1</v>
      </c>
      <c r="K254" s="25"/>
      <c r="L254" s="25"/>
      <c r="M254" s="25"/>
      <c r="N254" s="26">
        <f t="shared" si="16"/>
        <v>1</v>
      </c>
      <c r="O254" s="26" t="str">
        <f t="shared" si="16"/>
        <v/>
      </c>
      <c r="P254" s="26" t="str">
        <f t="shared" si="14"/>
        <v/>
      </c>
      <c r="Q254" s="26" t="str">
        <f t="shared" si="15"/>
        <v/>
      </c>
      <c r="R254" s="27">
        <f t="shared" si="17"/>
        <v>0.5</v>
      </c>
      <c r="S254" s="22" t="s">
        <v>808</v>
      </c>
      <c r="T254" s="37" t="s">
        <v>36</v>
      </c>
      <c r="U254" s="31" t="s">
        <v>465</v>
      </c>
      <c r="V254" s="32">
        <v>1</v>
      </c>
      <c r="W254" s="32"/>
      <c r="X254" s="32"/>
      <c r="Y254" s="32">
        <v>1</v>
      </c>
    </row>
    <row r="255" spans="2:25" s="24" customFormat="1" ht="409.5" x14ac:dyDescent="0.25">
      <c r="B255" s="29">
        <v>245</v>
      </c>
      <c r="C255" s="30" t="s">
        <v>457</v>
      </c>
      <c r="D255" s="31" t="s">
        <v>463</v>
      </c>
      <c r="E255" s="32">
        <v>90.8</v>
      </c>
      <c r="F255" s="33" t="s">
        <v>496</v>
      </c>
      <c r="G255" s="34" t="s">
        <v>497</v>
      </c>
      <c r="H255" s="35">
        <v>1</v>
      </c>
      <c r="I255" s="36" t="s">
        <v>49</v>
      </c>
      <c r="J255" s="25">
        <v>1</v>
      </c>
      <c r="K255" s="25">
        <v>1</v>
      </c>
      <c r="L255" s="25"/>
      <c r="M255" s="25"/>
      <c r="N255" s="26">
        <f t="shared" si="16"/>
        <v>1</v>
      </c>
      <c r="O255" s="26">
        <f t="shared" si="16"/>
        <v>1</v>
      </c>
      <c r="P255" s="26" t="str">
        <f t="shared" si="14"/>
        <v/>
      </c>
      <c r="Q255" s="26" t="str">
        <f t="shared" si="15"/>
        <v/>
      </c>
      <c r="R255" s="27">
        <f t="shared" si="17"/>
        <v>0.5</v>
      </c>
      <c r="S255" s="43" t="s">
        <v>809</v>
      </c>
      <c r="T255" s="37" t="s">
        <v>36</v>
      </c>
      <c r="U255" s="31" t="s">
        <v>465</v>
      </c>
      <c r="V255" s="32">
        <v>1</v>
      </c>
      <c r="W255" s="32">
        <v>1</v>
      </c>
      <c r="X255" s="32">
        <v>1</v>
      </c>
      <c r="Y255" s="32">
        <v>1</v>
      </c>
    </row>
    <row r="256" spans="2:25" s="24" customFormat="1" ht="156" x14ac:dyDescent="0.25">
      <c r="B256" s="29">
        <v>246</v>
      </c>
      <c r="C256" s="30" t="s">
        <v>457</v>
      </c>
      <c r="D256" s="31" t="s">
        <v>463</v>
      </c>
      <c r="E256" s="32">
        <v>90.8</v>
      </c>
      <c r="F256" s="33" t="s">
        <v>498</v>
      </c>
      <c r="G256" s="34" t="s">
        <v>499</v>
      </c>
      <c r="H256" s="35">
        <v>2</v>
      </c>
      <c r="I256" s="36" t="s">
        <v>35</v>
      </c>
      <c r="J256" s="25"/>
      <c r="K256" s="25">
        <v>1</v>
      </c>
      <c r="L256" s="25"/>
      <c r="M256" s="25"/>
      <c r="N256" s="26" t="str">
        <f t="shared" si="16"/>
        <v/>
      </c>
      <c r="O256" s="26">
        <f t="shared" si="16"/>
        <v>1</v>
      </c>
      <c r="P256" s="26" t="str">
        <f>IF(OR(L256="",Y256=""),"",IF(L256&gt;Y256,1,L256/Y256))</f>
        <v/>
      </c>
      <c r="Q256" s="26" t="e">
        <f>IF(OR(M256="",#REF!=""),"",IF(M256&gt;#REF!,1,M256/#REF!))</f>
        <v>#REF!</v>
      </c>
      <c r="R256" s="27">
        <f>IF(I256="Mantenimiento",IF(H256="","",IF(COUNT(V256:Y256)=0,0,MIN(1,SUM(J256:M256)/(H256*COUNT(V256:Y256))))),IF(I256="Incremento",
IF(H256="","",
IF(COUNT(J256:M256)=0,0,
MIN(1,SUM(J256:M256)/H256))
)))</f>
        <v>0.5</v>
      </c>
      <c r="S256" s="43" t="s">
        <v>810</v>
      </c>
      <c r="T256" s="37" t="s">
        <v>36</v>
      </c>
      <c r="U256" s="31" t="s">
        <v>465</v>
      </c>
      <c r="V256" s="32"/>
      <c r="W256" s="32">
        <v>1</v>
      </c>
      <c r="X256" s="58"/>
      <c r="Y256" s="32">
        <v>1</v>
      </c>
    </row>
    <row r="257" spans="2:25" s="24" customFormat="1" ht="72" x14ac:dyDescent="0.25">
      <c r="B257" s="29">
        <v>247</v>
      </c>
      <c r="C257" s="30" t="s">
        <v>457</v>
      </c>
      <c r="D257" s="31" t="s">
        <v>463</v>
      </c>
      <c r="E257" s="32">
        <v>90.8</v>
      </c>
      <c r="F257" s="33" t="s">
        <v>500</v>
      </c>
      <c r="G257" s="34" t="s">
        <v>501</v>
      </c>
      <c r="H257" s="35">
        <v>2</v>
      </c>
      <c r="I257" s="36" t="s">
        <v>35</v>
      </c>
      <c r="J257" s="25">
        <v>1</v>
      </c>
      <c r="K257" s="25"/>
      <c r="L257" s="25"/>
      <c r="M257" s="25"/>
      <c r="N257" s="26">
        <f t="shared" si="16"/>
        <v>1</v>
      </c>
      <c r="O257" s="26" t="str">
        <f t="shared" si="16"/>
        <v/>
      </c>
      <c r="P257" s="26" t="str">
        <f>IF(OR(L257="",Y257=""),"",IF(L257&gt;Y257,1,L257/Y257))</f>
        <v/>
      </c>
      <c r="Q257" s="26" t="e">
        <f>IF(OR(M257="",#REF!=""),"",IF(M257&gt;#REF!,1,M257/#REF!))</f>
        <v>#REF!</v>
      </c>
      <c r="R257" s="27">
        <f>IF(I257="Mantenimiento",IF(H257="","",IF(COUNT(V257:Y257)=0,0,MIN(1,SUM(J257:M257)/(H257*COUNT(V257:Y257))))),IF(I257="Incremento",
IF(H257="","",
IF(COUNT(J257:M257)=0,0,
MIN(1,SUM(J257:M257)/H257))
)))</f>
        <v>0.5</v>
      </c>
      <c r="S257" s="76" t="s">
        <v>811</v>
      </c>
      <c r="T257" s="37" t="s">
        <v>36</v>
      </c>
      <c r="U257" s="31" t="s">
        <v>465</v>
      </c>
      <c r="V257" s="32">
        <v>1</v>
      </c>
      <c r="W257" s="32"/>
      <c r="X257" s="58"/>
      <c r="Y257" s="32">
        <v>1</v>
      </c>
    </row>
    <row r="258" spans="2:25" s="24" customFormat="1" ht="84" x14ac:dyDescent="0.25">
      <c r="B258" s="29">
        <v>248</v>
      </c>
      <c r="C258" s="30" t="s">
        <v>457</v>
      </c>
      <c r="D258" s="31" t="s">
        <v>463</v>
      </c>
      <c r="E258" s="32">
        <v>90.8</v>
      </c>
      <c r="F258" s="33" t="s">
        <v>502</v>
      </c>
      <c r="G258" s="34" t="s">
        <v>503</v>
      </c>
      <c r="H258" s="35">
        <v>2</v>
      </c>
      <c r="I258" s="36" t="s">
        <v>35</v>
      </c>
      <c r="J258" s="25">
        <v>1</v>
      </c>
      <c r="K258" s="25"/>
      <c r="L258" s="25"/>
      <c r="M258" s="25"/>
      <c r="N258" s="26">
        <f t="shared" si="16"/>
        <v>1</v>
      </c>
      <c r="O258" s="26" t="str">
        <f t="shared" si="16"/>
        <v/>
      </c>
      <c r="P258" s="26" t="str">
        <f>IF(OR(L258="",Y258=""),"",IF(L258&gt;Y258,1,L258/Y258))</f>
        <v/>
      </c>
      <c r="Q258" s="26" t="e">
        <f>IF(OR(M258="",#REF!=""),"",IF(M258&gt;#REF!,1,M258/#REF!))</f>
        <v>#REF!</v>
      </c>
      <c r="R258" s="27">
        <f>IF(I258="Mantenimiento",IF(H258="","",IF(COUNT(V258:Y258)=0,0,MIN(1,SUM(J258:M258)/(H258*COUNT(V258:Y258))))),IF(I258="Incremento",
IF(H258="","",
IF(COUNT(J258:M258)=0,0,
MIN(1,SUM(J258:M258)/H258))
)))</f>
        <v>0.5</v>
      </c>
      <c r="S258" s="76" t="s">
        <v>812</v>
      </c>
      <c r="T258" s="37" t="s">
        <v>36</v>
      </c>
      <c r="U258" s="31" t="s">
        <v>465</v>
      </c>
      <c r="V258" s="32">
        <v>1</v>
      </c>
      <c r="W258" s="32"/>
      <c r="X258" s="58"/>
      <c r="Y258" s="32">
        <v>1</v>
      </c>
    </row>
    <row r="259" spans="2:25" s="24" customFormat="1" ht="60" x14ac:dyDescent="0.25">
      <c r="B259" s="29">
        <v>249</v>
      </c>
      <c r="C259" s="30" t="s">
        <v>457</v>
      </c>
      <c r="D259" s="31" t="s">
        <v>463</v>
      </c>
      <c r="E259" s="32">
        <v>90.8</v>
      </c>
      <c r="F259" s="33" t="s">
        <v>504</v>
      </c>
      <c r="G259" s="34" t="s">
        <v>505</v>
      </c>
      <c r="H259" s="35">
        <v>2</v>
      </c>
      <c r="I259" s="36" t="s">
        <v>35</v>
      </c>
      <c r="J259" s="25">
        <v>1</v>
      </c>
      <c r="K259" s="25"/>
      <c r="L259" s="25"/>
      <c r="M259" s="25"/>
      <c r="N259" s="26">
        <f t="shared" si="16"/>
        <v>1</v>
      </c>
      <c r="O259" s="26" t="str">
        <f t="shared" si="16"/>
        <v/>
      </c>
      <c r="P259" s="26" t="str">
        <f>IF(OR(L259="",Y259=""),"",IF(L259&gt;Y259,1,L259/Y259))</f>
        <v/>
      </c>
      <c r="Q259" s="26" t="e">
        <f>IF(OR(M259="",#REF!=""),"",IF(M259&gt;#REF!,1,M259/#REF!))</f>
        <v>#REF!</v>
      </c>
      <c r="R259" s="27">
        <f>IF(I259="Mantenimiento",IF(H259="","",IF(COUNT(V259:Y259)=0,0,MIN(1,SUM(J259:M259)/(H259*COUNT(V259:Y259))))),IF(I259="Incremento",
IF(H259="","",
IF(COUNT(J259:M259)=0,0,
MIN(1,SUM(J259:M259)/H259))
)))</f>
        <v>0.5</v>
      </c>
      <c r="S259" s="76" t="s">
        <v>813</v>
      </c>
      <c r="T259" s="37" t="s">
        <v>36</v>
      </c>
      <c r="U259" s="31" t="s">
        <v>465</v>
      </c>
      <c r="V259" s="32">
        <v>1</v>
      </c>
      <c r="W259" s="32"/>
      <c r="X259" s="58"/>
      <c r="Y259" s="32">
        <v>1</v>
      </c>
    </row>
    <row r="260" spans="2:25" s="24" customFormat="1" ht="84" x14ac:dyDescent="0.25">
      <c r="B260" s="29">
        <v>250</v>
      </c>
      <c r="C260" s="30" t="s">
        <v>457</v>
      </c>
      <c r="D260" s="31" t="s">
        <v>463</v>
      </c>
      <c r="E260" s="32">
        <v>90.8</v>
      </c>
      <c r="F260" s="33" t="s">
        <v>506</v>
      </c>
      <c r="G260" s="34" t="s">
        <v>507</v>
      </c>
      <c r="H260" s="35">
        <v>2</v>
      </c>
      <c r="I260" s="36" t="s">
        <v>35</v>
      </c>
      <c r="J260" s="25"/>
      <c r="K260" s="25">
        <v>1</v>
      </c>
      <c r="L260" s="25"/>
      <c r="M260" s="25"/>
      <c r="N260" s="26" t="str">
        <f t="shared" si="16"/>
        <v/>
      </c>
      <c r="O260" s="26">
        <f t="shared" si="16"/>
        <v>1</v>
      </c>
      <c r="P260" s="26" t="str">
        <f t="shared" si="14"/>
        <v/>
      </c>
      <c r="Q260" s="26" t="str">
        <f t="shared" si="15"/>
        <v/>
      </c>
      <c r="R260" s="27">
        <f t="shared" si="17"/>
        <v>0.5</v>
      </c>
      <c r="S260" s="43" t="s">
        <v>814</v>
      </c>
      <c r="T260" s="37" t="s">
        <v>36</v>
      </c>
      <c r="U260" s="31" t="s">
        <v>465</v>
      </c>
      <c r="V260" s="32"/>
      <c r="W260" s="32">
        <v>1</v>
      </c>
      <c r="X260" s="32"/>
      <c r="Y260" s="32">
        <v>1</v>
      </c>
    </row>
    <row r="261" spans="2:25" s="24" customFormat="1" ht="84" x14ac:dyDescent="0.25">
      <c r="B261" s="29">
        <v>251</v>
      </c>
      <c r="C261" s="30" t="s">
        <v>457</v>
      </c>
      <c r="D261" s="31" t="s">
        <v>463</v>
      </c>
      <c r="E261" s="32">
        <v>90.8</v>
      </c>
      <c r="F261" s="33" t="s">
        <v>508</v>
      </c>
      <c r="G261" s="34" t="s">
        <v>509</v>
      </c>
      <c r="H261" s="35">
        <v>2</v>
      </c>
      <c r="I261" s="36" t="s">
        <v>35</v>
      </c>
      <c r="J261" s="25"/>
      <c r="K261" s="25">
        <v>1</v>
      </c>
      <c r="L261" s="25"/>
      <c r="M261" s="25"/>
      <c r="N261" s="26" t="str">
        <f t="shared" si="16"/>
        <v/>
      </c>
      <c r="O261" s="26">
        <f t="shared" si="16"/>
        <v>1</v>
      </c>
      <c r="P261" s="26" t="str">
        <f t="shared" si="14"/>
        <v/>
      </c>
      <c r="Q261" s="26" t="str">
        <f t="shared" si="15"/>
        <v/>
      </c>
      <c r="R261" s="27">
        <f t="shared" si="17"/>
        <v>0.5</v>
      </c>
      <c r="S261" s="43" t="s">
        <v>815</v>
      </c>
      <c r="T261" s="37" t="s">
        <v>36</v>
      </c>
      <c r="U261" s="31" t="s">
        <v>465</v>
      </c>
      <c r="V261" s="32"/>
      <c r="W261" s="32">
        <v>1</v>
      </c>
      <c r="X261" s="32"/>
      <c r="Y261" s="32">
        <v>1</v>
      </c>
    </row>
    <row r="262" spans="2:25" s="24" customFormat="1" ht="108" x14ac:dyDescent="0.25">
      <c r="B262" s="29">
        <v>252</v>
      </c>
      <c r="C262" s="30" t="s">
        <v>457</v>
      </c>
      <c r="D262" s="31" t="s">
        <v>463</v>
      </c>
      <c r="E262" s="32">
        <v>90.8</v>
      </c>
      <c r="F262" s="33" t="s">
        <v>510</v>
      </c>
      <c r="G262" s="34" t="s">
        <v>511</v>
      </c>
      <c r="H262" s="35">
        <v>2</v>
      </c>
      <c r="I262" s="36" t="s">
        <v>35</v>
      </c>
      <c r="J262" s="25">
        <v>1</v>
      </c>
      <c r="K262" s="25"/>
      <c r="L262" s="25"/>
      <c r="M262" s="25"/>
      <c r="N262" s="26">
        <f t="shared" si="16"/>
        <v>1</v>
      </c>
      <c r="O262" s="26" t="str">
        <f t="shared" si="16"/>
        <v/>
      </c>
      <c r="P262" s="26" t="str">
        <f t="shared" si="14"/>
        <v/>
      </c>
      <c r="Q262" s="26" t="str">
        <f t="shared" si="15"/>
        <v/>
      </c>
      <c r="R262" s="27">
        <f t="shared" si="17"/>
        <v>0.5</v>
      </c>
      <c r="S262" s="51" t="s">
        <v>597</v>
      </c>
      <c r="T262" s="37" t="s">
        <v>36</v>
      </c>
      <c r="U262" s="31" t="s">
        <v>465</v>
      </c>
      <c r="V262" s="32">
        <v>1</v>
      </c>
      <c r="W262" s="32"/>
      <c r="X262" s="32">
        <v>1</v>
      </c>
      <c r="Y262" s="32"/>
    </row>
    <row r="263" spans="2:25" s="24" customFormat="1" ht="108" x14ac:dyDescent="0.25">
      <c r="B263" s="29">
        <v>253</v>
      </c>
      <c r="C263" s="30" t="s">
        <v>457</v>
      </c>
      <c r="D263" s="31" t="s">
        <v>463</v>
      </c>
      <c r="E263" s="32">
        <v>90.8</v>
      </c>
      <c r="F263" s="33" t="s">
        <v>512</v>
      </c>
      <c r="G263" s="34" t="s">
        <v>513</v>
      </c>
      <c r="H263" s="35">
        <v>1</v>
      </c>
      <c r="I263" s="36" t="s">
        <v>49</v>
      </c>
      <c r="J263" s="25">
        <v>1</v>
      </c>
      <c r="K263" s="25">
        <v>1</v>
      </c>
      <c r="L263" s="25"/>
      <c r="M263" s="25"/>
      <c r="N263" s="26">
        <f t="shared" si="16"/>
        <v>1</v>
      </c>
      <c r="O263" s="26">
        <f t="shared" si="16"/>
        <v>1</v>
      </c>
      <c r="P263" s="26" t="str">
        <f t="shared" si="14"/>
        <v/>
      </c>
      <c r="Q263" s="26" t="str">
        <f t="shared" si="15"/>
        <v/>
      </c>
      <c r="R263" s="27">
        <f t="shared" si="17"/>
        <v>0.66666666666666663</v>
      </c>
      <c r="S263" s="22" t="s">
        <v>816</v>
      </c>
      <c r="T263" s="37" t="s">
        <v>36</v>
      </c>
      <c r="U263" s="31" t="s">
        <v>465</v>
      </c>
      <c r="V263" s="32">
        <v>1</v>
      </c>
      <c r="W263" s="32">
        <v>1</v>
      </c>
      <c r="X263" s="32"/>
      <c r="Y263" s="32">
        <v>1</v>
      </c>
    </row>
    <row r="264" spans="2:25" s="24" customFormat="1" ht="360" x14ac:dyDescent="0.25">
      <c r="B264" s="29">
        <v>254</v>
      </c>
      <c r="C264" s="30" t="s">
        <v>457</v>
      </c>
      <c r="D264" s="31" t="s">
        <v>463</v>
      </c>
      <c r="E264" s="32">
        <v>90.8</v>
      </c>
      <c r="F264" s="33" t="s">
        <v>514</v>
      </c>
      <c r="G264" s="34" t="s">
        <v>515</v>
      </c>
      <c r="H264" s="35">
        <v>4</v>
      </c>
      <c r="I264" s="36" t="s">
        <v>35</v>
      </c>
      <c r="J264" s="25">
        <v>1</v>
      </c>
      <c r="K264" s="25">
        <v>1</v>
      </c>
      <c r="L264" s="25"/>
      <c r="M264" s="25"/>
      <c r="N264" s="26">
        <f t="shared" si="16"/>
        <v>1</v>
      </c>
      <c r="O264" s="26">
        <f t="shared" si="16"/>
        <v>1</v>
      </c>
      <c r="P264" s="26" t="str">
        <f t="shared" si="14"/>
        <v/>
      </c>
      <c r="Q264" s="26" t="str">
        <f t="shared" si="15"/>
        <v/>
      </c>
      <c r="R264" s="27">
        <f t="shared" si="17"/>
        <v>0.5</v>
      </c>
      <c r="S264" s="22" t="s">
        <v>817</v>
      </c>
      <c r="T264" s="37" t="s">
        <v>36</v>
      </c>
      <c r="U264" s="31" t="s">
        <v>109</v>
      </c>
      <c r="V264" s="32">
        <v>1</v>
      </c>
      <c r="W264" s="32">
        <v>1</v>
      </c>
      <c r="X264" s="32">
        <v>1</v>
      </c>
      <c r="Y264" s="32">
        <v>1</v>
      </c>
    </row>
    <row r="265" spans="2:25" s="24" customFormat="1" ht="324" x14ac:dyDescent="0.25">
      <c r="B265" s="29">
        <v>255</v>
      </c>
      <c r="C265" s="30" t="s">
        <v>457</v>
      </c>
      <c r="D265" s="31" t="s">
        <v>463</v>
      </c>
      <c r="E265" s="32">
        <v>90.8</v>
      </c>
      <c r="F265" s="33" t="s">
        <v>516</v>
      </c>
      <c r="G265" s="34" t="s">
        <v>517</v>
      </c>
      <c r="H265" s="35">
        <v>1</v>
      </c>
      <c r="I265" s="36" t="s">
        <v>35</v>
      </c>
      <c r="J265" s="25"/>
      <c r="K265" s="25">
        <v>0.5</v>
      </c>
      <c r="L265" s="25"/>
      <c r="M265" s="25"/>
      <c r="N265" s="26" t="str">
        <f t="shared" si="16"/>
        <v/>
      </c>
      <c r="O265" s="26">
        <f t="shared" si="16"/>
        <v>0.5</v>
      </c>
      <c r="P265" s="26" t="str">
        <f t="shared" si="14"/>
        <v/>
      </c>
      <c r="Q265" s="26" t="str">
        <f t="shared" si="15"/>
        <v/>
      </c>
      <c r="R265" s="27">
        <f t="shared" si="17"/>
        <v>0.5</v>
      </c>
      <c r="S265" s="22" t="s">
        <v>818</v>
      </c>
      <c r="T265" s="37" t="s">
        <v>36</v>
      </c>
      <c r="U265" s="31" t="s">
        <v>109</v>
      </c>
      <c r="V265" s="32"/>
      <c r="W265" s="32">
        <v>1</v>
      </c>
      <c r="X265" s="32"/>
      <c r="Y265" s="32"/>
    </row>
    <row r="266" spans="2:25" s="24" customFormat="1" ht="192" x14ac:dyDescent="0.25">
      <c r="B266" s="29">
        <v>256</v>
      </c>
      <c r="C266" s="30" t="s">
        <v>457</v>
      </c>
      <c r="D266" s="31" t="s">
        <v>463</v>
      </c>
      <c r="E266" s="32">
        <v>90.8</v>
      </c>
      <c r="F266" s="33" t="s">
        <v>518</v>
      </c>
      <c r="G266" s="34" t="s">
        <v>519</v>
      </c>
      <c r="H266" s="35">
        <v>1</v>
      </c>
      <c r="I266" s="36" t="s">
        <v>35</v>
      </c>
      <c r="J266" s="25"/>
      <c r="K266" s="25">
        <v>0</v>
      </c>
      <c r="L266" s="25"/>
      <c r="M266" s="25"/>
      <c r="N266" s="26" t="str">
        <f t="shared" si="16"/>
        <v/>
      </c>
      <c r="O266" s="26">
        <f t="shared" si="16"/>
        <v>0</v>
      </c>
      <c r="P266" s="26" t="str">
        <f t="shared" ref="P266:P267" si="18">IF(OR(L266="",X266=""),"",IF(L266&gt;X266,1,L266/X266))</f>
        <v/>
      </c>
      <c r="Q266" s="26" t="str">
        <f t="shared" ref="Q266:Q267" si="19">IF(OR(M266="",Y266=""),"",IF(M266&gt;Y266,1,M266/Y266))</f>
        <v/>
      </c>
      <c r="R266" s="27">
        <f t="shared" si="17"/>
        <v>0</v>
      </c>
      <c r="S266" s="22" t="s">
        <v>819</v>
      </c>
      <c r="T266" s="37" t="s">
        <v>36</v>
      </c>
      <c r="U266" s="31" t="s">
        <v>109</v>
      </c>
      <c r="V266" s="32"/>
      <c r="W266" s="32">
        <v>1</v>
      </c>
      <c r="X266" s="32"/>
      <c r="Y266" s="32"/>
    </row>
    <row r="267" spans="2:25" s="24" customFormat="1" ht="84" x14ac:dyDescent="0.25">
      <c r="B267" s="29">
        <v>257</v>
      </c>
      <c r="C267" s="30" t="s">
        <v>457</v>
      </c>
      <c r="D267" s="31" t="s">
        <v>463</v>
      </c>
      <c r="E267" s="32">
        <v>90.8</v>
      </c>
      <c r="F267" s="33" t="s">
        <v>520</v>
      </c>
      <c r="G267" s="34" t="s">
        <v>521</v>
      </c>
      <c r="H267" s="35">
        <v>1</v>
      </c>
      <c r="I267" s="36" t="s">
        <v>35</v>
      </c>
      <c r="J267" s="25"/>
      <c r="K267" s="25"/>
      <c r="L267" s="25"/>
      <c r="M267" s="25"/>
      <c r="N267" s="26" t="str">
        <f t="shared" si="16"/>
        <v/>
      </c>
      <c r="O267" s="26" t="str">
        <f t="shared" si="16"/>
        <v/>
      </c>
      <c r="P267" s="26" t="str">
        <f t="shared" si="18"/>
        <v/>
      </c>
      <c r="Q267" s="26" t="str">
        <f t="shared" si="19"/>
        <v/>
      </c>
      <c r="R267" s="27">
        <f t="shared" si="17"/>
        <v>0</v>
      </c>
      <c r="S267" s="22" t="s">
        <v>639</v>
      </c>
      <c r="T267" s="37" t="s">
        <v>36</v>
      </c>
      <c r="U267" s="31" t="s">
        <v>109</v>
      </c>
      <c r="V267" s="32"/>
      <c r="W267" s="32"/>
      <c r="X267" s="32"/>
      <c r="Y267" s="32">
        <v>1</v>
      </c>
    </row>
    <row r="268" spans="2:25" s="24" customFormat="1" ht="216" x14ac:dyDescent="0.25">
      <c r="B268" s="29">
        <v>258</v>
      </c>
      <c r="C268" s="30" t="s">
        <v>457</v>
      </c>
      <c r="D268" s="31" t="s">
        <v>463</v>
      </c>
      <c r="E268" s="32">
        <v>90.8</v>
      </c>
      <c r="F268" s="33" t="s">
        <v>522</v>
      </c>
      <c r="G268" s="34" t="s">
        <v>523</v>
      </c>
      <c r="H268" s="35">
        <v>1</v>
      </c>
      <c r="I268" s="36" t="s">
        <v>35</v>
      </c>
      <c r="J268" s="25"/>
      <c r="K268" s="25">
        <v>1</v>
      </c>
      <c r="L268" s="25"/>
      <c r="M268" s="25"/>
      <c r="N268" s="26" t="str">
        <f t="shared" ref="N268:O269" si="20">IF(OR(J268="",V268=""),"",IF(J268&gt;V268,1,J268/V268))</f>
        <v/>
      </c>
      <c r="O268" s="26">
        <f t="shared" si="20"/>
        <v>1</v>
      </c>
      <c r="P268" s="26" t="str">
        <f t="shared" ref="P268" si="21">IF(OR(L268="",X268=""),"",IF(L268&gt;X268,1,L268/X268))</f>
        <v/>
      </c>
      <c r="Q268" s="26" t="str">
        <f t="shared" ref="Q268" si="22">IF(OR(M268="",Y268=""),"",IF(M268&gt;Y268,1,M268/Y268))</f>
        <v/>
      </c>
      <c r="R268" s="27">
        <f t="shared" ref="R268:R269" si="23">IF(I268="Mantenimiento",IF(H268="","",IF(COUNT(V268:Y268)=0,0,MIN(1,SUM(J268:M268)/(H268*COUNT(V268:Y268))))),IF(I268="Incremento",
IF(H268="","",
IF(COUNT(J268:M268)=0,0,
MIN(1,SUM(J268:M268)/H268))
)))</f>
        <v>1</v>
      </c>
      <c r="S268" s="22" t="s">
        <v>820</v>
      </c>
      <c r="T268" s="37" t="s">
        <v>36</v>
      </c>
      <c r="U268" s="31" t="s">
        <v>109</v>
      </c>
      <c r="V268" s="32"/>
      <c r="W268" s="32">
        <v>1</v>
      </c>
      <c r="X268" s="32"/>
      <c r="Y268" s="32"/>
    </row>
    <row r="269" spans="2:25" s="24" customFormat="1" ht="81.599999999999994" customHeight="1" x14ac:dyDescent="0.25">
      <c r="B269" s="29">
        <v>259</v>
      </c>
      <c r="C269" s="30" t="s">
        <v>457</v>
      </c>
      <c r="D269" s="31" t="s">
        <v>463</v>
      </c>
      <c r="E269" s="32">
        <v>90.8</v>
      </c>
      <c r="F269" s="57" t="s">
        <v>524</v>
      </c>
      <c r="G269" s="31" t="s">
        <v>525</v>
      </c>
      <c r="H269" s="35">
        <v>1</v>
      </c>
      <c r="I269" s="36" t="s">
        <v>35</v>
      </c>
      <c r="J269" s="25"/>
      <c r="K269" s="25">
        <v>0.5</v>
      </c>
      <c r="L269" s="25"/>
      <c r="M269" s="25"/>
      <c r="N269" s="26" t="str">
        <f t="shared" si="20"/>
        <v/>
      </c>
      <c r="O269" s="26">
        <f t="shared" ref="O269" si="24">IF(OR(K269="",W269=""),"",IF(K269&gt;W269,1,K269/W269))</f>
        <v>1</v>
      </c>
      <c r="P269" s="26"/>
      <c r="Q269" s="26"/>
      <c r="R269" s="27">
        <f t="shared" si="23"/>
        <v>0.5</v>
      </c>
      <c r="S269" s="22" t="s">
        <v>821</v>
      </c>
      <c r="T269" s="37" t="s">
        <v>36</v>
      </c>
      <c r="U269" s="31" t="s">
        <v>109</v>
      </c>
      <c r="V269" s="32"/>
      <c r="W269" s="32">
        <v>0.5</v>
      </c>
      <c r="X269" s="32">
        <v>0.5</v>
      </c>
      <c r="Y269" s="32"/>
    </row>
    <row r="270" spans="2:25" s="23" customFormat="1" ht="19.899999999999999" customHeight="1" x14ac:dyDescent="0.25">
      <c r="B270" s="59"/>
      <c r="C270" s="60"/>
      <c r="D270" s="61"/>
      <c r="E270" s="62"/>
      <c r="F270" s="63"/>
      <c r="G270" s="61"/>
      <c r="H270" s="64"/>
      <c r="I270" s="65"/>
      <c r="J270" s="66"/>
      <c r="K270" s="66"/>
      <c r="L270" s="66"/>
      <c r="M270" s="66"/>
      <c r="N270" s="13"/>
      <c r="O270" s="14">
        <f t="shared" ref="O270:Q270" si="25">+AVERAGE(O11:O269)</f>
        <v>0.91228070175438591</v>
      </c>
      <c r="P270" s="14" t="e">
        <f t="shared" si="25"/>
        <v>#DIV/0!</v>
      </c>
      <c r="Q270" s="14" t="e">
        <f t="shared" si="25"/>
        <v>#REF!</v>
      </c>
      <c r="R270" s="14">
        <f>+AVERAGE(R11:R269)</f>
        <v>0.66111111111111098</v>
      </c>
      <c r="S270" s="67"/>
      <c r="T270" s="68"/>
      <c r="U270" s="61"/>
      <c r="V270" s="62"/>
      <c r="W270" s="62"/>
      <c r="X270" s="62"/>
      <c r="Y270" s="62"/>
    </row>
    <row r="271" spans="2:25" ht="13.15" customHeight="1" x14ac:dyDescent="0.2">
      <c r="B271" s="79" t="s">
        <v>526</v>
      </c>
      <c r="C271" s="80"/>
      <c r="D271" s="80"/>
      <c r="E271" s="80"/>
      <c r="F271" s="80"/>
      <c r="G271" s="80"/>
      <c r="H271" s="80"/>
      <c r="I271" s="80"/>
      <c r="J271" s="80"/>
      <c r="K271" s="80"/>
      <c r="L271" s="80"/>
      <c r="M271" s="80"/>
      <c r="N271" s="80"/>
      <c r="O271" s="80"/>
      <c r="P271" s="80"/>
      <c r="Q271" s="80"/>
      <c r="R271" s="80"/>
      <c r="S271" s="80"/>
      <c r="T271" s="80"/>
      <c r="U271" s="80"/>
      <c r="V271" s="80"/>
      <c r="W271" s="80"/>
      <c r="X271" s="80"/>
      <c r="Y271" s="81"/>
    </row>
    <row r="272" spans="2:25" ht="33" customHeight="1" x14ac:dyDescent="0.2">
      <c r="N272" s="15">
        <f>+AVERAGE(N11:N269)</f>
        <v>0.95151515151515131</v>
      </c>
      <c r="O272" s="15">
        <f>+AVERAGE(O11:O269)</f>
        <v>0.91228070175438591</v>
      </c>
      <c r="P272" s="15" t="e">
        <f t="shared" ref="P272:Q272" si="26">+AVERAGE(P11:P269)</f>
        <v>#DIV/0!</v>
      </c>
      <c r="Q272" s="15" t="e">
        <f t="shared" si="26"/>
        <v>#REF!</v>
      </c>
      <c r="R272" s="15">
        <f>+AVERAGE(R11:R269)</f>
        <v>0.66111111111111098</v>
      </c>
    </row>
    <row r="273" spans="2:25" ht="21" customHeight="1" x14ac:dyDescent="0.2">
      <c r="B273" s="94" t="s">
        <v>527</v>
      </c>
      <c r="C273" s="95"/>
      <c r="D273" s="95"/>
      <c r="E273" s="95"/>
      <c r="F273" s="95"/>
      <c r="G273" s="95"/>
      <c r="H273" s="95"/>
      <c r="I273" s="95"/>
      <c r="J273" s="95"/>
      <c r="K273" s="95"/>
      <c r="L273" s="95"/>
      <c r="M273" s="95"/>
      <c r="N273" s="95"/>
      <c r="O273" s="95"/>
      <c r="P273" s="95"/>
      <c r="Q273" s="95"/>
      <c r="R273" s="95"/>
      <c r="S273" s="95"/>
      <c r="T273" s="95"/>
      <c r="U273" s="95"/>
      <c r="V273" s="95"/>
      <c r="W273" s="95"/>
      <c r="X273" s="95"/>
      <c r="Y273" s="96"/>
    </row>
    <row r="274" spans="2:25" ht="25.5" customHeight="1" x14ac:dyDescent="0.2">
      <c r="B274" s="89" t="s">
        <v>528</v>
      </c>
      <c r="C274" s="89"/>
      <c r="D274" s="89" t="s">
        <v>529</v>
      </c>
      <c r="E274" s="89"/>
      <c r="F274" s="86" t="s">
        <v>530</v>
      </c>
      <c r="G274" s="87"/>
      <c r="H274" s="87"/>
      <c r="I274" s="87"/>
      <c r="J274" s="87"/>
      <c r="K274" s="87"/>
      <c r="L274" s="87"/>
      <c r="M274" s="87"/>
      <c r="N274" s="87"/>
      <c r="O274" s="87"/>
      <c r="P274" s="87"/>
      <c r="Q274" s="87"/>
      <c r="R274" s="87"/>
      <c r="S274" s="87"/>
      <c r="T274" s="88"/>
      <c r="U274" s="99" t="s">
        <v>22</v>
      </c>
      <c r="V274" s="99"/>
      <c r="W274" s="99"/>
      <c r="X274" s="99"/>
      <c r="Y274" s="99"/>
    </row>
    <row r="275" spans="2:25" ht="31.9" customHeight="1" x14ac:dyDescent="0.2">
      <c r="B275" s="90" t="s">
        <v>531</v>
      </c>
      <c r="C275" s="90"/>
      <c r="D275" s="107">
        <v>44862</v>
      </c>
      <c r="E275" s="107"/>
      <c r="F275" s="12" t="s">
        <v>532</v>
      </c>
      <c r="G275" s="12"/>
      <c r="H275" s="12"/>
      <c r="I275" s="12"/>
      <c r="J275" s="12"/>
      <c r="K275" s="12"/>
      <c r="L275" s="12"/>
      <c r="M275" s="12"/>
      <c r="N275" s="12"/>
      <c r="O275" s="12"/>
      <c r="P275" s="12"/>
      <c r="Q275" s="12"/>
      <c r="R275" s="12"/>
      <c r="S275" s="12"/>
      <c r="T275" s="12"/>
      <c r="U275" s="100" t="s">
        <v>533</v>
      </c>
      <c r="V275" s="101"/>
      <c r="W275" s="101"/>
      <c r="X275" s="101"/>
      <c r="Y275" s="102"/>
    </row>
    <row r="276" spans="2:25" ht="30.6" customHeight="1" x14ac:dyDescent="0.2">
      <c r="B276" s="90" t="s">
        <v>534</v>
      </c>
      <c r="C276" s="90"/>
      <c r="D276" s="108">
        <v>44888</v>
      </c>
      <c r="E276" s="108"/>
      <c r="F276" s="12" t="s">
        <v>535</v>
      </c>
      <c r="G276" s="12"/>
      <c r="H276" s="12"/>
      <c r="I276" s="12"/>
      <c r="J276" s="12"/>
      <c r="K276" s="12"/>
      <c r="L276" s="12"/>
      <c r="M276" s="12"/>
      <c r="N276" s="12"/>
      <c r="O276" s="12"/>
      <c r="P276" s="12"/>
      <c r="Q276" s="12"/>
      <c r="R276" s="12"/>
      <c r="S276" s="12"/>
      <c r="T276" s="12"/>
      <c r="U276" s="100" t="s">
        <v>533</v>
      </c>
      <c r="V276" s="101"/>
      <c r="W276" s="101"/>
      <c r="X276" s="101"/>
      <c r="Y276" s="102"/>
    </row>
    <row r="277" spans="2:25" ht="28.15" customHeight="1" x14ac:dyDescent="0.2">
      <c r="B277" s="90" t="s">
        <v>536</v>
      </c>
      <c r="C277" s="90"/>
      <c r="D277" s="108">
        <v>45252</v>
      </c>
      <c r="E277" s="108"/>
      <c r="F277" s="12" t="s">
        <v>535</v>
      </c>
      <c r="G277" s="12"/>
      <c r="H277" s="12"/>
      <c r="I277" s="12"/>
      <c r="J277" s="12"/>
      <c r="K277" s="12"/>
      <c r="L277" s="12"/>
      <c r="M277" s="12"/>
      <c r="N277" s="12"/>
      <c r="O277" s="12"/>
      <c r="P277" s="12"/>
      <c r="Q277" s="12"/>
      <c r="R277" s="12"/>
      <c r="S277" s="12"/>
      <c r="T277" s="12"/>
      <c r="U277" s="100" t="s">
        <v>533</v>
      </c>
      <c r="V277" s="101"/>
      <c r="W277" s="101"/>
      <c r="X277" s="101"/>
      <c r="Y277" s="102"/>
    </row>
    <row r="278" spans="2:25" ht="26.45" customHeight="1" x14ac:dyDescent="0.2">
      <c r="B278" s="90" t="s">
        <v>537</v>
      </c>
      <c r="C278" s="90"/>
      <c r="D278" s="108">
        <v>45807</v>
      </c>
      <c r="E278" s="108"/>
      <c r="F278" s="12" t="s">
        <v>538</v>
      </c>
      <c r="G278" s="12"/>
      <c r="H278" s="12"/>
      <c r="I278" s="12"/>
      <c r="J278" s="12"/>
      <c r="K278" s="12"/>
      <c r="L278" s="12"/>
      <c r="M278" s="12"/>
      <c r="N278" s="12"/>
      <c r="O278" s="12"/>
      <c r="P278" s="12"/>
      <c r="Q278" s="12"/>
      <c r="R278" s="12"/>
      <c r="S278" s="12"/>
      <c r="T278" s="12"/>
      <c r="U278" s="100" t="s">
        <v>533</v>
      </c>
      <c r="V278" s="101"/>
      <c r="W278" s="101"/>
      <c r="X278" s="101"/>
      <c r="Y278" s="102"/>
    </row>
    <row r="279" spans="2:25" ht="64.900000000000006" customHeight="1" x14ac:dyDescent="0.2"/>
    <row r="280" spans="2:25" ht="64.900000000000006" customHeight="1" x14ac:dyDescent="0.2"/>
    <row r="281" spans="2:25" ht="64.900000000000006" customHeight="1" x14ac:dyDescent="0.2"/>
    <row r="282" spans="2:25" ht="64.900000000000006" customHeight="1" x14ac:dyDescent="0.2"/>
    <row r="283" spans="2:25" ht="64.900000000000006" customHeight="1" x14ac:dyDescent="0.2"/>
    <row r="284" spans="2:25" ht="64.900000000000006" customHeight="1" x14ac:dyDescent="0.2"/>
    <row r="285" spans="2:25" ht="64.900000000000006" customHeight="1" x14ac:dyDescent="0.2"/>
    <row r="286" spans="2:25" ht="64.900000000000006" customHeight="1" x14ac:dyDescent="0.2"/>
    <row r="287" spans="2:25" ht="64.900000000000006" customHeight="1" x14ac:dyDescent="0.2"/>
    <row r="288" spans="2:25" ht="64.900000000000006" customHeight="1" x14ac:dyDescent="0.2"/>
    <row r="289" ht="64.900000000000006" customHeight="1" x14ac:dyDescent="0.2"/>
    <row r="290" ht="64.900000000000006" customHeight="1" x14ac:dyDescent="0.2"/>
    <row r="291" ht="64.900000000000006" customHeight="1" x14ac:dyDescent="0.2"/>
    <row r="292" ht="64.900000000000006" customHeight="1" x14ac:dyDescent="0.2"/>
    <row r="293" ht="64.900000000000006" customHeight="1" x14ac:dyDescent="0.2"/>
    <row r="294" ht="64.900000000000006" customHeight="1" x14ac:dyDescent="0.2"/>
    <row r="295" ht="64.900000000000006" customHeight="1" x14ac:dyDescent="0.2"/>
    <row r="296" ht="64.900000000000006" customHeight="1" x14ac:dyDescent="0.2"/>
    <row r="297" ht="64.900000000000006" customHeight="1" x14ac:dyDescent="0.2"/>
    <row r="298" ht="64.900000000000006" customHeight="1" x14ac:dyDescent="0.2"/>
    <row r="299" ht="64.900000000000006" customHeight="1" x14ac:dyDescent="0.2"/>
    <row r="300" ht="64.900000000000006" customHeight="1" x14ac:dyDescent="0.2"/>
    <row r="301" ht="64.900000000000006" customHeight="1" x14ac:dyDescent="0.2"/>
    <row r="302" ht="64.900000000000006" customHeight="1" x14ac:dyDescent="0.2"/>
    <row r="303" ht="64.900000000000006" customHeight="1" x14ac:dyDescent="0.2"/>
    <row r="304" ht="64.900000000000006" customHeight="1" x14ac:dyDescent="0.2"/>
    <row r="305" ht="64.900000000000006" customHeight="1" x14ac:dyDescent="0.2"/>
    <row r="306" ht="64.900000000000006" customHeight="1" x14ac:dyDescent="0.2"/>
    <row r="307" ht="64.900000000000006" customHeight="1" x14ac:dyDescent="0.2"/>
    <row r="308" ht="64.900000000000006" customHeight="1" x14ac:dyDescent="0.2"/>
    <row r="309" ht="64.900000000000006" customHeight="1" x14ac:dyDescent="0.2"/>
    <row r="310" ht="64.900000000000006" customHeight="1" x14ac:dyDescent="0.2"/>
    <row r="311" ht="64.900000000000006" customHeight="1" x14ac:dyDescent="0.2"/>
    <row r="312" ht="64.900000000000006" customHeight="1" x14ac:dyDescent="0.2"/>
    <row r="313" ht="64.900000000000006" customHeight="1" x14ac:dyDescent="0.2"/>
    <row r="314" ht="64.900000000000006" customHeight="1" x14ac:dyDescent="0.2"/>
    <row r="315" ht="64.900000000000006" customHeight="1" x14ac:dyDescent="0.2"/>
    <row r="316" ht="64.900000000000006" customHeight="1" x14ac:dyDescent="0.2"/>
    <row r="317" ht="64.900000000000006" customHeight="1" x14ac:dyDescent="0.2"/>
    <row r="318" ht="64.900000000000006" customHeight="1" x14ac:dyDescent="0.2"/>
    <row r="319" ht="64.900000000000006" customHeight="1" x14ac:dyDescent="0.2"/>
    <row r="320" ht="64.900000000000006" customHeight="1" x14ac:dyDescent="0.2"/>
    <row r="321" ht="64.900000000000006" customHeight="1" x14ac:dyDescent="0.2"/>
    <row r="322" ht="64.900000000000006" customHeight="1" x14ac:dyDescent="0.2"/>
    <row r="323" ht="64.900000000000006" customHeight="1" x14ac:dyDescent="0.2"/>
    <row r="324" ht="64.900000000000006" customHeight="1" x14ac:dyDescent="0.2"/>
    <row r="325" ht="64.900000000000006" customHeight="1" x14ac:dyDescent="0.2"/>
    <row r="326" ht="64.900000000000006" customHeight="1" x14ac:dyDescent="0.2"/>
    <row r="327" ht="64.900000000000006" customHeight="1" x14ac:dyDescent="0.2"/>
    <row r="328" ht="64.900000000000006" customHeight="1" x14ac:dyDescent="0.2"/>
    <row r="329" ht="64.900000000000006" customHeight="1" x14ac:dyDescent="0.2"/>
    <row r="330" ht="64.900000000000006" customHeight="1" x14ac:dyDescent="0.2"/>
    <row r="331" ht="64.900000000000006" customHeight="1" x14ac:dyDescent="0.2"/>
    <row r="332" ht="64.900000000000006" customHeight="1" x14ac:dyDescent="0.2"/>
    <row r="333" ht="64.900000000000006" customHeight="1" x14ac:dyDescent="0.2"/>
    <row r="334" ht="64.900000000000006" customHeight="1" x14ac:dyDescent="0.2"/>
    <row r="335" ht="64.900000000000006" customHeight="1" x14ac:dyDescent="0.2"/>
    <row r="336" ht="64.900000000000006" customHeight="1" x14ac:dyDescent="0.2"/>
    <row r="337" ht="64.900000000000006" customHeight="1" x14ac:dyDescent="0.2"/>
    <row r="338" ht="64.900000000000006" customHeight="1" x14ac:dyDescent="0.2"/>
    <row r="339" ht="64.900000000000006" customHeight="1" x14ac:dyDescent="0.2"/>
    <row r="340" ht="64.900000000000006" customHeight="1" x14ac:dyDescent="0.2"/>
    <row r="341" ht="64.900000000000006" customHeight="1" x14ac:dyDescent="0.2"/>
    <row r="342" ht="64.900000000000006" customHeight="1" x14ac:dyDescent="0.2"/>
    <row r="343" ht="64.900000000000006" customHeight="1" x14ac:dyDescent="0.2"/>
    <row r="344" ht="64.900000000000006" customHeight="1" x14ac:dyDescent="0.2"/>
    <row r="345" ht="64.900000000000006" customHeight="1" x14ac:dyDescent="0.2"/>
    <row r="346" ht="64.900000000000006" customHeight="1" x14ac:dyDescent="0.2"/>
    <row r="347" ht="64.900000000000006" customHeight="1" x14ac:dyDescent="0.2"/>
    <row r="348" ht="64.900000000000006" customHeight="1" x14ac:dyDescent="0.2"/>
    <row r="349" ht="64.900000000000006" customHeight="1" x14ac:dyDescent="0.2"/>
    <row r="350" ht="64.900000000000006" customHeight="1" x14ac:dyDescent="0.2"/>
    <row r="351" ht="64.900000000000006" customHeight="1" x14ac:dyDescent="0.2"/>
    <row r="352" ht="64.900000000000006" customHeight="1" x14ac:dyDescent="0.2"/>
    <row r="353" ht="64.900000000000006" customHeight="1" x14ac:dyDescent="0.2"/>
    <row r="354" ht="64.900000000000006" customHeight="1" x14ac:dyDescent="0.2"/>
    <row r="355" ht="64.900000000000006" customHeight="1" x14ac:dyDescent="0.2"/>
    <row r="356" ht="64.900000000000006" customHeight="1" x14ac:dyDescent="0.2"/>
    <row r="357" ht="64.900000000000006" customHeight="1" x14ac:dyDescent="0.2"/>
    <row r="358" ht="64.900000000000006" customHeight="1" x14ac:dyDescent="0.2"/>
    <row r="359" ht="64.900000000000006" customHeight="1" x14ac:dyDescent="0.2"/>
    <row r="360" ht="64.900000000000006" customHeight="1" x14ac:dyDescent="0.2"/>
    <row r="361" ht="64.900000000000006" customHeight="1" x14ac:dyDescent="0.2"/>
    <row r="362" ht="64.900000000000006" customHeight="1" x14ac:dyDescent="0.2"/>
    <row r="363" ht="64.900000000000006" customHeight="1" x14ac:dyDescent="0.2"/>
    <row r="364" ht="64.900000000000006" customHeight="1" x14ac:dyDescent="0.2"/>
    <row r="365" ht="64.900000000000006" customHeight="1" x14ac:dyDescent="0.2"/>
    <row r="366" ht="64.900000000000006" customHeight="1" x14ac:dyDescent="0.2"/>
    <row r="367" ht="64.900000000000006" customHeight="1" x14ac:dyDescent="0.2"/>
    <row r="368" ht="64.900000000000006" customHeight="1" x14ac:dyDescent="0.2"/>
    <row r="369" ht="64.900000000000006" customHeight="1" x14ac:dyDescent="0.2"/>
    <row r="370" ht="64.900000000000006" customHeight="1" x14ac:dyDescent="0.2"/>
    <row r="371" ht="64.900000000000006" customHeight="1" x14ac:dyDescent="0.2"/>
    <row r="372" ht="64.900000000000006" customHeight="1" x14ac:dyDescent="0.2"/>
    <row r="373" ht="64.900000000000006" customHeight="1" x14ac:dyDescent="0.2"/>
    <row r="374" ht="64.900000000000006" customHeight="1" x14ac:dyDescent="0.2"/>
    <row r="375" ht="64.900000000000006" customHeight="1" x14ac:dyDescent="0.2"/>
    <row r="376" ht="64.900000000000006" customHeight="1" x14ac:dyDescent="0.2"/>
    <row r="377" ht="64.900000000000006" customHeight="1" x14ac:dyDescent="0.2"/>
    <row r="378" ht="64.900000000000006" customHeight="1" x14ac:dyDescent="0.2"/>
    <row r="379" ht="64.900000000000006" customHeight="1" x14ac:dyDescent="0.2"/>
    <row r="380" ht="64.900000000000006" customHeight="1" x14ac:dyDescent="0.2"/>
    <row r="381" ht="64.900000000000006" customHeight="1" x14ac:dyDescent="0.2"/>
    <row r="382" ht="64.900000000000006" customHeight="1" x14ac:dyDescent="0.2"/>
    <row r="383" ht="64.900000000000006" customHeight="1" x14ac:dyDescent="0.2"/>
    <row r="384" ht="64.900000000000006" customHeight="1" x14ac:dyDescent="0.2"/>
    <row r="385" ht="64.900000000000006" customHeight="1" x14ac:dyDescent="0.2"/>
    <row r="386" ht="64.900000000000006" customHeight="1" x14ac:dyDescent="0.2"/>
    <row r="387" ht="64.900000000000006" customHeight="1" x14ac:dyDescent="0.2"/>
    <row r="388" ht="64.900000000000006" customHeight="1" x14ac:dyDescent="0.2"/>
    <row r="389" ht="64.900000000000006" customHeight="1" x14ac:dyDescent="0.2"/>
    <row r="390" ht="64.900000000000006" customHeight="1" x14ac:dyDescent="0.2"/>
    <row r="391" ht="64.900000000000006" customHeight="1" x14ac:dyDescent="0.2"/>
    <row r="392" ht="64.900000000000006" customHeight="1" x14ac:dyDescent="0.2"/>
    <row r="393" ht="64.900000000000006" customHeight="1" x14ac:dyDescent="0.2"/>
    <row r="394" ht="64.900000000000006" customHeight="1" x14ac:dyDescent="0.2"/>
    <row r="395" ht="64.900000000000006" customHeight="1" x14ac:dyDescent="0.2"/>
    <row r="396" ht="64.900000000000006" customHeight="1" x14ac:dyDescent="0.2"/>
    <row r="397" ht="64.900000000000006" customHeight="1" x14ac:dyDescent="0.2"/>
    <row r="398" ht="64.900000000000006" customHeight="1" x14ac:dyDescent="0.2"/>
    <row r="399" ht="64.900000000000006" customHeight="1" x14ac:dyDescent="0.2"/>
    <row r="400" ht="64.900000000000006" customHeight="1" x14ac:dyDescent="0.2"/>
    <row r="401" ht="64.900000000000006" customHeight="1" x14ac:dyDescent="0.2"/>
    <row r="402" ht="64.900000000000006" customHeight="1" x14ac:dyDescent="0.2"/>
    <row r="403" ht="64.900000000000006" customHeight="1" x14ac:dyDescent="0.2"/>
    <row r="404" ht="64.900000000000006" customHeight="1" x14ac:dyDescent="0.2"/>
    <row r="405" ht="64.900000000000006" customHeight="1" x14ac:dyDescent="0.2"/>
    <row r="406" ht="64.900000000000006" customHeight="1" x14ac:dyDescent="0.2"/>
    <row r="407" ht="64.900000000000006" customHeight="1" x14ac:dyDescent="0.2"/>
    <row r="408" ht="64.900000000000006" customHeight="1" x14ac:dyDescent="0.2"/>
    <row r="409" ht="64.900000000000006" customHeight="1" x14ac:dyDescent="0.2"/>
    <row r="410" ht="64.900000000000006" customHeight="1" x14ac:dyDescent="0.2"/>
    <row r="411" ht="64.900000000000006" customHeight="1" x14ac:dyDescent="0.2"/>
    <row r="412" ht="64.900000000000006" customHeight="1" x14ac:dyDescent="0.2"/>
    <row r="413" ht="64.900000000000006" customHeight="1" x14ac:dyDescent="0.2"/>
    <row r="414" ht="64.900000000000006" customHeight="1" x14ac:dyDescent="0.2"/>
    <row r="415" ht="64.900000000000006" customHeight="1" x14ac:dyDescent="0.2"/>
    <row r="416" ht="64.900000000000006" customHeight="1" x14ac:dyDescent="0.2"/>
    <row r="417" ht="64.900000000000006" customHeight="1" x14ac:dyDescent="0.2"/>
    <row r="418" ht="64.900000000000006" customHeight="1" x14ac:dyDescent="0.2"/>
    <row r="419" ht="64.900000000000006" customHeight="1" x14ac:dyDescent="0.2"/>
    <row r="420" ht="64.900000000000006" customHeight="1" x14ac:dyDescent="0.2"/>
    <row r="421" ht="64.900000000000006" customHeight="1" x14ac:dyDescent="0.2"/>
    <row r="422" ht="64.900000000000006" customHeight="1" x14ac:dyDescent="0.2"/>
    <row r="423" ht="64.900000000000006" customHeight="1" x14ac:dyDescent="0.2"/>
    <row r="424" ht="64.900000000000006" customHeight="1" x14ac:dyDescent="0.2"/>
    <row r="425" ht="64.900000000000006" customHeight="1" x14ac:dyDescent="0.2"/>
    <row r="426" ht="64.900000000000006" customHeight="1" x14ac:dyDescent="0.2"/>
    <row r="427" ht="64.900000000000006" customHeight="1" x14ac:dyDescent="0.2"/>
    <row r="428" ht="64.900000000000006" customHeight="1" x14ac:dyDescent="0.2"/>
    <row r="429" ht="64.900000000000006" customHeight="1" x14ac:dyDescent="0.2"/>
    <row r="430" ht="64.900000000000006" customHeight="1" x14ac:dyDescent="0.2"/>
    <row r="431" ht="64.900000000000006" customHeight="1" x14ac:dyDescent="0.2"/>
    <row r="432" ht="64.900000000000006" customHeight="1" x14ac:dyDescent="0.2"/>
    <row r="433" ht="64.900000000000006" customHeight="1" x14ac:dyDescent="0.2"/>
    <row r="434" ht="64.900000000000006" customHeight="1" x14ac:dyDescent="0.2"/>
    <row r="435" ht="64.900000000000006" customHeight="1" x14ac:dyDescent="0.2"/>
    <row r="436" ht="64.900000000000006" customHeight="1" x14ac:dyDescent="0.2"/>
    <row r="437" ht="64.900000000000006" customHeight="1" x14ac:dyDescent="0.2"/>
    <row r="438" ht="64.900000000000006" customHeight="1" x14ac:dyDescent="0.2"/>
    <row r="439" ht="64.900000000000006" customHeight="1" x14ac:dyDescent="0.2"/>
    <row r="440" ht="64.900000000000006" customHeight="1" x14ac:dyDescent="0.2"/>
    <row r="441" ht="64.900000000000006" customHeight="1" x14ac:dyDescent="0.2"/>
    <row r="442" ht="64.900000000000006" customHeight="1" x14ac:dyDescent="0.2"/>
    <row r="443" ht="64.900000000000006" customHeight="1" x14ac:dyDescent="0.2"/>
    <row r="444" ht="64.900000000000006" customHeight="1" x14ac:dyDescent="0.2"/>
    <row r="445" ht="64.900000000000006" customHeight="1" x14ac:dyDescent="0.2"/>
    <row r="446" ht="64.900000000000006" customHeight="1" x14ac:dyDescent="0.2"/>
    <row r="447" ht="64.900000000000006" customHeight="1" x14ac:dyDescent="0.2"/>
    <row r="448" ht="64.900000000000006" customHeight="1" x14ac:dyDescent="0.2"/>
    <row r="449" ht="64.900000000000006" customHeight="1" x14ac:dyDescent="0.2"/>
    <row r="450" ht="64.900000000000006" customHeight="1" x14ac:dyDescent="0.2"/>
    <row r="451" ht="64.900000000000006" customHeight="1" x14ac:dyDescent="0.2"/>
    <row r="452" ht="64.900000000000006" customHeight="1" x14ac:dyDescent="0.2"/>
    <row r="453" ht="64.900000000000006" customHeight="1" x14ac:dyDescent="0.2"/>
    <row r="454" ht="64.900000000000006" customHeight="1" x14ac:dyDescent="0.2"/>
    <row r="455" ht="64.900000000000006" customHeight="1" x14ac:dyDescent="0.2"/>
    <row r="456" ht="64.900000000000006" customHeight="1" x14ac:dyDescent="0.2"/>
    <row r="457" ht="64.900000000000006" customHeight="1" x14ac:dyDescent="0.2"/>
    <row r="458" ht="64.900000000000006" customHeight="1" x14ac:dyDescent="0.2"/>
    <row r="459" ht="64.900000000000006" customHeight="1" x14ac:dyDescent="0.2"/>
    <row r="460" ht="64.900000000000006" customHeight="1" x14ac:dyDescent="0.2"/>
    <row r="461" ht="64.900000000000006" customHeight="1" x14ac:dyDescent="0.2"/>
    <row r="462" ht="64.900000000000006" customHeight="1" x14ac:dyDescent="0.2"/>
    <row r="463" ht="64.900000000000006" customHeight="1" x14ac:dyDescent="0.2"/>
    <row r="464" ht="64.900000000000006" customHeight="1" x14ac:dyDescent="0.2"/>
    <row r="465" ht="64.900000000000006" customHeight="1" x14ac:dyDescent="0.2"/>
    <row r="466" ht="64.900000000000006" customHeight="1" x14ac:dyDescent="0.2"/>
    <row r="467" ht="64.900000000000006" customHeight="1" x14ac:dyDescent="0.2"/>
    <row r="468" ht="64.900000000000006" customHeight="1" x14ac:dyDescent="0.2"/>
    <row r="469" ht="64.900000000000006" customHeight="1" x14ac:dyDescent="0.2"/>
    <row r="470" ht="64.900000000000006" customHeight="1" x14ac:dyDescent="0.2"/>
    <row r="471" ht="64.900000000000006" customHeight="1" x14ac:dyDescent="0.2"/>
    <row r="472" ht="64.900000000000006" customHeight="1" x14ac:dyDescent="0.2"/>
    <row r="473" ht="64.900000000000006" customHeight="1" x14ac:dyDescent="0.2"/>
    <row r="474" ht="64.900000000000006" customHeight="1" x14ac:dyDescent="0.2"/>
    <row r="475" ht="64.900000000000006" customHeight="1" x14ac:dyDescent="0.2"/>
    <row r="476" ht="64.900000000000006" customHeight="1" x14ac:dyDescent="0.2"/>
    <row r="477" ht="64.900000000000006" customHeight="1" x14ac:dyDescent="0.2"/>
    <row r="478" ht="64.900000000000006" customHeight="1" x14ac:dyDescent="0.2"/>
    <row r="479" ht="64.900000000000006" customHeight="1" x14ac:dyDescent="0.2"/>
    <row r="480" ht="64.900000000000006" customHeight="1" x14ac:dyDescent="0.2"/>
    <row r="481" ht="64.900000000000006" customHeight="1" x14ac:dyDescent="0.2"/>
    <row r="482" ht="64.900000000000006" customHeight="1" x14ac:dyDescent="0.2"/>
    <row r="483" ht="64.900000000000006" customHeight="1" x14ac:dyDescent="0.2"/>
    <row r="484" ht="64.900000000000006" customHeight="1" x14ac:dyDescent="0.2"/>
    <row r="485" ht="64.900000000000006" customHeight="1" x14ac:dyDescent="0.2"/>
    <row r="486" ht="64.900000000000006" customHeight="1" x14ac:dyDescent="0.2"/>
    <row r="487" ht="64.900000000000006" customHeight="1" x14ac:dyDescent="0.2"/>
    <row r="488" ht="64.900000000000006" customHeight="1" x14ac:dyDescent="0.2"/>
    <row r="489" ht="64.900000000000006" customHeight="1" x14ac:dyDescent="0.2"/>
    <row r="490" ht="64.900000000000006" customHeight="1" x14ac:dyDescent="0.2"/>
    <row r="491" ht="64.900000000000006" customHeight="1" x14ac:dyDescent="0.2"/>
    <row r="492" ht="64.900000000000006" customHeight="1" x14ac:dyDescent="0.2"/>
    <row r="493" ht="64.900000000000006" customHeight="1" x14ac:dyDescent="0.2"/>
    <row r="494" ht="64.900000000000006" customHeight="1" x14ac:dyDescent="0.2"/>
    <row r="495" ht="64.900000000000006" customHeight="1" x14ac:dyDescent="0.2"/>
    <row r="496" ht="64.900000000000006" customHeight="1" x14ac:dyDescent="0.2"/>
    <row r="497" ht="64.900000000000006" customHeight="1" x14ac:dyDescent="0.2"/>
    <row r="498" ht="64.900000000000006" customHeight="1" x14ac:dyDescent="0.2"/>
    <row r="499" ht="64.900000000000006" customHeight="1" x14ac:dyDescent="0.2"/>
    <row r="500" ht="64.900000000000006" customHeight="1" x14ac:dyDescent="0.2"/>
    <row r="501" ht="64.900000000000006" customHeight="1" x14ac:dyDescent="0.2"/>
    <row r="502" ht="64.900000000000006" customHeight="1" x14ac:dyDescent="0.2"/>
    <row r="503" ht="64.900000000000006" customHeight="1" x14ac:dyDescent="0.2"/>
    <row r="504" ht="64.900000000000006" customHeight="1" x14ac:dyDescent="0.2"/>
    <row r="505" ht="64.900000000000006" customHeight="1" x14ac:dyDescent="0.2"/>
    <row r="506" ht="64.900000000000006" customHeight="1" x14ac:dyDescent="0.2"/>
    <row r="507" ht="64.900000000000006" customHeight="1" x14ac:dyDescent="0.2"/>
    <row r="508" ht="64.900000000000006" customHeight="1" x14ac:dyDescent="0.2"/>
    <row r="509" ht="64.900000000000006" customHeight="1" x14ac:dyDescent="0.2"/>
    <row r="510" ht="64.900000000000006" customHeight="1" x14ac:dyDescent="0.2"/>
    <row r="511" ht="64.900000000000006" customHeight="1" x14ac:dyDescent="0.2"/>
    <row r="512" ht="64.900000000000006" customHeight="1" x14ac:dyDescent="0.2"/>
    <row r="513" ht="64.900000000000006" customHeight="1" x14ac:dyDescent="0.2"/>
    <row r="514" ht="64.900000000000006" customHeight="1" x14ac:dyDescent="0.2"/>
    <row r="515" ht="64.900000000000006" customHeight="1" x14ac:dyDescent="0.2"/>
    <row r="516" ht="64.900000000000006" customHeight="1" x14ac:dyDescent="0.2"/>
    <row r="517" ht="64.900000000000006" customHeight="1" x14ac:dyDescent="0.2"/>
    <row r="518" ht="64.900000000000006" customHeight="1" x14ac:dyDescent="0.2"/>
    <row r="519" ht="64.900000000000006" customHeight="1" x14ac:dyDescent="0.2"/>
    <row r="520" ht="64.900000000000006" customHeight="1" x14ac:dyDescent="0.2"/>
    <row r="521" ht="64.900000000000006" customHeight="1" x14ac:dyDescent="0.2"/>
    <row r="522" ht="64.900000000000006" customHeight="1" x14ac:dyDescent="0.2"/>
    <row r="523" ht="64.900000000000006" customHeight="1" x14ac:dyDescent="0.2"/>
    <row r="524" ht="64.900000000000006" customHeight="1" x14ac:dyDescent="0.2"/>
    <row r="525" ht="64.900000000000006" customHeight="1" x14ac:dyDescent="0.2"/>
    <row r="526" ht="64.900000000000006" customHeight="1" x14ac:dyDescent="0.2"/>
    <row r="527" ht="64.900000000000006" customHeight="1" x14ac:dyDescent="0.2"/>
    <row r="528" ht="64.900000000000006" customHeight="1" x14ac:dyDescent="0.2"/>
    <row r="529" ht="64.900000000000006" customHeight="1" x14ac:dyDescent="0.2"/>
    <row r="530" ht="64.900000000000006" customHeight="1" x14ac:dyDescent="0.2"/>
    <row r="531" ht="64.900000000000006" customHeight="1" x14ac:dyDescent="0.2"/>
    <row r="532" ht="64.900000000000006" customHeight="1" x14ac:dyDescent="0.2"/>
    <row r="533" ht="64.900000000000006" customHeight="1" x14ac:dyDescent="0.2"/>
    <row r="534" ht="64.900000000000006" customHeight="1" x14ac:dyDescent="0.2"/>
    <row r="535" ht="64.900000000000006" customHeight="1" x14ac:dyDescent="0.2"/>
    <row r="536" ht="64.900000000000006" customHeight="1" x14ac:dyDescent="0.2"/>
    <row r="537" ht="64.900000000000006" customHeight="1" x14ac:dyDescent="0.2"/>
    <row r="538" ht="64.900000000000006" customHeight="1" x14ac:dyDescent="0.2"/>
    <row r="539" ht="64.900000000000006" customHeight="1" x14ac:dyDescent="0.2"/>
    <row r="540" ht="64.900000000000006" customHeight="1" x14ac:dyDescent="0.2"/>
    <row r="541" ht="64.900000000000006" customHeight="1" x14ac:dyDescent="0.2"/>
    <row r="542" ht="64.900000000000006" customHeight="1" x14ac:dyDescent="0.2"/>
    <row r="543" ht="64.900000000000006" customHeight="1" x14ac:dyDescent="0.2"/>
    <row r="544" ht="64.900000000000006" customHeight="1" x14ac:dyDescent="0.2"/>
    <row r="545" ht="64.900000000000006" customHeight="1" x14ac:dyDescent="0.2"/>
    <row r="546" ht="64.900000000000006" customHeight="1" x14ac:dyDescent="0.2"/>
    <row r="547" ht="64.900000000000006" customHeight="1" x14ac:dyDescent="0.2"/>
    <row r="548" ht="64.900000000000006" customHeight="1" x14ac:dyDescent="0.2"/>
    <row r="549" ht="64.900000000000006" customHeight="1" x14ac:dyDescent="0.2"/>
    <row r="550" ht="64.900000000000006" customHeight="1" x14ac:dyDescent="0.2"/>
    <row r="551" ht="64.900000000000006" customHeight="1" x14ac:dyDescent="0.2"/>
    <row r="552" ht="64.900000000000006" customHeight="1" x14ac:dyDescent="0.2"/>
    <row r="553" ht="64.900000000000006" customHeight="1" x14ac:dyDescent="0.2"/>
    <row r="554" ht="64.900000000000006" customHeight="1" x14ac:dyDescent="0.2"/>
    <row r="555" ht="64.900000000000006" customHeight="1" x14ac:dyDescent="0.2"/>
    <row r="556" ht="64.900000000000006" customHeight="1" x14ac:dyDescent="0.2"/>
    <row r="557" ht="64.900000000000006" customHeight="1" x14ac:dyDescent="0.2"/>
    <row r="558" ht="64.900000000000006" customHeight="1" x14ac:dyDescent="0.2"/>
    <row r="559" ht="64.900000000000006" customHeight="1" x14ac:dyDescent="0.2"/>
    <row r="560" ht="64.900000000000006" customHeight="1" x14ac:dyDescent="0.2"/>
    <row r="561" ht="64.900000000000006" customHeight="1" x14ac:dyDescent="0.2"/>
    <row r="562" ht="64.900000000000006" customHeight="1" x14ac:dyDescent="0.2"/>
    <row r="563" ht="64.900000000000006" customHeight="1" x14ac:dyDescent="0.2"/>
    <row r="564" ht="64.900000000000006" customHeight="1" x14ac:dyDescent="0.2"/>
    <row r="565" ht="64.900000000000006" customHeight="1" x14ac:dyDescent="0.2"/>
    <row r="566" ht="64.900000000000006" customHeight="1" x14ac:dyDescent="0.2"/>
    <row r="567" ht="64.900000000000006" customHeight="1" x14ac:dyDescent="0.2"/>
    <row r="568" ht="64.900000000000006" customHeight="1" x14ac:dyDescent="0.2"/>
    <row r="569" ht="64.900000000000006" customHeight="1" x14ac:dyDescent="0.2"/>
    <row r="570" ht="64.900000000000006" customHeight="1" x14ac:dyDescent="0.2"/>
    <row r="571" ht="64.900000000000006" customHeight="1" x14ac:dyDescent="0.2"/>
    <row r="572" ht="64.900000000000006" customHeight="1" x14ac:dyDescent="0.2"/>
    <row r="573" ht="64.900000000000006" customHeight="1" x14ac:dyDescent="0.2"/>
    <row r="574" ht="64.900000000000006" customHeight="1" x14ac:dyDescent="0.2"/>
    <row r="575" ht="64.900000000000006" customHeight="1" x14ac:dyDescent="0.2"/>
    <row r="576" ht="64.900000000000006" customHeight="1" x14ac:dyDescent="0.2"/>
    <row r="577" ht="64.900000000000006" customHeight="1" x14ac:dyDescent="0.2"/>
    <row r="578" ht="64.900000000000006" customHeight="1" x14ac:dyDescent="0.2"/>
    <row r="579" ht="64.900000000000006" customHeight="1" x14ac:dyDescent="0.2"/>
    <row r="580" ht="64.900000000000006" customHeight="1" x14ac:dyDescent="0.2"/>
    <row r="581" ht="64.900000000000006" customHeight="1" x14ac:dyDescent="0.2"/>
    <row r="582" ht="64.900000000000006" customHeight="1" x14ac:dyDescent="0.2"/>
    <row r="583" ht="64.900000000000006" customHeight="1" x14ac:dyDescent="0.2"/>
    <row r="584" ht="64.900000000000006" customHeight="1" x14ac:dyDescent="0.2"/>
    <row r="585" ht="64.900000000000006" customHeight="1" x14ac:dyDescent="0.2"/>
    <row r="586" ht="64.900000000000006" customHeight="1" x14ac:dyDescent="0.2"/>
    <row r="587" ht="64.900000000000006" customHeight="1" x14ac:dyDescent="0.2"/>
    <row r="588" ht="64.900000000000006" customHeight="1" x14ac:dyDescent="0.2"/>
    <row r="589" ht="64.900000000000006" customHeight="1" x14ac:dyDescent="0.2"/>
    <row r="590" ht="64.900000000000006" customHeight="1" x14ac:dyDescent="0.2"/>
    <row r="591" ht="64.900000000000006" customHeight="1" x14ac:dyDescent="0.2"/>
    <row r="592" ht="64.900000000000006" customHeight="1" x14ac:dyDescent="0.2"/>
    <row r="593" ht="64.900000000000006" customHeight="1" x14ac:dyDescent="0.2"/>
    <row r="594" ht="64.900000000000006" customHeight="1" x14ac:dyDescent="0.2"/>
    <row r="595" ht="64.900000000000006" customHeight="1" x14ac:dyDescent="0.2"/>
    <row r="596" ht="64.900000000000006" customHeight="1" x14ac:dyDescent="0.2"/>
    <row r="597" ht="64.900000000000006" customHeight="1" x14ac:dyDescent="0.2"/>
    <row r="598" ht="64.900000000000006" customHeight="1" x14ac:dyDescent="0.2"/>
    <row r="599" ht="64.900000000000006" customHeight="1" x14ac:dyDescent="0.2"/>
    <row r="600" ht="64.900000000000006" customHeight="1" x14ac:dyDescent="0.2"/>
    <row r="601" ht="64.900000000000006" customHeight="1" x14ac:dyDescent="0.2"/>
    <row r="602" ht="64.900000000000006" customHeight="1" x14ac:dyDescent="0.2"/>
    <row r="603" ht="64.900000000000006" customHeight="1" x14ac:dyDescent="0.2"/>
    <row r="604" ht="64.900000000000006" customHeight="1" x14ac:dyDescent="0.2"/>
    <row r="605" ht="64.900000000000006" customHeight="1" x14ac:dyDescent="0.2"/>
    <row r="606" ht="64.900000000000006" customHeight="1" x14ac:dyDescent="0.2"/>
    <row r="607" ht="64.900000000000006" customHeight="1" x14ac:dyDescent="0.2"/>
    <row r="608" ht="64.900000000000006" customHeight="1" x14ac:dyDescent="0.2"/>
    <row r="609" ht="64.900000000000006" customHeight="1" x14ac:dyDescent="0.2"/>
    <row r="610" ht="64.900000000000006" customHeight="1" x14ac:dyDescent="0.2"/>
    <row r="611" ht="64.900000000000006" customHeight="1" x14ac:dyDescent="0.2"/>
    <row r="612" ht="64.900000000000006" customHeight="1" x14ac:dyDescent="0.2"/>
    <row r="613" ht="64.900000000000006" customHeight="1" x14ac:dyDescent="0.2"/>
    <row r="614" ht="64.900000000000006" customHeight="1" x14ac:dyDescent="0.2"/>
    <row r="615" ht="64.900000000000006" customHeight="1" x14ac:dyDescent="0.2"/>
    <row r="616" ht="64.900000000000006" customHeight="1" x14ac:dyDescent="0.2"/>
    <row r="617" ht="64.900000000000006" customHeight="1" x14ac:dyDescent="0.2"/>
    <row r="618" ht="64.900000000000006" customHeight="1" x14ac:dyDescent="0.2"/>
    <row r="619" ht="64.900000000000006" customHeight="1" x14ac:dyDescent="0.2"/>
    <row r="620" ht="64.900000000000006" customHeight="1" x14ac:dyDescent="0.2"/>
    <row r="621" ht="64.900000000000006" customHeight="1" x14ac:dyDescent="0.2"/>
    <row r="622" ht="64.900000000000006" customHeight="1" x14ac:dyDescent="0.2"/>
    <row r="623" ht="64.900000000000006" customHeight="1" x14ac:dyDescent="0.2"/>
    <row r="624" ht="64.900000000000006" customHeight="1" x14ac:dyDescent="0.2"/>
    <row r="625" ht="64.900000000000006" customHeight="1" x14ac:dyDescent="0.2"/>
    <row r="626" ht="64.900000000000006" customHeight="1" x14ac:dyDescent="0.2"/>
    <row r="627" ht="64.900000000000006" customHeight="1" x14ac:dyDescent="0.2"/>
    <row r="628" ht="64.900000000000006" customHeight="1" x14ac:dyDescent="0.2"/>
    <row r="629" ht="64.900000000000006" customHeight="1" x14ac:dyDescent="0.2"/>
    <row r="630" ht="64.900000000000006" customHeight="1" x14ac:dyDescent="0.2"/>
    <row r="631" ht="64.900000000000006" customHeight="1" x14ac:dyDescent="0.2"/>
    <row r="632" ht="64.900000000000006" customHeight="1" x14ac:dyDescent="0.2"/>
    <row r="633" ht="64.900000000000006" customHeight="1" x14ac:dyDescent="0.2"/>
    <row r="634" ht="64.900000000000006" customHeight="1" x14ac:dyDescent="0.2"/>
    <row r="635" ht="64.900000000000006" customHeight="1" x14ac:dyDescent="0.2"/>
    <row r="636" ht="64.900000000000006" customHeight="1" x14ac:dyDescent="0.2"/>
    <row r="637" ht="64.900000000000006" customHeight="1" x14ac:dyDescent="0.2"/>
    <row r="638" ht="64.900000000000006" customHeight="1" x14ac:dyDescent="0.2"/>
    <row r="639" ht="64.900000000000006" customHeight="1" x14ac:dyDescent="0.2"/>
    <row r="640" ht="64.900000000000006" customHeight="1" x14ac:dyDescent="0.2"/>
    <row r="641" ht="64.900000000000006" customHeight="1" x14ac:dyDescent="0.2"/>
    <row r="642" ht="64.900000000000006" customHeight="1" x14ac:dyDescent="0.2"/>
    <row r="643" ht="64.900000000000006" customHeight="1" x14ac:dyDescent="0.2"/>
    <row r="644" ht="64.900000000000006" customHeight="1" x14ac:dyDescent="0.2"/>
    <row r="645" ht="64.900000000000006" customHeight="1" x14ac:dyDescent="0.2"/>
    <row r="646" ht="64.900000000000006" customHeight="1" x14ac:dyDescent="0.2"/>
    <row r="647" ht="64.900000000000006" customHeight="1" x14ac:dyDescent="0.2"/>
    <row r="648" ht="64.900000000000006" customHeight="1" x14ac:dyDescent="0.2"/>
    <row r="649" ht="64.900000000000006" customHeight="1" x14ac:dyDescent="0.2"/>
    <row r="650" ht="64.900000000000006" customHeight="1" x14ac:dyDescent="0.2"/>
    <row r="651" ht="64.900000000000006" customHeight="1" x14ac:dyDescent="0.2"/>
    <row r="652" ht="64.900000000000006" customHeight="1" x14ac:dyDescent="0.2"/>
    <row r="653" ht="64.900000000000006" customHeight="1" x14ac:dyDescent="0.2"/>
    <row r="654" ht="64.900000000000006" customHeight="1" x14ac:dyDescent="0.2"/>
    <row r="655" ht="64.900000000000006" customHeight="1" x14ac:dyDescent="0.2"/>
    <row r="656" ht="64.900000000000006" customHeight="1" x14ac:dyDescent="0.2"/>
    <row r="657" ht="64.900000000000006" customHeight="1" x14ac:dyDescent="0.2"/>
    <row r="658" ht="64.900000000000006" customHeight="1" x14ac:dyDescent="0.2"/>
    <row r="659" ht="64.900000000000006" customHeight="1" x14ac:dyDescent="0.2"/>
    <row r="660" ht="64.900000000000006" customHeight="1" x14ac:dyDescent="0.2"/>
    <row r="661" ht="64.900000000000006" customHeight="1" x14ac:dyDescent="0.2"/>
    <row r="662" ht="64.900000000000006" customHeight="1" x14ac:dyDescent="0.2"/>
    <row r="663" ht="64.900000000000006" customHeight="1" x14ac:dyDescent="0.2"/>
    <row r="664" ht="64.900000000000006" customHeight="1" x14ac:dyDescent="0.2"/>
    <row r="665" ht="64.900000000000006" customHeight="1" x14ac:dyDescent="0.2"/>
    <row r="666" ht="64.900000000000006" customHeight="1" x14ac:dyDescent="0.2"/>
    <row r="667" ht="64.900000000000006" customHeight="1" x14ac:dyDescent="0.2"/>
    <row r="668" ht="64.900000000000006" customHeight="1" x14ac:dyDescent="0.2"/>
    <row r="669" ht="64.900000000000006" customHeight="1" x14ac:dyDescent="0.2"/>
    <row r="670" ht="64.900000000000006" customHeight="1" x14ac:dyDescent="0.2"/>
    <row r="671" ht="64.900000000000006" customHeight="1" x14ac:dyDescent="0.2"/>
    <row r="672" ht="64.900000000000006" customHeight="1" x14ac:dyDescent="0.2"/>
    <row r="673" ht="64.900000000000006" customHeight="1" x14ac:dyDescent="0.2"/>
    <row r="674" ht="64.900000000000006" customHeight="1" x14ac:dyDescent="0.2"/>
    <row r="675" ht="64.900000000000006" customHeight="1" x14ac:dyDescent="0.2"/>
    <row r="676" ht="64.900000000000006" customHeight="1" x14ac:dyDescent="0.2"/>
    <row r="677" ht="64.900000000000006" customHeight="1" x14ac:dyDescent="0.2"/>
    <row r="678" ht="64.900000000000006" customHeight="1" x14ac:dyDescent="0.2"/>
    <row r="679" ht="64.900000000000006" customHeight="1" x14ac:dyDescent="0.2"/>
    <row r="680" ht="64.900000000000006" customHeight="1" x14ac:dyDescent="0.2"/>
    <row r="681" ht="64.900000000000006" customHeight="1" x14ac:dyDescent="0.2"/>
    <row r="682" ht="64.900000000000006" customHeight="1" x14ac:dyDescent="0.2"/>
    <row r="683" ht="64.900000000000006" customHeight="1" x14ac:dyDescent="0.2"/>
    <row r="684" ht="64.900000000000006" customHeight="1" x14ac:dyDescent="0.2"/>
    <row r="685" ht="64.900000000000006" customHeight="1" x14ac:dyDescent="0.2"/>
    <row r="686" ht="64.900000000000006" customHeight="1" x14ac:dyDescent="0.2"/>
    <row r="687" ht="64.900000000000006" customHeight="1" x14ac:dyDescent="0.2"/>
    <row r="688" ht="64.900000000000006" customHeight="1" x14ac:dyDescent="0.2"/>
    <row r="689" ht="64.900000000000006" customHeight="1" x14ac:dyDescent="0.2"/>
    <row r="690" ht="64.900000000000006" customHeight="1" x14ac:dyDescent="0.2"/>
    <row r="691" ht="64.900000000000006" customHeight="1" x14ac:dyDescent="0.2"/>
    <row r="692" ht="64.900000000000006" customHeight="1" x14ac:dyDescent="0.2"/>
    <row r="693" ht="64.900000000000006" customHeight="1" x14ac:dyDescent="0.2"/>
    <row r="694" ht="64.900000000000006" customHeight="1" x14ac:dyDescent="0.2"/>
    <row r="695" ht="64.900000000000006" customHeight="1" x14ac:dyDescent="0.2"/>
    <row r="696" ht="64.900000000000006" customHeight="1" x14ac:dyDescent="0.2"/>
    <row r="697" ht="64.900000000000006" customHeight="1" x14ac:dyDescent="0.2"/>
    <row r="698" ht="64.900000000000006" customHeight="1" x14ac:dyDescent="0.2"/>
    <row r="699" ht="64.900000000000006" customHeight="1" x14ac:dyDescent="0.2"/>
    <row r="700" ht="64.900000000000006" customHeight="1" x14ac:dyDescent="0.2"/>
    <row r="701" ht="64.900000000000006" customHeight="1" x14ac:dyDescent="0.2"/>
    <row r="702" ht="64.900000000000006" customHeight="1" x14ac:dyDescent="0.2"/>
    <row r="703" ht="64.900000000000006" customHeight="1" x14ac:dyDescent="0.2"/>
    <row r="704" ht="64.900000000000006" customHeight="1" x14ac:dyDescent="0.2"/>
    <row r="705" ht="64.900000000000006" customHeight="1" x14ac:dyDescent="0.2"/>
    <row r="706" ht="64.900000000000006" customHeight="1" x14ac:dyDescent="0.2"/>
    <row r="707" ht="64.900000000000006" customHeight="1" x14ac:dyDescent="0.2"/>
    <row r="708" ht="64.900000000000006" customHeight="1" x14ac:dyDescent="0.2"/>
    <row r="709" ht="64.900000000000006" customHeight="1" x14ac:dyDescent="0.2"/>
    <row r="710" ht="64.900000000000006" customHeight="1" x14ac:dyDescent="0.2"/>
    <row r="711" ht="64.900000000000006" customHeight="1" x14ac:dyDescent="0.2"/>
    <row r="712" ht="64.900000000000006" customHeight="1" x14ac:dyDescent="0.2"/>
    <row r="713" ht="64.900000000000006" customHeight="1" x14ac:dyDescent="0.2"/>
    <row r="714" ht="64.900000000000006" customHeight="1" x14ac:dyDescent="0.2"/>
    <row r="715" ht="64.900000000000006" customHeight="1" x14ac:dyDescent="0.2"/>
    <row r="716" ht="64.900000000000006" customHeight="1" x14ac:dyDescent="0.2"/>
    <row r="717" ht="64.900000000000006" customHeight="1" x14ac:dyDescent="0.2"/>
    <row r="718" ht="64.900000000000006" customHeight="1" x14ac:dyDescent="0.2"/>
    <row r="719" ht="64.900000000000006" customHeight="1" x14ac:dyDescent="0.2"/>
    <row r="720" ht="64.900000000000006" customHeight="1" x14ac:dyDescent="0.2"/>
    <row r="721" ht="64.900000000000006" customHeight="1" x14ac:dyDescent="0.2"/>
    <row r="722" ht="64.900000000000006" customHeight="1" x14ac:dyDescent="0.2"/>
    <row r="723" ht="64.900000000000006" customHeight="1" x14ac:dyDescent="0.2"/>
    <row r="724" ht="64.900000000000006" customHeight="1" x14ac:dyDescent="0.2"/>
    <row r="725" ht="64.900000000000006" customHeight="1" x14ac:dyDescent="0.2"/>
    <row r="726" ht="64.900000000000006" customHeight="1" x14ac:dyDescent="0.2"/>
    <row r="727" ht="64.900000000000006" customHeight="1" x14ac:dyDescent="0.2"/>
    <row r="728" ht="64.900000000000006" customHeight="1" x14ac:dyDescent="0.2"/>
    <row r="729" ht="64.900000000000006" customHeight="1" x14ac:dyDescent="0.2"/>
    <row r="730" ht="64.900000000000006" customHeight="1" x14ac:dyDescent="0.2"/>
    <row r="731" ht="64.900000000000006" customHeight="1" x14ac:dyDescent="0.2"/>
    <row r="732" ht="64.900000000000006" customHeight="1" x14ac:dyDescent="0.2"/>
    <row r="733" ht="64.900000000000006" customHeight="1" x14ac:dyDescent="0.2"/>
    <row r="734" ht="64.900000000000006" customHeight="1" x14ac:dyDescent="0.2"/>
    <row r="735" ht="64.900000000000006" customHeight="1" x14ac:dyDescent="0.2"/>
    <row r="736" ht="64.900000000000006" customHeight="1" x14ac:dyDescent="0.2"/>
    <row r="737" ht="64.900000000000006" customHeight="1" x14ac:dyDescent="0.2"/>
    <row r="738" ht="64.900000000000006" customHeight="1" x14ac:dyDescent="0.2"/>
    <row r="739" ht="64.900000000000006" customHeight="1" x14ac:dyDescent="0.2"/>
    <row r="740" ht="64.900000000000006" customHeight="1" x14ac:dyDescent="0.2"/>
    <row r="741" ht="64.900000000000006" customHeight="1" x14ac:dyDescent="0.2"/>
    <row r="742" ht="64.900000000000006" customHeight="1" x14ac:dyDescent="0.2"/>
    <row r="743" ht="64.900000000000006" customHeight="1" x14ac:dyDescent="0.2"/>
    <row r="744" ht="64.900000000000006" customHeight="1" x14ac:dyDescent="0.2"/>
    <row r="745" ht="64.900000000000006" customHeight="1" x14ac:dyDescent="0.2"/>
    <row r="746" ht="64.900000000000006" customHeight="1" x14ac:dyDescent="0.2"/>
    <row r="747" ht="64.900000000000006" customHeight="1" x14ac:dyDescent="0.2"/>
    <row r="748" ht="64.900000000000006" customHeight="1" x14ac:dyDescent="0.2"/>
    <row r="749" ht="64.900000000000006" customHeight="1" x14ac:dyDescent="0.2"/>
    <row r="750" ht="64.900000000000006" customHeight="1" x14ac:dyDescent="0.2"/>
    <row r="751" ht="64.900000000000006" customHeight="1" x14ac:dyDescent="0.2"/>
    <row r="752" ht="64.900000000000006" customHeight="1" x14ac:dyDescent="0.2"/>
    <row r="753" ht="64.900000000000006" customHeight="1" x14ac:dyDescent="0.2"/>
    <row r="754" ht="64.900000000000006" customHeight="1" x14ac:dyDescent="0.2"/>
    <row r="755" ht="64.900000000000006" customHeight="1" x14ac:dyDescent="0.2"/>
    <row r="756" ht="64.900000000000006" customHeight="1" x14ac:dyDescent="0.2"/>
    <row r="757" ht="64.900000000000006" customHeight="1" x14ac:dyDescent="0.2"/>
    <row r="758" ht="64.900000000000006" customHeight="1" x14ac:dyDescent="0.2"/>
    <row r="759" ht="64.900000000000006" customHeight="1" x14ac:dyDescent="0.2"/>
    <row r="760" ht="64.900000000000006" customHeight="1" x14ac:dyDescent="0.2"/>
    <row r="761" ht="64.900000000000006" customHeight="1" x14ac:dyDescent="0.2"/>
    <row r="762" ht="64.900000000000006" customHeight="1" x14ac:dyDescent="0.2"/>
    <row r="763" ht="64.900000000000006" customHeight="1" x14ac:dyDescent="0.2"/>
    <row r="764" ht="64.900000000000006" customHeight="1" x14ac:dyDescent="0.2"/>
    <row r="765" ht="64.900000000000006" customHeight="1" x14ac:dyDescent="0.2"/>
    <row r="766" ht="64.900000000000006" customHeight="1" x14ac:dyDescent="0.2"/>
    <row r="767" ht="64.900000000000006" customHeight="1" x14ac:dyDescent="0.2"/>
    <row r="768" ht="64.900000000000006" customHeight="1" x14ac:dyDescent="0.2"/>
    <row r="769" ht="64.900000000000006" customHeight="1" x14ac:dyDescent="0.2"/>
    <row r="770" ht="64.900000000000006" customHeight="1" x14ac:dyDescent="0.2"/>
    <row r="771" ht="64.900000000000006" customHeight="1" x14ac:dyDescent="0.2"/>
    <row r="772" ht="64.900000000000006" customHeight="1" x14ac:dyDescent="0.2"/>
    <row r="773" ht="64.900000000000006" customHeight="1" x14ac:dyDescent="0.2"/>
    <row r="774" ht="64.900000000000006" customHeight="1" x14ac:dyDescent="0.2"/>
    <row r="775" ht="64.900000000000006" customHeight="1" x14ac:dyDescent="0.2"/>
    <row r="776" ht="64.900000000000006" customHeight="1" x14ac:dyDescent="0.2"/>
    <row r="777" ht="64.900000000000006" customHeight="1" x14ac:dyDescent="0.2"/>
    <row r="778" ht="64.900000000000006" customHeight="1" x14ac:dyDescent="0.2"/>
    <row r="779" ht="64.900000000000006" customHeight="1" x14ac:dyDescent="0.2"/>
    <row r="780" ht="64.900000000000006" customHeight="1" x14ac:dyDescent="0.2"/>
    <row r="781" ht="64.900000000000006" customHeight="1" x14ac:dyDescent="0.2"/>
    <row r="782" ht="64.900000000000006" customHeight="1" x14ac:dyDescent="0.2"/>
    <row r="783" ht="64.900000000000006" customHeight="1" x14ac:dyDescent="0.2"/>
    <row r="784" ht="64.900000000000006" customHeight="1" x14ac:dyDescent="0.2"/>
    <row r="785" ht="64.900000000000006" customHeight="1" x14ac:dyDescent="0.2"/>
    <row r="786" ht="64.900000000000006" customHeight="1" x14ac:dyDescent="0.2"/>
    <row r="787" ht="64.900000000000006" customHeight="1" x14ac:dyDescent="0.2"/>
    <row r="788" ht="64.900000000000006" customHeight="1" x14ac:dyDescent="0.2"/>
    <row r="789" ht="64.900000000000006" customHeight="1" x14ac:dyDescent="0.2"/>
    <row r="790" ht="64.900000000000006" customHeight="1" x14ac:dyDescent="0.2"/>
    <row r="791" ht="64.900000000000006" customHeight="1" x14ac:dyDescent="0.2"/>
    <row r="792" ht="64.900000000000006" customHeight="1" x14ac:dyDescent="0.2"/>
    <row r="793" ht="64.900000000000006" customHeight="1" x14ac:dyDescent="0.2"/>
    <row r="794" ht="64.900000000000006" customHeight="1" x14ac:dyDescent="0.2"/>
    <row r="795" ht="64.900000000000006" customHeight="1" x14ac:dyDescent="0.2"/>
    <row r="796" ht="64.900000000000006" customHeight="1" x14ac:dyDescent="0.2"/>
    <row r="797" ht="64.900000000000006" customHeight="1" x14ac:dyDescent="0.2"/>
    <row r="798" ht="64.900000000000006" customHeight="1" x14ac:dyDescent="0.2"/>
    <row r="799" ht="64.900000000000006" customHeight="1" x14ac:dyDescent="0.2"/>
    <row r="800" ht="64.900000000000006" customHeight="1" x14ac:dyDescent="0.2"/>
    <row r="801" ht="64.900000000000006" customHeight="1" x14ac:dyDescent="0.2"/>
    <row r="802" ht="64.900000000000006" customHeight="1" x14ac:dyDescent="0.2"/>
    <row r="803" ht="64.900000000000006" customHeight="1" x14ac:dyDescent="0.2"/>
    <row r="804" ht="64.900000000000006" customHeight="1" x14ac:dyDescent="0.2"/>
    <row r="805" ht="64.900000000000006" customHeight="1" x14ac:dyDescent="0.2"/>
    <row r="806" ht="64.900000000000006" customHeight="1" x14ac:dyDescent="0.2"/>
    <row r="807" ht="64.900000000000006" customHeight="1" x14ac:dyDescent="0.2"/>
    <row r="808" ht="64.900000000000006" customHeight="1" x14ac:dyDescent="0.2"/>
    <row r="809" ht="64.900000000000006" customHeight="1" x14ac:dyDescent="0.2"/>
    <row r="810" ht="64.900000000000006" customHeight="1" x14ac:dyDescent="0.2"/>
    <row r="811" ht="64.900000000000006" customHeight="1" x14ac:dyDescent="0.2"/>
    <row r="812" ht="64.900000000000006" customHeight="1" x14ac:dyDescent="0.2"/>
    <row r="813" ht="64.900000000000006" customHeight="1" x14ac:dyDescent="0.2"/>
    <row r="814" ht="64.900000000000006" customHeight="1" x14ac:dyDescent="0.2"/>
    <row r="815" ht="64.900000000000006" customHeight="1" x14ac:dyDescent="0.2"/>
    <row r="816" ht="64.900000000000006" customHeight="1" x14ac:dyDescent="0.2"/>
    <row r="817" ht="64.900000000000006" customHeight="1" x14ac:dyDescent="0.2"/>
    <row r="818" ht="64.900000000000006" customHeight="1" x14ac:dyDescent="0.2"/>
    <row r="819" ht="64.900000000000006" customHeight="1" x14ac:dyDescent="0.2"/>
    <row r="820" ht="64.900000000000006" customHeight="1" x14ac:dyDescent="0.2"/>
    <row r="821" ht="64.900000000000006" customHeight="1" x14ac:dyDescent="0.2"/>
    <row r="822" ht="64.900000000000006" customHeight="1" x14ac:dyDescent="0.2"/>
    <row r="823" ht="64.900000000000006" customHeight="1" x14ac:dyDescent="0.2"/>
    <row r="824" ht="64.900000000000006" customHeight="1" x14ac:dyDescent="0.2"/>
    <row r="825" ht="64.900000000000006" customHeight="1" x14ac:dyDescent="0.2"/>
    <row r="826" ht="64.900000000000006" customHeight="1" x14ac:dyDescent="0.2"/>
    <row r="827" ht="64.900000000000006" customHeight="1" x14ac:dyDescent="0.2"/>
    <row r="828" ht="64.900000000000006" customHeight="1" x14ac:dyDescent="0.2"/>
    <row r="829" ht="64.900000000000006" customHeight="1" x14ac:dyDescent="0.2"/>
    <row r="830" ht="64.900000000000006" customHeight="1" x14ac:dyDescent="0.2"/>
    <row r="831" ht="64.900000000000006" customHeight="1" x14ac:dyDescent="0.2"/>
    <row r="832" ht="64.900000000000006" customHeight="1" x14ac:dyDescent="0.2"/>
    <row r="833" ht="64.900000000000006" customHeight="1" x14ac:dyDescent="0.2"/>
    <row r="834" ht="64.900000000000006" customHeight="1" x14ac:dyDescent="0.2"/>
    <row r="835" ht="64.900000000000006" customHeight="1" x14ac:dyDescent="0.2"/>
    <row r="836" ht="64.900000000000006" customHeight="1" x14ac:dyDescent="0.2"/>
    <row r="837" ht="64.900000000000006" customHeight="1" x14ac:dyDescent="0.2"/>
    <row r="838" ht="64.900000000000006" customHeight="1" x14ac:dyDescent="0.2"/>
    <row r="839" ht="64.900000000000006" customHeight="1" x14ac:dyDescent="0.2"/>
    <row r="840" ht="64.900000000000006" customHeight="1" x14ac:dyDescent="0.2"/>
    <row r="841" ht="64.900000000000006" customHeight="1" x14ac:dyDescent="0.2"/>
    <row r="842" ht="64.900000000000006" customHeight="1" x14ac:dyDescent="0.2"/>
    <row r="843" ht="64.900000000000006" customHeight="1" x14ac:dyDescent="0.2"/>
    <row r="844" ht="64.900000000000006" customHeight="1" x14ac:dyDescent="0.2"/>
    <row r="845" ht="64.900000000000006" customHeight="1" x14ac:dyDescent="0.2"/>
    <row r="846" ht="64.900000000000006" customHeight="1" x14ac:dyDescent="0.2"/>
    <row r="847" ht="64.900000000000006" customHeight="1" x14ac:dyDescent="0.2"/>
    <row r="848" ht="64.900000000000006" customHeight="1" x14ac:dyDescent="0.2"/>
    <row r="849" ht="64.900000000000006" customHeight="1" x14ac:dyDescent="0.2"/>
    <row r="850" ht="64.900000000000006" customHeight="1" x14ac:dyDescent="0.2"/>
    <row r="851" ht="64.900000000000006" customHeight="1" x14ac:dyDescent="0.2"/>
    <row r="852" ht="64.900000000000006" customHeight="1" x14ac:dyDescent="0.2"/>
    <row r="853" ht="64.900000000000006" customHeight="1" x14ac:dyDescent="0.2"/>
    <row r="854" ht="64.900000000000006" customHeight="1" x14ac:dyDescent="0.2"/>
    <row r="855" ht="64.900000000000006" customHeight="1" x14ac:dyDescent="0.2"/>
    <row r="856" ht="64.900000000000006" customHeight="1" x14ac:dyDescent="0.2"/>
    <row r="857" ht="64.900000000000006" customHeight="1" x14ac:dyDescent="0.2"/>
    <row r="858" ht="64.900000000000006" customHeight="1" x14ac:dyDescent="0.2"/>
    <row r="859" ht="64.900000000000006" customHeight="1" x14ac:dyDescent="0.2"/>
    <row r="860" ht="64.900000000000006" customHeight="1" x14ac:dyDescent="0.2"/>
    <row r="861" ht="64.900000000000006" customHeight="1" x14ac:dyDescent="0.2"/>
    <row r="862" ht="64.900000000000006" customHeight="1" x14ac:dyDescent="0.2"/>
    <row r="863" ht="64.900000000000006" customHeight="1" x14ac:dyDescent="0.2"/>
    <row r="864" ht="64.900000000000006" customHeight="1" x14ac:dyDescent="0.2"/>
    <row r="865" ht="64.900000000000006" customHeight="1" x14ac:dyDescent="0.2"/>
    <row r="866" ht="64.900000000000006" customHeight="1" x14ac:dyDescent="0.2"/>
    <row r="867" ht="64.900000000000006" customHeight="1" x14ac:dyDescent="0.2"/>
    <row r="868" ht="64.900000000000006" customHeight="1" x14ac:dyDescent="0.2"/>
    <row r="869" ht="64.900000000000006" customHeight="1" x14ac:dyDescent="0.2"/>
    <row r="870" ht="64.900000000000006" customHeight="1" x14ac:dyDescent="0.2"/>
    <row r="871" ht="64.900000000000006" customHeight="1" x14ac:dyDescent="0.2"/>
    <row r="872" ht="64.900000000000006" customHeight="1" x14ac:dyDescent="0.2"/>
    <row r="873" ht="64.900000000000006" customHeight="1" x14ac:dyDescent="0.2"/>
    <row r="874" ht="64.900000000000006" customHeight="1" x14ac:dyDescent="0.2"/>
    <row r="875" ht="64.900000000000006" customHeight="1" x14ac:dyDescent="0.2"/>
    <row r="876" ht="64.900000000000006" customHeight="1" x14ac:dyDescent="0.2"/>
    <row r="877" ht="64.900000000000006" customHeight="1" x14ac:dyDescent="0.2"/>
    <row r="878" ht="64.900000000000006" customHeight="1" x14ac:dyDescent="0.2"/>
    <row r="879" ht="64.900000000000006" customHeight="1" x14ac:dyDescent="0.2"/>
    <row r="880" ht="64.900000000000006" customHeight="1" x14ac:dyDescent="0.2"/>
    <row r="881" ht="64.900000000000006" customHeight="1" x14ac:dyDescent="0.2"/>
    <row r="882" ht="64.900000000000006" customHeight="1" x14ac:dyDescent="0.2"/>
    <row r="883" ht="64.900000000000006" customHeight="1" x14ac:dyDescent="0.2"/>
    <row r="884" ht="64.900000000000006" customHeight="1" x14ac:dyDescent="0.2"/>
    <row r="885" ht="64.900000000000006" customHeight="1" x14ac:dyDescent="0.2"/>
    <row r="886" ht="64.900000000000006" customHeight="1" x14ac:dyDescent="0.2"/>
    <row r="887" ht="64.900000000000006" customHeight="1" x14ac:dyDescent="0.2"/>
    <row r="888" ht="64.900000000000006" customHeight="1" x14ac:dyDescent="0.2"/>
    <row r="889" ht="64.900000000000006" customHeight="1" x14ac:dyDescent="0.2"/>
    <row r="890" ht="64.900000000000006" customHeight="1" x14ac:dyDescent="0.2"/>
    <row r="891" ht="64.900000000000006" customHeight="1" x14ac:dyDescent="0.2"/>
    <row r="892" ht="64.900000000000006" customHeight="1" x14ac:dyDescent="0.2"/>
    <row r="893" ht="64.900000000000006" customHeight="1" x14ac:dyDescent="0.2"/>
    <row r="894" ht="64.900000000000006" customHeight="1" x14ac:dyDescent="0.2"/>
    <row r="895" ht="64.900000000000006" customHeight="1" x14ac:dyDescent="0.2"/>
    <row r="896" ht="64.900000000000006" customHeight="1" x14ac:dyDescent="0.2"/>
    <row r="897" ht="64.900000000000006" customHeight="1" x14ac:dyDescent="0.2"/>
    <row r="898" ht="64.900000000000006" customHeight="1" x14ac:dyDescent="0.2"/>
    <row r="899" ht="64.900000000000006" customHeight="1" x14ac:dyDescent="0.2"/>
    <row r="900" ht="64.900000000000006" customHeight="1" x14ac:dyDescent="0.2"/>
    <row r="901" ht="64.900000000000006" customHeight="1" x14ac:dyDescent="0.2"/>
    <row r="902" ht="64.900000000000006" customHeight="1" x14ac:dyDescent="0.2"/>
    <row r="903" ht="64.900000000000006" customHeight="1" x14ac:dyDescent="0.2"/>
    <row r="904" ht="64.900000000000006" customHeight="1" x14ac:dyDescent="0.2"/>
    <row r="905" ht="64.900000000000006" customHeight="1" x14ac:dyDescent="0.2"/>
    <row r="906" ht="64.900000000000006" customHeight="1" x14ac:dyDescent="0.2"/>
    <row r="907" ht="64.900000000000006" customHeight="1" x14ac:dyDescent="0.2"/>
    <row r="908" ht="64.900000000000006" customHeight="1" x14ac:dyDescent="0.2"/>
    <row r="909" ht="64.900000000000006" customHeight="1" x14ac:dyDescent="0.2"/>
    <row r="910" ht="64.900000000000006" customHeight="1" x14ac:dyDescent="0.2"/>
    <row r="911" ht="64.900000000000006" customHeight="1" x14ac:dyDescent="0.2"/>
    <row r="912" ht="64.900000000000006" customHeight="1" x14ac:dyDescent="0.2"/>
    <row r="913" ht="64.900000000000006" customHeight="1" x14ac:dyDescent="0.2"/>
    <row r="914" ht="64.900000000000006" customHeight="1" x14ac:dyDescent="0.2"/>
    <row r="915" ht="64.900000000000006" customHeight="1" x14ac:dyDescent="0.2"/>
    <row r="916" ht="64.900000000000006" customHeight="1" x14ac:dyDescent="0.2"/>
    <row r="917" ht="64.900000000000006" customHeight="1" x14ac:dyDescent="0.2"/>
    <row r="918" ht="64.900000000000006" customHeight="1" x14ac:dyDescent="0.2"/>
    <row r="919" ht="64.900000000000006" customHeight="1" x14ac:dyDescent="0.2"/>
    <row r="920" ht="64.900000000000006" customHeight="1" x14ac:dyDescent="0.2"/>
    <row r="921" ht="64.900000000000006" customHeight="1" x14ac:dyDescent="0.2"/>
    <row r="922" ht="64.900000000000006" customHeight="1" x14ac:dyDescent="0.2"/>
    <row r="923" ht="64.900000000000006" customHeight="1" x14ac:dyDescent="0.2"/>
    <row r="924" ht="64.900000000000006" customHeight="1" x14ac:dyDescent="0.2"/>
    <row r="925" ht="64.900000000000006" customHeight="1" x14ac:dyDescent="0.2"/>
    <row r="926" ht="64.900000000000006" customHeight="1" x14ac:dyDescent="0.2"/>
    <row r="927" ht="64.900000000000006" customHeight="1" x14ac:dyDescent="0.2"/>
    <row r="928" ht="64.900000000000006" customHeight="1" x14ac:dyDescent="0.2"/>
    <row r="929" ht="64.900000000000006" customHeight="1" x14ac:dyDescent="0.2"/>
    <row r="930" ht="64.900000000000006" customHeight="1" x14ac:dyDescent="0.2"/>
    <row r="931" ht="64.900000000000006" customHeight="1" x14ac:dyDescent="0.2"/>
    <row r="932" ht="64.900000000000006" customHeight="1" x14ac:dyDescent="0.2"/>
    <row r="933" ht="64.900000000000006" customHeight="1" x14ac:dyDescent="0.2"/>
    <row r="934" ht="64.900000000000006" customHeight="1" x14ac:dyDescent="0.2"/>
    <row r="935" ht="64.900000000000006" customHeight="1" x14ac:dyDescent="0.2"/>
    <row r="936" ht="64.900000000000006" customHeight="1" x14ac:dyDescent="0.2"/>
    <row r="937" ht="64.900000000000006" customHeight="1" x14ac:dyDescent="0.2"/>
    <row r="938" ht="64.900000000000006" customHeight="1" x14ac:dyDescent="0.2"/>
    <row r="939" ht="64.900000000000006" customHeight="1" x14ac:dyDescent="0.2"/>
    <row r="940" ht="64.900000000000006" customHeight="1" x14ac:dyDescent="0.2"/>
    <row r="941" ht="64.900000000000006" customHeight="1" x14ac:dyDescent="0.2"/>
    <row r="942" ht="64.900000000000006" customHeight="1" x14ac:dyDescent="0.2"/>
    <row r="943" ht="64.900000000000006" customHeight="1" x14ac:dyDescent="0.2"/>
    <row r="944" ht="64.900000000000006" customHeight="1" x14ac:dyDescent="0.2"/>
    <row r="945" ht="64.900000000000006" customHeight="1" x14ac:dyDescent="0.2"/>
    <row r="946" ht="64.900000000000006" customHeight="1" x14ac:dyDescent="0.2"/>
    <row r="947" ht="64.900000000000006" customHeight="1" x14ac:dyDescent="0.2"/>
    <row r="948" ht="64.900000000000006" customHeight="1" x14ac:dyDescent="0.2"/>
    <row r="949" ht="64.900000000000006" customHeight="1" x14ac:dyDescent="0.2"/>
    <row r="950" ht="64.900000000000006" customHeight="1" x14ac:dyDescent="0.2"/>
    <row r="951" ht="64.900000000000006" customHeight="1" x14ac:dyDescent="0.2"/>
    <row r="952" ht="64.900000000000006" customHeight="1" x14ac:dyDescent="0.2"/>
    <row r="953" ht="64.900000000000006" customHeight="1" x14ac:dyDescent="0.2"/>
    <row r="954" ht="64.900000000000006" customHeight="1" x14ac:dyDescent="0.2"/>
    <row r="955" ht="64.900000000000006" customHeight="1" x14ac:dyDescent="0.2"/>
    <row r="956" ht="64.900000000000006" customHeight="1" x14ac:dyDescent="0.2"/>
    <row r="957" ht="64.900000000000006" customHeight="1" x14ac:dyDescent="0.2"/>
    <row r="958" ht="64.900000000000006" customHeight="1" x14ac:dyDescent="0.2"/>
    <row r="959" ht="64.900000000000006" customHeight="1" x14ac:dyDescent="0.2"/>
    <row r="960" ht="64.900000000000006" customHeight="1" x14ac:dyDescent="0.2"/>
    <row r="961" ht="64.900000000000006" customHeight="1" x14ac:dyDescent="0.2"/>
    <row r="962" ht="64.900000000000006" customHeight="1" x14ac:dyDescent="0.2"/>
    <row r="963" ht="64.900000000000006" customHeight="1" x14ac:dyDescent="0.2"/>
    <row r="964" ht="64.900000000000006" customHeight="1" x14ac:dyDescent="0.2"/>
    <row r="965" ht="64.900000000000006" customHeight="1" x14ac:dyDescent="0.2"/>
    <row r="966" ht="64.900000000000006" customHeight="1" x14ac:dyDescent="0.2"/>
    <row r="967" ht="64.900000000000006" customHeight="1" x14ac:dyDescent="0.2"/>
    <row r="968" ht="64.900000000000006" customHeight="1" x14ac:dyDescent="0.2"/>
    <row r="969" ht="64.900000000000006" customHeight="1" x14ac:dyDescent="0.2"/>
    <row r="970" ht="64.900000000000006" customHeight="1" x14ac:dyDescent="0.2"/>
    <row r="971" ht="64.900000000000006" customHeight="1" x14ac:dyDescent="0.2"/>
    <row r="972" ht="64.900000000000006" customHeight="1" x14ac:dyDescent="0.2"/>
    <row r="973" ht="64.900000000000006" customHeight="1" x14ac:dyDescent="0.2"/>
    <row r="974" ht="64.900000000000006" customHeight="1" x14ac:dyDescent="0.2"/>
    <row r="975" ht="64.900000000000006" customHeight="1" x14ac:dyDescent="0.2"/>
    <row r="976" ht="64.900000000000006" customHeight="1" x14ac:dyDescent="0.2"/>
    <row r="977" ht="64.900000000000006" customHeight="1" x14ac:dyDescent="0.2"/>
    <row r="978" ht="64.900000000000006" customHeight="1" x14ac:dyDescent="0.2"/>
    <row r="979" ht="64.900000000000006" customHeight="1" x14ac:dyDescent="0.2"/>
    <row r="980" ht="64.900000000000006" customHeight="1" x14ac:dyDescent="0.2"/>
    <row r="981" ht="64.900000000000006" customHeight="1" x14ac:dyDescent="0.2"/>
    <row r="982" ht="64.900000000000006" customHeight="1" x14ac:dyDescent="0.2"/>
    <row r="983" ht="64.900000000000006" customHeight="1" x14ac:dyDescent="0.2"/>
    <row r="984" ht="64.900000000000006" customHeight="1" x14ac:dyDescent="0.2"/>
    <row r="985" ht="64.900000000000006" customHeight="1" x14ac:dyDescent="0.2"/>
    <row r="986" ht="64.900000000000006" customHeight="1" x14ac:dyDescent="0.2"/>
    <row r="987" ht="64.900000000000006" customHeight="1" x14ac:dyDescent="0.2"/>
    <row r="988" ht="64.900000000000006" customHeight="1" x14ac:dyDescent="0.2"/>
    <row r="989" ht="64.900000000000006" customHeight="1" x14ac:dyDescent="0.2"/>
    <row r="990" ht="64.900000000000006" customHeight="1" x14ac:dyDescent="0.2"/>
    <row r="991" ht="64.900000000000006" customHeight="1" x14ac:dyDescent="0.2"/>
    <row r="992" ht="64.900000000000006" customHeight="1" x14ac:dyDescent="0.2"/>
    <row r="993" ht="64.900000000000006" customHeight="1" x14ac:dyDescent="0.2"/>
    <row r="994" ht="64.900000000000006" customHeight="1" x14ac:dyDescent="0.2"/>
    <row r="995" ht="64.900000000000006" customHeight="1" x14ac:dyDescent="0.2"/>
    <row r="996" ht="64.900000000000006" customHeight="1" x14ac:dyDescent="0.2"/>
    <row r="997" ht="64.900000000000006" customHeight="1" x14ac:dyDescent="0.2"/>
    <row r="998" ht="64.900000000000006" customHeight="1" x14ac:dyDescent="0.2"/>
    <row r="999" ht="64.900000000000006" customHeight="1" x14ac:dyDescent="0.2"/>
    <row r="1000" ht="64.900000000000006" customHeight="1" x14ac:dyDescent="0.2"/>
    <row r="1001" ht="64.900000000000006" customHeight="1" x14ac:dyDescent="0.2"/>
    <row r="1002" ht="64.900000000000006" customHeight="1" x14ac:dyDescent="0.2"/>
    <row r="1003" ht="64.900000000000006" customHeight="1" x14ac:dyDescent="0.2"/>
    <row r="1004" ht="64.900000000000006" customHeight="1" x14ac:dyDescent="0.2"/>
    <row r="1005" ht="64.900000000000006" customHeight="1" x14ac:dyDescent="0.2"/>
    <row r="1006" ht="64.900000000000006" customHeight="1" x14ac:dyDescent="0.2"/>
    <row r="1007" ht="64.900000000000006" customHeight="1" x14ac:dyDescent="0.2"/>
    <row r="1008" ht="64.900000000000006" customHeight="1" x14ac:dyDescent="0.2"/>
    <row r="1009" ht="64.900000000000006" customHeight="1" x14ac:dyDescent="0.2"/>
    <row r="1010" ht="64.900000000000006" customHeight="1" x14ac:dyDescent="0.2"/>
    <row r="1011" ht="64.900000000000006" customHeight="1" x14ac:dyDescent="0.2"/>
    <row r="1012" ht="64.900000000000006" customHeight="1" x14ac:dyDescent="0.2"/>
    <row r="1013" ht="64.900000000000006" customHeight="1" x14ac:dyDescent="0.2"/>
    <row r="1014" ht="64.900000000000006" customHeight="1" x14ac:dyDescent="0.2"/>
    <row r="1015" ht="64.900000000000006" customHeight="1" x14ac:dyDescent="0.2"/>
    <row r="1016" ht="64.900000000000006" customHeight="1" x14ac:dyDescent="0.2"/>
    <row r="1017" ht="64.900000000000006" customHeight="1" x14ac:dyDescent="0.2"/>
    <row r="1018" ht="64.900000000000006" customHeight="1" x14ac:dyDescent="0.2"/>
    <row r="1019" ht="64.900000000000006" customHeight="1" x14ac:dyDescent="0.2"/>
    <row r="1020" ht="64.900000000000006" customHeight="1" x14ac:dyDescent="0.2"/>
    <row r="1021" ht="64.900000000000006" customHeight="1" x14ac:dyDescent="0.2"/>
    <row r="1022" ht="64.900000000000006" customHeight="1" x14ac:dyDescent="0.2"/>
    <row r="1023" ht="64.900000000000006" customHeight="1" x14ac:dyDescent="0.2"/>
    <row r="1024" ht="64.900000000000006" customHeight="1" x14ac:dyDescent="0.2"/>
    <row r="1025" ht="64.900000000000006" customHeight="1" x14ac:dyDescent="0.2"/>
    <row r="1026" ht="64.900000000000006" customHeight="1" x14ac:dyDescent="0.2"/>
    <row r="1027" ht="64.900000000000006" customHeight="1" x14ac:dyDescent="0.2"/>
    <row r="1028" ht="64.900000000000006" customHeight="1" x14ac:dyDescent="0.2"/>
    <row r="1029" ht="64.900000000000006" customHeight="1" x14ac:dyDescent="0.2"/>
    <row r="1030" ht="64.900000000000006" customHeight="1" x14ac:dyDescent="0.2"/>
    <row r="1031" ht="64.900000000000006" customHeight="1" x14ac:dyDescent="0.2"/>
    <row r="1032" ht="64.900000000000006" customHeight="1" x14ac:dyDescent="0.2"/>
    <row r="1033" ht="64.900000000000006" customHeight="1" x14ac:dyDescent="0.2"/>
    <row r="1034" ht="64.900000000000006" customHeight="1" x14ac:dyDescent="0.2"/>
    <row r="1035" ht="64.900000000000006" customHeight="1" x14ac:dyDescent="0.2"/>
    <row r="1036" ht="64.900000000000006" customHeight="1" x14ac:dyDescent="0.2"/>
    <row r="1037" ht="64.900000000000006" customHeight="1" x14ac:dyDescent="0.2"/>
    <row r="1038" ht="64.900000000000006" customHeight="1" x14ac:dyDescent="0.2"/>
    <row r="1039" ht="64.900000000000006" customHeight="1" x14ac:dyDescent="0.2"/>
    <row r="1040" ht="64.900000000000006" customHeight="1" x14ac:dyDescent="0.2"/>
    <row r="1041" ht="64.900000000000006" customHeight="1" x14ac:dyDescent="0.2"/>
    <row r="1042" ht="64.900000000000006" customHeight="1" x14ac:dyDescent="0.2"/>
    <row r="1043" ht="64.900000000000006" customHeight="1" x14ac:dyDescent="0.2"/>
    <row r="1044" ht="64.900000000000006" customHeight="1" x14ac:dyDescent="0.2"/>
    <row r="1045" ht="64.900000000000006" customHeight="1" x14ac:dyDescent="0.2"/>
    <row r="1046" ht="64.900000000000006" customHeight="1" x14ac:dyDescent="0.2"/>
    <row r="1047" ht="64.900000000000006" customHeight="1" x14ac:dyDescent="0.2"/>
    <row r="1048" ht="64.900000000000006" customHeight="1" x14ac:dyDescent="0.2"/>
    <row r="1049" ht="64.900000000000006" customHeight="1" x14ac:dyDescent="0.2"/>
    <row r="1050" ht="64.900000000000006" customHeight="1" x14ac:dyDescent="0.2"/>
    <row r="1051" ht="64.900000000000006" customHeight="1" x14ac:dyDescent="0.2"/>
    <row r="1052" ht="64.900000000000006" customHeight="1" x14ac:dyDescent="0.2"/>
    <row r="1053" ht="64.900000000000006" customHeight="1" x14ac:dyDescent="0.2"/>
    <row r="1054" ht="64.900000000000006" customHeight="1" x14ac:dyDescent="0.2"/>
    <row r="1055" ht="64.900000000000006" customHeight="1" x14ac:dyDescent="0.2"/>
    <row r="1056" ht="64.900000000000006" customHeight="1" x14ac:dyDescent="0.2"/>
    <row r="1057" ht="64.900000000000006" customHeight="1" x14ac:dyDescent="0.2"/>
    <row r="1058" ht="64.900000000000006" customHeight="1" x14ac:dyDescent="0.2"/>
    <row r="1059" ht="64.900000000000006" customHeight="1" x14ac:dyDescent="0.2"/>
    <row r="1060" ht="64.900000000000006" customHeight="1" x14ac:dyDescent="0.2"/>
    <row r="1061" ht="64.900000000000006" customHeight="1" x14ac:dyDescent="0.2"/>
    <row r="1062" ht="64.900000000000006" customHeight="1" x14ac:dyDescent="0.2"/>
    <row r="1063" ht="64.900000000000006" customHeight="1" x14ac:dyDescent="0.2"/>
    <row r="1064" ht="64.900000000000006" customHeight="1" x14ac:dyDescent="0.2"/>
    <row r="1065" ht="64.900000000000006" customHeight="1" x14ac:dyDescent="0.2"/>
    <row r="1066" ht="64.900000000000006" customHeight="1" x14ac:dyDescent="0.2"/>
    <row r="1067" ht="64.900000000000006" customHeight="1" x14ac:dyDescent="0.2"/>
    <row r="1068" ht="64.900000000000006" customHeight="1" x14ac:dyDescent="0.2"/>
    <row r="1069" ht="64.900000000000006" customHeight="1" x14ac:dyDescent="0.2"/>
    <row r="1070" ht="64.900000000000006" customHeight="1" x14ac:dyDescent="0.2"/>
    <row r="1071" ht="64.900000000000006" customHeight="1" x14ac:dyDescent="0.2"/>
    <row r="1072" ht="64.900000000000006" customHeight="1" x14ac:dyDescent="0.2"/>
    <row r="1073" ht="64.900000000000006" customHeight="1" x14ac:dyDescent="0.2"/>
    <row r="1074" ht="64.900000000000006" customHeight="1" x14ac:dyDescent="0.2"/>
    <row r="1075" ht="64.900000000000006" customHeight="1" x14ac:dyDescent="0.2"/>
    <row r="1076" ht="64.900000000000006" customHeight="1" x14ac:dyDescent="0.2"/>
    <row r="1077" ht="64.900000000000006" customHeight="1" x14ac:dyDescent="0.2"/>
    <row r="1078" ht="64.900000000000006" customHeight="1" x14ac:dyDescent="0.2"/>
    <row r="1079" ht="64.900000000000006" customHeight="1" x14ac:dyDescent="0.2"/>
    <row r="1080" ht="64.900000000000006" customHeight="1" x14ac:dyDescent="0.2"/>
    <row r="1081" ht="64.900000000000006" customHeight="1" x14ac:dyDescent="0.2"/>
    <row r="1082" ht="64.900000000000006" customHeight="1" x14ac:dyDescent="0.2"/>
    <row r="1083" ht="64.900000000000006" customHeight="1" x14ac:dyDescent="0.2"/>
    <row r="1084" ht="64.900000000000006" customHeight="1" x14ac:dyDescent="0.2"/>
    <row r="1085" ht="64.900000000000006" customHeight="1" x14ac:dyDescent="0.2"/>
    <row r="1086" ht="64.900000000000006" customHeight="1" x14ac:dyDescent="0.2"/>
    <row r="1087" ht="64.900000000000006" customHeight="1" x14ac:dyDescent="0.2"/>
    <row r="1088" ht="64.900000000000006" customHeight="1" x14ac:dyDescent="0.2"/>
    <row r="1089" ht="64.900000000000006" customHeight="1" x14ac:dyDescent="0.2"/>
    <row r="1090" ht="64.900000000000006" customHeight="1" x14ac:dyDescent="0.2"/>
    <row r="1091" ht="64.900000000000006" customHeight="1" x14ac:dyDescent="0.2"/>
    <row r="1092" ht="64.900000000000006" customHeight="1" x14ac:dyDescent="0.2"/>
    <row r="1093" ht="64.900000000000006" customHeight="1" x14ac:dyDescent="0.2"/>
    <row r="1094" ht="64.900000000000006" customHeight="1" x14ac:dyDescent="0.2"/>
    <row r="1095" ht="64.900000000000006" customHeight="1" x14ac:dyDescent="0.2"/>
    <row r="1096" ht="64.900000000000006" customHeight="1" x14ac:dyDescent="0.2"/>
    <row r="1097" ht="64.900000000000006" customHeight="1" x14ac:dyDescent="0.2"/>
    <row r="1098" ht="64.900000000000006" customHeight="1" x14ac:dyDescent="0.2"/>
    <row r="1099" ht="64.900000000000006" customHeight="1" x14ac:dyDescent="0.2"/>
    <row r="1100" ht="64.900000000000006" customHeight="1" x14ac:dyDescent="0.2"/>
    <row r="1101" ht="64.900000000000006" customHeight="1" x14ac:dyDescent="0.2"/>
    <row r="1102" ht="64.900000000000006" customHeight="1" x14ac:dyDescent="0.2"/>
    <row r="1103" ht="64.900000000000006" customHeight="1" x14ac:dyDescent="0.2"/>
    <row r="1104" ht="64.900000000000006" customHeight="1" x14ac:dyDescent="0.2"/>
    <row r="1105" ht="64.900000000000006" customHeight="1" x14ac:dyDescent="0.2"/>
    <row r="1106" ht="64.900000000000006" customHeight="1" x14ac:dyDescent="0.2"/>
    <row r="1107" ht="64.900000000000006" customHeight="1" x14ac:dyDescent="0.2"/>
    <row r="1108" ht="64.900000000000006" customHeight="1" x14ac:dyDescent="0.2"/>
    <row r="1109" ht="64.900000000000006" customHeight="1" x14ac:dyDescent="0.2"/>
    <row r="1110" ht="64.900000000000006" customHeight="1" x14ac:dyDescent="0.2"/>
    <row r="1111" ht="64.900000000000006" customHeight="1" x14ac:dyDescent="0.2"/>
    <row r="1112" ht="64.900000000000006" customHeight="1" x14ac:dyDescent="0.2"/>
    <row r="1113" ht="64.900000000000006" customHeight="1" x14ac:dyDescent="0.2"/>
    <row r="1114" ht="64.900000000000006" customHeight="1" x14ac:dyDescent="0.2"/>
    <row r="1115" ht="64.900000000000006" customHeight="1" x14ac:dyDescent="0.2"/>
    <row r="1116" ht="64.900000000000006" customHeight="1" x14ac:dyDescent="0.2"/>
    <row r="1117" ht="64.900000000000006" customHeight="1" x14ac:dyDescent="0.2"/>
    <row r="1118" ht="64.900000000000006" customHeight="1" x14ac:dyDescent="0.2"/>
    <row r="1119" ht="64.900000000000006" customHeight="1" x14ac:dyDescent="0.2"/>
    <row r="1120" ht="64.900000000000006" customHeight="1" x14ac:dyDescent="0.2"/>
    <row r="1121" ht="64.900000000000006" customHeight="1" x14ac:dyDescent="0.2"/>
    <row r="1122" ht="64.900000000000006" customHeight="1" x14ac:dyDescent="0.2"/>
    <row r="1123" ht="64.900000000000006" customHeight="1" x14ac:dyDescent="0.2"/>
    <row r="1124" ht="64.900000000000006" customHeight="1" x14ac:dyDescent="0.2"/>
    <row r="1125" ht="64.900000000000006" customHeight="1" x14ac:dyDescent="0.2"/>
    <row r="1126" ht="64.900000000000006" customHeight="1" x14ac:dyDescent="0.2"/>
    <row r="1127" ht="64.900000000000006" customHeight="1" x14ac:dyDescent="0.2"/>
    <row r="1128" ht="64.900000000000006" customHeight="1" x14ac:dyDescent="0.2"/>
    <row r="1129" ht="64.900000000000006" customHeight="1" x14ac:dyDescent="0.2"/>
    <row r="1130" ht="64.900000000000006" customHeight="1" x14ac:dyDescent="0.2"/>
    <row r="1131" ht="64.900000000000006" customHeight="1" x14ac:dyDescent="0.2"/>
    <row r="1132" ht="64.900000000000006" customHeight="1" x14ac:dyDescent="0.2"/>
    <row r="1133" ht="64.900000000000006" customHeight="1" x14ac:dyDescent="0.2"/>
    <row r="1134" ht="64.900000000000006" customHeight="1" x14ac:dyDescent="0.2"/>
    <row r="1135" ht="64.900000000000006" customHeight="1" x14ac:dyDescent="0.2"/>
    <row r="1136" ht="64.900000000000006" customHeight="1" x14ac:dyDescent="0.2"/>
    <row r="1137" ht="64.900000000000006" customHeight="1" x14ac:dyDescent="0.2"/>
    <row r="1138" ht="64.900000000000006" customHeight="1" x14ac:dyDescent="0.2"/>
    <row r="1139" ht="64.900000000000006" customHeight="1" x14ac:dyDescent="0.2"/>
    <row r="1140" ht="64.900000000000006" customHeight="1" x14ac:dyDescent="0.2"/>
    <row r="1141" ht="64.900000000000006" customHeight="1" x14ac:dyDescent="0.2"/>
    <row r="1142" ht="64.900000000000006" customHeight="1" x14ac:dyDescent="0.2"/>
    <row r="1143" ht="64.900000000000006" customHeight="1" x14ac:dyDescent="0.2"/>
    <row r="1144" ht="64.900000000000006" customHeight="1" x14ac:dyDescent="0.2"/>
    <row r="1145" ht="64.900000000000006" customHeight="1" x14ac:dyDescent="0.2"/>
    <row r="1146" ht="64.900000000000006" customHeight="1" x14ac:dyDescent="0.2"/>
    <row r="1147" ht="64.900000000000006" customHeight="1" x14ac:dyDescent="0.2"/>
    <row r="1148" ht="64.900000000000006" customHeight="1" x14ac:dyDescent="0.2"/>
    <row r="1149" ht="64.900000000000006" customHeight="1" x14ac:dyDescent="0.2"/>
    <row r="1150" ht="64.900000000000006" customHeight="1" x14ac:dyDescent="0.2"/>
    <row r="1151" ht="64.900000000000006" customHeight="1" x14ac:dyDescent="0.2"/>
    <row r="1152" ht="64.900000000000006" customHeight="1" x14ac:dyDescent="0.2"/>
    <row r="1153" ht="64.900000000000006" customHeight="1" x14ac:dyDescent="0.2"/>
    <row r="1154" ht="64.900000000000006" customHeight="1" x14ac:dyDescent="0.2"/>
    <row r="1155" ht="64.900000000000006" customHeight="1" x14ac:dyDescent="0.2"/>
    <row r="1156" ht="64.900000000000006" customHeight="1" x14ac:dyDescent="0.2"/>
    <row r="1157" ht="64.900000000000006" customHeight="1" x14ac:dyDescent="0.2"/>
    <row r="1158" ht="64.900000000000006" customHeight="1" x14ac:dyDescent="0.2"/>
    <row r="1159" ht="64.900000000000006" customHeight="1" x14ac:dyDescent="0.2"/>
    <row r="1160" ht="64.900000000000006" customHeight="1" x14ac:dyDescent="0.2"/>
    <row r="1161" ht="64.900000000000006" customHeight="1" x14ac:dyDescent="0.2"/>
    <row r="1162" ht="64.900000000000006" customHeight="1" x14ac:dyDescent="0.2"/>
    <row r="1163" ht="64.900000000000006" customHeight="1" x14ac:dyDescent="0.2"/>
    <row r="1164" ht="64.900000000000006" customHeight="1" x14ac:dyDescent="0.2"/>
    <row r="1165" ht="64.900000000000006" customHeight="1" x14ac:dyDescent="0.2"/>
    <row r="1166" ht="64.900000000000006" customHeight="1" x14ac:dyDescent="0.2"/>
    <row r="1167" ht="64.900000000000006" customHeight="1" x14ac:dyDescent="0.2"/>
    <row r="1168" ht="64.900000000000006" customHeight="1" x14ac:dyDescent="0.2"/>
    <row r="1169" ht="64.900000000000006" customHeight="1" x14ac:dyDescent="0.2"/>
    <row r="1170" ht="64.900000000000006" customHeight="1" x14ac:dyDescent="0.2"/>
    <row r="1171" ht="64.900000000000006" customHeight="1" x14ac:dyDescent="0.2"/>
    <row r="1172" ht="64.900000000000006" customHeight="1" x14ac:dyDescent="0.2"/>
    <row r="1173" ht="64.900000000000006" customHeight="1" x14ac:dyDescent="0.2"/>
    <row r="1174" ht="64.900000000000006" customHeight="1" x14ac:dyDescent="0.2"/>
    <row r="1175" ht="64.900000000000006" customHeight="1" x14ac:dyDescent="0.2"/>
    <row r="1176" ht="64.900000000000006" customHeight="1" x14ac:dyDescent="0.2"/>
    <row r="1177" ht="64.900000000000006" customHeight="1" x14ac:dyDescent="0.2"/>
    <row r="1178" ht="64.900000000000006" customHeight="1" x14ac:dyDescent="0.2"/>
    <row r="1179" ht="64.900000000000006" customHeight="1" x14ac:dyDescent="0.2"/>
    <row r="1180" ht="64.900000000000006" customHeight="1" x14ac:dyDescent="0.2"/>
    <row r="1181" ht="64.900000000000006" customHeight="1" x14ac:dyDescent="0.2"/>
    <row r="1182" ht="64.900000000000006" customHeight="1" x14ac:dyDescent="0.2"/>
    <row r="1183" ht="64.900000000000006" customHeight="1" x14ac:dyDescent="0.2"/>
    <row r="1184" ht="64.900000000000006" customHeight="1" x14ac:dyDescent="0.2"/>
    <row r="1185" ht="64.900000000000006" customHeight="1" x14ac:dyDescent="0.2"/>
    <row r="1186" ht="64.900000000000006" customHeight="1" x14ac:dyDescent="0.2"/>
    <row r="1187" ht="64.900000000000006" customHeight="1" x14ac:dyDescent="0.2"/>
    <row r="1188" ht="64.900000000000006" customHeight="1" x14ac:dyDescent="0.2"/>
    <row r="1189" ht="64.900000000000006" customHeight="1" x14ac:dyDescent="0.2"/>
    <row r="1190" ht="64.900000000000006" customHeight="1" x14ac:dyDescent="0.2"/>
    <row r="1191" ht="64.900000000000006" customHeight="1" x14ac:dyDescent="0.2"/>
    <row r="1192" ht="64.900000000000006" customHeight="1" x14ac:dyDescent="0.2"/>
    <row r="1193" ht="64.900000000000006" customHeight="1" x14ac:dyDescent="0.2"/>
    <row r="1194" ht="64.900000000000006" customHeight="1" x14ac:dyDescent="0.2"/>
    <row r="1195" ht="64.900000000000006" customHeight="1" x14ac:dyDescent="0.2"/>
    <row r="1196" ht="64.900000000000006" customHeight="1" x14ac:dyDescent="0.2"/>
    <row r="1197" ht="64.900000000000006" customHeight="1" x14ac:dyDescent="0.2"/>
    <row r="1198" ht="64.900000000000006" customHeight="1" x14ac:dyDescent="0.2"/>
    <row r="1199" ht="64.900000000000006" customHeight="1" x14ac:dyDescent="0.2"/>
    <row r="1200" ht="64.900000000000006" customHeight="1" x14ac:dyDescent="0.2"/>
    <row r="1201" ht="64.900000000000006" customHeight="1" x14ac:dyDescent="0.2"/>
    <row r="1202" ht="64.900000000000006" customHeight="1" x14ac:dyDescent="0.2"/>
    <row r="1203" ht="64.900000000000006" customHeight="1" x14ac:dyDescent="0.2"/>
    <row r="1204" ht="64.900000000000006" customHeight="1" x14ac:dyDescent="0.2"/>
    <row r="1205" ht="64.900000000000006" customHeight="1" x14ac:dyDescent="0.2"/>
    <row r="1206" ht="64.900000000000006" customHeight="1" x14ac:dyDescent="0.2"/>
    <row r="1207" ht="64.900000000000006" customHeight="1" x14ac:dyDescent="0.2"/>
    <row r="1208" ht="64.900000000000006" customHeight="1" x14ac:dyDescent="0.2"/>
    <row r="1209" ht="64.900000000000006" customHeight="1" x14ac:dyDescent="0.2"/>
    <row r="1210" ht="64.900000000000006" customHeight="1" x14ac:dyDescent="0.2"/>
    <row r="1211" ht="64.900000000000006" customHeight="1" x14ac:dyDescent="0.2"/>
    <row r="1212" ht="64.900000000000006" customHeight="1" x14ac:dyDescent="0.2"/>
    <row r="1213" ht="64.900000000000006" customHeight="1" x14ac:dyDescent="0.2"/>
    <row r="1214" ht="64.900000000000006" customHeight="1" x14ac:dyDescent="0.2"/>
    <row r="1215" ht="64.900000000000006" customHeight="1" x14ac:dyDescent="0.2"/>
    <row r="1216" ht="64.900000000000006" customHeight="1" x14ac:dyDescent="0.2"/>
    <row r="1217" ht="64.900000000000006" customHeight="1" x14ac:dyDescent="0.2"/>
    <row r="1218" ht="64.900000000000006" customHeight="1" x14ac:dyDescent="0.2"/>
    <row r="1219" ht="64.900000000000006" customHeight="1" x14ac:dyDescent="0.2"/>
    <row r="1220" ht="64.900000000000006" customHeight="1" x14ac:dyDescent="0.2"/>
    <row r="1221" ht="64.900000000000006" customHeight="1" x14ac:dyDescent="0.2"/>
    <row r="1222" ht="64.900000000000006" customHeight="1" x14ac:dyDescent="0.2"/>
    <row r="1223" ht="64.900000000000006" customHeight="1" x14ac:dyDescent="0.2"/>
    <row r="1224" ht="64.900000000000006" customHeight="1" x14ac:dyDescent="0.2"/>
    <row r="1225" ht="64.900000000000006" customHeight="1" x14ac:dyDescent="0.2"/>
    <row r="1226" ht="64.900000000000006" customHeight="1" x14ac:dyDescent="0.2"/>
    <row r="1227" ht="64.900000000000006" customHeight="1" x14ac:dyDescent="0.2"/>
    <row r="1228" ht="64.900000000000006" customHeight="1" x14ac:dyDescent="0.2"/>
    <row r="1229" ht="64.900000000000006" customHeight="1" x14ac:dyDescent="0.2"/>
    <row r="1230" ht="64.900000000000006" customHeight="1" x14ac:dyDescent="0.2"/>
    <row r="1231" ht="64.900000000000006" customHeight="1" x14ac:dyDescent="0.2"/>
    <row r="1232" ht="64.900000000000006" customHeight="1" x14ac:dyDescent="0.2"/>
    <row r="1233" ht="64.900000000000006" customHeight="1" x14ac:dyDescent="0.2"/>
    <row r="1234" ht="64.900000000000006" customHeight="1" x14ac:dyDescent="0.2"/>
    <row r="1235" ht="64.900000000000006" customHeight="1" x14ac:dyDescent="0.2"/>
    <row r="1236" ht="64.900000000000006" customHeight="1" x14ac:dyDescent="0.2"/>
    <row r="1237" ht="64.900000000000006" customHeight="1" x14ac:dyDescent="0.2"/>
    <row r="1238" ht="64.900000000000006" customHeight="1" x14ac:dyDescent="0.2"/>
    <row r="1239" ht="64.900000000000006" customHeight="1" x14ac:dyDescent="0.2"/>
    <row r="1240" ht="64.900000000000006" customHeight="1" x14ac:dyDescent="0.2"/>
    <row r="1241" ht="64.900000000000006" customHeight="1" x14ac:dyDescent="0.2"/>
    <row r="1242" ht="64.900000000000006" customHeight="1" x14ac:dyDescent="0.2"/>
    <row r="1243" ht="64.900000000000006" customHeight="1" x14ac:dyDescent="0.2"/>
    <row r="1244" ht="64.900000000000006" customHeight="1" x14ac:dyDescent="0.2"/>
    <row r="1245" ht="64.900000000000006" customHeight="1" x14ac:dyDescent="0.2"/>
    <row r="1246" ht="64.900000000000006" customHeight="1" x14ac:dyDescent="0.2"/>
    <row r="1247" ht="64.900000000000006" customHeight="1" x14ac:dyDescent="0.2"/>
    <row r="1248" ht="64.900000000000006" customHeight="1" x14ac:dyDescent="0.2"/>
    <row r="1249" ht="64.900000000000006" customHeight="1" x14ac:dyDescent="0.2"/>
    <row r="1250" ht="64.900000000000006" customHeight="1" x14ac:dyDescent="0.2"/>
    <row r="1251" ht="64.900000000000006" customHeight="1" x14ac:dyDescent="0.2"/>
    <row r="1252" ht="64.900000000000006" customHeight="1" x14ac:dyDescent="0.2"/>
    <row r="1253" ht="64.900000000000006" customHeight="1" x14ac:dyDescent="0.2"/>
    <row r="1254" ht="64.900000000000006" customHeight="1" x14ac:dyDescent="0.2"/>
    <row r="1255" ht="64.900000000000006" customHeight="1" x14ac:dyDescent="0.2"/>
    <row r="1256" ht="64.900000000000006" customHeight="1" x14ac:dyDescent="0.2"/>
    <row r="1257" ht="64.900000000000006" customHeight="1" x14ac:dyDescent="0.2"/>
    <row r="1258" ht="64.900000000000006" customHeight="1" x14ac:dyDescent="0.2"/>
    <row r="1259" ht="64.900000000000006" customHeight="1" x14ac:dyDescent="0.2"/>
    <row r="1260" ht="64.900000000000006" customHeight="1" x14ac:dyDescent="0.2"/>
    <row r="1261" ht="64.900000000000006" customHeight="1" x14ac:dyDescent="0.2"/>
    <row r="1262" ht="64.900000000000006" customHeight="1" x14ac:dyDescent="0.2"/>
    <row r="1263" ht="64.900000000000006" customHeight="1" x14ac:dyDescent="0.2"/>
    <row r="1264" ht="64.900000000000006" customHeight="1" x14ac:dyDescent="0.2"/>
    <row r="1265" ht="64.900000000000006" customHeight="1" x14ac:dyDescent="0.2"/>
    <row r="1266" ht="64.900000000000006" customHeight="1" x14ac:dyDescent="0.2"/>
    <row r="1267" ht="64.900000000000006" customHeight="1" x14ac:dyDescent="0.2"/>
    <row r="1268" ht="64.900000000000006" customHeight="1" x14ac:dyDescent="0.2"/>
    <row r="1269" ht="64.900000000000006" customHeight="1" x14ac:dyDescent="0.2"/>
    <row r="1270" ht="64.900000000000006" customHeight="1" x14ac:dyDescent="0.2"/>
    <row r="1271" ht="64.900000000000006" customHeight="1" x14ac:dyDescent="0.2"/>
    <row r="1272" ht="64.900000000000006" customHeight="1" x14ac:dyDescent="0.2"/>
    <row r="1273" ht="64.900000000000006" customHeight="1" x14ac:dyDescent="0.2"/>
    <row r="1274" ht="64.900000000000006" customHeight="1" x14ac:dyDescent="0.2"/>
    <row r="1275" ht="64.900000000000006" customHeight="1" x14ac:dyDescent="0.2"/>
    <row r="1276" ht="64.900000000000006" customHeight="1" x14ac:dyDescent="0.2"/>
    <row r="1277" ht="64.900000000000006" customHeight="1" x14ac:dyDescent="0.2"/>
    <row r="1278" ht="64.900000000000006" customHeight="1" x14ac:dyDescent="0.2"/>
    <row r="1279" ht="64.900000000000006" customHeight="1" x14ac:dyDescent="0.2"/>
    <row r="1280" ht="64.900000000000006" customHeight="1" x14ac:dyDescent="0.2"/>
    <row r="1281" ht="64.900000000000006" customHeight="1" x14ac:dyDescent="0.2"/>
    <row r="1282" ht="64.900000000000006" customHeight="1" x14ac:dyDescent="0.2"/>
    <row r="1283" ht="64.900000000000006" customHeight="1" x14ac:dyDescent="0.2"/>
    <row r="1284" ht="64.900000000000006" customHeight="1" x14ac:dyDescent="0.2"/>
    <row r="1285" ht="64.900000000000006" customHeight="1" x14ac:dyDescent="0.2"/>
    <row r="1286" ht="64.900000000000006" customHeight="1" x14ac:dyDescent="0.2"/>
    <row r="1287" ht="64.900000000000006" customHeight="1" x14ac:dyDescent="0.2"/>
    <row r="1288" ht="64.900000000000006" customHeight="1" x14ac:dyDescent="0.2"/>
    <row r="1289" ht="64.900000000000006" customHeight="1" x14ac:dyDescent="0.2"/>
    <row r="1290" ht="64.900000000000006" customHeight="1" x14ac:dyDescent="0.2"/>
    <row r="1291" ht="64.900000000000006" customHeight="1" x14ac:dyDescent="0.2"/>
    <row r="1292" ht="64.900000000000006" customHeight="1" x14ac:dyDescent="0.2"/>
    <row r="1293" ht="64.900000000000006" customHeight="1" x14ac:dyDescent="0.2"/>
    <row r="1294" ht="64.900000000000006" customHeight="1" x14ac:dyDescent="0.2"/>
    <row r="1295" ht="64.900000000000006" customHeight="1" x14ac:dyDescent="0.2"/>
    <row r="1296" ht="64.900000000000006" customHeight="1" x14ac:dyDescent="0.2"/>
    <row r="1297" ht="64.900000000000006" customHeight="1" x14ac:dyDescent="0.2"/>
    <row r="1298" ht="64.900000000000006" customHeight="1" x14ac:dyDescent="0.2"/>
    <row r="1299" ht="64.900000000000006" customHeight="1" x14ac:dyDescent="0.2"/>
    <row r="1300" ht="64.900000000000006" customHeight="1" x14ac:dyDescent="0.2"/>
    <row r="1301" ht="64.900000000000006" customHeight="1" x14ac:dyDescent="0.2"/>
    <row r="1302" ht="64.900000000000006" customHeight="1" x14ac:dyDescent="0.2"/>
    <row r="1303" ht="64.900000000000006" customHeight="1" x14ac:dyDescent="0.2"/>
    <row r="1304" ht="64.900000000000006" customHeight="1" x14ac:dyDescent="0.2"/>
    <row r="1305" ht="64.900000000000006" customHeight="1" x14ac:dyDescent="0.2"/>
    <row r="1306" ht="64.900000000000006" customHeight="1" x14ac:dyDescent="0.2"/>
    <row r="1307" ht="64.900000000000006" customHeight="1" x14ac:dyDescent="0.2"/>
    <row r="1308" ht="64.900000000000006" customHeight="1" x14ac:dyDescent="0.2"/>
    <row r="1309" ht="64.900000000000006" customHeight="1" x14ac:dyDescent="0.2"/>
    <row r="1310" ht="64.900000000000006" customHeight="1" x14ac:dyDescent="0.2"/>
    <row r="1311" ht="64.900000000000006" customHeight="1" x14ac:dyDescent="0.2"/>
    <row r="1312" ht="64.900000000000006" customHeight="1" x14ac:dyDescent="0.2"/>
    <row r="1313" ht="64.900000000000006" customHeight="1" x14ac:dyDescent="0.2"/>
    <row r="1314" ht="64.900000000000006" customHeight="1" x14ac:dyDescent="0.2"/>
    <row r="1315" ht="64.900000000000006" customHeight="1" x14ac:dyDescent="0.2"/>
    <row r="1316" ht="64.900000000000006" customHeight="1" x14ac:dyDescent="0.2"/>
    <row r="1317" ht="64.900000000000006" customHeight="1" x14ac:dyDescent="0.2"/>
    <row r="1318" ht="64.900000000000006" customHeight="1" x14ac:dyDescent="0.2"/>
    <row r="1319" ht="64.900000000000006" customHeight="1" x14ac:dyDescent="0.2"/>
    <row r="1320" ht="64.900000000000006" customHeight="1" x14ac:dyDescent="0.2"/>
    <row r="1321" ht="64.900000000000006" customHeight="1" x14ac:dyDescent="0.2"/>
    <row r="1322" ht="64.900000000000006" customHeight="1" x14ac:dyDescent="0.2"/>
    <row r="1323" ht="64.900000000000006" customHeight="1" x14ac:dyDescent="0.2"/>
    <row r="1324" ht="64.900000000000006" customHeight="1" x14ac:dyDescent="0.2"/>
    <row r="1325" ht="64.900000000000006" customHeight="1" x14ac:dyDescent="0.2"/>
    <row r="1326" ht="64.900000000000006" customHeight="1" x14ac:dyDescent="0.2"/>
    <row r="1327" ht="64.900000000000006" customHeight="1" x14ac:dyDescent="0.2"/>
    <row r="1328" ht="64.900000000000006" customHeight="1" x14ac:dyDescent="0.2"/>
    <row r="1329" ht="64.900000000000006" customHeight="1" x14ac:dyDescent="0.2"/>
    <row r="1330" ht="64.900000000000006" customHeight="1" x14ac:dyDescent="0.2"/>
    <row r="1331" ht="64.900000000000006" customHeight="1" x14ac:dyDescent="0.2"/>
    <row r="1332" ht="64.900000000000006" customHeight="1" x14ac:dyDescent="0.2"/>
    <row r="1333" ht="64.900000000000006" customHeight="1" x14ac:dyDescent="0.2"/>
    <row r="1334" ht="64.900000000000006" customHeight="1" x14ac:dyDescent="0.2"/>
    <row r="1335" ht="64.900000000000006" customHeight="1" x14ac:dyDescent="0.2"/>
    <row r="1336" ht="64.900000000000006" customHeight="1" x14ac:dyDescent="0.2"/>
    <row r="1337" ht="64.900000000000006" customHeight="1" x14ac:dyDescent="0.2"/>
    <row r="1338" ht="64.900000000000006" customHeight="1" x14ac:dyDescent="0.2"/>
    <row r="1339" ht="64.900000000000006" customHeight="1" x14ac:dyDescent="0.2"/>
    <row r="1340" ht="64.900000000000006" customHeight="1" x14ac:dyDescent="0.2"/>
    <row r="1341" ht="64.900000000000006" customHeight="1" x14ac:dyDescent="0.2"/>
    <row r="1342" ht="64.900000000000006" customHeight="1" x14ac:dyDescent="0.2"/>
    <row r="1343" ht="64.900000000000006" customHeight="1" x14ac:dyDescent="0.2"/>
    <row r="1344" ht="64.900000000000006" customHeight="1" x14ac:dyDescent="0.2"/>
    <row r="1345" ht="64.900000000000006" customHeight="1" x14ac:dyDescent="0.2"/>
    <row r="1346" ht="64.900000000000006" customHeight="1" x14ac:dyDescent="0.2"/>
    <row r="1347" ht="64.900000000000006" customHeight="1" x14ac:dyDescent="0.2"/>
    <row r="1348" ht="64.900000000000006" customHeight="1" x14ac:dyDescent="0.2"/>
    <row r="1349" ht="64.900000000000006" customHeight="1" x14ac:dyDescent="0.2"/>
    <row r="1350" ht="64.900000000000006" customHeight="1" x14ac:dyDescent="0.2"/>
    <row r="1351" ht="64.900000000000006" customHeight="1" x14ac:dyDescent="0.2"/>
    <row r="1352" ht="64.900000000000006" customHeight="1" x14ac:dyDescent="0.2"/>
    <row r="1353" ht="64.900000000000006" customHeight="1" x14ac:dyDescent="0.2"/>
    <row r="1354" ht="64.900000000000006" customHeight="1" x14ac:dyDescent="0.2"/>
    <row r="1355" ht="64.900000000000006" customHeight="1" x14ac:dyDescent="0.2"/>
    <row r="1356" ht="64.900000000000006" customHeight="1" x14ac:dyDescent="0.2"/>
    <row r="1357" ht="64.900000000000006" customHeight="1" x14ac:dyDescent="0.2"/>
    <row r="1358" ht="64.900000000000006" customHeight="1" x14ac:dyDescent="0.2"/>
    <row r="1359" ht="64.900000000000006" customHeight="1" x14ac:dyDescent="0.2"/>
    <row r="1360" ht="64.900000000000006" customHeight="1" x14ac:dyDescent="0.2"/>
    <row r="1361" ht="64.900000000000006" customHeight="1" x14ac:dyDescent="0.2"/>
    <row r="1362" ht="64.900000000000006" customHeight="1" x14ac:dyDescent="0.2"/>
    <row r="1363" ht="64.900000000000006" customHeight="1" x14ac:dyDescent="0.2"/>
    <row r="1364" ht="64.900000000000006" customHeight="1" x14ac:dyDescent="0.2"/>
    <row r="1365" ht="64.900000000000006" customHeight="1" x14ac:dyDescent="0.2"/>
    <row r="1366" ht="64.900000000000006" customHeight="1" x14ac:dyDescent="0.2"/>
    <row r="1367" ht="64.900000000000006" customHeight="1" x14ac:dyDescent="0.2"/>
    <row r="1368" ht="64.900000000000006" customHeight="1" x14ac:dyDescent="0.2"/>
    <row r="1369" ht="64.900000000000006" customHeight="1" x14ac:dyDescent="0.2"/>
    <row r="1370" ht="64.900000000000006" customHeight="1" x14ac:dyDescent="0.2"/>
    <row r="1371" ht="64.900000000000006" customHeight="1" x14ac:dyDescent="0.2"/>
    <row r="1372" ht="64.900000000000006" customHeight="1" x14ac:dyDescent="0.2"/>
    <row r="1373" ht="64.900000000000006" customHeight="1" x14ac:dyDescent="0.2"/>
    <row r="1374" ht="64.900000000000006" customHeight="1" x14ac:dyDescent="0.2"/>
    <row r="1375" ht="64.900000000000006" customHeight="1" x14ac:dyDescent="0.2"/>
    <row r="1376" ht="64.900000000000006" customHeight="1" x14ac:dyDescent="0.2"/>
    <row r="1377" ht="64.900000000000006" customHeight="1" x14ac:dyDescent="0.2"/>
    <row r="1378" ht="64.900000000000006" customHeight="1" x14ac:dyDescent="0.2"/>
    <row r="1379" ht="64.900000000000006" customHeight="1" x14ac:dyDescent="0.2"/>
    <row r="1380" ht="64.900000000000006" customHeight="1" x14ac:dyDescent="0.2"/>
    <row r="1381" ht="64.900000000000006" customHeight="1" x14ac:dyDescent="0.2"/>
    <row r="1382" ht="64.900000000000006" customHeight="1" x14ac:dyDescent="0.2"/>
    <row r="1383" ht="64.900000000000006" customHeight="1" x14ac:dyDescent="0.2"/>
    <row r="1384" ht="64.900000000000006" customHeight="1" x14ac:dyDescent="0.2"/>
    <row r="1385" ht="64.900000000000006" customHeight="1" x14ac:dyDescent="0.2"/>
    <row r="1386" ht="64.900000000000006" customHeight="1" x14ac:dyDescent="0.2"/>
    <row r="1387" ht="64.900000000000006" customHeight="1" x14ac:dyDescent="0.2"/>
    <row r="1388" ht="64.900000000000006" customHeight="1" x14ac:dyDescent="0.2"/>
    <row r="1389" ht="64.900000000000006" customHeight="1" x14ac:dyDescent="0.2"/>
    <row r="1390" ht="64.900000000000006" customHeight="1" x14ac:dyDescent="0.2"/>
    <row r="1391" ht="64.900000000000006" customHeight="1" x14ac:dyDescent="0.2"/>
    <row r="1392" ht="64.900000000000006" customHeight="1" x14ac:dyDescent="0.2"/>
    <row r="1393" ht="64.900000000000006" customHeight="1" x14ac:dyDescent="0.2"/>
    <row r="1394" ht="64.900000000000006" customHeight="1" x14ac:dyDescent="0.2"/>
    <row r="1395" ht="64.900000000000006" customHeight="1" x14ac:dyDescent="0.2"/>
    <row r="1396" ht="64.900000000000006" customHeight="1" x14ac:dyDescent="0.2"/>
    <row r="1397" ht="64.900000000000006" customHeight="1" x14ac:dyDescent="0.2"/>
    <row r="1398" ht="64.900000000000006" customHeight="1" x14ac:dyDescent="0.2"/>
    <row r="1399" ht="64.900000000000006" customHeight="1" x14ac:dyDescent="0.2"/>
    <row r="1400" ht="64.900000000000006" customHeight="1" x14ac:dyDescent="0.2"/>
    <row r="1401" ht="64.900000000000006" customHeight="1" x14ac:dyDescent="0.2"/>
    <row r="1402" ht="64.900000000000006" customHeight="1" x14ac:dyDescent="0.2"/>
    <row r="1403" ht="64.900000000000006" customHeight="1" x14ac:dyDescent="0.2"/>
    <row r="1404" ht="64.900000000000006" customHeight="1" x14ac:dyDescent="0.2"/>
    <row r="1405" ht="64.900000000000006" customHeight="1" x14ac:dyDescent="0.2"/>
    <row r="1406" ht="64.900000000000006" customHeight="1" x14ac:dyDescent="0.2"/>
    <row r="1407" ht="64.900000000000006" customHeight="1" x14ac:dyDescent="0.2"/>
    <row r="1408" ht="64.900000000000006" customHeight="1" x14ac:dyDescent="0.2"/>
    <row r="1409" ht="64.900000000000006" customHeight="1" x14ac:dyDescent="0.2"/>
    <row r="1410" ht="64.900000000000006" customHeight="1" x14ac:dyDescent="0.2"/>
    <row r="1411" ht="64.900000000000006" customHeight="1" x14ac:dyDescent="0.2"/>
    <row r="1412" ht="64.900000000000006" customHeight="1" x14ac:dyDescent="0.2"/>
    <row r="1413" ht="64.900000000000006" customHeight="1" x14ac:dyDescent="0.2"/>
    <row r="1414" ht="64.900000000000006" customHeight="1" x14ac:dyDescent="0.2"/>
    <row r="1415" ht="64.900000000000006" customHeight="1" x14ac:dyDescent="0.2"/>
    <row r="1416" ht="64.900000000000006" customHeight="1" x14ac:dyDescent="0.2"/>
    <row r="1417" ht="64.900000000000006" customHeight="1" x14ac:dyDescent="0.2"/>
    <row r="1418" ht="64.900000000000006" customHeight="1" x14ac:dyDescent="0.2"/>
    <row r="1419" ht="64.900000000000006" customHeight="1" x14ac:dyDescent="0.2"/>
    <row r="1420" ht="64.900000000000006" customHeight="1" x14ac:dyDescent="0.2"/>
    <row r="1421" ht="64.900000000000006" customHeight="1" x14ac:dyDescent="0.2"/>
    <row r="1422" ht="64.900000000000006" customHeight="1" x14ac:dyDescent="0.2"/>
    <row r="1423" ht="64.900000000000006" customHeight="1" x14ac:dyDescent="0.2"/>
    <row r="1424" ht="64.900000000000006" customHeight="1" x14ac:dyDescent="0.2"/>
    <row r="1425" ht="64.900000000000006" customHeight="1" x14ac:dyDescent="0.2"/>
    <row r="1426" ht="64.900000000000006" customHeight="1" x14ac:dyDescent="0.2"/>
    <row r="1427" ht="64.900000000000006" customHeight="1" x14ac:dyDescent="0.2"/>
    <row r="1428" ht="64.900000000000006" customHeight="1" x14ac:dyDescent="0.2"/>
    <row r="1429" ht="64.900000000000006" customHeight="1" x14ac:dyDescent="0.2"/>
    <row r="1430" ht="64.900000000000006" customHeight="1" x14ac:dyDescent="0.2"/>
    <row r="1431" ht="64.900000000000006" customHeight="1" x14ac:dyDescent="0.2"/>
    <row r="1432" ht="64.900000000000006" customHeight="1" x14ac:dyDescent="0.2"/>
    <row r="1433" ht="64.900000000000006" customHeight="1" x14ac:dyDescent="0.2"/>
    <row r="1434" ht="64.900000000000006" customHeight="1" x14ac:dyDescent="0.2"/>
    <row r="1435" ht="64.900000000000006" customHeight="1" x14ac:dyDescent="0.2"/>
    <row r="1436" ht="64.900000000000006" customHeight="1" x14ac:dyDescent="0.2"/>
    <row r="1437" ht="64.900000000000006" customHeight="1" x14ac:dyDescent="0.2"/>
    <row r="1438" ht="64.900000000000006" customHeight="1" x14ac:dyDescent="0.2"/>
    <row r="1439" ht="64.900000000000006" customHeight="1" x14ac:dyDescent="0.2"/>
    <row r="1440" ht="64.900000000000006" customHeight="1" x14ac:dyDescent="0.2"/>
    <row r="1441" ht="64.900000000000006" customHeight="1" x14ac:dyDescent="0.2"/>
    <row r="1442" ht="64.900000000000006" customHeight="1" x14ac:dyDescent="0.2"/>
    <row r="1443" ht="64.900000000000006" customHeight="1" x14ac:dyDescent="0.2"/>
    <row r="1444" ht="64.900000000000006" customHeight="1" x14ac:dyDescent="0.2"/>
    <row r="1445" ht="64.900000000000006" customHeight="1" x14ac:dyDescent="0.2"/>
    <row r="1446" ht="64.900000000000006" customHeight="1" x14ac:dyDescent="0.2"/>
    <row r="1447" ht="64.900000000000006" customHeight="1" x14ac:dyDescent="0.2"/>
    <row r="1448" ht="64.900000000000006" customHeight="1" x14ac:dyDescent="0.2"/>
    <row r="1449" ht="64.900000000000006" customHeight="1" x14ac:dyDescent="0.2"/>
    <row r="1450" ht="64.900000000000006" customHeight="1" x14ac:dyDescent="0.2"/>
    <row r="1451" ht="64.900000000000006" customHeight="1" x14ac:dyDescent="0.2"/>
    <row r="1452" ht="64.900000000000006" customHeight="1" x14ac:dyDescent="0.2"/>
    <row r="1453" ht="64.900000000000006" customHeight="1" x14ac:dyDescent="0.2"/>
    <row r="1454" ht="64.900000000000006" customHeight="1" x14ac:dyDescent="0.2"/>
    <row r="1455" ht="64.900000000000006" customHeight="1" x14ac:dyDescent="0.2"/>
    <row r="1456" ht="64.900000000000006" customHeight="1" x14ac:dyDescent="0.2"/>
    <row r="1457" ht="64.900000000000006" customHeight="1" x14ac:dyDescent="0.2"/>
    <row r="1458" ht="64.900000000000006" customHeight="1" x14ac:dyDescent="0.2"/>
    <row r="1459" ht="64.900000000000006" customHeight="1" x14ac:dyDescent="0.2"/>
    <row r="1460" ht="64.900000000000006" customHeight="1" x14ac:dyDescent="0.2"/>
    <row r="1461" ht="64.900000000000006" customHeight="1" x14ac:dyDescent="0.2"/>
    <row r="1462" ht="64.900000000000006" customHeight="1" x14ac:dyDescent="0.2"/>
    <row r="1463" ht="64.900000000000006" customHeight="1" x14ac:dyDescent="0.2"/>
    <row r="1464" ht="64.900000000000006" customHeight="1" x14ac:dyDescent="0.2"/>
    <row r="1465" ht="64.900000000000006" customHeight="1" x14ac:dyDescent="0.2"/>
    <row r="1466" ht="64.900000000000006" customHeight="1" x14ac:dyDescent="0.2"/>
    <row r="1467" ht="64.900000000000006" customHeight="1" x14ac:dyDescent="0.2"/>
    <row r="1468" ht="64.900000000000006" customHeight="1" x14ac:dyDescent="0.2"/>
    <row r="1469" ht="64.900000000000006" customHeight="1" x14ac:dyDescent="0.2"/>
    <row r="1470" ht="64.900000000000006" customHeight="1" x14ac:dyDescent="0.2"/>
    <row r="1471" ht="64.900000000000006" customHeight="1" x14ac:dyDescent="0.2"/>
    <row r="1472" ht="64.900000000000006" customHeight="1" x14ac:dyDescent="0.2"/>
    <row r="1473" ht="64.900000000000006" customHeight="1" x14ac:dyDescent="0.2"/>
    <row r="1474" ht="64.900000000000006" customHeight="1" x14ac:dyDescent="0.2"/>
    <row r="1475" ht="64.900000000000006" customHeight="1" x14ac:dyDescent="0.2"/>
    <row r="1476" ht="64.900000000000006" customHeight="1" x14ac:dyDescent="0.2"/>
    <row r="1477" ht="64.900000000000006" customHeight="1" x14ac:dyDescent="0.2"/>
    <row r="1478" ht="64.900000000000006" customHeight="1" x14ac:dyDescent="0.2"/>
    <row r="1479" ht="64.900000000000006" customHeight="1" x14ac:dyDescent="0.2"/>
    <row r="1480" ht="64.900000000000006" customHeight="1" x14ac:dyDescent="0.2"/>
    <row r="1481" ht="64.900000000000006" customHeight="1" x14ac:dyDescent="0.2"/>
    <row r="1482" ht="64.900000000000006" customHeight="1" x14ac:dyDescent="0.2"/>
    <row r="1483" ht="64.900000000000006" customHeight="1" x14ac:dyDescent="0.2"/>
    <row r="1484" ht="64.900000000000006" customHeight="1" x14ac:dyDescent="0.2"/>
    <row r="1485" ht="64.900000000000006" customHeight="1" x14ac:dyDescent="0.2"/>
    <row r="1486" ht="64.900000000000006" customHeight="1" x14ac:dyDescent="0.2"/>
    <row r="1487" ht="64.900000000000006" customHeight="1" x14ac:dyDescent="0.2"/>
    <row r="1488" ht="64.900000000000006" customHeight="1" x14ac:dyDescent="0.2"/>
    <row r="1489" ht="64.900000000000006" customHeight="1" x14ac:dyDescent="0.2"/>
    <row r="1490" ht="64.900000000000006" customHeight="1" x14ac:dyDescent="0.2"/>
    <row r="1491" ht="64.900000000000006" customHeight="1" x14ac:dyDescent="0.2"/>
    <row r="1492" ht="64.900000000000006" customHeight="1" x14ac:dyDescent="0.2"/>
    <row r="1493" ht="64.900000000000006" customHeight="1" x14ac:dyDescent="0.2"/>
    <row r="1494" ht="64.900000000000006" customHeight="1" x14ac:dyDescent="0.2"/>
    <row r="1495" ht="64.900000000000006" customHeight="1" x14ac:dyDescent="0.2"/>
    <row r="1496" ht="64.900000000000006" customHeight="1" x14ac:dyDescent="0.2"/>
    <row r="1497" ht="64.900000000000006" customHeight="1" x14ac:dyDescent="0.2"/>
    <row r="1498" ht="64.900000000000006" customHeight="1" x14ac:dyDescent="0.2"/>
    <row r="1499" ht="64.900000000000006" customHeight="1" x14ac:dyDescent="0.2"/>
    <row r="1500" ht="64.900000000000006" customHeight="1" x14ac:dyDescent="0.2"/>
    <row r="1501" ht="64.900000000000006" customHeight="1" x14ac:dyDescent="0.2"/>
    <row r="1502" ht="64.900000000000006" customHeight="1" x14ac:dyDescent="0.2"/>
    <row r="1503" ht="64.900000000000006" customHeight="1" x14ac:dyDescent="0.2"/>
    <row r="1504" ht="64.900000000000006" customHeight="1" x14ac:dyDescent="0.2"/>
    <row r="1505" ht="64.900000000000006" customHeight="1" x14ac:dyDescent="0.2"/>
    <row r="1506" ht="64.900000000000006" customHeight="1" x14ac:dyDescent="0.2"/>
    <row r="1507" ht="64.900000000000006" customHeight="1" x14ac:dyDescent="0.2"/>
    <row r="1508" ht="64.900000000000006" customHeight="1" x14ac:dyDescent="0.2"/>
    <row r="1509" ht="64.900000000000006" customHeight="1" x14ac:dyDescent="0.2"/>
    <row r="1510" ht="64.900000000000006" customHeight="1" x14ac:dyDescent="0.2"/>
    <row r="1511" ht="64.900000000000006" customHeight="1" x14ac:dyDescent="0.2"/>
    <row r="1512" ht="64.900000000000006" customHeight="1" x14ac:dyDescent="0.2"/>
    <row r="1513" ht="64.900000000000006" customHeight="1" x14ac:dyDescent="0.2"/>
    <row r="1514" ht="64.900000000000006" customHeight="1" x14ac:dyDescent="0.2"/>
    <row r="1515" ht="64.900000000000006" customHeight="1" x14ac:dyDescent="0.2"/>
    <row r="1516" ht="64.900000000000006" customHeight="1" x14ac:dyDescent="0.2"/>
    <row r="1517" ht="64.900000000000006" customHeight="1" x14ac:dyDescent="0.2"/>
    <row r="1518" ht="64.900000000000006" customHeight="1" x14ac:dyDescent="0.2"/>
    <row r="1519" ht="64.900000000000006" customHeight="1" x14ac:dyDescent="0.2"/>
    <row r="1520" ht="64.900000000000006" customHeight="1" x14ac:dyDescent="0.2"/>
    <row r="1521" ht="64.900000000000006" customHeight="1" x14ac:dyDescent="0.2"/>
    <row r="1522" ht="64.900000000000006" customHeight="1" x14ac:dyDescent="0.2"/>
    <row r="1523" ht="64.900000000000006" customHeight="1" x14ac:dyDescent="0.2"/>
    <row r="1524" ht="64.900000000000006" customHeight="1" x14ac:dyDescent="0.2"/>
    <row r="1525" ht="64.900000000000006" customHeight="1" x14ac:dyDescent="0.2"/>
    <row r="1526" ht="64.900000000000006" customHeight="1" x14ac:dyDescent="0.2"/>
    <row r="1527" ht="64.900000000000006" customHeight="1" x14ac:dyDescent="0.2"/>
    <row r="1528" ht="64.900000000000006" customHeight="1" x14ac:dyDescent="0.2"/>
    <row r="1529" ht="64.900000000000006" customHeight="1" x14ac:dyDescent="0.2"/>
    <row r="1530" ht="64.900000000000006" customHeight="1" x14ac:dyDescent="0.2"/>
    <row r="1531" ht="64.900000000000006" customHeight="1" x14ac:dyDescent="0.2"/>
    <row r="1532" ht="64.900000000000006" customHeight="1" x14ac:dyDescent="0.2"/>
    <row r="1533" ht="64.900000000000006" customHeight="1" x14ac:dyDescent="0.2"/>
    <row r="1534" ht="64.900000000000006" customHeight="1" x14ac:dyDescent="0.2"/>
    <row r="1535" ht="64.900000000000006" customHeight="1" x14ac:dyDescent="0.2"/>
    <row r="1536" ht="64.900000000000006" customHeight="1" x14ac:dyDescent="0.2"/>
    <row r="1537" ht="64.900000000000006" customHeight="1" x14ac:dyDescent="0.2"/>
    <row r="1538" ht="64.900000000000006" customHeight="1" x14ac:dyDescent="0.2"/>
    <row r="1539" ht="64.900000000000006" customHeight="1" x14ac:dyDescent="0.2"/>
    <row r="1540" ht="64.900000000000006" customHeight="1" x14ac:dyDescent="0.2"/>
    <row r="1541" ht="64.900000000000006" customHeight="1" x14ac:dyDescent="0.2"/>
    <row r="1542" ht="64.900000000000006" customHeight="1" x14ac:dyDescent="0.2"/>
    <row r="1543" ht="64.900000000000006" customHeight="1" x14ac:dyDescent="0.2"/>
    <row r="1544" ht="64.900000000000006" customHeight="1" x14ac:dyDescent="0.2"/>
    <row r="1545" ht="64.900000000000006" customHeight="1" x14ac:dyDescent="0.2"/>
    <row r="1546" ht="64.900000000000006" customHeight="1" x14ac:dyDescent="0.2"/>
    <row r="1547" ht="64.900000000000006" customHeight="1" x14ac:dyDescent="0.2"/>
    <row r="1548" ht="64.900000000000006" customHeight="1" x14ac:dyDescent="0.2"/>
    <row r="1549" ht="64.900000000000006" customHeight="1" x14ac:dyDescent="0.2"/>
    <row r="1550" ht="64.900000000000006" customHeight="1" x14ac:dyDescent="0.2"/>
    <row r="1551" ht="64.900000000000006" customHeight="1" x14ac:dyDescent="0.2"/>
    <row r="1552" ht="64.900000000000006" customHeight="1" x14ac:dyDescent="0.2"/>
    <row r="1553" ht="64.900000000000006" customHeight="1" x14ac:dyDescent="0.2"/>
    <row r="1554" ht="64.900000000000006" customHeight="1" x14ac:dyDescent="0.2"/>
    <row r="1555" ht="64.900000000000006" customHeight="1" x14ac:dyDescent="0.2"/>
    <row r="1556" ht="64.900000000000006" customHeight="1" x14ac:dyDescent="0.2"/>
    <row r="1557" ht="64.900000000000006" customHeight="1" x14ac:dyDescent="0.2"/>
    <row r="1558" ht="64.900000000000006" customHeight="1" x14ac:dyDescent="0.2"/>
    <row r="1559" ht="64.900000000000006" customHeight="1" x14ac:dyDescent="0.2"/>
    <row r="1560" ht="64.900000000000006" customHeight="1" x14ac:dyDescent="0.2"/>
    <row r="1561" ht="64.900000000000006" customHeight="1" x14ac:dyDescent="0.2"/>
    <row r="1562" ht="64.900000000000006" customHeight="1" x14ac:dyDescent="0.2"/>
    <row r="1563" ht="64.900000000000006" customHeight="1" x14ac:dyDescent="0.2"/>
    <row r="1564" ht="64.900000000000006" customHeight="1" x14ac:dyDescent="0.2"/>
    <row r="1565" ht="64.900000000000006" customHeight="1" x14ac:dyDescent="0.2"/>
    <row r="1566" ht="64.900000000000006" customHeight="1" x14ac:dyDescent="0.2"/>
    <row r="1567" ht="64.900000000000006" customHeight="1" x14ac:dyDescent="0.2"/>
    <row r="1568" ht="64.900000000000006" customHeight="1" x14ac:dyDescent="0.2"/>
    <row r="1569" ht="64.900000000000006" customHeight="1" x14ac:dyDescent="0.2"/>
    <row r="1570" ht="64.900000000000006" customHeight="1" x14ac:dyDescent="0.2"/>
    <row r="1571" ht="64.900000000000006" customHeight="1" x14ac:dyDescent="0.2"/>
    <row r="1572" ht="64.900000000000006" customHeight="1" x14ac:dyDescent="0.2"/>
    <row r="1573" ht="64.900000000000006" customHeight="1" x14ac:dyDescent="0.2"/>
    <row r="1574" ht="64.900000000000006" customHeight="1" x14ac:dyDescent="0.2"/>
    <row r="1575" ht="64.900000000000006" customHeight="1" x14ac:dyDescent="0.2"/>
    <row r="1576" ht="64.900000000000006" customHeight="1" x14ac:dyDescent="0.2"/>
    <row r="1577" ht="64.900000000000006" customHeight="1" x14ac:dyDescent="0.2"/>
    <row r="1578" ht="64.900000000000006" customHeight="1" x14ac:dyDescent="0.2"/>
    <row r="1579" ht="64.900000000000006" customHeight="1" x14ac:dyDescent="0.2"/>
    <row r="1580" ht="64.900000000000006" customHeight="1" x14ac:dyDescent="0.2"/>
    <row r="1581" ht="64.900000000000006" customHeight="1" x14ac:dyDescent="0.2"/>
    <row r="1582" ht="64.900000000000006" customHeight="1" x14ac:dyDescent="0.2"/>
    <row r="1583" ht="64.900000000000006" customHeight="1" x14ac:dyDescent="0.2"/>
    <row r="1584" ht="64.900000000000006" customHeight="1" x14ac:dyDescent="0.2"/>
    <row r="1585" ht="64.900000000000006" customHeight="1" x14ac:dyDescent="0.2"/>
    <row r="1586" ht="64.900000000000006" customHeight="1" x14ac:dyDescent="0.2"/>
    <row r="1587" ht="64.900000000000006" customHeight="1" x14ac:dyDescent="0.2"/>
    <row r="1588" ht="64.900000000000006" customHeight="1" x14ac:dyDescent="0.2"/>
    <row r="1589" ht="64.900000000000006" customHeight="1" x14ac:dyDescent="0.2"/>
    <row r="1590" ht="64.900000000000006" customHeight="1" x14ac:dyDescent="0.2"/>
    <row r="1591" ht="64.900000000000006" customHeight="1" x14ac:dyDescent="0.2"/>
    <row r="1592" ht="64.900000000000006" customHeight="1" x14ac:dyDescent="0.2"/>
    <row r="1593" ht="64.900000000000006" customHeight="1" x14ac:dyDescent="0.2"/>
    <row r="1594" ht="64.900000000000006" customHeight="1" x14ac:dyDescent="0.2"/>
    <row r="1595" ht="64.900000000000006" customHeight="1" x14ac:dyDescent="0.2"/>
    <row r="1596" ht="64.900000000000006" customHeight="1" x14ac:dyDescent="0.2"/>
    <row r="1597" ht="64.900000000000006" customHeight="1" x14ac:dyDescent="0.2"/>
    <row r="1598" ht="64.900000000000006" customHeight="1" x14ac:dyDescent="0.2"/>
    <row r="1599" ht="64.900000000000006" customHeight="1" x14ac:dyDescent="0.2"/>
    <row r="1600" ht="64.900000000000006" customHeight="1" x14ac:dyDescent="0.2"/>
    <row r="1601" ht="64.900000000000006" customHeight="1" x14ac:dyDescent="0.2"/>
    <row r="1602" ht="64.900000000000006" customHeight="1" x14ac:dyDescent="0.2"/>
    <row r="1603" ht="64.900000000000006" customHeight="1" x14ac:dyDescent="0.2"/>
    <row r="1604" ht="64.900000000000006" customHeight="1" x14ac:dyDescent="0.2"/>
    <row r="1605" ht="64.900000000000006" customHeight="1" x14ac:dyDescent="0.2"/>
    <row r="1606" ht="64.900000000000006" customHeight="1" x14ac:dyDescent="0.2"/>
    <row r="1607" ht="64.900000000000006" customHeight="1" x14ac:dyDescent="0.2"/>
    <row r="1608" ht="64.900000000000006" customHeight="1" x14ac:dyDescent="0.2"/>
    <row r="1609" ht="64.900000000000006" customHeight="1" x14ac:dyDescent="0.2"/>
    <row r="1610" ht="64.900000000000006" customHeight="1" x14ac:dyDescent="0.2"/>
    <row r="1611" ht="64.900000000000006" customHeight="1" x14ac:dyDescent="0.2"/>
    <row r="1612" ht="64.900000000000006" customHeight="1" x14ac:dyDescent="0.2"/>
    <row r="1613" ht="64.900000000000006" customHeight="1" x14ac:dyDescent="0.2"/>
    <row r="1614" ht="64.900000000000006" customHeight="1" x14ac:dyDescent="0.2"/>
    <row r="1615" ht="64.900000000000006" customHeight="1" x14ac:dyDescent="0.2"/>
    <row r="1616" ht="64.900000000000006" customHeight="1" x14ac:dyDescent="0.2"/>
    <row r="1617" ht="64.900000000000006" customHeight="1" x14ac:dyDescent="0.2"/>
    <row r="1618" ht="64.900000000000006" customHeight="1" x14ac:dyDescent="0.2"/>
    <row r="1619" ht="64.900000000000006" customHeight="1" x14ac:dyDescent="0.2"/>
    <row r="1620" ht="64.900000000000006" customHeight="1" x14ac:dyDescent="0.2"/>
    <row r="1621" ht="64.900000000000006" customHeight="1" x14ac:dyDescent="0.2"/>
    <row r="1622" ht="64.900000000000006" customHeight="1" x14ac:dyDescent="0.2"/>
    <row r="1623" ht="64.900000000000006" customHeight="1" x14ac:dyDescent="0.2"/>
    <row r="1624" ht="64.900000000000006" customHeight="1" x14ac:dyDescent="0.2"/>
    <row r="1625" ht="64.900000000000006" customHeight="1" x14ac:dyDescent="0.2"/>
    <row r="1626" ht="64.900000000000006" customHeight="1" x14ac:dyDescent="0.2"/>
    <row r="1627" ht="64.900000000000006" customHeight="1" x14ac:dyDescent="0.2"/>
    <row r="1628" ht="64.900000000000006" customHeight="1" x14ac:dyDescent="0.2"/>
    <row r="1629" ht="64.900000000000006" customHeight="1" x14ac:dyDescent="0.2"/>
    <row r="1630" ht="64.900000000000006" customHeight="1" x14ac:dyDescent="0.2"/>
    <row r="1631" ht="64.900000000000006" customHeight="1" x14ac:dyDescent="0.2"/>
    <row r="1632" ht="64.900000000000006" customHeight="1" x14ac:dyDescent="0.2"/>
    <row r="1633" ht="64.900000000000006" customHeight="1" x14ac:dyDescent="0.2"/>
    <row r="1634" ht="64.900000000000006" customHeight="1" x14ac:dyDescent="0.2"/>
    <row r="1635" ht="64.900000000000006" customHeight="1" x14ac:dyDescent="0.2"/>
    <row r="1636" ht="64.900000000000006" customHeight="1" x14ac:dyDescent="0.2"/>
    <row r="1637" ht="64.900000000000006" customHeight="1" x14ac:dyDescent="0.2"/>
    <row r="1638" ht="64.900000000000006" customHeight="1" x14ac:dyDescent="0.2"/>
    <row r="1639" ht="64.900000000000006" customHeight="1" x14ac:dyDescent="0.2"/>
    <row r="1640" ht="64.900000000000006" customHeight="1" x14ac:dyDescent="0.2"/>
    <row r="1641" ht="64.900000000000006" customHeight="1" x14ac:dyDescent="0.2"/>
    <row r="1642" ht="64.900000000000006" customHeight="1" x14ac:dyDescent="0.2"/>
    <row r="1643" ht="64.900000000000006" customHeight="1" x14ac:dyDescent="0.2"/>
    <row r="1644" ht="64.900000000000006" customHeight="1" x14ac:dyDescent="0.2"/>
    <row r="1645" ht="64.900000000000006" customHeight="1" x14ac:dyDescent="0.2"/>
    <row r="1646" ht="64.900000000000006" customHeight="1" x14ac:dyDescent="0.2"/>
    <row r="1647" ht="64.900000000000006" customHeight="1" x14ac:dyDescent="0.2"/>
    <row r="1648" ht="64.900000000000006" customHeight="1" x14ac:dyDescent="0.2"/>
    <row r="1649" ht="64.900000000000006" customHeight="1" x14ac:dyDescent="0.2"/>
    <row r="1650" ht="64.900000000000006" customHeight="1" x14ac:dyDescent="0.2"/>
    <row r="1651" ht="64.900000000000006" customHeight="1" x14ac:dyDescent="0.2"/>
    <row r="1652" ht="64.900000000000006" customHeight="1" x14ac:dyDescent="0.2"/>
    <row r="1653" ht="64.900000000000006" customHeight="1" x14ac:dyDescent="0.2"/>
    <row r="1654" ht="64.900000000000006" customHeight="1" x14ac:dyDescent="0.2"/>
    <row r="1655" ht="64.900000000000006" customHeight="1" x14ac:dyDescent="0.2"/>
    <row r="1656" ht="64.900000000000006" customHeight="1" x14ac:dyDescent="0.2"/>
    <row r="1657" ht="64.900000000000006" customHeight="1" x14ac:dyDescent="0.2"/>
    <row r="1658" ht="64.900000000000006" customHeight="1" x14ac:dyDescent="0.2"/>
    <row r="1659" ht="64.900000000000006" customHeight="1" x14ac:dyDescent="0.2"/>
    <row r="1660" ht="64.900000000000006" customHeight="1" x14ac:dyDescent="0.2"/>
    <row r="1661" ht="64.900000000000006" customHeight="1" x14ac:dyDescent="0.2"/>
    <row r="1662" ht="64.900000000000006" customHeight="1" x14ac:dyDescent="0.2"/>
    <row r="1663" ht="64.900000000000006" customHeight="1" x14ac:dyDescent="0.2"/>
    <row r="1664" ht="64.900000000000006" customHeight="1" x14ac:dyDescent="0.2"/>
    <row r="1665" ht="64.900000000000006" customHeight="1" x14ac:dyDescent="0.2"/>
    <row r="1666" ht="64.900000000000006" customHeight="1" x14ac:dyDescent="0.2"/>
    <row r="1667" ht="64.900000000000006" customHeight="1" x14ac:dyDescent="0.2"/>
    <row r="1668" ht="64.900000000000006" customHeight="1" x14ac:dyDescent="0.2"/>
    <row r="1669" ht="64.900000000000006" customHeight="1" x14ac:dyDescent="0.2"/>
    <row r="1670" ht="64.900000000000006" customHeight="1" x14ac:dyDescent="0.2"/>
    <row r="1671" ht="64.900000000000006" customHeight="1" x14ac:dyDescent="0.2"/>
    <row r="1672" ht="64.900000000000006" customHeight="1" x14ac:dyDescent="0.2"/>
    <row r="1673" ht="64.900000000000006" customHeight="1" x14ac:dyDescent="0.2"/>
    <row r="1674" ht="64.900000000000006" customHeight="1" x14ac:dyDescent="0.2"/>
    <row r="1675" ht="64.900000000000006" customHeight="1" x14ac:dyDescent="0.2"/>
    <row r="1676" ht="64.900000000000006" customHeight="1" x14ac:dyDescent="0.2"/>
    <row r="1677" ht="64.900000000000006" customHeight="1" x14ac:dyDescent="0.2"/>
    <row r="1678" ht="64.900000000000006" customHeight="1" x14ac:dyDescent="0.2"/>
    <row r="1679" ht="64.900000000000006" customHeight="1" x14ac:dyDescent="0.2"/>
    <row r="1680" ht="64.900000000000006" customHeight="1" x14ac:dyDescent="0.2"/>
    <row r="1681" ht="64.900000000000006" customHeight="1" x14ac:dyDescent="0.2"/>
    <row r="1682" ht="64.900000000000006" customHeight="1" x14ac:dyDescent="0.2"/>
    <row r="1683" ht="64.900000000000006" customHeight="1" x14ac:dyDescent="0.2"/>
    <row r="1684" ht="64.900000000000006" customHeight="1" x14ac:dyDescent="0.2"/>
    <row r="1685" ht="64.900000000000006" customHeight="1" x14ac:dyDescent="0.2"/>
    <row r="1686" ht="64.900000000000006" customHeight="1" x14ac:dyDescent="0.2"/>
    <row r="1687" ht="64.900000000000006" customHeight="1" x14ac:dyDescent="0.2"/>
    <row r="1688" ht="64.900000000000006" customHeight="1" x14ac:dyDescent="0.2"/>
    <row r="1689" ht="64.900000000000006" customHeight="1" x14ac:dyDescent="0.2"/>
    <row r="1690" ht="64.900000000000006" customHeight="1" x14ac:dyDescent="0.2"/>
    <row r="1691" ht="64.900000000000006" customHeight="1" x14ac:dyDescent="0.2"/>
    <row r="1692" ht="64.900000000000006" customHeight="1" x14ac:dyDescent="0.2"/>
    <row r="1693" ht="64.900000000000006" customHeight="1" x14ac:dyDescent="0.2"/>
    <row r="1694" ht="64.900000000000006" customHeight="1" x14ac:dyDescent="0.2"/>
    <row r="1695" ht="64.900000000000006" customHeight="1" x14ac:dyDescent="0.2"/>
    <row r="1696" ht="64.900000000000006" customHeight="1" x14ac:dyDescent="0.2"/>
    <row r="1697" ht="64.900000000000006" customHeight="1" x14ac:dyDescent="0.2"/>
    <row r="1698" ht="64.900000000000006" customHeight="1" x14ac:dyDescent="0.2"/>
    <row r="1699" ht="64.900000000000006" customHeight="1" x14ac:dyDescent="0.2"/>
    <row r="1700" ht="64.900000000000006" customHeight="1" x14ac:dyDescent="0.2"/>
    <row r="1701" ht="64.900000000000006" customHeight="1" x14ac:dyDescent="0.2"/>
    <row r="1702" ht="64.900000000000006" customHeight="1" x14ac:dyDescent="0.2"/>
    <row r="1703" ht="64.900000000000006" customHeight="1" x14ac:dyDescent="0.2"/>
    <row r="1704" ht="64.900000000000006" customHeight="1" x14ac:dyDescent="0.2"/>
    <row r="1705" ht="64.900000000000006" customHeight="1" x14ac:dyDescent="0.2"/>
    <row r="1706" ht="64.900000000000006" customHeight="1" x14ac:dyDescent="0.2"/>
    <row r="1707" ht="64.900000000000006" customHeight="1" x14ac:dyDescent="0.2"/>
    <row r="1708" ht="64.900000000000006" customHeight="1" x14ac:dyDescent="0.2"/>
    <row r="1709" ht="64.900000000000006" customHeight="1" x14ac:dyDescent="0.2"/>
    <row r="1710" ht="64.900000000000006" customHeight="1" x14ac:dyDescent="0.2"/>
    <row r="1711" ht="64.900000000000006" customHeight="1" x14ac:dyDescent="0.2"/>
    <row r="1712" ht="64.900000000000006" customHeight="1" x14ac:dyDescent="0.2"/>
    <row r="1713" ht="64.900000000000006" customHeight="1" x14ac:dyDescent="0.2"/>
    <row r="1714" ht="64.900000000000006" customHeight="1" x14ac:dyDescent="0.2"/>
    <row r="1715" ht="64.900000000000006" customHeight="1" x14ac:dyDescent="0.2"/>
    <row r="1716" ht="64.900000000000006" customHeight="1" x14ac:dyDescent="0.2"/>
    <row r="1717" ht="64.900000000000006" customHeight="1" x14ac:dyDescent="0.2"/>
    <row r="1718" ht="64.900000000000006" customHeight="1" x14ac:dyDescent="0.2"/>
    <row r="1719" ht="64.900000000000006" customHeight="1" x14ac:dyDescent="0.2"/>
    <row r="1720" ht="64.900000000000006" customHeight="1" x14ac:dyDescent="0.2"/>
    <row r="1721" ht="64.900000000000006" customHeight="1" x14ac:dyDescent="0.2"/>
    <row r="1722" ht="64.900000000000006" customHeight="1" x14ac:dyDescent="0.2"/>
    <row r="1723" ht="64.900000000000006" customHeight="1" x14ac:dyDescent="0.2"/>
    <row r="1724" ht="64.900000000000006" customHeight="1" x14ac:dyDescent="0.2"/>
    <row r="1725" ht="64.900000000000006" customHeight="1" x14ac:dyDescent="0.2"/>
    <row r="1726" ht="64.900000000000006" customHeight="1" x14ac:dyDescent="0.2"/>
    <row r="1727" ht="64.900000000000006" customHeight="1" x14ac:dyDescent="0.2"/>
    <row r="1728" ht="64.900000000000006" customHeight="1" x14ac:dyDescent="0.2"/>
    <row r="1729" ht="64.900000000000006" customHeight="1" x14ac:dyDescent="0.2"/>
    <row r="1730" ht="64.900000000000006" customHeight="1" x14ac:dyDescent="0.2"/>
    <row r="1731" ht="64.900000000000006" customHeight="1" x14ac:dyDescent="0.2"/>
    <row r="1732" ht="64.900000000000006" customHeight="1" x14ac:dyDescent="0.2"/>
    <row r="1733" ht="64.900000000000006" customHeight="1" x14ac:dyDescent="0.2"/>
    <row r="1734" ht="64.900000000000006" customHeight="1" x14ac:dyDescent="0.2"/>
    <row r="1735" ht="64.900000000000006" customHeight="1" x14ac:dyDescent="0.2"/>
    <row r="1736" ht="64.900000000000006" customHeight="1" x14ac:dyDescent="0.2"/>
    <row r="1737" ht="64.900000000000006" customHeight="1" x14ac:dyDescent="0.2"/>
    <row r="1738" ht="64.900000000000006" customHeight="1" x14ac:dyDescent="0.2"/>
    <row r="1739" ht="64.900000000000006" customHeight="1" x14ac:dyDescent="0.2"/>
    <row r="1740" ht="64.900000000000006" customHeight="1" x14ac:dyDescent="0.2"/>
    <row r="1741" ht="64.900000000000006" customHeight="1" x14ac:dyDescent="0.2"/>
    <row r="1742" ht="64.900000000000006" customHeight="1" x14ac:dyDescent="0.2"/>
    <row r="1743" ht="64.900000000000006" customHeight="1" x14ac:dyDescent="0.2"/>
    <row r="1744" ht="64.900000000000006" customHeight="1" x14ac:dyDescent="0.2"/>
    <row r="1745" ht="64.900000000000006" customHeight="1" x14ac:dyDescent="0.2"/>
    <row r="1746" ht="64.900000000000006" customHeight="1" x14ac:dyDescent="0.2"/>
    <row r="1747" ht="64.900000000000006" customHeight="1" x14ac:dyDescent="0.2"/>
    <row r="1748" ht="64.900000000000006" customHeight="1" x14ac:dyDescent="0.2"/>
    <row r="1749" ht="64.900000000000006" customHeight="1" x14ac:dyDescent="0.2"/>
    <row r="1750" ht="64.900000000000006" customHeight="1" x14ac:dyDescent="0.2"/>
    <row r="1751" ht="64.900000000000006" customHeight="1" x14ac:dyDescent="0.2"/>
    <row r="1752" ht="64.900000000000006" customHeight="1" x14ac:dyDescent="0.2"/>
    <row r="1753" ht="64.900000000000006" customHeight="1" x14ac:dyDescent="0.2"/>
    <row r="1754" ht="64.900000000000006" customHeight="1" x14ac:dyDescent="0.2"/>
    <row r="1755" ht="64.900000000000006" customHeight="1" x14ac:dyDescent="0.2"/>
    <row r="1756" ht="64.900000000000006" customHeight="1" x14ac:dyDescent="0.2"/>
    <row r="1757" ht="64.900000000000006" customHeight="1" x14ac:dyDescent="0.2"/>
    <row r="1758" ht="64.900000000000006" customHeight="1" x14ac:dyDescent="0.2"/>
    <row r="1759" ht="64.900000000000006" customHeight="1" x14ac:dyDescent="0.2"/>
    <row r="1760" ht="64.900000000000006" customHeight="1" x14ac:dyDescent="0.2"/>
    <row r="1761" ht="64.900000000000006" customHeight="1" x14ac:dyDescent="0.2"/>
    <row r="1762" ht="64.900000000000006" customHeight="1" x14ac:dyDescent="0.2"/>
    <row r="1763" ht="64.900000000000006" customHeight="1" x14ac:dyDescent="0.2"/>
    <row r="1764" ht="64.900000000000006" customHeight="1" x14ac:dyDescent="0.2"/>
    <row r="1765" ht="64.900000000000006" customHeight="1" x14ac:dyDescent="0.2"/>
    <row r="1766" ht="64.900000000000006" customHeight="1" x14ac:dyDescent="0.2"/>
    <row r="1767" ht="64.900000000000006" customHeight="1" x14ac:dyDescent="0.2"/>
    <row r="1768" ht="64.900000000000006" customHeight="1" x14ac:dyDescent="0.2"/>
    <row r="1769" ht="64.900000000000006" customHeight="1" x14ac:dyDescent="0.2"/>
    <row r="1770" ht="64.900000000000006" customHeight="1" x14ac:dyDescent="0.2"/>
    <row r="1771" ht="64.900000000000006" customHeight="1" x14ac:dyDescent="0.2"/>
    <row r="1772" ht="64.900000000000006" customHeight="1" x14ac:dyDescent="0.2"/>
    <row r="1773" ht="64.900000000000006" customHeight="1" x14ac:dyDescent="0.2"/>
    <row r="1774" ht="64.900000000000006" customHeight="1" x14ac:dyDescent="0.2"/>
    <row r="1775" ht="64.900000000000006" customHeight="1" x14ac:dyDescent="0.2"/>
    <row r="1776" ht="64.900000000000006" customHeight="1" x14ac:dyDescent="0.2"/>
    <row r="1777" ht="64.900000000000006" customHeight="1" x14ac:dyDescent="0.2"/>
    <row r="1778" ht="64.900000000000006" customHeight="1" x14ac:dyDescent="0.2"/>
    <row r="1779" ht="64.900000000000006" customHeight="1" x14ac:dyDescent="0.2"/>
    <row r="1780" ht="64.900000000000006" customHeight="1" x14ac:dyDescent="0.2"/>
    <row r="1781" ht="64.900000000000006" customHeight="1" x14ac:dyDescent="0.2"/>
    <row r="1782" ht="64.900000000000006" customHeight="1" x14ac:dyDescent="0.2"/>
    <row r="1783" ht="64.900000000000006" customHeight="1" x14ac:dyDescent="0.2"/>
    <row r="1784" ht="64.900000000000006" customHeight="1" x14ac:dyDescent="0.2"/>
    <row r="1785" ht="64.900000000000006" customHeight="1" x14ac:dyDescent="0.2"/>
    <row r="1786" ht="64.900000000000006" customHeight="1" x14ac:dyDescent="0.2"/>
    <row r="1787" ht="64.900000000000006" customHeight="1" x14ac:dyDescent="0.2"/>
    <row r="1788" ht="64.900000000000006" customHeight="1" x14ac:dyDescent="0.2"/>
    <row r="1789" ht="64.900000000000006" customHeight="1" x14ac:dyDescent="0.2"/>
    <row r="1790" ht="64.900000000000006" customHeight="1" x14ac:dyDescent="0.2"/>
    <row r="1791" ht="64.900000000000006" customHeight="1" x14ac:dyDescent="0.2"/>
    <row r="1792" ht="64.900000000000006" customHeight="1" x14ac:dyDescent="0.2"/>
    <row r="1793" ht="64.900000000000006" customHeight="1" x14ac:dyDescent="0.2"/>
    <row r="1794" ht="64.900000000000006" customHeight="1" x14ac:dyDescent="0.2"/>
    <row r="1795" ht="64.900000000000006" customHeight="1" x14ac:dyDescent="0.2"/>
    <row r="1796" ht="64.900000000000006" customHeight="1" x14ac:dyDescent="0.2"/>
    <row r="1797" ht="64.900000000000006" customHeight="1" x14ac:dyDescent="0.2"/>
    <row r="1798" ht="64.900000000000006" customHeight="1" x14ac:dyDescent="0.2"/>
    <row r="1799" ht="64.900000000000006" customHeight="1" x14ac:dyDescent="0.2"/>
    <row r="1800" ht="64.900000000000006" customHeight="1" x14ac:dyDescent="0.2"/>
    <row r="1801" ht="64.900000000000006" customHeight="1" x14ac:dyDescent="0.2"/>
    <row r="1802" ht="64.900000000000006" customHeight="1" x14ac:dyDescent="0.2"/>
    <row r="1803" ht="64.900000000000006" customHeight="1" x14ac:dyDescent="0.2"/>
    <row r="1804" ht="64.900000000000006" customHeight="1" x14ac:dyDescent="0.2"/>
    <row r="1805" ht="64.900000000000006" customHeight="1" x14ac:dyDescent="0.2"/>
    <row r="1806" ht="64.900000000000006" customHeight="1" x14ac:dyDescent="0.2"/>
    <row r="1807" ht="64.900000000000006" customHeight="1" x14ac:dyDescent="0.2"/>
    <row r="1808" ht="64.900000000000006" customHeight="1" x14ac:dyDescent="0.2"/>
    <row r="1809" ht="64.900000000000006" customHeight="1" x14ac:dyDescent="0.2"/>
    <row r="1810" ht="64.900000000000006" customHeight="1" x14ac:dyDescent="0.2"/>
    <row r="1811" ht="64.900000000000006" customHeight="1" x14ac:dyDescent="0.2"/>
    <row r="1812" ht="64.900000000000006" customHeight="1" x14ac:dyDescent="0.2"/>
    <row r="1813" ht="64.900000000000006" customHeight="1" x14ac:dyDescent="0.2"/>
    <row r="1814" ht="64.900000000000006" customHeight="1" x14ac:dyDescent="0.2"/>
    <row r="1815" ht="64.900000000000006" customHeight="1" x14ac:dyDescent="0.2"/>
    <row r="1816" ht="64.900000000000006" customHeight="1" x14ac:dyDescent="0.2"/>
    <row r="1817" ht="64.900000000000006" customHeight="1" x14ac:dyDescent="0.2"/>
    <row r="1818" ht="64.900000000000006" customHeight="1" x14ac:dyDescent="0.2"/>
    <row r="1819" ht="64.900000000000006" customHeight="1" x14ac:dyDescent="0.2"/>
    <row r="1820" ht="64.900000000000006" customHeight="1" x14ac:dyDescent="0.2"/>
    <row r="1821" ht="64.900000000000006" customHeight="1" x14ac:dyDescent="0.2"/>
    <row r="1822" ht="64.900000000000006" customHeight="1" x14ac:dyDescent="0.2"/>
    <row r="1823" ht="64.900000000000006" customHeight="1" x14ac:dyDescent="0.2"/>
    <row r="1824" ht="64.900000000000006" customHeight="1" x14ac:dyDescent="0.2"/>
    <row r="1825" ht="64.900000000000006" customHeight="1" x14ac:dyDescent="0.2"/>
    <row r="1826" ht="64.900000000000006" customHeight="1" x14ac:dyDescent="0.2"/>
    <row r="1827" ht="64.900000000000006" customHeight="1" x14ac:dyDescent="0.2"/>
    <row r="1828" ht="64.900000000000006" customHeight="1" x14ac:dyDescent="0.2"/>
    <row r="1829" ht="64.900000000000006" customHeight="1" x14ac:dyDescent="0.2"/>
    <row r="1830" ht="64.900000000000006" customHeight="1" x14ac:dyDescent="0.2"/>
    <row r="1831" ht="64.900000000000006" customHeight="1" x14ac:dyDescent="0.2"/>
    <row r="1832" ht="64.900000000000006" customHeight="1" x14ac:dyDescent="0.2"/>
    <row r="1833" ht="64.900000000000006" customHeight="1" x14ac:dyDescent="0.2"/>
    <row r="1834" ht="64.900000000000006" customHeight="1" x14ac:dyDescent="0.2"/>
    <row r="1835" ht="64.900000000000006" customHeight="1" x14ac:dyDescent="0.2"/>
    <row r="1836" ht="64.900000000000006" customHeight="1" x14ac:dyDescent="0.2"/>
    <row r="1837" ht="64.900000000000006" customHeight="1" x14ac:dyDescent="0.2"/>
    <row r="1838" ht="64.900000000000006" customHeight="1" x14ac:dyDescent="0.2"/>
    <row r="1839" ht="64.900000000000006" customHeight="1" x14ac:dyDescent="0.2"/>
    <row r="1840" ht="64.900000000000006" customHeight="1" x14ac:dyDescent="0.2"/>
    <row r="1841" ht="64.900000000000006" customHeight="1" x14ac:dyDescent="0.2"/>
    <row r="1842" ht="64.900000000000006" customHeight="1" x14ac:dyDescent="0.2"/>
    <row r="1843" ht="64.900000000000006" customHeight="1" x14ac:dyDescent="0.2"/>
    <row r="1844" ht="64.900000000000006" customHeight="1" x14ac:dyDescent="0.2"/>
    <row r="1845" ht="64.900000000000006" customHeight="1" x14ac:dyDescent="0.2"/>
    <row r="1846" ht="64.900000000000006" customHeight="1" x14ac:dyDescent="0.2"/>
    <row r="1847" ht="64.900000000000006" customHeight="1" x14ac:dyDescent="0.2"/>
    <row r="1848" ht="64.900000000000006" customHeight="1" x14ac:dyDescent="0.2"/>
    <row r="1849" ht="64.900000000000006" customHeight="1" x14ac:dyDescent="0.2"/>
    <row r="1850" ht="64.900000000000006" customHeight="1" x14ac:dyDescent="0.2"/>
    <row r="1851" ht="64.900000000000006" customHeight="1" x14ac:dyDescent="0.2"/>
    <row r="1852" ht="64.900000000000006" customHeight="1" x14ac:dyDescent="0.2"/>
    <row r="1853" ht="64.900000000000006" customHeight="1" x14ac:dyDescent="0.2"/>
    <row r="1854" ht="64.900000000000006" customHeight="1" x14ac:dyDescent="0.2"/>
    <row r="1855" ht="64.900000000000006" customHeight="1" x14ac:dyDescent="0.2"/>
    <row r="1856" ht="64.900000000000006" customHeight="1" x14ac:dyDescent="0.2"/>
    <row r="1857" ht="64.900000000000006" customHeight="1" x14ac:dyDescent="0.2"/>
    <row r="1858" ht="64.900000000000006" customHeight="1" x14ac:dyDescent="0.2"/>
    <row r="1859" ht="64.900000000000006" customHeight="1" x14ac:dyDescent="0.2"/>
    <row r="1860" ht="64.900000000000006" customHeight="1" x14ac:dyDescent="0.2"/>
    <row r="1861" ht="64.900000000000006" customHeight="1" x14ac:dyDescent="0.2"/>
    <row r="1862" ht="64.900000000000006" customHeight="1" x14ac:dyDescent="0.2"/>
    <row r="1863" ht="64.900000000000006" customHeight="1" x14ac:dyDescent="0.2"/>
    <row r="1864" ht="64.900000000000006" customHeight="1" x14ac:dyDescent="0.2"/>
    <row r="1865" ht="64.900000000000006" customHeight="1" x14ac:dyDescent="0.2"/>
    <row r="1866" ht="64.900000000000006" customHeight="1" x14ac:dyDescent="0.2"/>
    <row r="1867" ht="64.900000000000006" customHeight="1" x14ac:dyDescent="0.2"/>
    <row r="1868" ht="64.900000000000006" customHeight="1" x14ac:dyDescent="0.2"/>
    <row r="1869" ht="64.900000000000006" customHeight="1" x14ac:dyDescent="0.2"/>
    <row r="1870" ht="64.900000000000006" customHeight="1" x14ac:dyDescent="0.2"/>
    <row r="1871" ht="64.900000000000006" customHeight="1" x14ac:dyDescent="0.2"/>
    <row r="1872" ht="64.900000000000006" customHeight="1" x14ac:dyDescent="0.2"/>
    <row r="1873" ht="64.900000000000006" customHeight="1" x14ac:dyDescent="0.2"/>
    <row r="1874" ht="64.900000000000006" customHeight="1" x14ac:dyDescent="0.2"/>
    <row r="1875" ht="64.900000000000006" customHeight="1" x14ac:dyDescent="0.2"/>
    <row r="1876" ht="64.900000000000006" customHeight="1" x14ac:dyDescent="0.2"/>
    <row r="1877" ht="64.900000000000006" customHeight="1" x14ac:dyDescent="0.2"/>
    <row r="1878" ht="64.900000000000006" customHeight="1" x14ac:dyDescent="0.2"/>
    <row r="1879" ht="64.900000000000006" customHeight="1" x14ac:dyDescent="0.2"/>
    <row r="1880" ht="64.900000000000006" customHeight="1" x14ac:dyDescent="0.2"/>
    <row r="1881" ht="64.900000000000006" customHeight="1" x14ac:dyDescent="0.2"/>
    <row r="1882" ht="64.900000000000006" customHeight="1" x14ac:dyDescent="0.2"/>
    <row r="1883" ht="64.900000000000006" customHeight="1" x14ac:dyDescent="0.2"/>
    <row r="1884" ht="64.900000000000006" customHeight="1" x14ac:dyDescent="0.2"/>
    <row r="1885" ht="64.900000000000006" customHeight="1" x14ac:dyDescent="0.2"/>
    <row r="1886" ht="64.900000000000006" customHeight="1" x14ac:dyDescent="0.2"/>
    <row r="1887" ht="64.900000000000006" customHeight="1" x14ac:dyDescent="0.2"/>
    <row r="1888" ht="64.900000000000006" customHeight="1" x14ac:dyDescent="0.2"/>
    <row r="1889" ht="64.900000000000006" customHeight="1" x14ac:dyDescent="0.2"/>
    <row r="1890" ht="64.900000000000006" customHeight="1" x14ac:dyDescent="0.2"/>
    <row r="1891" ht="64.900000000000006" customHeight="1" x14ac:dyDescent="0.2"/>
    <row r="1892" ht="64.900000000000006" customHeight="1" x14ac:dyDescent="0.2"/>
    <row r="1893" ht="64.900000000000006" customHeight="1" x14ac:dyDescent="0.2"/>
    <row r="1894" ht="64.900000000000006" customHeight="1" x14ac:dyDescent="0.2"/>
    <row r="1895" ht="64.900000000000006" customHeight="1" x14ac:dyDescent="0.2"/>
    <row r="1896" ht="64.900000000000006" customHeight="1" x14ac:dyDescent="0.2"/>
    <row r="1897" ht="64.900000000000006" customHeight="1" x14ac:dyDescent="0.2"/>
    <row r="1898" ht="64.900000000000006" customHeight="1" x14ac:dyDescent="0.2"/>
    <row r="1899" ht="64.900000000000006" customHeight="1" x14ac:dyDescent="0.2"/>
    <row r="1900" ht="64.900000000000006" customHeight="1" x14ac:dyDescent="0.2"/>
    <row r="1901" ht="64.900000000000006" customHeight="1" x14ac:dyDescent="0.2"/>
    <row r="1902" ht="64.900000000000006" customHeight="1" x14ac:dyDescent="0.2"/>
    <row r="1903" ht="64.900000000000006" customHeight="1" x14ac:dyDescent="0.2"/>
    <row r="1904" ht="64.900000000000006" customHeight="1" x14ac:dyDescent="0.2"/>
    <row r="1905" ht="64.900000000000006" customHeight="1" x14ac:dyDescent="0.2"/>
    <row r="1906" ht="64.900000000000006" customHeight="1" x14ac:dyDescent="0.2"/>
    <row r="1907" ht="64.900000000000006" customHeight="1" x14ac:dyDescent="0.2"/>
    <row r="1908" ht="64.900000000000006" customHeight="1" x14ac:dyDescent="0.2"/>
    <row r="1909" ht="64.900000000000006" customHeight="1" x14ac:dyDescent="0.2"/>
    <row r="1910" ht="64.900000000000006" customHeight="1" x14ac:dyDescent="0.2"/>
    <row r="1911" ht="64.900000000000006" customHeight="1" x14ac:dyDescent="0.2"/>
    <row r="1912" ht="64.900000000000006" customHeight="1" x14ac:dyDescent="0.2"/>
    <row r="1913" ht="64.900000000000006" customHeight="1" x14ac:dyDescent="0.2"/>
    <row r="1914" ht="64.900000000000006" customHeight="1" x14ac:dyDescent="0.2"/>
    <row r="1915" ht="64.900000000000006" customHeight="1" x14ac:dyDescent="0.2"/>
    <row r="1916" ht="64.900000000000006" customHeight="1" x14ac:dyDescent="0.2"/>
    <row r="1917" ht="64.900000000000006" customHeight="1" x14ac:dyDescent="0.2"/>
    <row r="1918" ht="64.900000000000006" customHeight="1" x14ac:dyDescent="0.2"/>
    <row r="1919" ht="64.900000000000006" customHeight="1" x14ac:dyDescent="0.2"/>
    <row r="1920" ht="64.900000000000006" customHeight="1" x14ac:dyDescent="0.2"/>
    <row r="1921" ht="64.900000000000006" customHeight="1" x14ac:dyDescent="0.2"/>
    <row r="1922" ht="64.900000000000006" customHeight="1" x14ac:dyDescent="0.2"/>
    <row r="1923" ht="64.900000000000006" customHeight="1" x14ac:dyDescent="0.2"/>
    <row r="1924" ht="64.900000000000006" customHeight="1" x14ac:dyDescent="0.2"/>
    <row r="1925" ht="64.900000000000006" customHeight="1" x14ac:dyDescent="0.2"/>
    <row r="1926" ht="64.900000000000006" customHeight="1" x14ac:dyDescent="0.2"/>
    <row r="1927" ht="64.900000000000006" customHeight="1" x14ac:dyDescent="0.2"/>
    <row r="1928" ht="64.900000000000006" customHeight="1" x14ac:dyDescent="0.2"/>
    <row r="1929" ht="64.900000000000006" customHeight="1" x14ac:dyDescent="0.2"/>
    <row r="1930" ht="64.900000000000006" customHeight="1" x14ac:dyDescent="0.2"/>
    <row r="1931" ht="64.900000000000006" customHeight="1" x14ac:dyDescent="0.2"/>
    <row r="1932" ht="64.900000000000006" customHeight="1" x14ac:dyDescent="0.2"/>
    <row r="1933" ht="64.900000000000006" customHeight="1" x14ac:dyDescent="0.2"/>
    <row r="1934" ht="64.900000000000006" customHeight="1" x14ac:dyDescent="0.2"/>
    <row r="1935" ht="64.900000000000006" customHeight="1" x14ac:dyDescent="0.2"/>
    <row r="1936" ht="64.900000000000006" customHeight="1" x14ac:dyDescent="0.2"/>
    <row r="1937" ht="64.900000000000006" customHeight="1" x14ac:dyDescent="0.2"/>
    <row r="1938" ht="64.900000000000006" customHeight="1" x14ac:dyDescent="0.2"/>
    <row r="1939" ht="64.900000000000006" customHeight="1" x14ac:dyDescent="0.2"/>
    <row r="1940" ht="64.900000000000006" customHeight="1" x14ac:dyDescent="0.2"/>
    <row r="1941" ht="64.900000000000006" customHeight="1" x14ac:dyDescent="0.2"/>
    <row r="1942" ht="64.900000000000006" customHeight="1" x14ac:dyDescent="0.2"/>
    <row r="1943" ht="64.900000000000006" customHeight="1" x14ac:dyDescent="0.2"/>
    <row r="1944" ht="64.900000000000006" customHeight="1" x14ac:dyDescent="0.2"/>
    <row r="1945" ht="64.900000000000006" customHeight="1" x14ac:dyDescent="0.2"/>
    <row r="1946" ht="64.900000000000006" customHeight="1" x14ac:dyDescent="0.2"/>
    <row r="1947" ht="64.900000000000006" customHeight="1" x14ac:dyDescent="0.2"/>
    <row r="1948" ht="64.900000000000006" customHeight="1" x14ac:dyDescent="0.2"/>
    <row r="1949" ht="64.900000000000006" customHeight="1" x14ac:dyDescent="0.2"/>
    <row r="1950" ht="64.900000000000006" customHeight="1" x14ac:dyDescent="0.2"/>
    <row r="1951" ht="64.900000000000006" customHeight="1" x14ac:dyDescent="0.2"/>
    <row r="1952" ht="64.900000000000006" customHeight="1" x14ac:dyDescent="0.2"/>
    <row r="1953" ht="64.900000000000006" customHeight="1" x14ac:dyDescent="0.2"/>
    <row r="1954" ht="64.900000000000006" customHeight="1" x14ac:dyDescent="0.2"/>
    <row r="1955" ht="64.900000000000006" customHeight="1" x14ac:dyDescent="0.2"/>
    <row r="1956" ht="64.900000000000006" customHeight="1" x14ac:dyDescent="0.2"/>
    <row r="1957" ht="64.900000000000006" customHeight="1" x14ac:dyDescent="0.2"/>
    <row r="1958" ht="64.900000000000006" customHeight="1" x14ac:dyDescent="0.2"/>
    <row r="1959" ht="64.900000000000006" customHeight="1" x14ac:dyDescent="0.2"/>
    <row r="1960" ht="64.900000000000006" customHeight="1" x14ac:dyDescent="0.2"/>
    <row r="1961" ht="64.900000000000006" customHeight="1" x14ac:dyDescent="0.2"/>
    <row r="1962" ht="64.900000000000006" customHeight="1" x14ac:dyDescent="0.2"/>
    <row r="1963" ht="64.900000000000006" customHeight="1" x14ac:dyDescent="0.2"/>
    <row r="1964" ht="64.900000000000006" customHeight="1" x14ac:dyDescent="0.2"/>
    <row r="1965" ht="64.900000000000006" customHeight="1" x14ac:dyDescent="0.2"/>
    <row r="1966" ht="64.900000000000006" customHeight="1" x14ac:dyDescent="0.2"/>
    <row r="1967" ht="64.900000000000006" customHeight="1" x14ac:dyDescent="0.2"/>
    <row r="1968" ht="64.900000000000006" customHeight="1" x14ac:dyDescent="0.2"/>
    <row r="1969" ht="64.900000000000006" customHeight="1" x14ac:dyDescent="0.2"/>
    <row r="1970" ht="64.900000000000006" customHeight="1" x14ac:dyDescent="0.2"/>
    <row r="1971" ht="64.900000000000006" customHeight="1" x14ac:dyDescent="0.2"/>
    <row r="1972" ht="64.900000000000006" customHeight="1" x14ac:dyDescent="0.2"/>
    <row r="1973" ht="64.900000000000006" customHeight="1" x14ac:dyDescent="0.2"/>
    <row r="1974" ht="64.900000000000006" customHeight="1" x14ac:dyDescent="0.2"/>
    <row r="1975" ht="64.900000000000006" customHeight="1" x14ac:dyDescent="0.2"/>
    <row r="1976" ht="64.900000000000006" customHeight="1" x14ac:dyDescent="0.2"/>
    <row r="1977" ht="64.900000000000006" customHeight="1" x14ac:dyDescent="0.2"/>
    <row r="1978" ht="64.900000000000006" customHeight="1" x14ac:dyDescent="0.2"/>
    <row r="1979" ht="64.900000000000006" customHeight="1" x14ac:dyDescent="0.2"/>
    <row r="1980" ht="64.900000000000006" customHeight="1" x14ac:dyDescent="0.2"/>
    <row r="1981" ht="64.900000000000006" customHeight="1" x14ac:dyDescent="0.2"/>
    <row r="1982" ht="64.900000000000006" customHeight="1" x14ac:dyDescent="0.2"/>
    <row r="1983" ht="64.900000000000006" customHeight="1" x14ac:dyDescent="0.2"/>
    <row r="1984" ht="64.900000000000006" customHeight="1" x14ac:dyDescent="0.2"/>
    <row r="1985" ht="64.900000000000006" customHeight="1" x14ac:dyDescent="0.2"/>
    <row r="1986" ht="64.900000000000006" customHeight="1" x14ac:dyDescent="0.2"/>
    <row r="1987" ht="64.900000000000006" customHeight="1" x14ac:dyDescent="0.2"/>
    <row r="1988" ht="64.900000000000006" customHeight="1" x14ac:dyDescent="0.2"/>
    <row r="1989" ht="64.900000000000006" customHeight="1" x14ac:dyDescent="0.2"/>
    <row r="1990" ht="64.900000000000006" customHeight="1" x14ac:dyDescent="0.2"/>
    <row r="1991" ht="64.900000000000006" customHeight="1" x14ac:dyDescent="0.2"/>
    <row r="1992" ht="64.900000000000006" customHeight="1" x14ac:dyDescent="0.2"/>
    <row r="1993" ht="64.900000000000006" customHeight="1" x14ac:dyDescent="0.2"/>
    <row r="1994" ht="64.900000000000006" customHeight="1" x14ac:dyDescent="0.2"/>
    <row r="1995" ht="64.900000000000006" customHeight="1" x14ac:dyDescent="0.2"/>
    <row r="1996" ht="64.900000000000006" customHeight="1" x14ac:dyDescent="0.2"/>
    <row r="1997" ht="64.900000000000006" customHeight="1" x14ac:dyDescent="0.2"/>
    <row r="1998" ht="64.900000000000006" customHeight="1" x14ac:dyDescent="0.2"/>
    <row r="1999" ht="64.900000000000006" customHeight="1" x14ac:dyDescent="0.2"/>
    <row r="2000" ht="64.900000000000006" customHeight="1" x14ac:dyDescent="0.2"/>
    <row r="2001" ht="64.900000000000006" customHeight="1" x14ac:dyDescent="0.2"/>
    <row r="2002" ht="64.900000000000006" customHeight="1" x14ac:dyDescent="0.2"/>
    <row r="2003" ht="64.900000000000006" customHeight="1" x14ac:dyDescent="0.2"/>
    <row r="2004" ht="64.900000000000006" customHeight="1" x14ac:dyDescent="0.2"/>
    <row r="2005" ht="64.900000000000006" customHeight="1" x14ac:dyDescent="0.2"/>
    <row r="2006" ht="64.900000000000006" customHeight="1" x14ac:dyDescent="0.2"/>
    <row r="2007" ht="64.900000000000006" customHeight="1" x14ac:dyDescent="0.2"/>
    <row r="2008" ht="64.900000000000006" customHeight="1" x14ac:dyDescent="0.2"/>
    <row r="2009" ht="64.900000000000006" customHeight="1" x14ac:dyDescent="0.2"/>
    <row r="2010" ht="64.900000000000006" customHeight="1" x14ac:dyDescent="0.2"/>
    <row r="2011" ht="64.900000000000006" customHeight="1" x14ac:dyDescent="0.2"/>
    <row r="2012" ht="64.900000000000006" customHeight="1" x14ac:dyDescent="0.2"/>
    <row r="2013" ht="64.900000000000006" customHeight="1" x14ac:dyDescent="0.2"/>
    <row r="2014" ht="64.900000000000006" customHeight="1" x14ac:dyDescent="0.2"/>
    <row r="2015" ht="64.900000000000006" customHeight="1" x14ac:dyDescent="0.2"/>
    <row r="2016" ht="64.900000000000006" customHeight="1" x14ac:dyDescent="0.2"/>
    <row r="2017" ht="64.900000000000006" customHeight="1" x14ac:dyDescent="0.2"/>
    <row r="2018" ht="64.900000000000006" customHeight="1" x14ac:dyDescent="0.2"/>
    <row r="2019" ht="64.900000000000006" customHeight="1" x14ac:dyDescent="0.2"/>
    <row r="2020" ht="64.900000000000006" customHeight="1" x14ac:dyDescent="0.2"/>
    <row r="2021" ht="64.900000000000006" customHeight="1" x14ac:dyDescent="0.2"/>
    <row r="2022" ht="64.900000000000006" customHeight="1" x14ac:dyDescent="0.2"/>
    <row r="2023" ht="64.900000000000006" customHeight="1" x14ac:dyDescent="0.2"/>
    <row r="2024" ht="64.900000000000006" customHeight="1" x14ac:dyDescent="0.2"/>
    <row r="2025" ht="64.900000000000006" customHeight="1" x14ac:dyDescent="0.2"/>
    <row r="2026" ht="64.900000000000006" customHeight="1" x14ac:dyDescent="0.2"/>
    <row r="2027" ht="64.900000000000006" customHeight="1" x14ac:dyDescent="0.2"/>
    <row r="2028" ht="64.900000000000006" customHeight="1" x14ac:dyDescent="0.2"/>
    <row r="2029" ht="64.900000000000006" customHeight="1" x14ac:dyDescent="0.2"/>
    <row r="2030" ht="64.900000000000006" customHeight="1" x14ac:dyDescent="0.2"/>
    <row r="2031" ht="64.900000000000006" customHeight="1" x14ac:dyDescent="0.2"/>
    <row r="2032" ht="64.900000000000006" customHeight="1" x14ac:dyDescent="0.2"/>
    <row r="2033" ht="64.900000000000006" customHeight="1" x14ac:dyDescent="0.2"/>
    <row r="2034" ht="64.900000000000006" customHeight="1" x14ac:dyDescent="0.2"/>
    <row r="2035" ht="64.900000000000006" customHeight="1" x14ac:dyDescent="0.2"/>
    <row r="2036" ht="64.900000000000006" customHeight="1" x14ac:dyDescent="0.2"/>
    <row r="2037" ht="64.900000000000006" customHeight="1" x14ac:dyDescent="0.2"/>
    <row r="2038" ht="64.900000000000006" customHeight="1" x14ac:dyDescent="0.2"/>
    <row r="2039" ht="64.900000000000006" customHeight="1" x14ac:dyDescent="0.2"/>
    <row r="2040" ht="64.900000000000006" customHeight="1" x14ac:dyDescent="0.2"/>
    <row r="2041" ht="64.900000000000006" customHeight="1" x14ac:dyDescent="0.2"/>
    <row r="2042" ht="64.900000000000006" customHeight="1" x14ac:dyDescent="0.2"/>
    <row r="2043" ht="64.900000000000006" customHeight="1" x14ac:dyDescent="0.2"/>
    <row r="2044" ht="64.900000000000006" customHeight="1" x14ac:dyDescent="0.2"/>
    <row r="2045" ht="64.900000000000006" customHeight="1" x14ac:dyDescent="0.2"/>
    <row r="2046" ht="64.900000000000006" customHeight="1" x14ac:dyDescent="0.2"/>
    <row r="2047" ht="64.900000000000006" customHeight="1" x14ac:dyDescent="0.2"/>
    <row r="2048" ht="64.900000000000006" customHeight="1" x14ac:dyDescent="0.2"/>
    <row r="2049" ht="64.900000000000006" customHeight="1" x14ac:dyDescent="0.2"/>
    <row r="2050" ht="64.900000000000006" customHeight="1" x14ac:dyDescent="0.2"/>
    <row r="2051" ht="64.900000000000006" customHeight="1" x14ac:dyDescent="0.2"/>
    <row r="2052" ht="64.900000000000006" customHeight="1" x14ac:dyDescent="0.2"/>
    <row r="2053" ht="64.900000000000006" customHeight="1" x14ac:dyDescent="0.2"/>
    <row r="2054" ht="64.900000000000006" customHeight="1" x14ac:dyDescent="0.2"/>
    <row r="2055" ht="64.900000000000006" customHeight="1" x14ac:dyDescent="0.2"/>
    <row r="2056" ht="64.900000000000006" customHeight="1" x14ac:dyDescent="0.2"/>
    <row r="2057" ht="64.900000000000006" customHeight="1" x14ac:dyDescent="0.2"/>
    <row r="2058" ht="64.900000000000006" customHeight="1" x14ac:dyDescent="0.2"/>
    <row r="2059" ht="64.900000000000006" customHeight="1" x14ac:dyDescent="0.2"/>
    <row r="2060" ht="64.900000000000006" customHeight="1" x14ac:dyDescent="0.2"/>
    <row r="2061" ht="64.900000000000006" customHeight="1" x14ac:dyDescent="0.2"/>
    <row r="2062" ht="64.900000000000006" customHeight="1" x14ac:dyDescent="0.2"/>
    <row r="2063" ht="64.900000000000006" customHeight="1" x14ac:dyDescent="0.2"/>
    <row r="2064" ht="64.900000000000006" customHeight="1" x14ac:dyDescent="0.2"/>
    <row r="2065" ht="64.900000000000006" customHeight="1" x14ac:dyDescent="0.2"/>
    <row r="2066" ht="64.900000000000006" customHeight="1" x14ac:dyDescent="0.2"/>
    <row r="2067" ht="64.900000000000006" customHeight="1" x14ac:dyDescent="0.2"/>
    <row r="2068" ht="64.900000000000006" customHeight="1" x14ac:dyDescent="0.2"/>
    <row r="2069" ht="64.900000000000006" customHeight="1" x14ac:dyDescent="0.2"/>
    <row r="2070" ht="64.900000000000006" customHeight="1" x14ac:dyDescent="0.2"/>
    <row r="2071" ht="64.900000000000006" customHeight="1" x14ac:dyDescent="0.2"/>
    <row r="2072" ht="64.900000000000006" customHeight="1" x14ac:dyDescent="0.2"/>
    <row r="2073" ht="64.900000000000006" customHeight="1" x14ac:dyDescent="0.2"/>
    <row r="2074" ht="64.900000000000006" customHeight="1" x14ac:dyDescent="0.2"/>
    <row r="2075" ht="64.900000000000006" customHeight="1" x14ac:dyDescent="0.2"/>
    <row r="2076" ht="64.900000000000006" customHeight="1" x14ac:dyDescent="0.2"/>
    <row r="2077" ht="64.900000000000006" customHeight="1" x14ac:dyDescent="0.2"/>
    <row r="2078" ht="64.900000000000006" customHeight="1" x14ac:dyDescent="0.2"/>
    <row r="2079" ht="64.900000000000006" customHeight="1" x14ac:dyDescent="0.2"/>
    <row r="2080" ht="64.900000000000006" customHeight="1" x14ac:dyDescent="0.2"/>
    <row r="2081" ht="64.900000000000006" customHeight="1" x14ac:dyDescent="0.2"/>
    <row r="2082" ht="64.900000000000006" customHeight="1" x14ac:dyDescent="0.2"/>
    <row r="2083" ht="64.900000000000006" customHeight="1" x14ac:dyDescent="0.2"/>
    <row r="2084" ht="64.900000000000006" customHeight="1" x14ac:dyDescent="0.2"/>
    <row r="2085" ht="64.900000000000006" customHeight="1" x14ac:dyDescent="0.2"/>
    <row r="2086" ht="64.900000000000006" customHeight="1" x14ac:dyDescent="0.2"/>
    <row r="2087" ht="64.900000000000006" customHeight="1" x14ac:dyDescent="0.2"/>
    <row r="2088" ht="64.900000000000006" customHeight="1" x14ac:dyDescent="0.2"/>
    <row r="2089" ht="64.900000000000006" customHeight="1" x14ac:dyDescent="0.2"/>
    <row r="2090" ht="64.900000000000006" customHeight="1" x14ac:dyDescent="0.2"/>
    <row r="2091" ht="64.900000000000006" customHeight="1" x14ac:dyDescent="0.2"/>
    <row r="2092" ht="64.900000000000006" customHeight="1" x14ac:dyDescent="0.2"/>
    <row r="2093" ht="64.900000000000006" customHeight="1" x14ac:dyDescent="0.2"/>
    <row r="2094" ht="64.900000000000006" customHeight="1" x14ac:dyDescent="0.2"/>
    <row r="2095" ht="64.900000000000006" customHeight="1" x14ac:dyDescent="0.2"/>
    <row r="2096" ht="64.900000000000006" customHeight="1" x14ac:dyDescent="0.2"/>
    <row r="2097" ht="64.900000000000006" customHeight="1" x14ac:dyDescent="0.2"/>
    <row r="2098" ht="64.900000000000006" customHeight="1" x14ac:dyDescent="0.2"/>
    <row r="2099" ht="64.900000000000006" customHeight="1" x14ac:dyDescent="0.2"/>
    <row r="2100" ht="64.900000000000006" customHeight="1" x14ac:dyDescent="0.2"/>
    <row r="2101" ht="64.900000000000006" customHeight="1" x14ac:dyDescent="0.2"/>
    <row r="2102" ht="64.900000000000006" customHeight="1" x14ac:dyDescent="0.2"/>
    <row r="2103" ht="64.900000000000006" customHeight="1" x14ac:dyDescent="0.2"/>
    <row r="2104" ht="64.900000000000006" customHeight="1" x14ac:dyDescent="0.2"/>
    <row r="2105" ht="64.900000000000006" customHeight="1" x14ac:dyDescent="0.2"/>
    <row r="2106" ht="64.900000000000006" customHeight="1" x14ac:dyDescent="0.2"/>
    <row r="2107" ht="64.900000000000006" customHeight="1" x14ac:dyDescent="0.2"/>
    <row r="2108" ht="64.900000000000006" customHeight="1" x14ac:dyDescent="0.2"/>
    <row r="2109" ht="64.900000000000006" customHeight="1" x14ac:dyDescent="0.2"/>
    <row r="2110" ht="64.900000000000006" customHeight="1" x14ac:dyDescent="0.2"/>
    <row r="2111" ht="64.900000000000006" customHeight="1" x14ac:dyDescent="0.2"/>
    <row r="2112" ht="64.900000000000006" customHeight="1" x14ac:dyDescent="0.2"/>
    <row r="2113" ht="64.900000000000006" customHeight="1" x14ac:dyDescent="0.2"/>
    <row r="2114" ht="64.900000000000006" customHeight="1" x14ac:dyDescent="0.2"/>
    <row r="2115" ht="64.900000000000006" customHeight="1" x14ac:dyDescent="0.2"/>
    <row r="2116" ht="64.900000000000006" customHeight="1" x14ac:dyDescent="0.2"/>
    <row r="2117" ht="64.900000000000006" customHeight="1" x14ac:dyDescent="0.2"/>
    <row r="2118" ht="64.900000000000006" customHeight="1" x14ac:dyDescent="0.2"/>
    <row r="2119" ht="64.900000000000006" customHeight="1" x14ac:dyDescent="0.2"/>
    <row r="2120" ht="64.900000000000006" customHeight="1" x14ac:dyDescent="0.2"/>
    <row r="2121" ht="64.900000000000006" customHeight="1" x14ac:dyDescent="0.2"/>
    <row r="2122" ht="64.900000000000006" customHeight="1" x14ac:dyDescent="0.2"/>
    <row r="2123" ht="64.900000000000006" customHeight="1" x14ac:dyDescent="0.2"/>
    <row r="2124" ht="64.900000000000006" customHeight="1" x14ac:dyDescent="0.2"/>
    <row r="2125" ht="64.900000000000006" customHeight="1" x14ac:dyDescent="0.2"/>
    <row r="2126" ht="64.900000000000006" customHeight="1" x14ac:dyDescent="0.2"/>
    <row r="2127" ht="64.900000000000006" customHeight="1" x14ac:dyDescent="0.2"/>
    <row r="2128" ht="64.900000000000006" customHeight="1" x14ac:dyDescent="0.2"/>
    <row r="2129" ht="64.900000000000006" customHeight="1" x14ac:dyDescent="0.2"/>
    <row r="2130" ht="64.900000000000006" customHeight="1" x14ac:dyDescent="0.2"/>
    <row r="2131" ht="64.900000000000006" customHeight="1" x14ac:dyDescent="0.2"/>
    <row r="2132" ht="64.900000000000006" customHeight="1" x14ac:dyDescent="0.2"/>
    <row r="2133" ht="64.900000000000006" customHeight="1" x14ac:dyDescent="0.2"/>
    <row r="2134" ht="64.900000000000006" customHeight="1" x14ac:dyDescent="0.2"/>
    <row r="2135" ht="64.900000000000006" customHeight="1" x14ac:dyDescent="0.2"/>
    <row r="2136" ht="64.900000000000006" customHeight="1" x14ac:dyDescent="0.2"/>
    <row r="2137" ht="64.900000000000006" customHeight="1" x14ac:dyDescent="0.2"/>
    <row r="2138" ht="64.900000000000006" customHeight="1" x14ac:dyDescent="0.2"/>
    <row r="2139" ht="64.900000000000006" customHeight="1" x14ac:dyDescent="0.2"/>
    <row r="2140" ht="64.900000000000006" customHeight="1" x14ac:dyDescent="0.2"/>
    <row r="2141" ht="64.900000000000006" customHeight="1" x14ac:dyDescent="0.2"/>
    <row r="2142" ht="64.900000000000006" customHeight="1" x14ac:dyDescent="0.2"/>
    <row r="2143" ht="64.900000000000006" customHeight="1" x14ac:dyDescent="0.2"/>
    <row r="2144" ht="64.900000000000006" customHeight="1" x14ac:dyDescent="0.2"/>
    <row r="2145" ht="64.900000000000006" customHeight="1" x14ac:dyDescent="0.2"/>
    <row r="2146" ht="64.900000000000006" customHeight="1" x14ac:dyDescent="0.2"/>
    <row r="2147" ht="64.900000000000006" customHeight="1" x14ac:dyDescent="0.2"/>
    <row r="2148" ht="64.900000000000006" customHeight="1" x14ac:dyDescent="0.2"/>
    <row r="2149" ht="64.900000000000006" customHeight="1" x14ac:dyDescent="0.2"/>
    <row r="2150" ht="64.900000000000006" customHeight="1" x14ac:dyDescent="0.2"/>
    <row r="2151" ht="64.900000000000006" customHeight="1" x14ac:dyDescent="0.2"/>
    <row r="2152" ht="64.900000000000006" customHeight="1" x14ac:dyDescent="0.2"/>
    <row r="2153" ht="64.900000000000006" customHeight="1" x14ac:dyDescent="0.2"/>
    <row r="2154" ht="64.900000000000006" customHeight="1" x14ac:dyDescent="0.2"/>
    <row r="2155" ht="64.900000000000006" customHeight="1" x14ac:dyDescent="0.2"/>
    <row r="2156" ht="64.900000000000006" customHeight="1" x14ac:dyDescent="0.2"/>
    <row r="2157" ht="64.900000000000006" customHeight="1" x14ac:dyDescent="0.2"/>
    <row r="2158" ht="64.900000000000006" customHeight="1" x14ac:dyDescent="0.2"/>
    <row r="2159" ht="64.900000000000006" customHeight="1" x14ac:dyDescent="0.2"/>
    <row r="2160" ht="64.900000000000006" customHeight="1" x14ac:dyDescent="0.2"/>
    <row r="2161" ht="64.900000000000006" customHeight="1" x14ac:dyDescent="0.2"/>
    <row r="2162" ht="64.900000000000006" customHeight="1" x14ac:dyDescent="0.2"/>
    <row r="2163" ht="64.900000000000006" customHeight="1" x14ac:dyDescent="0.2"/>
    <row r="2164" ht="64.900000000000006" customHeight="1" x14ac:dyDescent="0.2"/>
    <row r="2165" ht="64.900000000000006" customHeight="1" x14ac:dyDescent="0.2"/>
    <row r="2166" ht="64.900000000000006" customHeight="1" x14ac:dyDescent="0.2"/>
    <row r="2167" ht="64.900000000000006" customHeight="1" x14ac:dyDescent="0.2"/>
    <row r="2168" ht="64.900000000000006" customHeight="1" x14ac:dyDescent="0.2"/>
    <row r="2169" ht="64.900000000000006" customHeight="1" x14ac:dyDescent="0.2"/>
    <row r="2170" ht="64.900000000000006" customHeight="1" x14ac:dyDescent="0.2"/>
    <row r="2171" ht="64.900000000000006" customHeight="1" x14ac:dyDescent="0.2"/>
    <row r="2172" ht="64.900000000000006" customHeight="1" x14ac:dyDescent="0.2"/>
    <row r="2173" ht="64.900000000000006" customHeight="1" x14ac:dyDescent="0.2"/>
    <row r="2174" ht="64.900000000000006" customHeight="1" x14ac:dyDescent="0.2"/>
    <row r="2175" ht="64.900000000000006" customHeight="1" x14ac:dyDescent="0.2"/>
    <row r="2176" ht="64.900000000000006" customHeight="1" x14ac:dyDescent="0.2"/>
    <row r="2177" ht="64.900000000000006" customHeight="1" x14ac:dyDescent="0.2"/>
    <row r="2178" ht="64.900000000000006" customHeight="1" x14ac:dyDescent="0.2"/>
    <row r="2179" ht="64.900000000000006" customHeight="1" x14ac:dyDescent="0.2"/>
    <row r="2180" ht="64.900000000000006" customHeight="1" x14ac:dyDescent="0.2"/>
    <row r="2181" ht="64.900000000000006" customHeight="1" x14ac:dyDescent="0.2"/>
    <row r="2182" ht="64.900000000000006" customHeight="1" x14ac:dyDescent="0.2"/>
    <row r="2183" ht="64.900000000000006" customHeight="1" x14ac:dyDescent="0.2"/>
    <row r="2184" ht="64.900000000000006" customHeight="1" x14ac:dyDescent="0.2"/>
    <row r="2185" ht="64.900000000000006" customHeight="1" x14ac:dyDescent="0.2"/>
    <row r="2186" ht="64.900000000000006" customHeight="1" x14ac:dyDescent="0.2"/>
    <row r="2187" ht="64.900000000000006" customHeight="1" x14ac:dyDescent="0.2"/>
    <row r="2188" ht="64.900000000000006" customHeight="1" x14ac:dyDescent="0.2"/>
    <row r="2189" ht="64.900000000000006" customHeight="1" x14ac:dyDescent="0.2"/>
    <row r="2190" ht="64.900000000000006" customHeight="1" x14ac:dyDescent="0.2"/>
    <row r="2191" ht="64.900000000000006" customHeight="1" x14ac:dyDescent="0.2"/>
    <row r="2192" ht="64.900000000000006" customHeight="1" x14ac:dyDescent="0.2"/>
    <row r="2193" ht="64.900000000000006" customHeight="1" x14ac:dyDescent="0.2"/>
    <row r="2194" ht="64.900000000000006" customHeight="1" x14ac:dyDescent="0.2"/>
    <row r="2195" ht="64.900000000000006" customHeight="1" x14ac:dyDescent="0.2"/>
    <row r="2196" ht="64.900000000000006" customHeight="1" x14ac:dyDescent="0.2"/>
    <row r="2197" ht="64.900000000000006" customHeight="1" x14ac:dyDescent="0.2"/>
    <row r="2198" ht="64.900000000000006" customHeight="1" x14ac:dyDescent="0.2"/>
    <row r="2199" ht="64.900000000000006" customHeight="1" x14ac:dyDescent="0.2"/>
    <row r="2200" ht="64.900000000000006" customHeight="1" x14ac:dyDescent="0.2"/>
    <row r="2201" ht="64.900000000000006" customHeight="1" x14ac:dyDescent="0.2"/>
    <row r="2202" ht="64.900000000000006" customHeight="1" x14ac:dyDescent="0.2"/>
    <row r="2203" ht="64.900000000000006" customHeight="1" x14ac:dyDescent="0.2"/>
    <row r="2204" ht="64.900000000000006" customHeight="1" x14ac:dyDescent="0.2"/>
    <row r="2205" ht="64.900000000000006" customHeight="1" x14ac:dyDescent="0.2"/>
    <row r="2206" ht="64.900000000000006" customHeight="1" x14ac:dyDescent="0.2"/>
    <row r="2207" ht="64.900000000000006" customHeight="1" x14ac:dyDescent="0.2"/>
    <row r="2208" ht="64.900000000000006" customHeight="1" x14ac:dyDescent="0.2"/>
    <row r="2209" ht="64.900000000000006" customHeight="1" x14ac:dyDescent="0.2"/>
    <row r="2210" ht="64.900000000000006" customHeight="1" x14ac:dyDescent="0.2"/>
    <row r="2211" ht="64.900000000000006" customHeight="1" x14ac:dyDescent="0.2"/>
    <row r="2212" ht="64.900000000000006" customHeight="1" x14ac:dyDescent="0.2"/>
    <row r="2213" ht="64.900000000000006" customHeight="1" x14ac:dyDescent="0.2"/>
    <row r="2214" ht="64.900000000000006" customHeight="1" x14ac:dyDescent="0.2"/>
    <row r="2215" ht="64.900000000000006" customHeight="1" x14ac:dyDescent="0.2"/>
    <row r="2216" ht="64.900000000000006" customHeight="1" x14ac:dyDescent="0.2"/>
    <row r="2217" ht="64.900000000000006" customHeight="1" x14ac:dyDescent="0.2"/>
    <row r="2218" ht="64.900000000000006" customHeight="1" x14ac:dyDescent="0.2"/>
    <row r="2219" ht="64.900000000000006" customHeight="1" x14ac:dyDescent="0.2"/>
    <row r="2220" ht="64.900000000000006" customHeight="1" x14ac:dyDescent="0.2"/>
    <row r="2221" ht="64.900000000000006" customHeight="1" x14ac:dyDescent="0.2"/>
    <row r="2222" ht="64.900000000000006" customHeight="1" x14ac:dyDescent="0.2"/>
    <row r="2223" ht="64.900000000000006" customHeight="1" x14ac:dyDescent="0.2"/>
    <row r="2224" ht="64.900000000000006" customHeight="1" x14ac:dyDescent="0.2"/>
    <row r="2225" ht="64.900000000000006" customHeight="1" x14ac:dyDescent="0.2"/>
    <row r="2226" ht="64.900000000000006" customHeight="1" x14ac:dyDescent="0.2"/>
    <row r="2227" ht="64.900000000000006" customHeight="1" x14ac:dyDescent="0.2"/>
    <row r="2228" ht="64.900000000000006" customHeight="1" x14ac:dyDescent="0.2"/>
    <row r="2229" ht="64.900000000000006" customHeight="1" x14ac:dyDescent="0.2"/>
    <row r="2230" ht="64.900000000000006" customHeight="1" x14ac:dyDescent="0.2"/>
    <row r="2231" ht="64.900000000000006" customHeight="1" x14ac:dyDescent="0.2"/>
    <row r="2232" ht="64.900000000000006" customHeight="1" x14ac:dyDescent="0.2"/>
    <row r="2233" ht="64.900000000000006" customHeight="1" x14ac:dyDescent="0.2"/>
    <row r="2234" ht="64.900000000000006" customHeight="1" x14ac:dyDescent="0.2"/>
    <row r="2235" ht="64.900000000000006" customHeight="1" x14ac:dyDescent="0.2"/>
    <row r="2236" ht="64.900000000000006" customHeight="1" x14ac:dyDescent="0.2"/>
    <row r="2237" ht="64.900000000000006" customHeight="1" x14ac:dyDescent="0.2"/>
    <row r="2238" ht="64.900000000000006" customHeight="1" x14ac:dyDescent="0.2"/>
    <row r="2239" ht="64.900000000000006" customHeight="1" x14ac:dyDescent="0.2"/>
    <row r="2240" ht="64.900000000000006" customHeight="1" x14ac:dyDescent="0.2"/>
    <row r="2241" ht="64.900000000000006" customHeight="1" x14ac:dyDescent="0.2"/>
    <row r="2242" ht="64.900000000000006" customHeight="1" x14ac:dyDescent="0.2"/>
    <row r="2243" ht="64.900000000000006" customHeight="1" x14ac:dyDescent="0.2"/>
    <row r="2244" ht="64.900000000000006" customHeight="1" x14ac:dyDescent="0.2"/>
    <row r="2245" ht="64.900000000000006" customHeight="1" x14ac:dyDescent="0.2"/>
    <row r="2246" ht="64.900000000000006" customHeight="1" x14ac:dyDescent="0.2"/>
    <row r="2247" ht="64.900000000000006" customHeight="1" x14ac:dyDescent="0.2"/>
    <row r="2248" ht="64.900000000000006" customHeight="1" x14ac:dyDescent="0.2"/>
    <row r="2249" ht="64.900000000000006" customHeight="1" x14ac:dyDescent="0.2"/>
    <row r="2250" ht="64.900000000000006" customHeight="1" x14ac:dyDescent="0.2"/>
    <row r="2251" ht="64.900000000000006" customHeight="1" x14ac:dyDescent="0.2"/>
    <row r="2252" ht="64.900000000000006" customHeight="1" x14ac:dyDescent="0.2"/>
    <row r="2253" ht="64.900000000000006" customHeight="1" x14ac:dyDescent="0.2"/>
    <row r="2254" ht="64.900000000000006" customHeight="1" x14ac:dyDescent="0.2"/>
    <row r="2255" ht="64.900000000000006" customHeight="1" x14ac:dyDescent="0.2"/>
    <row r="2256" ht="64.900000000000006" customHeight="1" x14ac:dyDescent="0.2"/>
    <row r="2257" ht="64.900000000000006" customHeight="1" x14ac:dyDescent="0.2"/>
    <row r="2258" ht="64.900000000000006" customHeight="1" x14ac:dyDescent="0.2"/>
    <row r="2259" ht="64.900000000000006" customHeight="1" x14ac:dyDescent="0.2"/>
    <row r="2260" ht="64.900000000000006" customHeight="1" x14ac:dyDescent="0.2"/>
    <row r="2261" ht="64.900000000000006" customHeight="1" x14ac:dyDescent="0.2"/>
    <row r="2262" ht="64.900000000000006" customHeight="1" x14ac:dyDescent="0.2"/>
    <row r="2263" ht="64.900000000000006" customHeight="1" x14ac:dyDescent="0.2"/>
    <row r="2264" ht="64.900000000000006" customHeight="1" x14ac:dyDescent="0.2"/>
    <row r="2265" ht="64.900000000000006" customHeight="1" x14ac:dyDescent="0.2"/>
    <row r="2266" ht="64.900000000000006" customHeight="1" x14ac:dyDescent="0.2"/>
    <row r="2267" ht="64.900000000000006" customHeight="1" x14ac:dyDescent="0.2"/>
    <row r="2268" ht="64.900000000000006" customHeight="1" x14ac:dyDescent="0.2"/>
    <row r="2269" ht="64.900000000000006" customHeight="1" x14ac:dyDescent="0.2"/>
    <row r="2270" ht="64.900000000000006" customHeight="1" x14ac:dyDescent="0.2"/>
    <row r="2271" ht="64.900000000000006" customHeight="1" x14ac:dyDescent="0.2"/>
    <row r="2272" ht="64.900000000000006" customHeight="1" x14ac:dyDescent="0.2"/>
    <row r="2273" ht="64.900000000000006" customHeight="1" x14ac:dyDescent="0.2"/>
    <row r="2274" ht="64.900000000000006" customHeight="1" x14ac:dyDescent="0.2"/>
    <row r="2275" ht="64.900000000000006" customHeight="1" x14ac:dyDescent="0.2"/>
    <row r="2276" ht="64.900000000000006" customHeight="1" x14ac:dyDescent="0.2"/>
    <row r="2277" ht="64.900000000000006" customHeight="1" x14ac:dyDescent="0.2"/>
    <row r="2278" ht="64.900000000000006" customHeight="1" x14ac:dyDescent="0.2"/>
    <row r="2279" ht="64.900000000000006" customHeight="1" x14ac:dyDescent="0.2"/>
    <row r="2280" ht="64.900000000000006" customHeight="1" x14ac:dyDescent="0.2"/>
    <row r="2281" ht="64.900000000000006" customHeight="1" x14ac:dyDescent="0.2"/>
    <row r="2282" ht="64.900000000000006" customHeight="1" x14ac:dyDescent="0.2"/>
    <row r="2283" ht="64.900000000000006" customHeight="1" x14ac:dyDescent="0.2"/>
    <row r="2284" ht="64.900000000000006" customHeight="1" x14ac:dyDescent="0.2"/>
    <row r="2285" ht="64.900000000000006" customHeight="1" x14ac:dyDescent="0.2"/>
    <row r="2286" ht="64.900000000000006" customHeight="1" x14ac:dyDescent="0.2"/>
    <row r="2287" ht="64.900000000000006" customHeight="1" x14ac:dyDescent="0.2"/>
    <row r="2288" ht="64.900000000000006" customHeight="1" x14ac:dyDescent="0.2"/>
    <row r="2289" ht="64.900000000000006" customHeight="1" x14ac:dyDescent="0.2"/>
    <row r="2290" ht="64.900000000000006" customHeight="1" x14ac:dyDescent="0.2"/>
    <row r="2291" ht="64.900000000000006" customHeight="1" x14ac:dyDescent="0.2"/>
    <row r="2292" ht="64.900000000000006" customHeight="1" x14ac:dyDescent="0.2"/>
    <row r="2293" ht="64.900000000000006" customHeight="1" x14ac:dyDescent="0.2"/>
    <row r="2294" ht="64.900000000000006" customHeight="1" x14ac:dyDescent="0.2"/>
    <row r="2295" ht="64.900000000000006" customHeight="1" x14ac:dyDescent="0.2"/>
    <row r="2296" ht="64.900000000000006" customHeight="1" x14ac:dyDescent="0.2"/>
    <row r="2297" ht="64.900000000000006" customHeight="1" x14ac:dyDescent="0.2"/>
    <row r="2298" ht="64.900000000000006" customHeight="1" x14ac:dyDescent="0.2"/>
    <row r="2299" ht="64.900000000000006" customHeight="1" x14ac:dyDescent="0.2"/>
    <row r="2300" ht="64.900000000000006" customHeight="1" x14ac:dyDescent="0.2"/>
    <row r="2301" ht="64.900000000000006" customHeight="1" x14ac:dyDescent="0.2"/>
    <row r="2302" ht="64.900000000000006" customHeight="1" x14ac:dyDescent="0.2"/>
    <row r="2303" ht="64.900000000000006" customHeight="1" x14ac:dyDescent="0.2"/>
    <row r="2304" ht="64.900000000000006" customHeight="1" x14ac:dyDescent="0.2"/>
    <row r="2305" ht="64.900000000000006" customHeight="1" x14ac:dyDescent="0.2"/>
    <row r="2306" ht="64.900000000000006" customHeight="1" x14ac:dyDescent="0.2"/>
    <row r="2307" ht="64.900000000000006" customHeight="1" x14ac:dyDescent="0.2"/>
    <row r="2308" ht="64.900000000000006" customHeight="1" x14ac:dyDescent="0.2"/>
    <row r="2309" ht="64.900000000000006" customHeight="1" x14ac:dyDescent="0.2"/>
    <row r="2310" ht="64.900000000000006" customHeight="1" x14ac:dyDescent="0.2"/>
    <row r="2311" ht="64.900000000000006" customHeight="1" x14ac:dyDescent="0.2"/>
    <row r="2312" ht="64.900000000000006" customHeight="1" x14ac:dyDescent="0.2"/>
    <row r="2313" ht="64.900000000000006" customHeight="1" x14ac:dyDescent="0.2"/>
    <row r="2314" ht="64.900000000000006" customHeight="1" x14ac:dyDescent="0.2"/>
    <row r="2315" ht="64.900000000000006" customHeight="1" x14ac:dyDescent="0.2"/>
    <row r="2316" ht="64.900000000000006" customHeight="1" x14ac:dyDescent="0.2"/>
    <row r="2317" ht="64.900000000000006" customHeight="1" x14ac:dyDescent="0.2"/>
    <row r="2318" ht="64.900000000000006" customHeight="1" x14ac:dyDescent="0.2"/>
    <row r="2319" ht="64.900000000000006" customHeight="1" x14ac:dyDescent="0.2"/>
    <row r="2320" ht="64.900000000000006" customHeight="1" x14ac:dyDescent="0.2"/>
    <row r="2321" ht="64.900000000000006" customHeight="1" x14ac:dyDescent="0.2"/>
    <row r="2322" ht="64.900000000000006" customHeight="1" x14ac:dyDescent="0.2"/>
    <row r="2323" ht="64.900000000000006" customHeight="1" x14ac:dyDescent="0.2"/>
    <row r="2324" ht="64.900000000000006" customHeight="1" x14ac:dyDescent="0.2"/>
    <row r="2325" ht="64.900000000000006" customHeight="1" x14ac:dyDescent="0.2"/>
    <row r="2326" ht="64.900000000000006" customHeight="1" x14ac:dyDescent="0.2"/>
    <row r="2327" ht="64.900000000000006" customHeight="1" x14ac:dyDescent="0.2"/>
    <row r="2328" ht="64.900000000000006" customHeight="1" x14ac:dyDescent="0.2"/>
    <row r="2329" ht="64.900000000000006" customHeight="1" x14ac:dyDescent="0.2"/>
    <row r="2330" ht="64.900000000000006" customHeight="1" x14ac:dyDescent="0.2"/>
    <row r="2331" ht="64.900000000000006" customHeight="1" x14ac:dyDescent="0.2"/>
    <row r="2332" ht="64.900000000000006" customHeight="1" x14ac:dyDescent="0.2"/>
    <row r="2333" ht="64.900000000000006" customHeight="1" x14ac:dyDescent="0.2"/>
    <row r="2334" ht="64.900000000000006" customHeight="1" x14ac:dyDescent="0.2"/>
    <row r="2335" ht="64.900000000000006" customHeight="1" x14ac:dyDescent="0.2"/>
    <row r="2336" ht="64.900000000000006" customHeight="1" x14ac:dyDescent="0.2"/>
    <row r="2337" ht="64.900000000000006" customHeight="1" x14ac:dyDescent="0.2"/>
    <row r="2338" ht="64.900000000000006" customHeight="1" x14ac:dyDescent="0.2"/>
    <row r="2339" ht="64.900000000000006" customHeight="1" x14ac:dyDescent="0.2"/>
    <row r="2340" ht="64.900000000000006" customHeight="1" x14ac:dyDescent="0.2"/>
    <row r="2341" ht="64.900000000000006" customHeight="1" x14ac:dyDescent="0.2"/>
    <row r="2342" ht="64.900000000000006" customHeight="1" x14ac:dyDescent="0.2"/>
    <row r="2343" ht="64.900000000000006" customHeight="1" x14ac:dyDescent="0.2"/>
    <row r="2344" ht="64.900000000000006" customHeight="1" x14ac:dyDescent="0.2"/>
    <row r="2345" ht="64.900000000000006" customHeight="1" x14ac:dyDescent="0.2"/>
    <row r="2346" ht="64.900000000000006" customHeight="1" x14ac:dyDescent="0.2"/>
    <row r="2347" ht="64.900000000000006" customHeight="1" x14ac:dyDescent="0.2"/>
    <row r="2348" ht="64.900000000000006" customHeight="1" x14ac:dyDescent="0.2"/>
    <row r="2349" ht="64.900000000000006" customHeight="1" x14ac:dyDescent="0.2"/>
    <row r="2350" ht="64.900000000000006" customHeight="1" x14ac:dyDescent="0.2"/>
    <row r="2351" ht="64.900000000000006" customHeight="1" x14ac:dyDescent="0.2"/>
    <row r="2352" ht="64.900000000000006" customHeight="1" x14ac:dyDescent="0.2"/>
    <row r="2353" ht="64.900000000000006" customHeight="1" x14ac:dyDescent="0.2"/>
    <row r="2354" ht="64.900000000000006" customHeight="1" x14ac:dyDescent="0.2"/>
    <row r="2355" ht="64.900000000000006" customHeight="1" x14ac:dyDescent="0.2"/>
    <row r="2356" ht="64.900000000000006" customHeight="1" x14ac:dyDescent="0.2"/>
    <row r="2357" ht="64.900000000000006" customHeight="1" x14ac:dyDescent="0.2"/>
    <row r="2358" ht="64.900000000000006" customHeight="1" x14ac:dyDescent="0.2"/>
    <row r="2359" ht="64.900000000000006" customHeight="1" x14ac:dyDescent="0.2"/>
    <row r="2360" ht="64.900000000000006" customHeight="1" x14ac:dyDescent="0.2"/>
    <row r="2361" ht="64.900000000000006" customHeight="1" x14ac:dyDescent="0.2"/>
    <row r="2362" ht="64.900000000000006" customHeight="1" x14ac:dyDescent="0.2"/>
    <row r="2363" ht="64.900000000000006" customHeight="1" x14ac:dyDescent="0.2"/>
    <row r="2364" ht="64.900000000000006" customHeight="1" x14ac:dyDescent="0.2"/>
    <row r="2365" ht="64.900000000000006" customHeight="1" x14ac:dyDescent="0.2"/>
    <row r="2366" ht="64.900000000000006" customHeight="1" x14ac:dyDescent="0.2"/>
    <row r="2367" ht="64.900000000000006" customHeight="1" x14ac:dyDescent="0.2"/>
    <row r="2368" ht="64.900000000000006" customHeight="1" x14ac:dyDescent="0.2"/>
    <row r="2369" ht="64.900000000000006" customHeight="1" x14ac:dyDescent="0.2"/>
    <row r="2370" ht="64.900000000000006" customHeight="1" x14ac:dyDescent="0.2"/>
    <row r="2371" ht="64.900000000000006" customHeight="1" x14ac:dyDescent="0.2"/>
    <row r="2372" ht="64.900000000000006" customHeight="1" x14ac:dyDescent="0.2"/>
    <row r="2373" ht="64.900000000000006" customHeight="1" x14ac:dyDescent="0.2"/>
    <row r="2374" ht="64.900000000000006" customHeight="1" x14ac:dyDescent="0.2"/>
    <row r="2375" ht="64.900000000000006" customHeight="1" x14ac:dyDescent="0.2"/>
    <row r="2376" ht="64.900000000000006" customHeight="1" x14ac:dyDescent="0.2"/>
    <row r="2377" ht="64.900000000000006" customHeight="1" x14ac:dyDescent="0.2"/>
    <row r="2378" ht="64.900000000000006" customHeight="1" x14ac:dyDescent="0.2"/>
    <row r="2379" ht="64.900000000000006" customHeight="1" x14ac:dyDescent="0.2"/>
    <row r="2380" ht="64.900000000000006" customHeight="1" x14ac:dyDescent="0.2"/>
    <row r="2381" ht="64.900000000000006" customHeight="1" x14ac:dyDescent="0.2"/>
    <row r="2382" ht="64.900000000000006" customHeight="1" x14ac:dyDescent="0.2"/>
    <row r="2383" ht="64.900000000000006" customHeight="1" x14ac:dyDescent="0.2"/>
    <row r="2384" ht="64.900000000000006" customHeight="1" x14ac:dyDescent="0.2"/>
    <row r="2385" ht="64.900000000000006" customHeight="1" x14ac:dyDescent="0.2"/>
    <row r="2386" ht="64.900000000000006" customHeight="1" x14ac:dyDescent="0.2"/>
    <row r="2387" ht="64.900000000000006" customHeight="1" x14ac:dyDescent="0.2"/>
    <row r="2388" ht="64.900000000000006" customHeight="1" x14ac:dyDescent="0.2"/>
    <row r="2389" ht="64.900000000000006" customHeight="1" x14ac:dyDescent="0.2"/>
    <row r="2390" ht="64.900000000000006" customHeight="1" x14ac:dyDescent="0.2"/>
    <row r="2391" ht="64.900000000000006" customHeight="1" x14ac:dyDescent="0.2"/>
    <row r="2392" ht="64.900000000000006" customHeight="1" x14ac:dyDescent="0.2"/>
    <row r="2393" ht="64.900000000000006" customHeight="1" x14ac:dyDescent="0.2"/>
    <row r="2394" ht="64.900000000000006" customHeight="1" x14ac:dyDescent="0.2"/>
    <row r="2395" ht="64.900000000000006" customHeight="1" x14ac:dyDescent="0.2"/>
    <row r="2396" ht="64.900000000000006" customHeight="1" x14ac:dyDescent="0.2"/>
    <row r="2397" ht="64.900000000000006" customHeight="1" x14ac:dyDescent="0.2"/>
    <row r="2398" ht="64.900000000000006" customHeight="1" x14ac:dyDescent="0.2"/>
    <row r="2399" ht="64.900000000000006" customHeight="1" x14ac:dyDescent="0.2"/>
    <row r="2400" ht="64.900000000000006" customHeight="1" x14ac:dyDescent="0.2"/>
    <row r="2401" ht="64.900000000000006" customHeight="1" x14ac:dyDescent="0.2"/>
    <row r="2402" ht="64.900000000000006" customHeight="1" x14ac:dyDescent="0.2"/>
    <row r="2403" ht="64.900000000000006" customHeight="1" x14ac:dyDescent="0.2"/>
    <row r="2404" ht="64.900000000000006" customHeight="1" x14ac:dyDescent="0.2"/>
    <row r="2405" ht="64.900000000000006" customHeight="1" x14ac:dyDescent="0.2"/>
    <row r="2406" ht="64.900000000000006" customHeight="1" x14ac:dyDescent="0.2"/>
    <row r="2407" ht="64.900000000000006" customHeight="1" x14ac:dyDescent="0.2"/>
    <row r="2408" ht="64.900000000000006" customHeight="1" x14ac:dyDescent="0.2"/>
    <row r="2409" ht="64.900000000000006" customHeight="1" x14ac:dyDescent="0.2"/>
    <row r="2410" ht="64.900000000000006" customHeight="1" x14ac:dyDescent="0.2"/>
    <row r="2411" ht="64.900000000000006" customHeight="1" x14ac:dyDescent="0.2"/>
    <row r="2412" ht="64.900000000000006" customHeight="1" x14ac:dyDescent="0.2"/>
    <row r="2413" ht="64.900000000000006" customHeight="1" x14ac:dyDescent="0.2"/>
    <row r="2414" ht="64.900000000000006" customHeight="1" x14ac:dyDescent="0.2"/>
    <row r="2415" ht="64.900000000000006" customHeight="1" x14ac:dyDescent="0.2"/>
    <row r="2416" ht="64.900000000000006" customHeight="1" x14ac:dyDescent="0.2"/>
    <row r="2417" ht="64.900000000000006" customHeight="1" x14ac:dyDescent="0.2"/>
    <row r="2418" ht="64.900000000000006" customHeight="1" x14ac:dyDescent="0.2"/>
    <row r="2419" ht="64.900000000000006" customHeight="1" x14ac:dyDescent="0.2"/>
    <row r="2420" ht="64.900000000000006" customHeight="1" x14ac:dyDescent="0.2"/>
    <row r="2421" ht="64.900000000000006" customHeight="1" x14ac:dyDescent="0.2"/>
    <row r="2422" ht="64.900000000000006" customHeight="1" x14ac:dyDescent="0.2"/>
    <row r="2423" ht="64.900000000000006" customHeight="1" x14ac:dyDescent="0.2"/>
    <row r="2424" ht="64.900000000000006" customHeight="1" x14ac:dyDescent="0.2"/>
    <row r="2425" ht="64.900000000000006" customHeight="1" x14ac:dyDescent="0.2"/>
    <row r="2426" ht="64.900000000000006" customHeight="1" x14ac:dyDescent="0.2"/>
    <row r="2427" ht="64.900000000000006" customHeight="1" x14ac:dyDescent="0.2"/>
    <row r="2428" ht="64.900000000000006" customHeight="1" x14ac:dyDescent="0.2"/>
    <row r="2429" ht="64.900000000000006" customHeight="1" x14ac:dyDescent="0.2"/>
    <row r="2430" ht="64.900000000000006" customHeight="1" x14ac:dyDescent="0.2"/>
    <row r="2431" ht="64.900000000000006" customHeight="1" x14ac:dyDescent="0.2"/>
    <row r="2432" ht="64.900000000000006" customHeight="1" x14ac:dyDescent="0.2"/>
    <row r="2433" ht="64.900000000000006" customHeight="1" x14ac:dyDescent="0.2"/>
    <row r="2434" ht="64.900000000000006" customHeight="1" x14ac:dyDescent="0.2"/>
    <row r="2435" ht="64.900000000000006" customHeight="1" x14ac:dyDescent="0.2"/>
    <row r="2436" ht="64.900000000000006" customHeight="1" x14ac:dyDescent="0.2"/>
    <row r="2437" ht="64.900000000000006" customHeight="1" x14ac:dyDescent="0.2"/>
    <row r="2438" ht="64.900000000000006" customHeight="1" x14ac:dyDescent="0.2"/>
    <row r="2439" ht="64.900000000000006" customHeight="1" x14ac:dyDescent="0.2"/>
    <row r="2440" ht="64.900000000000006" customHeight="1" x14ac:dyDescent="0.2"/>
    <row r="2441" ht="64.900000000000006" customHeight="1" x14ac:dyDescent="0.2"/>
    <row r="2442" ht="64.900000000000006" customHeight="1" x14ac:dyDescent="0.2"/>
    <row r="2443" ht="64.900000000000006" customHeight="1" x14ac:dyDescent="0.2"/>
    <row r="2444" ht="64.900000000000006" customHeight="1" x14ac:dyDescent="0.2"/>
    <row r="2445" ht="64.900000000000006" customHeight="1" x14ac:dyDescent="0.2"/>
    <row r="2446" ht="64.900000000000006" customHeight="1" x14ac:dyDescent="0.2"/>
    <row r="2447" ht="64.900000000000006" customHeight="1" x14ac:dyDescent="0.2"/>
    <row r="2448" ht="64.900000000000006" customHeight="1" x14ac:dyDescent="0.2"/>
    <row r="2449" ht="64.900000000000006" customHeight="1" x14ac:dyDescent="0.2"/>
    <row r="2450" ht="64.900000000000006" customHeight="1" x14ac:dyDescent="0.2"/>
    <row r="2451" ht="64.900000000000006" customHeight="1" x14ac:dyDescent="0.2"/>
    <row r="2452" ht="64.900000000000006" customHeight="1" x14ac:dyDescent="0.2"/>
    <row r="2453" ht="64.900000000000006" customHeight="1" x14ac:dyDescent="0.2"/>
    <row r="2454" ht="64.900000000000006" customHeight="1" x14ac:dyDescent="0.2"/>
    <row r="2455" ht="64.900000000000006" customHeight="1" x14ac:dyDescent="0.2"/>
    <row r="2456" ht="64.900000000000006" customHeight="1" x14ac:dyDescent="0.2"/>
    <row r="2457" ht="64.900000000000006" customHeight="1" x14ac:dyDescent="0.2"/>
    <row r="2458" ht="64.900000000000006" customHeight="1" x14ac:dyDescent="0.2"/>
    <row r="2459" ht="64.900000000000006" customHeight="1" x14ac:dyDescent="0.2"/>
    <row r="2460" ht="64.900000000000006" customHeight="1" x14ac:dyDescent="0.2"/>
    <row r="2461" ht="64.900000000000006" customHeight="1" x14ac:dyDescent="0.2"/>
    <row r="2462" ht="64.900000000000006" customHeight="1" x14ac:dyDescent="0.2"/>
    <row r="2463" ht="64.900000000000006" customHeight="1" x14ac:dyDescent="0.2"/>
    <row r="2464" ht="64.900000000000006" customHeight="1" x14ac:dyDescent="0.2"/>
    <row r="2465" ht="64.900000000000006" customHeight="1" x14ac:dyDescent="0.2"/>
    <row r="2466" ht="64.900000000000006" customHeight="1" x14ac:dyDescent="0.2"/>
    <row r="2467" ht="64.900000000000006" customHeight="1" x14ac:dyDescent="0.2"/>
    <row r="2468" ht="64.900000000000006" customHeight="1" x14ac:dyDescent="0.2"/>
    <row r="2469" ht="64.900000000000006" customHeight="1" x14ac:dyDescent="0.2"/>
    <row r="2470" ht="64.900000000000006" customHeight="1" x14ac:dyDescent="0.2"/>
    <row r="2471" ht="64.900000000000006" customHeight="1" x14ac:dyDescent="0.2"/>
    <row r="2472" ht="64.900000000000006" customHeight="1" x14ac:dyDescent="0.2"/>
    <row r="2473" ht="64.900000000000006" customHeight="1" x14ac:dyDescent="0.2"/>
    <row r="2474" ht="64.900000000000006" customHeight="1" x14ac:dyDescent="0.2"/>
    <row r="2475" ht="64.900000000000006" customHeight="1" x14ac:dyDescent="0.2"/>
    <row r="2476" ht="64.900000000000006" customHeight="1" x14ac:dyDescent="0.2"/>
    <row r="2477" ht="64.900000000000006" customHeight="1" x14ac:dyDescent="0.2"/>
    <row r="2478" ht="64.900000000000006" customHeight="1" x14ac:dyDescent="0.2"/>
    <row r="2479" ht="64.900000000000006" customHeight="1" x14ac:dyDescent="0.2"/>
    <row r="2480" ht="64.900000000000006" customHeight="1" x14ac:dyDescent="0.2"/>
    <row r="2481" ht="64.900000000000006" customHeight="1" x14ac:dyDescent="0.2"/>
    <row r="2482" ht="64.900000000000006" customHeight="1" x14ac:dyDescent="0.2"/>
    <row r="2483" ht="64.900000000000006" customHeight="1" x14ac:dyDescent="0.2"/>
    <row r="2484" ht="64.900000000000006" customHeight="1" x14ac:dyDescent="0.2"/>
    <row r="2485" ht="64.900000000000006" customHeight="1" x14ac:dyDescent="0.2"/>
    <row r="2486" ht="64.900000000000006" customHeight="1" x14ac:dyDescent="0.2"/>
    <row r="2487" ht="64.900000000000006" customHeight="1" x14ac:dyDescent="0.2"/>
    <row r="2488" ht="64.900000000000006" customHeight="1" x14ac:dyDescent="0.2"/>
    <row r="2489" ht="64.900000000000006" customHeight="1" x14ac:dyDescent="0.2"/>
    <row r="2490" ht="64.900000000000006" customHeight="1" x14ac:dyDescent="0.2"/>
    <row r="2491" ht="64.900000000000006" customHeight="1" x14ac:dyDescent="0.2"/>
    <row r="2492" ht="64.900000000000006" customHeight="1" x14ac:dyDescent="0.2"/>
    <row r="2493" ht="64.900000000000006" customHeight="1" x14ac:dyDescent="0.2"/>
    <row r="2494" ht="64.900000000000006" customHeight="1" x14ac:dyDescent="0.2"/>
    <row r="2495" ht="64.900000000000006" customHeight="1" x14ac:dyDescent="0.2"/>
    <row r="2496" ht="64.900000000000006" customHeight="1" x14ac:dyDescent="0.2"/>
    <row r="2497" ht="64.900000000000006" customHeight="1" x14ac:dyDescent="0.2"/>
    <row r="2498" ht="64.900000000000006" customHeight="1" x14ac:dyDescent="0.2"/>
    <row r="2499" ht="64.900000000000006" customHeight="1" x14ac:dyDescent="0.2"/>
    <row r="2500" ht="64.900000000000006" customHeight="1" x14ac:dyDescent="0.2"/>
    <row r="2501" ht="64.900000000000006" customHeight="1" x14ac:dyDescent="0.2"/>
    <row r="2502" ht="64.900000000000006" customHeight="1" x14ac:dyDescent="0.2"/>
    <row r="2503" ht="64.900000000000006" customHeight="1" x14ac:dyDescent="0.2"/>
    <row r="2504" ht="64.900000000000006" customHeight="1" x14ac:dyDescent="0.2"/>
    <row r="2505" ht="64.900000000000006" customHeight="1" x14ac:dyDescent="0.2"/>
    <row r="2506" ht="64.900000000000006" customHeight="1" x14ac:dyDescent="0.2"/>
    <row r="2507" ht="64.900000000000006" customHeight="1" x14ac:dyDescent="0.2"/>
    <row r="2508" ht="64.900000000000006" customHeight="1" x14ac:dyDescent="0.2"/>
    <row r="2509" ht="64.900000000000006" customHeight="1" x14ac:dyDescent="0.2"/>
    <row r="2510" ht="64.900000000000006" customHeight="1" x14ac:dyDescent="0.2"/>
    <row r="2511" ht="64.900000000000006" customHeight="1" x14ac:dyDescent="0.2"/>
    <row r="2512" ht="64.900000000000006" customHeight="1" x14ac:dyDescent="0.2"/>
    <row r="2513" ht="64.900000000000006" customHeight="1" x14ac:dyDescent="0.2"/>
    <row r="2514" ht="64.900000000000006" customHeight="1" x14ac:dyDescent="0.2"/>
    <row r="2515" ht="64.900000000000006" customHeight="1" x14ac:dyDescent="0.2"/>
    <row r="2516" ht="64.900000000000006" customHeight="1" x14ac:dyDescent="0.2"/>
    <row r="2517" ht="64.900000000000006" customHeight="1" x14ac:dyDescent="0.2"/>
    <row r="2518" ht="64.900000000000006" customHeight="1" x14ac:dyDescent="0.2"/>
    <row r="2519" ht="64.900000000000006" customHeight="1" x14ac:dyDescent="0.2"/>
    <row r="2520" ht="64.900000000000006" customHeight="1" x14ac:dyDescent="0.2"/>
    <row r="2521" ht="64.900000000000006" customHeight="1" x14ac:dyDescent="0.2"/>
    <row r="2522" ht="64.900000000000006" customHeight="1" x14ac:dyDescent="0.2"/>
    <row r="2523" ht="64.900000000000006" customHeight="1" x14ac:dyDescent="0.2"/>
    <row r="2524" ht="64.900000000000006" customHeight="1" x14ac:dyDescent="0.2"/>
    <row r="2525" ht="64.900000000000006" customHeight="1" x14ac:dyDescent="0.2"/>
    <row r="2526" ht="64.900000000000006" customHeight="1" x14ac:dyDescent="0.2"/>
    <row r="2527" ht="64.900000000000006" customHeight="1" x14ac:dyDescent="0.2"/>
    <row r="2528" ht="64.900000000000006" customHeight="1" x14ac:dyDescent="0.2"/>
    <row r="2529" ht="64.900000000000006" customHeight="1" x14ac:dyDescent="0.2"/>
    <row r="2530" ht="64.900000000000006" customHeight="1" x14ac:dyDescent="0.2"/>
    <row r="2531" ht="64.900000000000006" customHeight="1" x14ac:dyDescent="0.2"/>
    <row r="2532" ht="64.900000000000006" customHeight="1" x14ac:dyDescent="0.2"/>
    <row r="2533" ht="64.900000000000006" customHeight="1" x14ac:dyDescent="0.2"/>
    <row r="2534" ht="64.900000000000006" customHeight="1" x14ac:dyDescent="0.2"/>
    <row r="2535" ht="64.900000000000006" customHeight="1" x14ac:dyDescent="0.2"/>
    <row r="2536" ht="64.900000000000006" customHeight="1" x14ac:dyDescent="0.2"/>
    <row r="2537" ht="64.900000000000006" customHeight="1" x14ac:dyDescent="0.2"/>
    <row r="2538" ht="64.900000000000006" customHeight="1" x14ac:dyDescent="0.2"/>
    <row r="2539" ht="64.900000000000006" customHeight="1" x14ac:dyDescent="0.2"/>
    <row r="2540" ht="64.900000000000006" customHeight="1" x14ac:dyDescent="0.2"/>
    <row r="2541" ht="64.900000000000006" customHeight="1" x14ac:dyDescent="0.2"/>
    <row r="2542" ht="64.900000000000006" customHeight="1" x14ac:dyDescent="0.2"/>
    <row r="2543" ht="64.900000000000006" customHeight="1" x14ac:dyDescent="0.2"/>
    <row r="2544" ht="64.900000000000006" customHeight="1" x14ac:dyDescent="0.2"/>
    <row r="2545" ht="64.900000000000006" customHeight="1" x14ac:dyDescent="0.2"/>
    <row r="2546" ht="64.900000000000006" customHeight="1" x14ac:dyDescent="0.2"/>
    <row r="2547" ht="64.900000000000006" customHeight="1" x14ac:dyDescent="0.2"/>
    <row r="2548" ht="64.900000000000006" customHeight="1" x14ac:dyDescent="0.2"/>
    <row r="2549" ht="64.900000000000006" customHeight="1" x14ac:dyDescent="0.2"/>
    <row r="2550" ht="64.900000000000006" customHeight="1" x14ac:dyDescent="0.2"/>
    <row r="2551" ht="64.900000000000006" customHeight="1" x14ac:dyDescent="0.2"/>
    <row r="2552" ht="64.900000000000006" customHeight="1" x14ac:dyDescent="0.2"/>
    <row r="2553" ht="64.900000000000006" customHeight="1" x14ac:dyDescent="0.2"/>
    <row r="2554" ht="64.900000000000006" customHeight="1" x14ac:dyDescent="0.2"/>
    <row r="2555" ht="64.900000000000006" customHeight="1" x14ac:dyDescent="0.2"/>
    <row r="2556" ht="64.900000000000006" customHeight="1" x14ac:dyDescent="0.2"/>
    <row r="2557" ht="64.900000000000006" customHeight="1" x14ac:dyDescent="0.2"/>
    <row r="2558" ht="64.900000000000006" customHeight="1" x14ac:dyDescent="0.2"/>
    <row r="2559" ht="64.900000000000006" customHeight="1" x14ac:dyDescent="0.2"/>
    <row r="2560" ht="64.900000000000006" customHeight="1" x14ac:dyDescent="0.2"/>
    <row r="2561" ht="64.900000000000006" customHeight="1" x14ac:dyDescent="0.2"/>
    <row r="2562" ht="64.900000000000006" customHeight="1" x14ac:dyDescent="0.2"/>
    <row r="2563" ht="64.900000000000006" customHeight="1" x14ac:dyDescent="0.2"/>
    <row r="2564" ht="64.900000000000006" customHeight="1" x14ac:dyDescent="0.2"/>
    <row r="2565" ht="64.900000000000006" customHeight="1" x14ac:dyDescent="0.2"/>
    <row r="2566" ht="64.900000000000006" customHeight="1" x14ac:dyDescent="0.2"/>
    <row r="2567" ht="64.900000000000006" customHeight="1" x14ac:dyDescent="0.2"/>
    <row r="2568" ht="64.900000000000006" customHeight="1" x14ac:dyDescent="0.2"/>
    <row r="2569" ht="64.900000000000006" customHeight="1" x14ac:dyDescent="0.2"/>
    <row r="2570" ht="64.900000000000006" customHeight="1" x14ac:dyDescent="0.2"/>
    <row r="2571" ht="64.900000000000006" customHeight="1" x14ac:dyDescent="0.2"/>
    <row r="2572" ht="64.900000000000006" customHeight="1" x14ac:dyDescent="0.2"/>
    <row r="2573" ht="64.900000000000006" customHeight="1" x14ac:dyDescent="0.2"/>
    <row r="2574" ht="64.900000000000006" customHeight="1" x14ac:dyDescent="0.2"/>
    <row r="2575" ht="64.900000000000006" customHeight="1" x14ac:dyDescent="0.2"/>
    <row r="2576" ht="64.900000000000006" customHeight="1" x14ac:dyDescent="0.2"/>
    <row r="2577" ht="64.900000000000006" customHeight="1" x14ac:dyDescent="0.2"/>
    <row r="2578" ht="64.900000000000006" customHeight="1" x14ac:dyDescent="0.2"/>
    <row r="2579" ht="64.900000000000006" customHeight="1" x14ac:dyDescent="0.2"/>
    <row r="2580" ht="64.900000000000006" customHeight="1" x14ac:dyDescent="0.2"/>
    <row r="2581" ht="64.900000000000006" customHeight="1" x14ac:dyDescent="0.2"/>
    <row r="2582" ht="64.900000000000006" customHeight="1" x14ac:dyDescent="0.2"/>
    <row r="2583" ht="64.900000000000006" customHeight="1" x14ac:dyDescent="0.2"/>
    <row r="2584" ht="64.900000000000006" customHeight="1" x14ac:dyDescent="0.2"/>
    <row r="2585" ht="64.900000000000006" customHeight="1" x14ac:dyDescent="0.2"/>
    <row r="2586" ht="64.900000000000006" customHeight="1" x14ac:dyDescent="0.2"/>
    <row r="2587" ht="64.900000000000006" customHeight="1" x14ac:dyDescent="0.2"/>
    <row r="2588" ht="64.900000000000006" customHeight="1" x14ac:dyDescent="0.2"/>
    <row r="2589" ht="64.900000000000006" customHeight="1" x14ac:dyDescent="0.2"/>
    <row r="2590" ht="64.900000000000006" customHeight="1" x14ac:dyDescent="0.2"/>
    <row r="2591" ht="64.900000000000006" customHeight="1" x14ac:dyDescent="0.2"/>
    <row r="2592" ht="64.900000000000006" customHeight="1" x14ac:dyDescent="0.2"/>
    <row r="2593" ht="64.900000000000006" customHeight="1" x14ac:dyDescent="0.2"/>
    <row r="2594" ht="64.900000000000006" customHeight="1" x14ac:dyDescent="0.2"/>
    <row r="2595" ht="64.900000000000006" customHeight="1" x14ac:dyDescent="0.2"/>
    <row r="2596" ht="64.900000000000006" customHeight="1" x14ac:dyDescent="0.2"/>
    <row r="2597" ht="64.900000000000006" customHeight="1" x14ac:dyDescent="0.2"/>
    <row r="2598" ht="64.900000000000006" customHeight="1" x14ac:dyDescent="0.2"/>
    <row r="2599" ht="64.900000000000006" customHeight="1" x14ac:dyDescent="0.2"/>
    <row r="2600" ht="64.900000000000006" customHeight="1" x14ac:dyDescent="0.2"/>
    <row r="2601" ht="64.900000000000006" customHeight="1" x14ac:dyDescent="0.2"/>
    <row r="2602" ht="64.900000000000006" customHeight="1" x14ac:dyDescent="0.2"/>
    <row r="2603" ht="64.900000000000006" customHeight="1" x14ac:dyDescent="0.2"/>
    <row r="2604" ht="64.900000000000006" customHeight="1" x14ac:dyDescent="0.2"/>
    <row r="2605" ht="64.900000000000006" customHeight="1" x14ac:dyDescent="0.2"/>
    <row r="2606" ht="64.900000000000006" customHeight="1" x14ac:dyDescent="0.2"/>
    <row r="2607" ht="64.900000000000006" customHeight="1" x14ac:dyDescent="0.2"/>
    <row r="2608" ht="64.900000000000006" customHeight="1" x14ac:dyDescent="0.2"/>
    <row r="2609" ht="64.900000000000006" customHeight="1" x14ac:dyDescent="0.2"/>
    <row r="2610" ht="64.900000000000006" customHeight="1" x14ac:dyDescent="0.2"/>
    <row r="2611" ht="64.900000000000006" customHeight="1" x14ac:dyDescent="0.2"/>
    <row r="2612" ht="64.900000000000006" customHeight="1" x14ac:dyDescent="0.2"/>
    <row r="2613" ht="64.900000000000006" customHeight="1" x14ac:dyDescent="0.2"/>
    <row r="2614" ht="64.900000000000006" customHeight="1" x14ac:dyDescent="0.2"/>
    <row r="2615" ht="64.900000000000006" customHeight="1" x14ac:dyDescent="0.2"/>
    <row r="2616" ht="64.900000000000006" customHeight="1" x14ac:dyDescent="0.2"/>
    <row r="2617" ht="64.900000000000006" customHeight="1" x14ac:dyDescent="0.2"/>
    <row r="2618" ht="64.900000000000006" customHeight="1" x14ac:dyDescent="0.2"/>
    <row r="2619" ht="64.900000000000006" customHeight="1" x14ac:dyDescent="0.2"/>
    <row r="2620" ht="64.900000000000006" customHeight="1" x14ac:dyDescent="0.2"/>
    <row r="2621" ht="64.900000000000006" customHeight="1" x14ac:dyDescent="0.2"/>
    <row r="2622" ht="64.900000000000006" customHeight="1" x14ac:dyDescent="0.2"/>
    <row r="2623" ht="64.900000000000006" customHeight="1" x14ac:dyDescent="0.2"/>
    <row r="2624" ht="64.900000000000006" customHeight="1" x14ac:dyDescent="0.2"/>
    <row r="2625" ht="64.900000000000006" customHeight="1" x14ac:dyDescent="0.2"/>
    <row r="2626" ht="64.900000000000006" customHeight="1" x14ac:dyDescent="0.2"/>
    <row r="2627" ht="64.900000000000006" customHeight="1" x14ac:dyDescent="0.2"/>
    <row r="2628" ht="64.900000000000006" customHeight="1" x14ac:dyDescent="0.2"/>
    <row r="2629" ht="64.900000000000006" customHeight="1" x14ac:dyDescent="0.2"/>
    <row r="2630" ht="64.900000000000006" customHeight="1" x14ac:dyDescent="0.2"/>
    <row r="2631" ht="64.900000000000006" customHeight="1" x14ac:dyDescent="0.2"/>
    <row r="2632" ht="64.900000000000006" customHeight="1" x14ac:dyDescent="0.2"/>
    <row r="2633" ht="64.900000000000006" customHeight="1" x14ac:dyDescent="0.2"/>
    <row r="2634" ht="64.900000000000006" customHeight="1" x14ac:dyDescent="0.2"/>
    <row r="2635" ht="64.900000000000006" customHeight="1" x14ac:dyDescent="0.2"/>
    <row r="2636" ht="64.900000000000006" customHeight="1" x14ac:dyDescent="0.2"/>
    <row r="2637" ht="64.900000000000006" customHeight="1" x14ac:dyDescent="0.2"/>
    <row r="2638" ht="64.900000000000006" customHeight="1" x14ac:dyDescent="0.2"/>
    <row r="2639" ht="64.900000000000006" customHeight="1" x14ac:dyDescent="0.2"/>
    <row r="2640" ht="64.900000000000006" customHeight="1" x14ac:dyDescent="0.2"/>
    <row r="2641" ht="64.900000000000006" customHeight="1" x14ac:dyDescent="0.2"/>
    <row r="2642" ht="64.900000000000006" customHeight="1" x14ac:dyDescent="0.2"/>
    <row r="2643" ht="64.900000000000006" customHeight="1" x14ac:dyDescent="0.2"/>
    <row r="2644" ht="64.900000000000006" customHeight="1" x14ac:dyDescent="0.2"/>
    <row r="2645" ht="64.900000000000006" customHeight="1" x14ac:dyDescent="0.2"/>
    <row r="2646" ht="64.900000000000006" customHeight="1" x14ac:dyDescent="0.2"/>
    <row r="2647" ht="64.900000000000006" customHeight="1" x14ac:dyDescent="0.2"/>
    <row r="2648" ht="64.900000000000006" customHeight="1" x14ac:dyDescent="0.2"/>
    <row r="2649" ht="64.900000000000006" customHeight="1" x14ac:dyDescent="0.2"/>
    <row r="2650" ht="64.900000000000006" customHeight="1" x14ac:dyDescent="0.2"/>
    <row r="2651" ht="64.900000000000006" customHeight="1" x14ac:dyDescent="0.2"/>
    <row r="2652" ht="64.900000000000006" customHeight="1" x14ac:dyDescent="0.2"/>
    <row r="2653" ht="64.900000000000006" customHeight="1" x14ac:dyDescent="0.2"/>
    <row r="2654" ht="64.900000000000006" customHeight="1" x14ac:dyDescent="0.2"/>
    <row r="2655" ht="64.900000000000006" customHeight="1" x14ac:dyDescent="0.2"/>
    <row r="2656" ht="64.900000000000006" customHeight="1" x14ac:dyDescent="0.2"/>
    <row r="2657" ht="64.900000000000006" customHeight="1" x14ac:dyDescent="0.2"/>
    <row r="2658" ht="64.900000000000006" customHeight="1" x14ac:dyDescent="0.2"/>
    <row r="2659" ht="64.900000000000006" customHeight="1" x14ac:dyDescent="0.2"/>
    <row r="2660" ht="64.900000000000006" customHeight="1" x14ac:dyDescent="0.2"/>
    <row r="2661" ht="64.900000000000006" customHeight="1" x14ac:dyDescent="0.2"/>
    <row r="2662" ht="64.900000000000006" customHeight="1" x14ac:dyDescent="0.2"/>
    <row r="2663" ht="64.900000000000006" customHeight="1" x14ac:dyDescent="0.2"/>
    <row r="2664" ht="64.900000000000006" customHeight="1" x14ac:dyDescent="0.2"/>
    <row r="2665" ht="64.900000000000006" customHeight="1" x14ac:dyDescent="0.2"/>
    <row r="2666" ht="64.900000000000006" customHeight="1" x14ac:dyDescent="0.2"/>
    <row r="2667" ht="64.900000000000006" customHeight="1" x14ac:dyDescent="0.2"/>
    <row r="2668" ht="64.900000000000006" customHeight="1" x14ac:dyDescent="0.2"/>
    <row r="2669" ht="64.900000000000006" customHeight="1" x14ac:dyDescent="0.2"/>
    <row r="2670" ht="64.900000000000006" customHeight="1" x14ac:dyDescent="0.2"/>
    <row r="2671" ht="64.900000000000006" customHeight="1" x14ac:dyDescent="0.2"/>
    <row r="2672" ht="64.900000000000006" customHeight="1" x14ac:dyDescent="0.2"/>
    <row r="2673" ht="64.900000000000006" customHeight="1" x14ac:dyDescent="0.2"/>
    <row r="2674" ht="64.900000000000006" customHeight="1" x14ac:dyDescent="0.2"/>
    <row r="2675" ht="64.900000000000006" customHeight="1" x14ac:dyDescent="0.2"/>
    <row r="2676" ht="64.900000000000006" customHeight="1" x14ac:dyDescent="0.2"/>
    <row r="2677" ht="64.900000000000006" customHeight="1" x14ac:dyDescent="0.2"/>
    <row r="2678" ht="64.900000000000006" customHeight="1" x14ac:dyDescent="0.2"/>
    <row r="2679" ht="64.900000000000006" customHeight="1" x14ac:dyDescent="0.2"/>
    <row r="2680" ht="64.900000000000006" customHeight="1" x14ac:dyDescent="0.2"/>
    <row r="2681" ht="64.900000000000006" customHeight="1" x14ac:dyDescent="0.2"/>
    <row r="2682" ht="64.900000000000006" customHeight="1" x14ac:dyDescent="0.2"/>
    <row r="2683" ht="64.900000000000006" customHeight="1" x14ac:dyDescent="0.2"/>
    <row r="2684" ht="64.900000000000006" customHeight="1" x14ac:dyDescent="0.2"/>
    <row r="2685" ht="64.900000000000006" customHeight="1" x14ac:dyDescent="0.2"/>
    <row r="2686" ht="64.900000000000006" customHeight="1" x14ac:dyDescent="0.2"/>
    <row r="2687" ht="64.900000000000006" customHeight="1" x14ac:dyDescent="0.2"/>
    <row r="2688" ht="64.900000000000006" customHeight="1" x14ac:dyDescent="0.2"/>
    <row r="2689" ht="64.900000000000006" customHeight="1" x14ac:dyDescent="0.2"/>
    <row r="2690" ht="64.900000000000006" customHeight="1" x14ac:dyDescent="0.2"/>
    <row r="2691" ht="64.900000000000006" customHeight="1" x14ac:dyDescent="0.2"/>
    <row r="2692" ht="64.900000000000006" customHeight="1" x14ac:dyDescent="0.2"/>
    <row r="2693" ht="64.900000000000006" customHeight="1" x14ac:dyDescent="0.2"/>
    <row r="2694" ht="64.900000000000006" customHeight="1" x14ac:dyDescent="0.2"/>
    <row r="2695" ht="64.900000000000006" customHeight="1" x14ac:dyDescent="0.2"/>
    <row r="2696" ht="64.900000000000006" customHeight="1" x14ac:dyDescent="0.2"/>
    <row r="2697" ht="64.900000000000006" customHeight="1" x14ac:dyDescent="0.2"/>
    <row r="2698" ht="64.900000000000006" customHeight="1" x14ac:dyDescent="0.2"/>
    <row r="2699" ht="64.900000000000006" customHeight="1" x14ac:dyDescent="0.2"/>
    <row r="2700" ht="64.900000000000006" customHeight="1" x14ac:dyDescent="0.2"/>
    <row r="2701" ht="64.900000000000006" customHeight="1" x14ac:dyDescent="0.2"/>
    <row r="2702" ht="64.900000000000006" customHeight="1" x14ac:dyDescent="0.2"/>
    <row r="2703" ht="64.900000000000006" customHeight="1" x14ac:dyDescent="0.2"/>
    <row r="2704" ht="64.900000000000006" customHeight="1" x14ac:dyDescent="0.2"/>
    <row r="2705" ht="64.900000000000006" customHeight="1" x14ac:dyDescent="0.2"/>
    <row r="2706" ht="64.900000000000006" customHeight="1" x14ac:dyDescent="0.2"/>
    <row r="2707" ht="64.900000000000006" customHeight="1" x14ac:dyDescent="0.2"/>
    <row r="2708" ht="64.900000000000006" customHeight="1" x14ac:dyDescent="0.2"/>
    <row r="2709" ht="64.900000000000006" customHeight="1" x14ac:dyDescent="0.2"/>
    <row r="2710" ht="64.900000000000006" customHeight="1" x14ac:dyDescent="0.2"/>
    <row r="2711" ht="64.900000000000006" customHeight="1" x14ac:dyDescent="0.2"/>
    <row r="2712" ht="64.900000000000006" customHeight="1" x14ac:dyDescent="0.2"/>
    <row r="2713" ht="64.900000000000006" customHeight="1" x14ac:dyDescent="0.2"/>
    <row r="2714" ht="64.900000000000006" customHeight="1" x14ac:dyDescent="0.2"/>
    <row r="2715" ht="64.900000000000006" customHeight="1" x14ac:dyDescent="0.2"/>
    <row r="2716" ht="64.900000000000006" customHeight="1" x14ac:dyDescent="0.2"/>
    <row r="2717" ht="64.900000000000006" customHeight="1" x14ac:dyDescent="0.2"/>
    <row r="2718" ht="64.900000000000006" customHeight="1" x14ac:dyDescent="0.2"/>
    <row r="2719" ht="64.900000000000006" customHeight="1" x14ac:dyDescent="0.2"/>
    <row r="2720" ht="64.900000000000006" customHeight="1" x14ac:dyDescent="0.2"/>
    <row r="2721" ht="64.900000000000006" customHeight="1" x14ac:dyDescent="0.2"/>
    <row r="2722" ht="64.900000000000006" customHeight="1" x14ac:dyDescent="0.2"/>
    <row r="2723" ht="64.900000000000006" customHeight="1" x14ac:dyDescent="0.2"/>
    <row r="2724" ht="64.900000000000006" customHeight="1" x14ac:dyDescent="0.2"/>
    <row r="2725" ht="64.900000000000006" customHeight="1" x14ac:dyDescent="0.2"/>
    <row r="2726" ht="64.900000000000006" customHeight="1" x14ac:dyDescent="0.2"/>
    <row r="2727" ht="64.900000000000006" customHeight="1" x14ac:dyDescent="0.2"/>
    <row r="2728" ht="64.900000000000006" customHeight="1" x14ac:dyDescent="0.2"/>
    <row r="2729" ht="64.900000000000006" customHeight="1" x14ac:dyDescent="0.2"/>
    <row r="2730" ht="64.900000000000006" customHeight="1" x14ac:dyDescent="0.2"/>
    <row r="2731" ht="64.900000000000006" customHeight="1" x14ac:dyDescent="0.2"/>
    <row r="2732" ht="64.900000000000006" customHeight="1" x14ac:dyDescent="0.2"/>
    <row r="2733" ht="64.900000000000006" customHeight="1" x14ac:dyDescent="0.2"/>
    <row r="2734" ht="64.900000000000006" customHeight="1" x14ac:dyDescent="0.2"/>
    <row r="2735" ht="64.900000000000006" customHeight="1" x14ac:dyDescent="0.2"/>
    <row r="2736" ht="64.900000000000006" customHeight="1" x14ac:dyDescent="0.2"/>
    <row r="2737" ht="64.900000000000006" customHeight="1" x14ac:dyDescent="0.2"/>
    <row r="2738" ht="64.900000000000006" customHeight="1" x14ac:dyDescent="0.2"/>
    <row r="2739" ht="64.900000000000006" customHeight="1" x14ac:dyDescent="0.2"/>
    <row r="2740" ht="64.900000000000006" customHeight="1" x14ac:dyDescent="0.2"/>
    <row r="2741" ht="64.900000000000006" customHeight="1" x14ac:dyDescent="0.2"/>
    <row r="2742" ht="64.900000000000006" customHeight="1" x14ac:dyDescent="0.2"/>
    <row r="2743" ht="64.900000000000006" customHeight="1" x14ac:dyDescent="0.2"/>
    <row r="2744" ht="64.900000000000006" customHeight="1" x14ac:dyDescent="0.2"/>
    <row r="2745" ht="64.900000000000006" customHeight="1" x14ac:dyDescent="0.2"/>
    <row r="2746" ht="64.900000000000006" customHeight="1" x14ac:dyDescent="0.2"/>
    <row r="2747" ht="64.900000000000006" customHeight="1" x14ac:dyDescent="0.2"/>
    <row r="2748" ht="64.900000000000006" customHeight="1" x14ac:dyDescent="0.2"/>
    <row r="2749" ht="64.900000000000006" customHeight="1" x14ac:dyDescent="0.2"/>
    <row r="2750" ht="64.900000000000006" customHeight="1" x14ac:dyDescent="0.2"/>
    <row r="2751" ht="64.900000000000006" customHeight="1" x14ac:dyDescent="0.2"/>
    <row r="2752" ht="64.900000000000006" customHeight="1" x14ac:dyDescent="0.2"/>
    <row r="2753" ht="64.900000000000006" customHeight="1" x14ac:dyDescent="0.2"/>
    <row r="2754" ht="64.900000000000006" customHeight="1" x14ac:dyDescent="0.2"/>
    <row r="2755" ht="64.900000000000006" customHeight="1" x14ac:dyDescent="0.2"/>
    <row r="2756" ht="64.900000000000006" customHeight="1" x14ac:dyDescent="0.2"/>
    <row r="2757" ht="64.900000000000006" customHeight="1" x14ac:dyDescent="0.2"/>
    <row r="2758" ht="64.900000000000006" customHeight="1" x14ac:dyDescent="0.2"/>
    <row r="2759" ht="64.900000000000006" customHeight="1" x14ac:dyDescent="0.2"/>
    <row r="2760" ht="64.900000000000006" customHeight="1" x14ac:dyDescent="0.2"/>
    <row r="2761" ht="64.900000000000006" customHeight="1" x14ac:dyDescent="0.2"/>
    <row r="2762" ht="64.900000000000006" customHeight="1" x14ac:dyDescent="0.2"/>
    <row r="2763" ht="64.900000000000006" customHeight="1" x14ac:dyDescent="0.2"/>
    <row r="2764" ht="64.900000000000006" customHeight="1" x14ac:dyDescent="0.2"/>
    <row r="2765" ht="64.900000000000006" customHeight="1" x14ac:dyDescent="0.2"/>
    <row r="2766" ht="64.900000000000006" customHeight="1" x14ac:dyDescent="0.2"/>
    <row r="2767" ht="64.900000000000006" customHeight="1" x14ac:dyDescent="0.2"/>
    <row r="2768" ht="64.900000000000006" customHeight="1" x14ac:dyDescent="0.2"/>
    <row r="2769" ht="64.900000000000006" customHeight="1" x14ac:dyDescent="0.2"/>
    <row r="2770" ht="64.900000000000006" customHeight="1" x14ac:dyDescent="0.2"/>
    <row r="2771" ht="64.900000000000006" customHeight="1" x14ac:dyDescent="0.2"/>
    <row r="2772" ht="64.900000000000006" customHeight="1" x14ac:dyDescent="0.2"/>
    <row r="2773" ht="64.900000000000006" customHeight="1" x14ac:dyDescent="0.2"/>
    <row r="2774" ht="64.900000000000006" customHeight="1" x14ac:dyDescent="0.2"/>
    <row r="2775" ht="64.900000000000006" customHeight="1" x14ac:dyDescent="0.2"/>
    <row r="2776" ht="64.900000000000006" customHeight="1" x14ac:dyDescent="0.2"/>
    <row r="2777" ht="64.900000000000006" customHeight="1" x14ac:dyDescent="0.2"/>
    <row r="2778" ht="64.900000000000006" customHeight="1" x14ac:dyDescent="0.2"/>
    <row r="2779" ht="64.900000000000006" customHeight="1" x14ac:dyDescent="0.2"/>
    <row r="2780" ht="64.900000000000006" customHeight="1" x14ac:dyDescent="0.2"/>
    <row r="2781" ht="64.900000000000006" customHeight="1" x14ac:dyDescent="0.2"/>
    <row r="2782" ht="64.900000000000006" customHeight="1" x14ac:dyDescent="0.2"/>
    <row r="2783" ht="64.900000000000006" customHeight="1" x14ac:dyDescent="0.2"/>
    <row r="2784" ht="64.900000000000006" customHeight="1" x14ac:dyDescent="0.2"/>
    <row r="2785" ht="64.900000000000006" customHeight="1" x14ac:dyDescent="0.2"/>
    <row r="2786" ht="64.900000000000006" customHeight="1" x14ac:dyDescent="0.2"/>
    <row r="2787" ht="64.900000000000006" customHeight="1" x14ac:dyDescent="0.2"/>
    <row r="2788" ht="64.900000000000006" customHeight="1" x14ac:dyDescent="0.2"/>
    <row r="2789" ht="64.900000000000006" customHeight="1" x14ac:dyDescent="0.2"/>
    <row r="2790" ht="64.900000000000006" customHeight="1" x14ac:dyDescent="0.2"/>
    <row r="2791" ht="64.900000000000006" customHeight="1" x14ac:dyDescent="0.2"/>
    <row r="2792" ht="64.900000000000006" customHeight="1" x14ac:dyDescent="0.2"/>
    <row r="2793" ht="64.900000000000006" customHeight="1" x14ac:dyDescent="0.2"/>
    <row r="2794" ht="64.900000000000006" customHeight="1" x14ac:dyDescent="0.2"/>
    <row r="2795" ht="64.900000000000006" customHeight="1" x14ac:dyDescent="0.2"/>
    <row r="2796" ht="64.900000000000006" customHeight="1" x14ac:dyDescent="0.2"/>
    <row r="2797" ht="64.900000000000006" customHeight="1" x14ac:dyDescent="0.2"/>
    <row r="2798" ht="64.900000000000006" customHeight="1" x14ac:dyDescent="0.2"/>
    <row r="2799" ht="64.900000000000006" customHeight="1" x14ac:dyDescent="0.2"/>
    <row r="2800" ht="64.900000000000006" customHeight="1" x14ac:dyDescent="0.2"/>
    <row r="2801" ht="64.900000000000006" customHeight="1" x14ac:dyDescent="0.2"/>
    <row r="2802" ht="64.900000000000006" customHeight="1" x14ac:dyDescent="0.2"/>
    <row r="2803" ht="64.900000000000006" customHeight="1" x14ac:dyDescent="0.2"/>
    <row r="2804" ht="64.900000000000006" customHeight="1" x14ac:dyDescent="0.2"/>
    <row r="2805" ht="64.900000000000006" customHeight="1" x14ac:dyDescent="0.2"/>
    <row r="2806" ht="64.900000000000006" customHeight="1" x14ac:dyDescent="0.2"/>
    <row r="2807" ht="64.900000000000006" customHeight="1" x14ac:dyDescent="0.2"/>
    <row r="2808" ht="64.900000000000006" customHeight="1" x14ac:dyDescent="0.2"/>
    <row r="2809" ht="64.900000000000006" customHeight="1" x14ac:dyDescent="0.2"/>
    <row r="2810" ht="64.900000000000006" customHeight="1" x14ac:dyDescent="0.2"/>
    <row r="2811" ht="64.900000000000006" customHeight="1" x14ac:dyDescent="0.2"/>
    <row r="2812" ht="64.900000000000006" customHeight="1" x14ac:dyDescent="0.2"/>
    <row r="2813" ht="64.900000000000006" customHeight="1" x14ac:dyDescent="0.2"/>
    <row r="2814" ht="64.900000000000006" customHeight="1" x14ac:dyDescent="0.2"/>
    <row r="2815" ht="64.900000000000006" customHeight="1" x14ac:dyDescent="0.2"/>
    <row r="2816" ht="64.900000000000006" customHeight="1" x14ac:dyDescent="0.2"/>
    <row r="2817" ht="64.900000000000006" customHeight="1" x14ac:dyDescent="0.2"/>
    <row r="2818" ht="64.900000000000006" customHeight="1" x14ac:dyDescent="0.2"/>
    <row r="2819" ht="64.900000000000006" customHeight="1" x14ac:dyDescent="0.2"/>
    <row r="2820" ht="64.900000000000006" customHeight="1" x14ac:dyDescent="0.2"/>
    <row r="2821" ht="64.900000000000006" customHeight="1" x14ac:dyDescent="0.2"/>
    <row r="2822" ht="64.900000000000006" customHeight="1" x14ac:dyDescent="0.2"/>
    <row r="2823" ht="64.900000000000006" customHeight="1" x14ac:dyDescent="0.2"/>
    <row r="2824" ht="64.900000000000006" customHeight="1" x14ac:dyDescent="0.2"/>
    <row r="2825" ht="64.900000000000006" customHeight="1" x14ac:dyDescent="0.2"/>
    <row r="2826" ht="64.900000000000006" customHeight="1" x14ac:dyDescent="0.2"/>
    <row r="2827" ht="64.900000000000006" customHeight="1" x14ac:dyDescent="0.2"/>
    <row r="2828" ht="64.900000000000006" customHeight="1" x14ac:dyDescent="0.2"/>
    <row r="2829" ht="64.900000000000006" customHeight="1" x14ac:dyDescent="0.2"/>
    <row r="2830" ht="64.900000000000006" customHeight="1" x14ac:dyDescent="0.2"/>
    <row r="2831" ht="64.900000000000006" customHeight="1" x14ac:dyDescent="0.2"/>
    <row r="2832" ht="64.900000000000006" customHeight="1" x14ac:dyDescent="0.2"/>
    <row r="2833" ht="64.900000000000006" customHeight="1" x14ac:dyDescent="0.2"/>
    <row r="2834" ht="64.900000000000006" customHeight="1" x14ac:dyDescent="0.2"/>
    <row r="2835" ht="64.900000000000006" customHeight="1" x14ac:dyDescent="0.2"/>
    <row r="2836" ht="64.900000000000006" customHeight="1" x14ac:dyDescent="0.2"/>
    <row r="2837" ht="64.900000000000006" customHeight="1" x14ac:dyDescent="0.2"/>
    <row r="2838" ht="64.900000000000006" customHeight="1" x14ac:dyDescent="0.2"/>
    <row r="2839" ht="64.900000000000006" customHeight="1" x14ac:dyDescent="0.2"/>
    <row r="2840" ht="64.900000000000006" customHeight="1" x14ac:dyDescent="0.2"/>
    <row r="2841" ht="64.900000000000006" customHeight="1" x14ac:dyDescent="0.2"/>
    <row r="2842" ht="64.900000000000006" customHeight="1" x14ac:dyDescent="0.2"/>
    <row r="2843" ht="64.900000000000006" customHeight="1" x14ac:dyDescent="0.2"/>
    <row r="2844" ht="64.900000000000006" customHeight="1" x14ac:dyDescent="0.2"/>
    <row r="2845" ht="64.900000000000006" customHeight="1" x14ac:dyDescent="0.2"/>
    <row r="2846" ht="64.900000000000006" customHeight="1" x14ac:dyDescent="0.2"/>
    <row r="2847" ht="64.900000000000006" customHeight="1" x14ac:dyDescent="0.2"/>
    <row r="2848" ht="64.900000000000006" customHeight="1" x14ac:dyDescent="0.2"/>
    <row r="2849" ht="64.900000000000006" customHeight="1" x14ac:dyDescent="0.2"/>
    <row r="2850" ht="64.900000000000006" customHeight="1" x14ac:dyDescent="0.2"/>
    <row r="2851" ht="64.900000000000006" customHeight="1" x14ac:dyDescent="0.2"/>
    <row r="2852" ht="64.900000000000006" customHeight="1" x14ac:dyDescent="0.2"/>
    <row r="2853" ht="64.900000000000006" customHeight="1" x14ac:dyDescent="0.2"/>
    <row r="2854" ht="64.900000000000006" customHeight="1" x14ac:dyDescent="0.2"/>
    <row r="2855" ht="64.900000000000006" customHeight="1" x14ac:dyDescent="0.2"/>
    <row r="2856" ht="64.900000000000006" customHeight="1" x14ac:dyDescent="0.2"/>
    <row r="2857" ht="64.900000000000006" customHeight="1" x14ac:dyDescent="0.2"/>
    <row r="2858" ht="64.900000000000006" customHeight="1" x14ac:dyDescent="0.2"/>
    <row r="2859" ht="64.900000000000006" customHeight="1" x14ac:dyDescent="0.2"/>
    <row r="2860" ht="64.900000000000006" customHeight="1" x14ac:dyDescent="0.2"/>
    <row r="2861" ht="64.900000000000006" customHeight="1" x14ac:dyDescent="0.2"/>
    <row r="2862" ht="64.900000000000006" customHeight="1" x14ac:dyDescent="0.2"/>
    <row r="2863" ht="64.900000000000006" customHeight="1" x14ac:dyDescent="0.2"/>
    <row r="2864" ht="64.900000000000006" customHeight="1" x14ac:dyDescent="0.2"/>
    <row r="2865" ht="64.900000000000006" customHeight="1" x14ac:dyDescent="0.2"/>
    <row r="2866" ht="64.900000000000006" customHeight="1" x14ac:dyDescent="0.2"/>
    <row r="2867" ht="64.900000000000006" customHeight="1" x14ac:dyDescent="0.2"/>
    <row r="2868" ht="64.900000000000006" customHeight="1" x14ac:dyDescent="0.2"/>
    <row r="2869" ht="64.900000000000006" customHeight="1" x14ac:dyDescent="0.2"/>
    <row r="2870" ht="64.900000000000006" customHeight="1" x14ac:dyDescent="0.2"/>
    <row r="2871" ht="64.900000000000006" customHeight="1" x14ac:dyDescent="0.2"/>
    <row r="2872" ht="64.900000000000006" customHeight="1" x14ac:dyDescent="0.2"/>
    <row r="2873" ht="64.900000000000006" customHeight="1" x14ac:dyDescent="0.2"/>
    <row r="2874" ht="64.900000000000006" customHeight="1" x14ac:dyDescent="0.2"/>
    <row r="2875" ht="64.900000000000006" customHeight="1" x14ac:dyDescent="0.2"/>
    <row r="2876" ht="64.900000000000006" customHeight="1" x14ac:dyDescent="0.2"/>
    <row r="2877" ht="64.900000000000006" customHeight="1" x14ac:dyDescent="0.2"/>
    <row r="2878" ht="64.900000000000006" customHeight="1" x14ac:dyDescent="0.2"/>
    <row r="2879" ht="64.900000000000006" customHeight="1" x14ac:dyDescent="0.2"/>
    <row r="2880" ht="64.900000000000006" customHeight="1" x14ac:dyDescent="0.2"/>
    <row r="2881" ht="64.900000000000006" customHeight="1" x14ac:dyDescent="0.2"/>
    <row r="2882" ht="64.900000000000006" customHeight="1" x14ac:dyDescent="0.2"/>
    <row r="2883" ht="64.900000000000006" customHeight="1" x14ac:dyDescent="0.2"/>
    <row r="2884" ht="64.900000000000006" customHeight="1" x14ac:dyDescent="0.2"/>
    <row r="2885" ht="64.900000000000006" customHeight="1" x14ac:dyDescent="0.2"/>
    <row r="2886" ht="64.900000000000006" customHeight="1" x14ac:dyDescent="0.2"/>
    <row r="2887" ht="64.900000000000006" customHeight="1" x14ac:dyDescent="0.2"/>
    <row r="2888" ht="64.900000000000006" customHeight="1" x14ac:dyDescent="0.2"/>
    <row r="2889" ht="64.900000000000006" customHeight="1" x14ac:dyDescent="0.2"/>
    <row r="2890" ht="64.900000000000006" customHeight="1" x14ac:dyDescent="0.2"/>
    <row r="2891" ht="64.900000000000006" customHeight="1" x14ac:dyDescent="0.2"/>
    <row r="2892" ht="64.900000000000006" customHeight="1" x14ac:dyDescent="0.2"/>
    <row r="2893" ht="64.900000000000006" customHeight="1" x14ac:dyDescent="0.2"/>
    <row r="2894" ht="64.900000000000006" customHeight="1" x14ac:dyDescent="0.2"/>
    <row r="2895" ht="64.900000000000006" customHeight="1" x14ac:dyDescent="0.2"/>
    <row r="2896" ht="64.900000000000006" customHeight="1" x14ac:dyDescent="0.2"/>
    <row r="2897" ht="64.900000000000006" customHeight="1" x14ac:dyDescent="0.2"/>
    <row r="2898" ht="64.900000000000006" customHeight="1" x14ac:dyDescent="0.2"/>
    <row r="2899" ht="64.900000000000006" customHeight="1" x14ac:dyDescent="0.2"/>
    <row r="2900" ht="64.900000000000006" customHeight="1" x14ac:dyDescent="0.2"/>
    <row r="2901" ht="64.900000000000006" customHeight="1" x14ac:dyDescent="0.2"/>
    <row r="2902" ht="64.900000000000006" customHeight="1" x14ac:dyDescent="0.2"/>
    <row r="2903" ht="64.900000000000006" customHeight="1" x14ac:dyDescent="0.2"/>
    <row r="2904" ht="64.900000000000006" customHeight="1" x14ac:dyDescent="0.2"/>
    <row r="2905" ht="64.900000000000006" customHeight="1" x14ac:dyDescent="0.2"/>
    <row r="2906" ht="64.900000000000006" customHeight="1" x14ac:dyDescent="0.2"/>
    <row r="2907" ht="64.900000000000006" customHeight="1" x14ac:dyDescent="0.2"/>
    <row r="2908" ht="64.900000000000006" customHeight="1" x14ac:dyDescent="0.2"/>
    <row r="2909" ht="64.900000000000006" customHeight="1" x14ac:dyDescent="0.2"/>
    <row r="2910" ht="64.900000000000006" customHeight="1" x14ac:dyDescent="0.2"/>
    <row r="2911" ht="64.900000000000006" customHeight="1" x14ac:dyDescent="0.2"/>
    <row r="2912" ht="64.900000000000006" customHeight="1" x14ac:dyDescent="0.2"/>
    <row r="2913" ht="64.900000000000006" customHeight="1" x14ac:dyDescent="0.2"/>
    <row r="2914" ht="64.900000000000006" customHeight="1" x14ac:dyDescent="0.2"/>
    <row r="2915" ht="64.900000000000006" customHeight="1" x14ac:dyDescent="0.2"/>
    <row r="2916" ht="64.900000000000006" customHeight="1" x14ac:dyDescent="0.2"/>
    <row r="2917" ht="64.900000000000006" customHeight="1" x14ac:dyDescent="0.2"/>
    <row r="2918" ht="64.900000000000006" customHeight="1" x14ac:dyDescent="0.2"/>
    <row r="2919" ht="64.900000000000006" customHeight="1" x14ac:dyDescent="0.2"/>
    <row r="2920" ht="64.900000000000006" customHeight="1" x14ac:dyDescent="0.2"/>
    <row r="2921" ht="64.900000000000006" customHeight="1" x14ac:dyDescent="0.2"/>
    <row r="2922" ht="64.900000000000006" customHeight="1" x14ac:dyDescent="0.2"/>
    <row r="2923" ht="64.900000000000006" customHeight="1" x14ac:dyDescent="0.2"/>
    <row r="2924" ht="64.900000000000006" customHeight="1" x14ac:dyDescent="0.2"/>
    <row r="2925" ht="64.900000000000006" customHeight="1" x14ac:dyDescent="0.2"/>
    <row r="2926" ht="64.900000000000006" customHeight="1" x14ac:dyDescent="0.2"/>
    <row r="2927" ht="64.900000000000006" customHeight="1" x14ac:dyDescent="0.2"/>
    <row r="2928" ht="64.900000000000006" customHeight="1" x14ac:dyDescent="0.2"/>
    <row r="2929" ht="64.900000000000006" customHeight="1" x14ac:dyDescent="0.2"/>
    <row r="2930" ht="64.900000000000006" customHeight="1" x14ac:dyDescent="0.2"/>
    <row r="2931" ht="64.900000000000006" customHeight="1" x14ac:dyDescent="0.2"/>
    <row r="2932" ht="64.900000000000006" customHeight="1" x14ac:dyDescent="0.2"/>
    <row r="2933" ht="64.900000000000006" customHeight="1" x14ac:dyDescent="0.2"/>
    <row r="2934" ht="64.900000000000006" customHeight="1" x14ac:dyDescent="0.2"/>
    <row r="2935" ht="64.900000000000006" customHeight="1" x14ac:dyDescent="0.2"/>
    <row r="2936" ht="64.900000000000006" customHeight="1" x14ac:dyDescent="0.2"/>
    <row r="2937" ht="64.900000000000006" customHeight="1" x14ac:dyDescent="0.2"/>
    <row r="2938" ht="64.900000000000006" customHeight="1" x14ac:dyDescent="0.2"/>
    <row r="2939" ht="64.900000000000006" customHeight="1" x14ac:dyDescent="0.2"/>
    <row r="2940" ht="64.900000000000006" customHeight="1" x14ac:dyDescent="0.2"/>
    <row r="2941" ht="64.900000000000006" customHeight="1" x14ac:dyDescent="0.2"/>
    <row r="2942" ht="64.900000000000006" customHeight="1" x14ac:dyDescent="0.2"/>
    <row r="2943" ht="64.900000000000006" customHeight="1" x14ac:dyDescent="0.2"/>
    <row r="2944" ht="64.900000000000006" customHeight="1" x14ac:dyDescent="0.2"/>
    <row r="2945" ht="64.900000000000006" customHeight="1" x14ac:dyDescent="0.2"/>
    <row r="2946" ht="64.900000000000006" customHeight="1" x14ac:dyDescent="0.2"/>
    <row r="2947" ht="64.900000000000006" customHeight="1" x14ac:dyDescent="0.2"/>
    <row r="2948" ht="64.900000000000006" customHeight="1" x14ac:dyDescent="0.2"/>
    <row r="2949" ht="64.900000000000006" customHeight="1" x14ac:dyDescent="0.2"/>
    <row r="2950" ht="64.900000000000006" customHeight="1" x14ac:dyDescent="0.2"/>
    <row r="2951" ht="64.900000000000006" customHeight="1" x14ac:dyDescent="0.2"/>
    <row r="2952" ht="64.900000000000006" customHeight="1" x14ac:dyDescent="0.2"/>
    <row r="2953" ht="64.900000000000006" customHeight="1" x14ac:dyDescent="0.2"/>
    <row r="2954" ht="64.900000000000006" customHeight="1" x14ac:dyDescent="0.2"/>
    <row r="2955" ht="64.900000000000006" customHeight="1" x14ac:dyDescent="0.2"/>
    <row r="2956" ht="64.900000000000006" customHeight="1" x14ac:dyDescent="0.2"/>
    <row r="2957" ht="64.900000000000006" customHeight="1" x14ac:dyDescent="0.2"/>
    <row r="2958" ht="64.900000000000006" customHeight="1" x14ac:dyDescent="0.2"/>
    <row r="2959" ht="64.900000000000006" customHeight="1" x14ac:dyDescent="0.2"/>
    <row r="2960" ht="64.900000000000006" customHeight="1" x14ac:dyDescent="0.2"/>
    <row r="2961" ht="64.900000000000006" customHeight="1" x14ac:dyDescent="0.2"/>
    <row r="2962" ht="64.900000000000006" customHeight="1" x14ac:dyDescent="0.2"/>
    <row r="2963" ht="64.900000000000006" customHeight="1" x14ac:dyDescent="0.2"/>
    <row r="2964" ht="64.900000000000006" customHeight="1" x14ac:dyDescent="0.2"/>
    <row r="2965" ht="64.900000000000006" customHeight="1" x14ac:dyDescent="0.2"/>
  </sheetData>
  <protectedRanges>
    <protectedRange sqref="S129" name="OBSERV_26_1_1_1"/>
    <protectedRange sqref="S178" name="OBSERV_1"/>
  </protectedRanges>
  <autoFilter ref="A10:Y278" xr:uid="{B57C5703-CD0D-4FB5-A95D-4308F566AFA7}"/>
  <mergeCells count="47">
    <mergeCell ref="B3:C6"/>
    <mergeCell ref="U3:Y3"/>
    <mergeCell ref="B7:Y7"/>
    <mergeCell ref="U4:Y4"/>
    <mergeCell ref="U5:Y5"/>
    <mergeCell ref="U6:Y6"/>
    <mergeCell ref="D3:T6"/>
    <mergeCell ref="U276:Y276"/>
    <mergeCell ref="U277:Y277"/>
    <mergeCell ref="U278:Y278"/>
    <mergeCell ref="V8:Y8"/>
    <mergeCell ref="V9:W9"/>
    <mergeCell ref="X9:Y9"/>
    <mergeCell ref="B276:C276"/>
    <mergeCell ref="B277:C277"/>
    <mergeCell ref="B278:C278"/>
    <mergeCell ref="D274:E274"/>
    <mergeCell ref="D275:E275"/>
    <mergeCell ref="D276:E276"/>
    <mergeCell ref="D277:E277"/>
    <mergeCell ref="D278:E278"/>
    <mergeCell ref="F274:T274"/>
    <mergeCell ref="B274:C274"/>
    <mergeCell ref="B275:C275"/>
    <mergeCell ref="J8:M8"/>
    <mergeCell ref="J9:K9"/>
    <mergeCell ref="L9:M9"/>
    <mergeCell ref="B273:Y273"/>
    <mergeCell ref="N8:N9"/>
    <mergeCell ref="U274:Y274"/>
    <mergeCell ref="U275:Y275"/>
    <mergeCell ref="E8:E9"/>
    <mergeCell ref="F8:F9"/>
    <mergeCell ref="O8:O9"/>
    <mergeCell ref="P8:P9"/>
    <mergeCell ref="Q8:Q9"/>
    <mergeCell ref="R8:R9"/>
    <mergeCell ref="S8:S9"/>
    <mergeCell ref="B271:Y271"/>
    <mergeCell ref="G8:G9"/>
    <mergeCell ref="H8:H9"/>
    <mergeCell ref="I8:I9"/>
    <mergeCell ref="T8:T9"/>
    <mergeCell ref="U8:U9"/>
    <mergeCell ref="B8:B9"/>
    <mergeCell ref="C8:C9"/>
    <mergeCell ref="D8:D9"/>
  </mergeCells>
  <phoneticPr fontId="5" type="noConversion"/>
  <conditionalFormatting sqref="E11:E270">
    <cfRule type="containsText" dxfId="1" priority="84" operator="containsText" text="desmejoró">
      <formula>NOT(ISERROR(SEARCH("desmejoró",E11)))</formula>
    </cfRule>
    <cfRule type="containsText" dxfId="0" priority="85" operator="containsText" text="(mejoró ">
      <formula>NOT(ISERROR(SEARCH("(mejoró ",E11)))</formula>
    </cfRule>
  </conditionalFormatting>
  <hyperlinks>
    <hyperlink ref="S262" r:id="rId1" display="https://www.bucaramanga.gov.co/wp-content/uploads/2025/08/Informe-evaluacion-y-seguimiento-PM-CM-1.pdf" xr:uid="{2175C89A-3DAC-4E30-B445-B74311DD20CB}"/>
  </hyperlinks>
  <pageMargins left="0.70866141732283472" right="0.70866141732283472" top="0.74803149606299213" bottom="0.74803149606299213" header="0.31496062992125984" footer="0.31496062992125984"/>
  <pageSetup scale="9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14E130B-700B-47BC-95CD-383E9DC3D1FB}">
          <x14:formula1>
            <xm:f>Hoja1!$D$3:$D$4</xm:f>
          </x14:formula1>
          <xm:sqref>I11:I270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CCC36-5FBB-4B83-AC52-7CEC28721F76}">
  <dimension ref="D2:D4"/>
  <sheetViews>
    <sheetView workbookViewId="0">
      <selection activeCell="D5" sqref="D5"/>
    </sheetView>
  </sheetViews>
  <sheetFormatPr baseColWidth="10" defaultColWidth="11.42578125" defaultRowHeight="15" x14ac:dyDescent="0.25"/>
  <sheetData>
    <row r="2" spans="4:4" x14ac:dyDescent="0.25">
      <c r="D2" t="s">
        <v>539</v>
      </c>
    </row>
    <row r="3" spans="4:4" x14ac:dyDescent="0.25">
      <c r="D3" t="s">
        <v>35</v>
      </c>
    </row>
    <row r="4" spans="4:4" x14ac:dyDescent="0.25">
      <c r="D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MIPG 2025-2026</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yesid Leonardo Florez Ososrio</dc:creator>
  <cp:keywords/>
  <dc:description/>
  <cp:lastModifiedBy>lenovo</cp:lastModifiedBy>
  <cp:revision/>
  <dcterms:created xsi:type="dcterms:W3CDTF">2024-11-06T14:34:39Z</dcterms:created>
  <dcterms:modified xsi:type="dcterms:W3CDTF">2026-03-31T17:46:30Z</dcterms:modified>
  <cp:category/>
  <cp:contentStatus/>
</cp:coreProperties>
</file>