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oins\Dropbox\"/>
    </mc:Choice>
  </mc:AlternateContent>
  <xr:revisionPtr revIDLastSave="0" documentId="13_ncr:1_{F75078A4-4F4D-4BEA-A42C-7A818542C9CE}" xr6:coauthVersionLast="47" xr6:coauthVersionMax="47" xr10:uidLastSave="{00000000-0000-0000-0000-000000000000}"/>
  <bookViews>
    <workbookView xWindow="-120" yWindow="-120" windowWidth="20730" windowHeight="11040" xr2:uid="{D0B2AFCC-CE99-4452-86D0-64EE10AA4660}"/>
  </bookViews>
  <sheets>
    <sheet name="MIPG 2025-2026" sheetId="1" r:id="rId1"/>
    <sheet name="Hoja1" sheetId="2" state="hidden" r:id="rId2"/>
  </sheets>
  <externalReferences>
    <externalReference r:id="rId3"/>
  </externalReferences>
  <definedNames>
    <definedName name="_xlnm._FilterDatabase" localSheetId="0" hidden="1">'MIPG 2025-2026'!$A$8:$Y$269</definedName>
    <definedName name="equipos">[1]ParaPriorizar!$C$65521:$C$65529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1" l="1"/>
  <c r="O11" i="1"/>
  <c r="P11" i="1"/>
  <c r="Q11" i="1"/>
  <c r="R11" i="1"/>
  <c r="N12" i="1"/>
  <c r="O12" i="1"/>
  <c r="P12" i="1"/>
  <c r="Q12" i="1"/>
  <c r="R12" i="1"/>
  <c r="N13" i="1"/>
  <c r="O13" i="1"/>
  <c r="P13" i="1"/>
  <c r="Q13" i="1"/>
  <c r="R13" i="1"/>
  <c r="N14" i="1"/>
  <c r="O14" i="1"/>
  <c r="P14" i="1"/>
  <c r="Q14" i="1"/>
  <c r="R14" i="1"/>
  <c r="N15" i="1"/>
  <c r="O15" i="1"/>
  <c r="P15" i="1"/>
  <c r="Q15" i="1"/>
  <c r="R15" i="1"/>
  <c r="N16" i="1"/>
  <c r="O16" i="1"/>
  <c r="P16" i="1"/>
  <c r="Q16" i="1"/>
  <c r="R16" i="1"/>
  <c r="N17" i="1"/>
  <c r="O17" i="1"/>
  <c r="P17" i="1"/>
  <c r="Q17" i="1"/>
  <c r="R17" i="1"/>
  <c r="N18" i="1"/>
  <c r="O18" i="1"/>
  <c r="P18" i="1"/>
  <c r="Q18" i="1"/>
  <c r="R18" i="1"/>
  <c r="N19" i="1"/>
  <c r="O19" i="1"/>
  <c r="P19" i="1"/>
  <c r="Q19" i="1"/>
  <c r="R19" i="1"/>
  <c r="N20" i="1"/>
  <c r="O20" i="1"/>
  <c r="P20" i="1"/>
  <c r="Q20" i="1"/>
  <c r="R20" i="1"/>
  <c r="N21" i="1"/>
  <c r="O21" i="1"/>
  <c r="P21" i="1"/>
  <c r="Q21" i="1"/>
  <c r="R21" i="1"/>
  <c r="N22" i="1"/>
  <c r="O22" i="1"/>
  <c r="P22" i="1"/>
  <c r="Q22" i="1"/>
  <c r="R22" i="1"/>
  <c r="N23" i="1"/>
  <c r="O23" i="1"/>
  <c r="P23" i="1"/>
  <c r="Q23" i="1"/>
  <c r="R23" i="1"/>
  <c r="N24" i="1"/>
  <c r="O24" i="1"/>
  <c r="P24" i="1"/>
  <c r="Q24" i="1"/>
  <c r="R24" i="1"/>
  <c r="N25" i="1"/>
  <c r="O25" i="1"/>
  <c r="P25" i="1"/>
  <c r="Q25" i="1"/>
  <c r="R25" i="1"/>
  <c r="N26" i="1"/>
  <c r="O26" i="1"/>
  <c r="P26" i="1"/>
  <c r="Q26" i="1"/>
  <c r="R26" i="1"/>
  <c r="N27" i="1"/>
  <c r="O27" i="1"/>
  <c r="P27" i="1"/>
  <c r="Q27" i="1"/>
  <c r="R27" i="1"/>
  <c r="N28" i="1"/>
  <c r="O28" i="1"/>
  <c r="P28" i="1"/>
  <c r="Q28" i="1"/>
  <c r="R28" i="1"/>
  <c r="N29" i="1"/>
  <c r="O29" i="1"/>
  <c r="P29" i="1"/>
  <c r="Q29" i="1"/>
  <c r="R29" i="1"/>
  <c r="N30" i="1"/>
  <c r="O30" i="1"/>
  <c r="P30" i="1"/>
  <c r="Q30" i="1"/>
  <c r="R30" i="1"/>
  <c r="N31" i="1"/>
  <c r="O31" i="1"/>
  <c r="P31" i="1"/>
  <c r="Q31" i="1"/>
  <c r="R31" i="1"/>
  <c r="N32" i="1"/>
  <c r="O32" i="1"/>
  <c r="P32" i="1"/>
  <c r="Q32" i="1"/>
  <c r="R32" i="1"/>
  <c r="N33" i="1"/>
  <c r="O33" i="1"/>
  <c r="P33" i="1"/>
  <c r="Q33" i="1"/>
  <c r="R33" i="1"/>
  <c r="N34" i="1"/>
  <c r="O34" i="1"/>
  <c r="P34" i="1"/>
  <c r="Q34" i="1"/>
  <c r="R34" i="1"/>
  <c r="N35" i="1"/>
  <c r="O35" i="1"/>
  <c r="P35" i="1"/>
  <c r="Q35" i="1"/>
  <c r="R35" i="1"/>
  <c r="N36" i="1"/>
  <c r="O36" i="1"/>
  <c r="P36" i="1"/>
  <c r="Q36" i="1"/>
  <c r="R36" i="1"/>
  <c r="N37" i="1"/>
  <c r="O37" i="1"/>
  <c r="P37" i="1"/>
  <c r="Q37" i="1"/>
  <c r="R37" i="1"/>
  <c r="N38" i="1"/>
  <c r="O38" i="1"/>
  <c r="P38" i="1"/>
  <c r="Q38" i="1"/>
  <c r="R38" i="1"/>
  <c r="N39" i="1"/>
  <c r="O39" i="1"/>
  <c r="P39" i="1"/>
  <c r="Q39" i="1"/>
  <c r="R39" i="1"/>
  <c r="N40" i="1"/>
  <c r="O40" i="1"/>
  <c r="P40" i="1"/>
  <c r="Q40" i="1"/>
  <c r="R40" i="1"/>
  <c r="N41" i="1"/>
  <c r="O41" i="1"/>
  <c r="P41" i="1"/>
  <c r="Q41" i="1"/>
  <c r="R41" i="1"/>
  <c r="N42" i="1"/>
  <c r="O42" i="1"/>
  <c r="P42" i="1"/>
  <c r="Q42" i="1"/>
  <c r="R42" i="1"/>
  <c r="N43" i="1"/>
  <c r="O43" i="1"/>
  <c r="P43" i="1"/>
  <c r="Q43" i="1"/>
  <c r="R43" i="1"/>
  <c r="N44" i="1"/>
  <c r="O44" i="1"/>
  <c r="P44" i="1"/>
  <c r="Q44" i="1"/>
  <c r="R44" i="1"/>
  <c r="N45" i="1"/>
  <c r="O45" i="1"/>
  <c r="P45" i="1"/>
  <c r="Q45" i="1"/>
  <c r="R45" i="1"/>
  <c r="N46" i="1"/>
  <c r="O46" i="1"/>
  <c r="P46" i="1"/>
  <c r="Q46" i="1"/>
  <c r="R46" i="1"/>
  <c r="N47" i="1"/>
  <c r="O47" i="1"/>
  <c r="P47" i="1"/>
  <c r="Q47" i="1"/>
  <c r="R47" i="1"/>
  <c r="N48" i="1"/>
  <c r="O48" i="1"/>
  <c r="P48" i="1"/>
  <c r="Q48" i="1"/>
  <c r="R48" i="1"/>
  <c r="N49" i="1"/>
  <c r="O49" i="1"/>
  <c r="P49" i="1"/>
  <c r="Q49" i="1"/>
  <c r="R49" i="1"/>
  <c r="N50" i="1"/>
  <c r="O50" i="1"/>
  <c r="P50" i="1"/>
  <c r="Q50" i="1"/>
  <c r="R50" i="1"/>
  <c r="N51" i="1"/>
  <c r="O51" i="1"/>
  <c r="P51" i="1"/>
  <c r="Q51" i="1"/>
  <c r="R51" i="1"/>
  <c r="N52" i="1"/>
  <c r="O52" i="1"/>
  <c r="P52" i="1"/>
  <c r="Q52" i="1"/>
  <c r="R52" i="1"/>
  <c r="N53" i="1"/>
  <c r="O53" i="1"/>
  <c r="P53" i="1"/>
  <c r="Q53" i="1"/>
  <c r="R53" i="1"/>
  <c r="N54" i="1"/>
  <c r="O54" i="1"/>
  <c r="P54" i="1"/>
  <c r="Q54" i="1"/>
  <c r="R54" i="1"/>
  <c r="N55" i="1"/>
  <c r="O55" i="1"/>
  <c r="P55" i="1"/>
  <c r="Q55" i="1"/>
  <c r="R55" i="1"/>
  <c r="N56" i="1"/>
  <c r="O56" i="1"/>
  <c r="P56" i="1"/>
  <c r="Q56" i="1"/>
  <c r="R56" i="1"/>
  <c r="N57" i="1"/>
  <c r="O57" i="1"/>
  <c r="P57" i="1"/>
  <c r="Q57" i="1"/>
  <c r="R57" i="1"/>
  <c r="N58" i="1"/>
  <c r="O58" i="1"/>
  <c r="P58" i="1"/>
  <c r="Q58" i="1"/>
  <c r="R58" i="1"/>
  <c r="N59" i="1"/>
  <c r="O59" i="1"/>
  <c r="P59" i="1"/>
  <c r="Q59" i="1"/>
  <c r="R59" i="1"/>
  <c r="N60" i="1"/>
  <c r="O60" i="1"/>
  <c r="P60" i="1"/>
  <c r="Q60" i="1"/>
  <c r="R60" i="1"/>
  <c r="N61" i="1"/>
  <c r="O61" i="1"/>
  <c r="P61" i="1"/>
  <c r="Q61" i="1"/>
  <c r="R61" i="1"/>
  <c r="N62" i="1"/>
  <c r="O62" i="1"/>
  <c r="P62" i="1"/>
  <c r="Q62" i="1"/>
  <c r="R62" i="1"/>
  <c r="N63" i="1"/>
  <c r="O63" i="1"/>
  <c r="P63" i="1"/>
  <c r="Q63" i="1"/>
  <c r="R63" i="1"/>
  <c r="N64" i="1"/>
  <c r="O64" i="1"/>
  <c r="P64" i="1"/>
  <c r="Q64" i="1"/>
  <c r="R64" i="1"/>
  <c r="N65" i="1"/>
  <c r="O65" i="1"/>
  <c r="P65" i="1"/>
  <c r="Q65" i="1"/>
  <c r="R65" i="1"/>
  <c r="N66" i="1"/>
  <c r="O66" i="1"/>
  <c r="P66" i="1"/>
  <c r="Q66" i="1"/>
  <c r="R66" i="1"/>
  <c r="N67" i="1"/>
  <c r="O67" i="1"/>
  <c r="P67" i="1"/>
  <c r="Q67" i="1"/>
  <c r="R67" i="1"/>
  <c r="N68" i="1"/>
  <c r="O68" i="1"/>
  <c r="P68" i="1"/>
  <c r="Q68" i="1"/>
  <c r="R68" i="1"/>
  <c r="N69" i="1"/>
  <c r="O69" i="1"/>
  <c r="P69" i="1"/>
  <c r="Q69" i="1"/>
  <c r="R69" i="1"/>
  <c r="N70" i="1"/>
  <c r="O70" i="1"/>
  <c r="P70" i="1"/>
  <c r="Q70" i="1"/>
  <c r="R70" i="1"/>
  <c r="N71" i="1"/>
  <c r="O71" i="1"/>
  <c r="P71" i="1"/>
  <c r="Q71" i="1"/>
  <c r="R71" i="1"/>
  <c r="N72" i="1"/>
  <c r="O72" i="1"/>
  <c r="P72" i="1"/>
  <c r="Q72" i="1"/>
  <c r="R72" i="1"/>
  <c r="N73" i="1"/>
  <c r="O73" i="1"/>
  <c r="P73" i="1"/>
  <c r="Q73" i="1"/>
  <c r="R73" i="1"/>
  <c r="N74" i="1"/>
  <c r="O74" i="1"/>
  <c r="P74" i="1"/>
  <c r="Q74" i="1"/>
  <c r="R74" i="1"/>
  <c r="N75" i="1"/>
  <c r="O75" i="1"/>
  <c r="P75" i="1"/>
  <c r="Q75" i="1"/>
  <c r="R75" i="1"/>
  <c r="N76" i="1"/>
  <c r="O76" i="1"/>
  <c r="P76" i="1"/>
  <c r="Q76" i="1"/>
  <c r="R76" i="1"/>
  <c r="N77" i="1"/>
  <c r="O77" i="1"/>
  <c r="P77" i="1"/>
  <c r="Q77" i="1"/>
  <c r="R77" i="1"/>
  <c r="N78" i="1"/>
  <c r="O78" i="1"/>
  <c r="P78" i="1"/>
  <c r="Q78" i="1"/>
  <c r="R78" i="1"/>
  <c r="N79" i="1"/>
  <c r="O79" i="1"/>
  <c r="P79" i="1"/>
  <c r="Q79" i="1"/>
  <c r="R79" i="1"/>
  <c r="N80" i="1"/>
  <c r="O80" i="1"/>
  <c r="P80" i="1"/>
  <c r="Q80" i="1"/>
  <c r="R80" i="1"/>
  <c r="N81" i="1"/>
  <c r="O81" i="1"/>
  <c r="P81" i="1"/>
  <c r="Q81" i="1"/>
  <c r="R81" i="1"/>
  <c r="N82" i="1"/>
  <c r="O82" i="1"/>
  <c r="P82" i="1"/>
  <c r="Q82" i="1"/>
  <c r="R82" i="1"/>
  <c r="N83" i="1"/>
  <c r="O83" i="1"/>
  <c r="P83" i="1"/>
  <c r="Q83" i="1"/>
  <c r="R83" i="1"/>
  <c r="N84" i="1"/>
  <c r="O84" i="1"/>
  <c r="P84" i="1"/>
  <c r="Q84" i="1"/>
  <c r="R84" i="1"/>
  <c r="N85" i="1"/>
  <c r="O85" i="1"/>
  <c r="P85" i="1"/>
  <c r="Q85" i="1"/>
  <c r="R85" i="1"/>
  <c r="N86" i="1"/>
  <c r="O86" i="1"/>
  <c r="P86" i="1"/>
  <c r="Q86" i="1"/>
  <c r="R86" i="1"/>
  <c r="N87" i="1"/>
  <c r="O87" i="1"/>
  <c r="P87" i="1"/>
  <c r="Q87" i="1"/>
  <c r="R87" i="1"/>
  <c r="N88" i="1"/>
  <c r="O88" i="1"/>
  <c r="P88" i="1"/>
  <c r="Q88" i="1"/>
  <c r="R88" i="1"/>
  <c r="N89" i="1"/>
  <c r="O89" i="1"/>
  <c r="P89" i="1"/>
  <c r="Q89" i="1"/>
  <c r="R89" i="1"/>
  <c r="N90" i="1"/>
  <c r="O90" i="1"/>
  <c r="P90" i="1"/>
  <c r="Q90" i="1"/>
  <c r="R90" i="1"/>
  <c r="N91" i="1"/>
  <c r="O91" i="1"/>
  <c r="P91" i="1"/>
  <c r="Q91" i="1"/>
  <c r="R91" i="1"/>
  <c r="N92" i="1"/>
  <c r="O92" i="1"/>
  <c r="P92" i="1"/>
  <c r="Q92" i="1"/>
  <c r="R92" i="1"/>
  <c r="N93" i="1"/>
  <c r="O93" i="1"/>
  <c r="P93" i="1"/>
  <c r="Q93" i="1"/>
  <c r="R93" i="1"/>
  <c r="N94" i="1"/>
  <c r="O94" i="1"/>
  <c r="P94" i="1"/>
  <c r="Q94" i="1"/>
  <c r="R94" i="1"/>
  <c r="N95" i="1"/>
  <c r="O95" i="1"/>
  <c r="P95" i="1"/>
  <c r="Q95" i="1"/>
  <c r="R95" i="1"/>
  <c r="N96" i="1"/>
  <c r="O96" i="1"/>
  <c r="P96" i="1"/>
  <c r="Q96" i="1"/>
  <c r="R96" i="1"/>
  <c r="N97" i="1"/>
  <c r="O97" i="1"/>
  <c r="P97" i="1"/>
  <c r="Q97" i="1"/>
  <c r="R97" i="1"/>
  <c r="N98" i="1"/>
  <c r="O98" i="1"/>
  <c r="P98" i="1"/>
  <c r="Q98" i="1"/>
  <c r="R98" i="1"/>
  <c r="N99" i="1"/>
  <c r="O99" i="1"/>
  <c r="P99" i="1"/>
  <c r="Q99" i="1"/>
  <c r="R99" i="1"/>
  <c r="N100" i="1"/>
  <c r="O100" i="1"/>
  <c r="P100" i="1"/>
  <c r="Q100" i="1"/>
  <c r="R100" i="1"/>
  <c r="N101" i="1"/>
  <c r="O101" i="1"/>
  <c r="P101" i="1"/>
  <c r="Q101" i="1"/>
  <c r="R101" i="1"/>
  <c r="N102" i="1"/>
  <c r="O102" i="1"/>
  <c r="P102" i="1"/>
  <c r="Q102" i="1"/>
  <c r="R102" i="1"/>
  <c r="N103" i="1"/>
  <c r="O103" i="1"/>
  <c r="P103" i="1"/>
  <c r="Q103" i="1"/>
  <c r="R103" i="1"/>
  <c r="N104" i="1"/>
  <c r="O104" i="1"/>
  <c r="P104" i="1"/>
  <c r="Q104" i="1"/>
  <c r="R104" i="1"/>
  <c r="N105" i="1"/>
  <c r="O105" i="1"/>
  <c r="P105" i="1"/>
  <c r="Q105" i="1"/>
  <c r="R105" i="1"/>
  <c r="N106" i="1"/>
  <c r="O106" i="1"/>
  <c r="P106" i="1"/>
  <c r="Q106" i="1"/>
  <c r="R106" i="1"/>
  <c r="N107" i="1"/>
  <c r="O107" i="1"/>
  <c r="P107" i="1"/>
  <c r="Q107" i="1"/>
  <c r="R107" i="1"/>
  <c r="N108" i="1"/>
  <c r="O108" i="1"/>
  <c r="P108" i="1"/>
  <c r="Q108" i="1"/>
  <c r="R108" i="1"/>
  <c r="N109" i="1"/>
  <c r="O109" i="1"/>
  <c r="P109" i="1"/>
  <c r="Q109" i="1"/>
  <c r="R109" i="1"/>
  <c r="N110" i="1"/>
  <c r="O110" i="1"/>
  <c r="P110" i="1"/>
  <c r="Q110" i="1"/>
  <c r="R110" i="1"/>
  <c r="N111" i="1"/>
  <c r="O111" i="1"/>
  <c r="P111" i="1"/>
  <c r="Q111" i="1"/>
  <c r="R111" i="1"/>
  <c r="N112" i="1"/>
  <c r="O112" i="1"/>
  <c r="P112" i="1"/>
  <c r="Q112" i="1"/>
  <c r="R112" i="1"/>
  <c r="N113" i="1"/>
  <c r="O113" i="1"/>
  <c r="P113" i="1"/>
  <c r="Q113" i="1"/>
  <c r="R113" i="1"/>
  <c r="N114" i="1"/>
  <c r="O114" i="1"/>
  <c r="P114" i="1"/>
  <c r="Q114" i="1"/>
  <c r="R114" i="1"/>
  <c r="N115" i="1"/>
  <c r="O115" i="1"/>
  <c r="P115" i="1"/>
  <c r="Q115" i="1"/>
  <c r="R115" i="1"/>
  <c r="N116" i="1"/>
  <c r="O116" i="1"/>
  <c r="P116" i="1"/>
  <c r="Q116" i="1"/>
  <c r="R116" i="1"/>
  <c r="N117" i="1"/>
  <c r="O117" i="1"/>
  <c r="P117" i="1"/>
  <c r="Q117" i="1"/>
  <c r="R117" i="1"/>
  <c r="N118" i="1"/>
  <c r="O118" i="1"/>
  <c r="P118" i="1"/>
  <c r="Q118" i="1"/>
  <c r="R118" i="1"/>
  <c r="N119" i="1"/>
  <c r="O119" i="1"/>
  <c r="P119" i="1"/>
  <c r="Q119" i="1"/>
  <c r="R119" i="1"/>
  <c r="N120" i="1"/>
  <c r="O120" i="1"/>
  <c r="P120" i="1"/>
  <c r="Q120" i="1"/>
  <c r="R120" i="1"/>
  <c r="N121" i="1"/>
  <c r="O121" i="1"/>
  <c r="P121" i="1"/>
  <c r="Q121" i="1"/>
  <c r="R121" i="1"/>
  <c r="N122" i="1"/>
  <c r="O122" i="1"/>
  <c r="P122" i="1"/>
  <c r="Q122" i="1"/>
  <c r="R122" i="1"/>
  <c r="N123" i="1"/>
  <c r="O123" i="1"/>
  <c r="P123" i="1"/>
  <c r="Q123" i="1"/>
  <c r="R123" i="1"/>
  <c r="N124" i="1"/>
  <c r="O124" i="1"/>
  <c r="P124" i="1"/>
  <c r="Q124" i="1"/>
  <c r="R124" i="1"/>
  <c r="N125" i="1"/>
  <c r="O125" i="1"/>
  <c r="P125" i="1"/>
  <c r="Q125" i="1"/>
  <c r="R125" i="1"/>
  <c r="N126" i="1"/>
  <c r="O126" i="1"/>
  <c r="P126" i="1"/>
  <c r="Q126" i="1"/>
  <c r="R126" i="1"/>
  <c r="N127" i="1"/>
  <c r="O127" i="1"/>
  <c r="P127" i="1"/>
  <c r="Q127" i="1"/>
  <c r="R127" i="1"/>
  <c r="N128" i="1"/>
  <c r="O128" i="1"/>
  <c r="P128" i="1"/>
  <c r="Q128" i="1"/>
  <c r="R128" i="1"/>
  <c r="N129" i="1"/>
  <c r="O129" i="1"/>
  <c r="P129" i="1"/>
  <c r="Q129" i="1"/>
  <c r="R129" i="1"/>
  <c r="N130" i="1"/>
  <c r="O130" i="1"/>
  <c r="P130" i="1"/>
  <c r="Q130" i="1"/>
  <c r="R130" i="1"/>
  <c r="N131" i="1"/>
  <c r="O131" i="1"/>
  <c r="P131" i="1"/>
  <c r="Q131" i="1"/>
  <c r="R131" i="1"/>
  <c r="N132" i="1"/>
  <c r="O132" i="1"/>
  <c r="P132" i="1"/>
  <c r="Q132" i="1"/>
  <c r="R132" i="1"/>
  <c r="N133" i="1"/>
  <c r="O133" i="1"/>
  <c r="P133" i="1"/>
  <c r="Q133" i="1"/>
  <c r="R133" i="1"/>
  <c r="N134" i="1"/>
  <c r="O134" i="1"/>
  <c r="P134" i="1"/>
  <c r="Q134" i="1"/>
  <c r="R134" i="1"/>
  <c r="N135" i="1"/>
  <c r="O135" i="1"/>
  <c r="P135" i="1"/>
  <c r="Q135" i="1"/>
  <c r="R135" i="1"/>
  <c r="N136" i="1"/>
  <c r="O136" i="1"/>
  <c r="P136" i="1"/>
  <c r="Q136" i="1"/>
  <c r="R136" i="1"/>
  <c r="N137" i="1"/>
  <c r="O137" i="1"/>
  <c r="P137" i="1"/>
  <c r="Q137" i="1"/>
  <c r="R137" i="1"/>
  <c r="N138" i="1"/>
  <c r="O138" i="1"/>
  <c r="P138" i="1"/>
  <c r="Q138" i="1"/>
  <c r="R138" i="1"/>
  <c r="N139" i="1"/>
  <c r="O139" i="1"/>
  <c r="P139" i="1"/>
  <c r="Q139" i="1"/>
  <c r="R139" i="1"/>
  <c r="N140" i="1"/>
  <c r="O140" i="1"/>
  <c r="P140" i="1"/>
  <c r="Q140" i="1"/>
  <c r="R140" i="1"/>
  <c r="N141" i="1"/>
  <c r="O141" i="1"/>
  <c r="P141" i="1"/>
  <c r="Q141" i="1"/>
  <c r="R141" i="1"/>
  <c r="N142" i="1"/>
  <c r="O142" i="1"/>
  <c r="P142" i="1"/>
  <c r="Q142" i="1"/>
  <c r="R142" i="1"/>
  <c r="N143" i="1"/>
  <c r="O143" i="1"/>
  <c r="P143" i="1"/>
  <c r="Q143" i="1"/>
  <c r="R143" i="1"/>
  <c r="N144" i="1"/>
  <c r="O144" i="1"/>
  <c r="P144" i="1"/>
  <c r="Q144" i="1"/>
  <c r="R144" i="1"/>
  <c r="N145" i="1"/>
  <c r="O145" i="1"/>
  <c r="P145" i="1"/>
  <c r="Q145" i="1"/>
  <c r="R145" i="1"/>
  <c r="N146" i="1"/>
  <c r="O146" i="1"/>
  <c r="P146" i="1"/>
  <c r="Q146" i="1"/>
  <c r="R146" i="1"/>
  <c r="N147" i="1"/>
  <c r="O147" i="1"/>
  <c r="P147" i="1"/>
  <c r="Q147" i="1"/>
  <c r="R147" i="1"/>
  <c r="N148" i="1"/>
  <c r="O148" i="1"/>
  <c r="P148" i="1"/>
  <c r="Q148" i="1"/>
  <c r="R148" i="1"/>
  <c r="N149" i="1"/>
  <c r="O149" i="1"/>
  <c r="P149" i="1"/>
  <c r="Q149" i="1"/>
  <c r="R149" i="1"/>
  <c r="N150" i="1"/>
  <c r="O150" i="1"/>
  <c r="P150" i="1"/>
  <c r="Q150" i="1"/>
  <c r="R150" i="1"/>
  <c r="N151" i="1"/>
  <c r="O151" i="1"/>
  <c r="P151" i="1"/>
  <c r="Q151" i="1"/>
  <c r="R151" i="1"/>
  <c r="N152" i="1"/>
  <c r="O152" i="1"/>
  <c r="P152" i="1"/>
  <c r="Q152" i="1"/>
  <c r="R152" i="1"/>
  <c r="N153" i="1"/>
  <c r="O153" i="1"/>
  <c r="P153" i="1"/>
  <c r="Q153" i="1"/>
  <c r="R153" i="1"/>
  <c r="N154" i="1"/>
  <c r="O154" i="1"/>
  <c r="P154" i="1"/>
  <c r="Q154" i="1"/>
  <c r="R154" i="1"/>
  <c r="N155" i="1"/>
  <c r="O155" i="1"/>
  <c r="P155" i="1"/>
  <c r="Q155" i="1"/>
  <c r="R155" i="1"/>
  <c r="N156" i="1"/>
  <c r="O156" i="1"/>
  <c r="P156" i="1"/>
  <c r="Q156" i="1"/>
  <c r="R156" i="1"/>
  <c r="N157" i="1"/>
  <c r="O157" i="1"/>
  <c r="P157" i="1"/>
  <c r="Q157" i="1"/>
  <c r="R157" i="1"/>
  <c r="N158" i="1"/>
  <c r="O158" i="1"/>
  <c r="P158" i="1"/>
  <c r="Q158" i="1"/>
  <c r="R158" i="1"/>
  <c r="N159" i="1"/>
  <c r="O159" i="1"/>
  <c r="P159" i="1"/>
  <c r="Q159" i="1"/>
  <c r="R159" i="1"/>
  <c r="N160" i="1"/>
  <c r="O160" i="1"/>
  <c r="P160" i="1"/>
  <c r="Q160" i="1"/>
  <c r="R160" i="1"/>
  <c r="N161" i="1"/>
  <c r="O161" i="1"/>
  <c r="P161" i="1"/>
  <c r="Q161" i="1"/>
  <c r="R161" i="1"/>
  <c r="N162" i="1"/>
  <c r="O162" i="1"/>
  <c r="P162" i="1"/>
  <c r="Q162" i="1"/>
  <c r="R162" i="1"/>
  <c r="N163" i="1"/>
  <c r="O163" i="1"/>
  <c r="P163" i="1"/>
  <c r="Q163" i="1"/>
  <c r="R163" i="1"/>
  <c r="N164" i="1"/>
  <c r="O164" i="1"/>
  <c r="P164" i="1"/>
  <c r="Q164" i="1"/>
  <c r="R164" i="1"/>
  <c r="N165" i="1"/>
  <c r="O165" i="1"/>
  <c r="P165" i="1"/>
  <c r="Q165" i="1"/>
  <c r="R165" i="1"/>
  <c r="N166" i="1"/>
  <c r="O166" i="1"/>
  <c r="P166" i="1"/>
  <c r="Q166" i="1"/>
  <c r="R166" i="1"/>
  <c r="N167" i="1"/>
  <c r="O167" i="1"/>
  <c r="P167" i="1"/>
  <c r="Q167" i="1"/>
  <c r="R167" i="1"/>
  <c r="N168" i="1"/>
  <c r="O168" i="1"/>
  <c r="P168" i="1"/>
  <c r="Q168" i="1"/>
  <c r="R168" i="1"/>
  <c r="N169" i="1"/>
  <c r="O169" i="1"/>
  <c r="P169" i="1"/>
  <c r="Q169" i="1"/>
  <c r="R169" i="1"/>
  <c r="N170" i="1"/>
  <c r="O170" i="1"/>
  <c r="P170" i="1"/>
  <c r="Q170" i="1"/>
  <c r="R170" i="1"/>
  <c r="N171" i="1"/>
  <c r="O171" i="1"/>
  <c r="P171" i="1"/>
  <c r="Q171" i="1"/>
  <c r="R171" i="1"/>
  <c r="N172" i="1"/>
  <c r="O172" i="1"/>
  <c r="P172" i="1"/>
  <c r="Q172" i="1"/>
  <c r="R172" i="1"/>
  <c r="N173" i="1"/>
  <c r="O173" i="1"/>
  <c r="P173" i="1"/>
  <c r="Q173" i="1"/>
  <c r="R173" i="1"/>
  <c r="N174" i="1"/>
  <c r="O174" i="1"/>
  <c r="P174" i="1"/>
  <c r="Q174" i="1"/>
  <c r="R174" i="1"/>
  <c r="N175" i="1"/>
  <c r="O175" i="1"/>
  <c r="P175" i="1"/>
  <c r="Q175" i="1"/>
  <c r="R175" i="1"/>
  <c r="N176" i="1"/>
  <c r="O176" i="1"/>
  <c r="P176" i="1"/>
  <c r="Q176" i="1"/>
  <c r="R176" i="1"/>
  <c r="N177" i="1"/>
  <c r="O177" i="1"/>
  <c r="P177" i="1"/>
  <c r="Q177" i="1"/>
  <c r="R177" i="1"/>
  <c r="N178" i="1"/>
  <c r="O178" i="1"/>
  <c r="P178" i="1"/>
  <c r="Q178" i="1"/>
  <c r="R178" i="1"/>
  <c r="N179" i="1"/>
  <c r="O179" i="1"/>
  <c r="P179" i="1"/>
  <c r="Q179" i="1"/>
  <c r="R179" i="1"/>
  <c r="N180" i="1"/>
  <c r="O180" i="1"/>
  <c r="P180" i="1"/>
  <c r="Q180" i="1"/>
  <c r="R180" i="1"/>
  <c r="N181" i="1"/>
  <c r="O181" i="1"/>
  <c r="P181" i="1"/>
  <c r="Q181" i="1"/>
  <c r="R181" i="1"/>
  <c r="N182" i="1"/>
  <c r="O182" i="1"/>
  <c r="P182" i="1"/>
  <c r="Q182" i="1"/>
  <c r="R182" i="1"/>
  <c r="N183" i="1"/>
  <c r="O183" i="1"/>
  <c r="P183" i="1"/>
  <c r="Q183" i="1"/>
  <c r="R183" i="1"/>
  <c r="N184" i="1"/>
  <c r="O184" i="1"/>
  <c r="P184" i="1"/>
  <c r="Q184" i="1"/>
  <c r="R184" i="1"/>
  <c r="N185" i="1"/>
  <c r="O185" i="1"/>
  <c r="P185" i="1"/>
  <c r="Q185" i="1"/>
  <c r="R185" i="1"/>
  <c r="N186" i="1"/>
  <c r="O186" i="1"/>
  <c r="P186" i="1"/>
  <c r="Q186" i="1"/>
  <c r="R186" i="1"/>
  <c r="N187" i="1"/>
  <c r="O187" i="1"/>
  <c r="P187" i="1"/>
  <c r="Q187" i="1"/>
  <c r="R187" i="1"/>
  <c r="N188" i="1"/>
  <c r="O188" i="1"/>
  <c r="P188" i="1"/>
  <c r="Q188" i="1"/>
  <c r="R188" i="1"/>
  <c r="N189" i="1"/>
  <c r="O189" i="1"/>
  <c r="P189" i="1"/>
  <c r="Q189" i="1"/>
  <c r="R189" i="1"/>
  <c r="N190" i="1"/>
  <c r="O190" i="1"/>
  <c r="P190" i="1"/>
  <c r="Q190" i="1"/>
  <c r="R190" i="1"/>
  <c r="N191" i="1"/>
  <c r="O191" i="1"/>
  <c r="P191" i="1"/>
  <c r="Q191" i="1"/>
  <c r="R191" i="1"/>
  <c r="N192" i="1"/>
  <c r="O192" i="1"/>
  <c r="P192" i="1"/>
  <c r="Q192" i="1"/>
  <c r="R192" i="1"/>
  <c r="N193" i="1"/>
  <c r="O193" i="1"/>
  <c r="P193" i="1"/>
  <c r="Q193" i="1"/>
  <c r="R193" i="1"/>
  <c r="N194" i="1"/>
  <c r="O194" i="1"/>
  <c r="P194" i="1"/>
  <c r="Q194" i="1"/>
  <c r="R194" i="1"/>
  <c r="N195" i="1"/>
  <c r="O195" i="1"/>
  <c r="P195" i="1"/>
  <c r="Q195" i="1"/>
  <c r="R195" i="1"/>
  <c r="N196" i="1"/>
  <c r="O196" i="1"/>
  <c r="P196" i="1"/>
  <c r="Q196" i="1"/>
  <c r="R196" i="1"/>
  <c r="N197" i="1"/>
  <c r="O197" i="1"/>
  <c r="P197" i="1"/>
  <c r="Q197" i="1"/>
  <c r="R197" i="1"/>
  <c r="N198" i="1"/>
  <c r="O198" i="1"/>
  <c r="P198" i="1"/>
  <c r="Q198" i="1"/>
  <c r="R198" i="1"/>
  <c r="N199" i="1"/>
  <c r="O199" i="1"/>
  <c r="P199" i="1"/>
  <c r="Q199" i="1"/>
  <c r="R199" i="1"/>
  <c r="N200" i="1"/>
  <c r="O200" i="1"/>
  <c r="P200" i="1"/>
  <c r="Q200" i="1"/>
  <c r="R200" i="1"/>
  <c r="N201" i="1"/>
  <c r="O201" i="1"/>
  <c r="P201" i="1"/>
  <c r="Q201" i="1"/>
  <c r="R201" i="1"/>
  <c r="N202" i="1"/>
  <c r="O202" i="1"/>
  <c r="P202" i="1"/>
  <c r="Q202" i="1"/>
  <c r="R202" i="1"/>
  <c r="N203" i="1"/>
  <c r="O203" i="1"/>
  <c r="P203" i="1"/>
  <c r="Q203" i="1"/>
  <c r="R203" i="1"/>
  <c r="N204" i="1"/>
  <c r="O204" i="1"/>
  <c r="P204" i="1"/>
  <c r="Q204" i="1"/>
  <c r="R204" i="1"/>
  <c r="N205" i="1"/>
  <c r="O205" i="1"/>
  <c r="P205" i="1"/>
  <c r="Q205" i="1"/>
  <c r="R205" i="1"/>
  <c r="N206" i="1"/>
  <c r="O206" i="1"/>
  <c r="P206" i="1"/>
  <c r="Q206" i="1"/>
  <c r="R206" i="1"/>
  <c r="N207" i="1"/>
  <c r="O207" i="1"/>
  <c r="P207" i="1"/>
  <c r="Q207" i="1"/>
  <c r="R207" i="1"/>
  <c r="N208" i="1"/>
  <c r="O208" i="1"/>
  <c r="P208" i="1"/>
  <c r="Q208" i="1"/>
  <c r="R208" i="1"/>
  <c r="N209" i="1"/>
  <c r="O209" i="1"/>
  <c r="P209" i="1"/>
  <c r="Q209" i="1"/>
  <c r="R209" i="1"/>
  <c r="N210" i="1"/>
  <c r="O210" i="1"/>
  <c r="P210" i="1"/>
  <c r="Q210" i="1"/>
  <c r="R210" i="1"/>
  <c r="N211" i="1"/>
  <c r="O211" i="1"/>
  <c r="P211" i="1"/>
  <c r="Q211" i="1"/>
  <c r="R211" i="1"/>
  <c r="N212" i="1"/>
  <c r="O212" i="1"/>
  <c r="P212" i="1"/>
  <c r="Q212" i="1"/>
  <c r="R212" i="1"/>
  <c r="N213" i="1"/>
  <c r="O213" i="1"/>
  <c r="P213" i="1"/>
  <c r="Q213" i="1"/>
  <c r="R213" i="1"/>
  <c r="N214" i="1"/>
  <c r="O214" i="1"/>
  <c r="P214" i="1"/>
  <c r="Q214" i="1"/>
  <c r="R214" i="1"/>
  <c r="N215" i="1"/>
  <c r="O215" i="1"/>
  <c r="P215" i="1"/>
  <c r="Q215" i="1"/>
  <c r="R215" i="1"/>
  <c r="N216" i="1"/>
  <c r="O216" i="1"/>
  <c r="P216" i="1"/>
  <c r="Q216" i="1"/>
  <c r="R216" i="1"/>
  <c r="N217" i="1"/>
  <c r="O217" i="1"/>
  <c r="P217" i="1"/>
  <c r="Q217" i="1"/>
  <c r="R217" i="1"/>
  <c r="N218" i="1"/>
  <c r="O218" i="1"/>
  <c r="P218" i="1"/>
  <c r="Q218" i="1"/>
  <c r="R218" i="1"/>
  <c r="N219" i="1"/>
  <c r="O219" i="1"/>
  <c r="P219" i="1"/>
  <c r="Q219" i="1"/>
  <c r="R219" i="1"/>
  <c r="N220" i="1"/>
  <c r="O220" i="1"/>
  <c r="P220" i="1"/>
  <c r="Q220" i="1"/>
  <c r="R220" i="1"/>
  <c r="N221" i="1"/>
  <c r="O221" i="1"/>
  <c r="P221" i="1"/>
  <c r="Q221" i="1"/>
  <c r="R221" i="1"/>
  <c r="N222" i="1"/>
  <c r="O222" i="1"/>
  <c r="P222" i="1"/>
  <c r="Q222" i="1"/>
  <c r="R222" i="1"/>
  <c r="N223" i="1"/>
  <c r="O223" i="1"/>
  <c r="P223" i="1"/>
  <c r="Q223" i="1"/>
  <c r="R223" i="1"/>
  <c r="N224" i="1"/>
  <c r="O224" i="1"/>
  <c r="P224" i="1"/>
  <c r="Q224" i="1"/>
  <c r="R224" i="1"/>
  <c r="N225" i="1"/>
  <c r="O225" i="1"/>
  <c r="P225" i="1"/>
  <c r="Q225" i="1"/>
  <c r="R225" i="1"/>
  <c r="N226" i="1"/>
  <c r="O226" i="1"/>
  <c r="P226" i="1"/>
  <c r="Q226" i="1"/>
  <c r="R226" i="1"/>
  <c r="N227" i="1"/>
  <c r="O227" i="1"/>
  <c r="P227" i="1"/>
  <c r="Q227" i="1"/>
  <c r="R227" i="1"/>
  <c r="N228" i="1"/>
  <c r="O228" i="1"/>
  <c r="P228" i="1"/>
  <c r="Q228" i="1"/>
  <c r="R228" i="1"/>
  <c r="N229" i="1"/>
  <c r="O229" i="1"/>
  <c r="P229" i="1"/>
  <c r="Q229" i="1"/>
  <c r="R229" i="1"/>
  <c r="N230" i="1"/>
  <c r="O230" i="1"/>
  <c r="P230" i="1"/>
  <c r="Q230" i="1"/>
  <c r="R230" i="1"/>
  <c r="N231" i="1"/>
  <c r="O231" i="1"/>
  <c r="P231" i="1"/>
  <c r="Q231" i="1"/>
  <c r="R231" i="1"/>
  <c r="N232" i="1"/>
  <c r="O232" i="1"/>
  <c r="P232" i="1"/>
  <c r="Q232" i="1"/>
  <c r="R232" i="1"/>
  <c r="N233" i="1"/>
  <c r="O233" i="1"/>
  <c r="P233" i="1"/>
  <c r="Q233" i="1"/>
  <c r="R233" i="1"/>
  <c r="N234" i="1"/>
  <c r="O234" i="1"/>
  <c r="P234" i="1"/>
  <c r="Q234" i="1"/>
  <c r="R234" i="1"/>
  <c r="N235" i="1"/>
  <c r="O235" i="1"/>
  <c r="P235" i="1"/>
  <c r="Q235" i="1"/>
  <c r="R235" i="1"/>
  <c r="N236" i="1"/>
  <c r="O236" i="1"/>
  <c r="P236" i="1"/>
  <c r="Q236" i="1"/>
  <c r="R236" i="1"/>
  <c r="N237" i="1"/>
  <c r="O237" i="1"/>
  <c r="P237" i="1"/>
  <c r="Q237" i="1"/>
  <c r="R237" i="1"/>
  <c r="N238" i="1"/>
  <c r="O238" i="1"/>
  <c r="P238" i="1"/>
  <c r="Q238" i="1"/>
  <c r="R238" i="1"/>
  <c r="N239" i="1"/>
  <c r="O239" i="1"/>
  <c r="P239" i="1"/>
  <c r="Q239" i="1"/>
  <c r="R239" i="1"/>
  <c r="N240" i="1"/>
  <c r="O240" i="1"/>
  <c r="P240" i="1"/>
  <c r="Q240" i="1"/>
  <c r="R240" i="1"/>
  <c r="N241" i="1"/>
  <c r="O241" i="1"/>
  <c r="P241" i="1"/>
  <c r="Q241" i="1"/>
  <c r="R241" i="1"/>
  <c r="N242" i="1"/>
  <c r="O242" i="1"/>
  <c r="P242" i="1"/>
  <c r="Q242" i="1"/>
  <c r="R242" i="1"/>
  <c r="N243" i="1"/>
  <c r="O243" i="1"/>
  <c r="P243" i="1"/>
  <c r="Q243" i="1"/>
  <c r="R243" i="1"/>
  <c r="N244" i="1"/>
  <c r="O244" i="1"/>
  <c r="P244" i="1"/>
  <c r="Q244" i="1"/>
  <c r="R244" i="1"/>
  <c r="N245" i="1"/>
  <c r="O245" i="1"/>
  <c r="P245" i="1"/>
  <c r="Q245" i="1"/>
  <c r="R245" i="1"/>
  <c r="N246" i="1"/>
  <c r="O246" i="1"/>
  <c r="P246" i="1"/>
  <c r="Q246" i="1"/>
  <c r="R246" i="1"/>
  <c r="N247" i="1"/>
  <c r="O247" i="1"/>
  <c r="P247" i="1"/>
  <c r="Q247" i="1"/>
  <c r="R247" i="1"/>
  <c r="N248" i="1"/>
  <c r="O248" i="1"/>
  <c r="P248" i="1"/>
  <c r="Q248" i="1"/>
  <c r="R248" i="1"/>
  <c r="N249" i="1"/>
  <c r="O249" i="1"/>
  <c r="P249" i="1"/>
  <c r="Q249" i="1"/>
  <c r="R249" i="1"/>
  <c r="N250" i="1"/>
  <c r="O250" i="1"/>
  <c r="P250" i="1"/>
  <c r="Q250" i="1"/>
  <c r="R250" i="1"/>
  <c r="N251" i="1"/>
  <c r="O251" i="1"/>
  <c r="P251" i="1"/>
  <c r="Q251" i="1"/>
  <c r="R251" i="1"/>
  <c r="N252" i="1"/>
  <c r="O252" i="1"/>
  <c r="P252" i="1"/>
  <c r="Q252" i="1"/>
  <c r="R252" i="1"/>
  <c r="N253" i="1"/>
  <c r="O253" i="1"/>
  <c r="P253" i="1"/>
  <c r="Q253" i="1"/>
  <c r="R253" i="1"/>
  <c r="N254" i="1"/>
  <c r="O254" i="1"/>
  <c r="P254" i="1"/>
  <c r="Q254" i="1"/>
  <c r="R254" i="1"/>
  <c r="N255" i="1"/>
  <c r="O255" i="1"/>
  <c r="P255" i="1"/>
  <c r="Q255" i="1"/>
  <c r="R255" i="1"/>
  <c r="N256" i="1"/>
  <c r="O256" i="1"/>
  <c r="P256" i="1"/>
  <c r="Q256" i="1"/>
  <c r="R256" i="1"/>
  <c r="N257" i="1"/>
  <c r="O257" i="1"/>
  <c r="P257" i="1"/>
  <c r="Q257" i="1"/>
  <c r="R257" i="1"/>
  <c r="N258" i="1"/>
  <c r="O258" i="1"/>
  <c r="P258" i="1"/>
  <c r="Q258" i="1"/>
  <c r="R258" i="1"/>
  <c r="N259" i="1"/>
  <c r="O259" i="1"/>
  <c r="P259" i="1"/>
  <c r="Q259" i="1"/>
  <c r="R259" i="1"/>
  <c r="N260" i="1"/>
  <c r="O260" i="1"/>
  <c r="P260" i="1"/>
  <c r="Q260" i="1"/>
  <c r="R260" i="1"/>
  <c r="N261" i="1"/>
  <c r="O261" i="1"/>
  <c r="P261" i="1"/>
  <c r="Q261" i="1"/>
  <c r="R261" i="1"/>
  <c r="N262" i="1"/>
  <c r="O262" i="1"/>
  <c r="P262" i="1"/>
  <c r="Q262" i="1"/>
  <c r="R262" i="1"/>
  <c r="N263" i="1"/>
  <c r="O263" i="1"/>
  <c r="P263" i="1"/>
  <c r="Q263" i="1"/>
  <c r="R263" i="1"/>
  <c r="N264" i="1"/>
  <c r="O264" i="1"/>
  <c r="P264" i="1"/>
  <c r="Q264" i="1"/>
  <c r="R264" i="1"/>
  <c r="N265" i="1"/>
  <c r="O265" i="1"/>
  <c r="P265" i="1"/>
  <c r="Q265" i="1"/>
  <c r="R265" i="1"/>
  <c r="N266" i="1"/>
  <c r="O266" i="1"/>
  <c r="P266" i="1"/>
  <c r="Q266" i="1"/>
  <c r="R266" i="1"/>
  <c r="N267" i="1"/>
  <c r="O267" i="1"/>
  <c r="P267" i="1"/>
  <c r="Q267" i="1"/>
  <c r="R267" i="1"/>
  <c r="N268" i="1"/>
  <c r="O268" i="1"/>
  <c r="P268" i="1"/>
  <c r="Q268" i="1"/>
  <c r="R268" i="1"/>
</calcChain>
</file>

<file path=xl/sharedStrings.xml><?xml version="1.0" encoding="utf-8"?>
<sst xmlns="http://schemas.openxmlformats.org/spreadsheetml/2006/main" count="1873" uniqueCount="596">
  <si>
    <t>ORDEN</t>
  </si>
  <si>
    <t xml:space="preserve">DIMENSIÓN </t>
  </si>
  <si>
    <t>POLÍTICAS</t>
  </si>
  <si>
    <t>RESULTADO FURAG VIGENCIA ANTERIOR</t>
  </si>
  <si>
    <t>ACTIVIDAD DE TRABAJO</t>
  </si>
  <si>
    <t>PRODUCTO / ENTREGABLE</t>
  </si>
  <si>
    <t>META</t>
  </si>
  <si>
    <t xml:space="preserve">TIPO DE META </t>
  </si>
  <si>
    <t>CUMPLIMIENTO III TRIMESTRE</t>
  </si>
  <si>
    <t>CUMPLIMIENTO IV TRIMESTRE</t>
  </si>
  <si>
    <t>CUMPLIMIENTO I TRIMESTRE</t>
  </si>
  <si>
    <t>CUMPLIMIENTO II TRIMESTRE</t>
  </si>
  <si>
    <t>CUMPLIMIENTO ACUMULADO</t>
  </si>
  <si>
    <t>OBSERVACIONES</t>
  </si>
  <si>
    <t>RECURSOS</t>
  </si>
  <si>
    <t>RESPONSABLE</t>
  </si>
  <si>
    <t>Página: 1 de 1</t>
  </si>
  <si>
    <t xml:space="preserve">Fecha Aprobación / Actualización Plan: </t>
  </si>
  <si>
    <t>LOGRO</t>
  </si>
  <si>
    <t>CRONOGRAMA DE TRABAJO</t>
  </si>
  <si>
    <t>Meta</t>
  </si>
  <si>
    <t>Incremento</t>
  </si>
  <si>
    <t>Mantenimiento</t>
  </si>
  <si>
    <t>AÑO 2022</t>
  </si>
  <si>
    <t>III Trim</t>
  </si>
  <si>
    <t>IV Trim</t>
  </si>
  <si>
    <t>I Trim</t>
  </si>
  <si>
    <t>II Trim</t>
  </si>
  <si>
    <t xml:space="preserve">PLAN DE ACCIÓN MODELO INTEGRADO DE PLANEACIÓN Y GESTIÓN MIPG </t>
  </si>
  <si>
    <t>CONTROL DE CAMBIOS</t>
  </si>
  <si>
    <t>VERSIÓN</t>
  </si>
  <si>
    <t>FECHA</t>
  </si>
  <si>
    <t>DESCRIPCIÓN DEL CAMBIO</t>
  </si>
  <si>
    <t>Creación del documento</t>
  </si>
  <si>
    <t>0.0</t>
  </si>
  <si>
    <t>1.0</t>
  </si>
  <si>
    <t>2.0</t>
  </si>
  <si>
    <t>Ajuste de titulo del formato y criterios del seguimiento a MIPG conforme lineamientos del DAFP</t>
  </si>
  <si>
    <t>Actualización de vigencia en el seguimiento</t>
  </si>
  <si>
    <t>Código: F-DPM-10100-238,37-047</t>
  </si>
  <si>
    <t>Versión: 3.0</t>
  </si>
  <si>
    <t>3.0</t>
  </si>
  <si>
    <t>Profesional Especializado</t>
  </si>
  <si>
    <r>
      <rPr>
        <b/>
        <sz val="10"/>
        <color theme="1"/>
        <rFont val="Arial"/>
        <family val="2"/>
      </rPr>
      <t>Nota:</t>
    </r>
    <r>
      <rPr>
        <sz val="10"/>
        <color theme="1"/>
        <rFont val="Arial"/>
        <family val="2"/>
      </rPr>
      <t xml:space="preserve"> Según la necesidad de la actividad, se pueden agregar las filas que sean pertinentes, asi mismo modificar los años según la vigencia de los seguimientos, sin que esto signifique cambio de versión de este formato.</t>
    </r>
  </si>
  <si>
    <t>Fecha aprobación: 30/05/2025</t>
  </si>
  <si>
    <t>AÑO 2025</t>
  </si>
  <si>
    <t>AÑO 2026</t>
  </si>
  <si>
    <t>DIMENSIÓN 2:  DIRECCIONAMIENTO ESTRATÉGICO Y PLANEACIÓN</t>
  </si>
  <si>
    <t>DIMENSIÓN 3: GESTIÓN CON VALORES PARA RESULTADOS</t>
  </si>
  <si>
    <t>DIMENSIÓN 7: CONTROL INTERNO</t>
  </si>
  <si>
    <t>Compras y Contratación Pública</t>
  </si>
  <si>
    <t xml:space="preserve">Utilizar en los procesos de contratación los documentos tipo adoptados en los sectores que a la fecha sean obligatorios según la agencia nacional de Contratación Pública Colombia Compra Eficiente.   </t>
  </si>
  <si>
    <t>Informe  Procesos de contratación adelantados por  la administración central municipal mediante el cual se haga uso de los  documentos tipo, adoptados por la ANCPCCE</t>
  </si>
  <si>
    <t>Aplicar la modificación de cierre de los contratos en el SECOP II, una vez cumplidas las obligaciones contractuales y post-contractuales.</t>
  </si>
  <si>
    <t>Circular con lineamientos para el cierre de expedientes en el SECOP II</t>
  </si>
  <si>
    <t>Defensa Jurídica</t>
  </si>
  <si>
    <t>Continuar con la medición de la Tasa de éxito procesal.</t>
  </si>
  <si>
    <t xml:space="preserve">Tasa de Éxito Procesal con medición, realizada </t>
  </si>
  <si>
    <t>Emitir lineamientos generales que orientan la defensa técnica de los intereses de la entidad.</t>
  </si>
  <si>
    <t>Circular con  lineamientos generales que orientan la defensa técnica de los intereses de la entidad.</t>
  </si>
  <si>
    <t>Medición del indicador de demandas contestadas dentro del tiempo de Ley.</t>
  </si>
  <si>
    <t>Indicador  demandas contestadas dentro del tiempo de Ley.</t>
  </si>
  <si>
    <t>Formular el Plan de acción del comité de conciliación vigencia 2026</t>
  </si>
  <si>
    <t>Plan de acción del comité de conciliación vigencia 2026, formulado.</t>
  </si>
  <si>
    <t>Realizar mesas de trabajo con los líderes de procesos y enlaces designados por las dependencias para determinar las causas generadoras del daño antijurídico en la entidad.</t>
  </si>
  <si>
    <t>Actas de reunión con la participación del líder de procesos y los enlaces de las diferentes dependencias de la Entidad.</t>
  </si>
  <si>
    <t>Realizar un informe de las causas que generan el daño Antijurídico en el Municipio de Bucaramanga.</t>
  </si>
  <si>
    <t>Informe de causas que generan el daño Antijurídico en el Municipio de Bucaramanga.</t>
  </si>
  <si>
    <t>El comité de conciliaciones llevará a cabo seguimiento a la Política de Prevención del Daño Antijurídico (PPDA) del Municipio de Bucaramanga, mediante informe presentado por el Secretario Técnico del comité.</t>
  </si>
  <si>
    <t>Informe de seguimiento a la PPDA, presentado al Comité de conciliación y Defensa Judicial del Municipio de Bucaramanga.</t>
  </si>
  <si>
    <t>Socializar la Política de Prevención del Daño Antijurídico  (PPDA)  con los contratistas y servidores públicos de las dependencias de la Administración Central Municipal.</t>
  </si>
  <si>
    <t xml:space="preserve">Socialización de  la Política de Prevención del Daño Antijurídico  (PPDA) </t>
  </si>
  <si>
    <t>Formular una estrategia de prevención de Daño Antijurídico para la vigencia 2026.</t>
  </si>
  <si>
    <t>Estrategia de prevención del Daño Antijurídico, vigencia 2026, formulada.</t>
  </si>
  <si>
    <t>Mejora normativa</t>
  </si>
  <si>
    <t>Realizar la Consulta Pública de la agenda regulatoria o de la lista de problemáticas en el sitio web para recibir comentarios y opiniones de los interesados, mínimo durante 30 días calendario</t>
  </si>
  <si>
    <t>Publicación en la página web durante 30 días calendario de la agenda regulatoria para recibir comentarios y opiniones de la ciudadanía.</t>
  </si>
  <si>
    <t>Publicar la agenda regulatoria o la lista de problemáticas final en su sitio web para conocimiento de la ciudadanía</t>
  </si>
  <si>
    <t>Agenda regulatoria final publicada en página web.</t>
  </si>
  <si>
    <t>Realizar ejercicios de compilación de las normas expedidas en un sólo cuerpo administrativo (Decretos, circulares, resoluciones únicas, sectoriales o por temáticas)</t>
  </si>
  <si>
    <t>Acto administrativo compilatorio</t>
  </si>
  <si>
    <t>Actualización de la Guía  para la implementación de la consulta pública en el marco del proceso de producción normativa en la alcaldía de Bucaramanga, analizando el tiempo oportuno para la publicación de la consulta pública de los proyectos normativos de carácter general.</t>
  </si>
  <si>
    <t xml:space="preserve">Guía  para la implementación de la consulta pública en el marco del proceso de producción normativa en la alcaldía de Bucaramanga. </t>
  </si>
  <si>
    <t>Realizar socialización de la Guía para la implementación de la consulta pública en el marco del proceso de producción normativa en la alcaldía de Bucaramanga, dirigida a las diferentes dependencias de la Administración Municipal.</t>
  </si>
  <si>
    <t xml:space="preserve">Socialización de la Guía  para la implementación de la consulta pública en el marco del proceso de producción normativa en la alcaldía de Bucaramanga. </t>
  </si>
  <si>
    <t>Realizar un evento  dirigido a la Administración Municipal y a la ciudadanía en general, denominado del papel a la acción, como mecanismo para la Institucionalización de la Política de mejora normativa.</t>
  </si>
  <si>
    <t>Evento del papel a la acción, realizado.</t>
  </si>
  <si>
    <t>Realizar un informe de los resultados de la circular No. 30 de 2025, cuyo objetivo Invitación a evaluar impacto de los concetos jurídicos emitidos por parte de la Secretaría Jurídica  primer semestre 2025, como parte de la evaluación expost.</t>
  </si>
  <si>
    <t>Informe elaborado de la evaluación del impacto de los conceptos jurídicos emitidos por la Secretaría Jurídica.</t>
  </si>
  <si>
    <t>Elaborar una circular dirigida a las diferentes dependencias de la Administración Municipal con los lineamientos para la evaluación ex post de los actos administrativos de carácter general.</t>
  </si>
  <si>
    <t>Circular expedida y comunicada mediante correo electrónico.</t>
  </si>
  <si>
    <t>Elaborar un acto administrativo de depuración normativa del Municipio de Bucaramanga.</t>
  </si>
  <si>
    <t>Acto administrativo de depuración expedido.</t>
  </si>
  <si>
    <t>Actualizar la estrategia de comunicación para la difusión de información en materia de transparencia para garantizar el derecho al acceso a la información pública</t>
  </si>
  <si>
    <t>Estrategia de comunicación formulada e implementada</t>
  </si>
  <si>
    <t xml:space="preserve">Emitir  una circular y socializarla  a los enlaces de contratación sobre la identificación de riesgos asociados a la falta de publicación de los procesos precontractuales, contractuales o postcontractuales en Secop I y II y en pagina web de la Alcaldía </t>
  </si>
  <si>
    <t>Circular sobre SECOP I, SECOP II y en página web de la alcaldía, socializada.</t>
  </si>
  <si>
    <t>incremento</t>
  </si>
  <si>
    <t>Socializar anualmente una estrategia en materia de transparencia y lucha contra la corrupción incluida la implementación de la Política Pública de Transparencia en el Municipio de Bucaramanga para garantizar el acceso a la información pública conforme a la normatividad legal vigente</t>
  </si>
  <si>
    <t>Estrategia de Transparencia y Acceso a la Información Pública a los servidores públicos y contratistas, socializada</t>
  </si>
  <si>
    <t>Actualizar los Instrumentos de gestión de información pública (Esquema de Publicación de Información, Índice de Información Clasificada y Reservada, Activos de información), mediante la adopción de acto administrativo</t>
  </si>
  <si>
    <t xml:space="preserve">Instrumentos de gestión de información pública, actualizados  </t>
  </si>
  <si>
    <t>Realizar socializaciones pedagógicas para fortalecer los temas de la ley 1712 de 2014  y la gestión de riesgos de corrupción, dirigidas a los servidores públicos y contratistas de la Alcaldía de Bucaramanga</t>
  </si>
  <si>
    <t xml:space="preserve">Socializaciones pedagógicas, realizadas </t>
  </si>
  <si>
    <t>Realizar un documento que recopile los resultados de las actividades del laboratorio de innovación pública en el municipio de Bucaramanga en su fase de implementación que permita la colaboración y co-producción de iniciativas orientadas a transformar y promover una mejor relación entre la administración municipal y los ciudadanos, basado en un enfoque de Gobernanza y Gobierno Abierto.</t>
  </si>
  <si>
    <t>Documento  de implementación de las  actividades del laboratorio de innovación pública, elaborado</t>
  </si>
  <si>
    <t xml:space="preserve">Mantener en funcionamiento el Canal antifraude y de denuncia segura creado para el ciudadano, protegiendo al denunciante. </t>
  </si>
  <si>
    <t>Canal antifraude y de denuncia segura, en funcionamiento</t>
  </si>
  <si>
    <t>mantenimiento</t>
  </si>
  <si>
    <t>Realizar socializaciones pedagógicas a los funcionarios y contratistas para fortalecer la publicación en la sección de transparencia de acuerdo a los lineamientos de la resolución 1519 del 2020 de Mintic</t>
  </si>
  <si>
    <t>Control Interno</t>
  </si>
  <si>
    <t xml:space="preserve">Realizar revisión en la etapa precontractual mediante, tramite de viabilidades jurídica previa publicación en el SECOP II a los procesos diferentes a CPS, remitidos por las Secretarías ordenadoras de gastos.  </t>
  </si>
  <si>
    <t>Informe de viabilidades Jurídicas emitidas  de procesos contractuales, que cumplen con los requisitos para su publicación en SECOP II.</t>
  </si>
  <si>
    <t>Talento Humano, Recursos Físicos y Tecnológicos</t>
  </si>
  <si>
    <t>Secretaría Jurídica</t>
  </si>
  <si>
    <t>Planeación institucional</t>
  </si>
  <si>
    <t>Realizar la planeación estratégica, contando con herramientas que permitan relacionar el Plan Estratégico con los objetivos estratégicos y operativos, necesidades de recursos, programas y proyectos que garanticen la formulación y ejecución del Plan de Desarrollo Municipal 2024-2027</t>
  </si>
  <si>
    <t>Plan Indicativo 2024 - 2027.</t>
  </si>
  <si>
    <t>Planes de Acción por dependencia, con monitoreo</t>
  </si>
  <si>
    <t>Plan Operativo Anual de Inversiones .</t>
  </si>
  <si>
    <t>Realizar el seguimiento a las Políticas Públicas (PIZ, PIIAFF, Familias, Vejez, OSIGD, Juventudes, Transparencia, Bienestar animal, Cambio Climático) identificando las acciones realizadas que impactan a la población con enfoque diferencial, en la vigencia 2025</t>
  </si>
  <si>
    <t>Seguimiento semestral a Políticas Públicas (PIZ, PIIAFF, Familias, Vejez, OSIGD, Juventudes, Transparencia, Bienestar animal, Cambio Climático)</t>
  </si>
  <si>
    <t>Brindar asesoría y acompañamiento a los líderes de proceso en la aplicación de la Política de Administración de Riesgos de la entidad para el monitoreo del Programa de Transparencia y Ética Pública - PTEP 2025 y Mapas de Riesgos de Corrupción 2025</t>
  </si>
  <si>
    <t>Programa de Transparencia y Ética Pública - PTEP y Mapas de Riesgos de Corrupción 2025, monitoreados</t>
  </si>
  <si>
    <t>Brindar asesoría y acompañamiento a los líderes de proceso en la aplicación de la política de administración de riesgos de la entidad y el monitoreo al los mapas de riesgos de gestión y fiscales de acuerdo con las directrices del DAFP.</t>
  </si>
  <si>
    <t>Mapas de Riesgos de Gestión y Fiscales 2025 por procesos, formulados, monitoreados</t>
  </si>
  <si>
    <t>Brindar asesoría y acompañamiento a los líderes de proceso en la aplicación de la Política de Administración de Riesgos de la entidad para la formulación del Programa de Transparencia y Ética Pública - PTEP y Mapas de Riesgos de Corrupción 2026 de acuerdo con las directrices de la Secretaría de Transparencia de la Presidencia de la República</t>
  </si>
  <si>
    <t>Programa de Transparencia y Ética Pública - PTEP y Mapas de Riesgos de Corrupción 2026, formulados</t>
  </si>
  <si>
    <t>Brindar asesoría y acompañamiento a los líderes de proceso en la aplicación de la Política de Administración de Riesgos de la entidad para el monitoreo del Programa de Transparencia y Ética Pública - PTEP y Mapas de Riesgos de Corrupción 2025, de acuerdo a las fechas estipuladas en la ley</t>
  </si>
  <si>
    <t>Monitoreos al PTEP y Mapas de Riesgos de Corrupción 2025</t>
  </si>
  <si>
    <t>Brindar asesoría y acompañamiento a los líderes de proceso en la aplicación de la Política de Administración de Riesgos de la entidad para la formulación de los Mapas de Riesgos de Gestión y Fiscales 2026</t>
  </si>
  <si>
    <t xml:space="preserve">Mapas de Riesgos de Gestión y Fiscales 2026 por procesos, formulados </t>
  </si>
  <si>
    <t>Brindar asesoría y acompañamiento a los líderes de proceso en la aplicación de la Política de Administración de Riesgos de la entidad para el monitoreo del Programa de Transparencia y Ética Pública - PTEP 2026 y Mapas de Riesgos de Corrupción 2026</t>
  </si>
  <si>
    <t>Programa de Transparencia y Ética Pública - PTEP y Mapas de Riesgos de Corrupción 2026, monitoreados</t>
  </si>
  <si>
    <t>Mapas de Riesgos de Gestión y Fiscales 2026 por procesos, monitoreados</t>
  </si>
  <si>
    <t>Verificar la coherencia de los resultados de la ejecución del presupuesto de inversión con el logro de las metas del Plan de Desarrollo 2024 - 2027</t>
  </si>
  <si>
    <t>Matriz de seguimiento al Plan de Desarrollo 2024 - 2027</t>
  </si>
  <si>
    <t>Simplificación  Racionalización  y estandarización de trámites</t>
  </si>
  <si>
    <t xml:space="preserve">Registrar las consultas de acceso a información pública de la entidad en el en el SUIT </t>
  </si>
  <si>
    <t>Consultas de información pública de la entidad registradas en el SUIT, durante la vigencia 2025</t>
  </si>
  <si>
    <t>Priorizar los trámites con base en las necesidades y expectativas de los ciudadanos</t>
  </si>
  <si>
    <t>Matriz inventario servicios, diligenciada con los trámites y procedimientos (OPAS) priorizados para la racionalización 2026</t>
  </si>
  <si>
    <t>Automatizar los trámites inscritos por la entidad en el Sistema Único de Información de Trámites (SUIT).
Digitalizar los trámites inscritos por la entidad en el Sistema Único de Información de Trámites (SUIT).</t>
  </si>
  <si>
    <t>Estrategia de Racionalización de trámites y OPAS de la entidad 2026, formulada y digitalizada en el SUIT</t>
  </si>
  <si>
    <t>Analizar los compromisos de su entidad  frente a políticas públicas sectoriales y/o transversales, como criterio para definir la estrategia anual de racionalización de trámites.
Analizar los trámites con mayor demanda, o con mayor número de quejas, como criterio para definir la estrategia anual de racionalización de trámites.
Analizar la información derivada de la caracterización de los grupos de valor y grupos de interés, como criterio para definir la estrategia anual de racionalización de trámites.
Analizar los resultados de los ejercicios de participación ciudadana, como criterio para definir la estrategia anual de racionalización de trámites.</t>
  </si>
  <si>
    <t>Formato de recoleccion de informacion para la priorizacion de tramites de la entidad, diseñado</t>
  </si>
  <si>
    <t>Formato de recoleccion de informacion para la priorizacion de tramites de la entidad, diligenciado y remitido por las dependencias que tienen tramites, OPAS y consultas</t>
  </si>
  <si>
    <t>Informe de analisis de resultados de la información recolectada a través del formato establecido</t>
  </si>
  <si>
    <t>Evaluar y asegurar que las acciones de racionalización de trámites u otros procedimientos administrativos o consultas de acceso a la información pública implementadas permitan reducir los requisitos y/o documentos de los trámites /otros procedimientos administrativos</t>
  </si>
  <si>
    <t>Monitoreo en el SUIT a las actividades a realizar para el cumplimiento de los trámites y procedimientos (OPAS) priorizados para la racionalización 2025</t>
  </si>
  <si>
    <t>Evaluar y asegurar que las acciones de racionalización de trámites u otros procedimientos administrativos o consultas de acceso a la información pública implementadas permitan reducir los tiempos de respuesta de los trámites u otros procedimientos administrativos</t>
  </si>
  <si>
    <t>Monitoreo en el SUIT a las actividades a realizar para el cumplimiento de los trámites y procedimientos (OPAS) priorizados para la racionalización vigencia 2026</t>
  </si>
  <si>
    <t>Gestionar la mejora continua de la política de simplificación, racionalización y estandarización de trámites, a través de la difusión de los resultados de la documentación y sistematización de las buenas prácticas con sus grupos de valor y usuarios interesados.</t>
  </si>
  <si>
    <t xml:space="preserve">Socializacion de las mejoras de los tramites racionalizados dentro de la estrategia de racionalización y estandarización de trámites tanto en la entidad como con los usuarios </t>
  </si>
  <si>
    <t>Gestionar la mejora continua de la política de simplificación, racionalización y estandarización de trámites, a través de la identificación y documentación de  lecciones aprendidas que lleven a mejorar los procesos, procedimientos y actividades de gestión.</t>
  </si>
  <si>
    <t>Implementar el formato "DOCUMENTACIÓN DE LECCIONES APRENDIDAS" de Función Pública, como mejora a la política de simplificación, racionalización y estandarización de trámites</t>
  </si>
  <si>
    <t>Participación ciudadana en la gestión pública</t>
  </si>
  <si>
    <t>Determinar acciones de participación a los ciudadanos, usuarios o grupos de valor dentro del ciclo de la función pública</t>
  </si>
  <si>
    <t xml:space="preserve">Plan Estratégico de Participación Ciudadana y Rendición de Cuentas 2026 formulado y aprobado en el Comité Institucional de Gestión y Desempeño </t>
  </si>
  <si>
    <t>Verificar la ejecución de las acciones de participación a los ciudadanos, usuarios o grupos de valor dentro del ciclo de la función pública</t>
  </si>
  <si>
    <t>Monitoreo Plan Estratégico de Participación Ciudadana y Rendición de Cuentas 2025</t>
  </si>
  <si>
    <t>Divulgar las acciones de mejoramiento a los ciudadanos, usuarios o grupos de valor como resultado de los ejercicios de rendición de cuentas.</t>
  </si>
  <si>
    <t xml:space="preserve">Plan de Acción - Seguimiento compromisos Rendición de Cuentas 2025, formulado  </t>
  </si>
  <si>
    <t>Verificar las acciones de mejoramiento a los ciudadanos, usuarios o grupos de interés como resultado de los ejercicios de rendición de cuentas.</t>
  </si>
  <si>
    <t>Monitoreo del Plan de acción Seguimiento compromisos Rendición de Cuentas 2025</t>
  </si>
  <si>
    <t>Monitoreo del Plan de acción Seguimiento compromisos Rendición de Cuentas 2024</t>
  </si>
  <si>
    <t>Socializar las acciones de mejoramiento a los ciudadanos, usuarios o grupos de valor los avances de la implementación de la estrategia general de presupuestos participativos</t>
  </si>
  <si>
    <t>Presentar a los ciudadanos, usuarios o grupos de valor los avances de la implementación de la estrategia general de presupuestos participativos realizada.</t>
  </si>
  <si>
    <t>Establecer actividades para informar directamente a los grupos de valor sobre los resultados de su participación en la gestión mediante el envío de información o la realización de reuniones o encuentros.</t>
  </si>
  <si>
    <t>Informe de proyectos aprobados en Comité Técnico de Presupuestos Participativos de la Estrategia General de presupuestos participativos 2025</t>
  </si>
  <si>
    <t>DIMENSIÓN 4: EVALUACIÓN DE RESULTADOS</t>
  </si>
  <si>
    <t xml:space="preserve">Seguimiento y evaluación del desempeño institucional </t>
  </si>
  <si>
    <t>Definir el cumplimiento de las metas y objetivos de la entidad  a partir de los indicadores establecidos y tomar las medidas necesarias para lograr un  mayor cumplimiento</t>
  </si>
  <si>
    <t>Seguimiento al cumplimiento del Plan de Desarrollo 2024 - 2027</t>
  </si>
  <si>
    <t>Incluir en los análisis de identificación de riesgos asociados a posibles actos de corrupción la falta de publicación de los procesos precontractuales, contractuales o postcontractuales en Secop I y II</t>
  </si>
  <si>
    <t>Mapas de Riesgos de Corrupción ajustados</t>
  </si>
  <si>
    <t>DIMENSIÓN 5: INFORMACIÓN Y COMUNICACIÓN</t>
  </si>
  <si>
    <t>Gestión de la Información estadística</t>
  </si>
  <si>
    <t>Contar con un recurso humano suficiente y adecuado para la generación, procesamiento, análisis y difusión de información estadística</t>
  </si>
  <si>
    <t>Talento humano vinculado para la generación, procesamiento, análisis y difusión de información estadística</t>
  </si>
  <si>
    <t>Incluir en su plan estratégico el diagnóstico y la formulación de líneas de acción, objetivos, programas o proyectos que soporten la implementación de los lineamientos definidos por el SEN para garantizar la calidad de sus estadísticas
Incluir en su plan estratégico el diagnóstico y la formulación de líneas de acción, objetivos, programas o proyectos que soporten el mejoramiento continuo de las operaciones estadísticas y el aprovechamiento estadístico de registros administrativos.
Identificar el inventario de las demandas de estadísticas no satisfechas de la entidad de acuerdo con la metodología de planes estadísticos
Definir y ejecutar un plan de fortalecimiento para mejorar sus registros administrativos de acuerdo con el programa de fortalecimiento de registros administrativos
Los registros administrativos identificados y que sean priorizados a partir del inventario de oferta deben contar con reglas de validación y consistencia de las bases de datos de acuerdo con el programa de fortalecimiento de registros administrativos</t>
  </si>
  <si>
    <t xml:space="preserve">Documento Plan Estadístico Municipal formulado </t>
  </si>
  <si>
    <t>Incluir en su plan estratégico o plan de desarrollo los Objetivos de Desarrollo Sostenible (ODS) y sus respectivos indicadores</t>
  </si>
  <si>
    <t>Plan indicativo actualizado con indicadores ODS institucionales</t>
  </si>
  <si>
    <t>Identificar el inventario de los indicadores de gestión de la entidad de acuerdo con la metodología de planes estadísticos</t>
  </si>
  <si>
    <t>Batería de indicadores de gestión consolidada y validada</t>
  </si>
  <si>
    <t>Identificar el inventario de los indicadores que den cuenta de los ODS de la entidad de acuerdo con la metodología de planes estadísticos</t>
  </si>
  <si>
    <t>Batería de indicadores ODS institucional validada</t>
  </si>
  <si>
    <t>Incluir en la planeación institucional autoevaluaciones sobre la generación, procesamiento, reporte, difusión y uso de información estadística.</t>
  </si>
  <si>
    <t>Acto administratico de conformación del Comité de Calidad de Datos</t>
  </si>
  <si>
    <t>Implementar nomenclaturas y clasificaciones en las operaciones estadísticas y registros administrativos identificados en el inventario de oferta</t>
  </si>
  <si>
    <t>Diagnóstico de nomenclaturas y clasificaciones aplicado a registros administrativos</t>
  </si>
  <si>
    <t xml:space="preserve">Indagar si la información estadística disponible en sus plataformas o canales de difusión satisface las necesidades de los usuarios y utilizar la información recolectada para la mejora continua. </t>
  </si>
  <si>
    <t>Informe de resultados de la encuesta de satisfacción</t>
  </si>
  <si>
    <t>Realizar el diagnóstico de calidad de los registros administrativos priorizados en el inventario de oferta de acuerdo con el programa de fortalecimiento de registros administrativos</t>
  </si>
  <si>
    <t xml:space="preserve">Informe de diagnóstico de calidad de registros administrativos de dos dependencias </t>
  </si>
  <si>
    <t>Asegurar el aprovechamiento estadístico de sus registros administrativos de acuerdo con el programa de fortalecimiento de registros administrativos</t>
  </si>
  <si>
    <t>Informe de aprovechamiento estadístico de registros administrativos de dos dependencias</t>
  </si>
  <si>
    <t xml:space="preserve">Incorporar  la descripción de los conceptos básicos de los registros administrativos dentro de la ficha técnica </t>
  </si>
  <si>
    <t>Ficha técnica con conceptos básicos de registros incorporados</t>
  </si>
  <si>
    <t>Generar información estadística a partir de fuentes primarias como censos o muestreos para atender las necesidades de información misional o estadística identificadas.</t>
  </si>
  <si>
    <t>Listado de indicadores de resultado diseñados</t>
  </si>
  <si>
    <t xml:space="preserve">Implementar la Norma técnica de calidad del proceso estadístico NTC PE 1000:2020 en las operaciones estadísticas identificadas en el inventario de oferta
Implementar el Código nacional de buenas prácticas estadísticas en sus procesos de producción de información estadística 
Incluir  Conceptos estandarizados en las operaciones estadísticas y registros administrativos identificados en el inventario de oferta
Utilizar la Guía para la elaboración de la ficha metodológica de las operaciones estadísticas para implementar sus procesos de producción de información estadística.
Utilizar la Guía para la elaboración del documento metodológico de operaciones estadísticas para implementar sus procesos de producción de información estadística.
Incorporar los siguientes elementos en la documentación metodológica de sus operaciones estadísticas: Objetivo general y específicos.
Incorporar los siguientes elementos en la documentación metodológica de sus operaciones estadísticas: Marco normativo.
Incorporar los siguientes elementos en la documentación metodológica de sus operaciones estadísticas: Unidades estadísticas.
Incorporar los siguientes elementos en la documentación metodológica de sus operaciones estadísticas: Desagregaciones de los resultados.
</t>
  </si>
  <si>
    <t>Manual de procesos estadísticos con inclusión del Código de Buenas Prácticas</t>
  </si>
  <si>
    <t>Secretaría de Planeación</t>
  </si>
  <si>
    <t>Secretaría de Planeación
Área TIC</t>
  </si>
  <si>
    <t xml:space="preserve">Control interno </t>
  </si>
  <si>
    <t>Evaluar el cumplimiento de la política de integridad que contemple los parámetros sobre: análisis de denuncias internas, análisis de información del comité de convivencia, comisión de personal, acciones para intervenir las variables del clima laboral, Informes de la oficina de control interno disciplinario y quejas o denuncias de los grupos de valor de la entidad, el marco del Comité Institucional de Coordinación de Control Interno</t>
  </si>
  <si>
    <t>Informe de avance al cumplimiento de la política de integridad presentada por la Subsecretaría Administrativa de Talento Humano en el marco del Comité Institucional de Coordinación de Control Interno (Actas de Comité).</t>
  </si>
  <si>
    <t>Realizar seguimiento a la actualización de las Tablas de Retención Documental - TRD de acuerdo con el quehacer de la entidad para mitigar el riesgo de fuga de conocimiento</t>
  </si>
  <si>
    <t>Informe de avance de  la actualización de las Tablas de Retención Documental - TRD, presentado por la Secretaría Administrativa en el marco del Comité Institucional de Coordinación de Control Interno (Actas de Comité)</t>
  </si>
  <si>
    <t>Cuantificar el total de acciones de mejora a las que no se les hizo cierre efectivo con respecto a los planes de mejoramiento vigentes de la vigencia evaluada.</t>
  </si>
  <si>
    <t>Informe que contenga total de acciones de mejora sin cierre efectivo con respecto a los planes de mejoramiento vigentes en la  al finalizar la vigencia evaluada, presentado en el marco del Comité Institucional de Coordinación de Control Interno (Acta de Comité)</t>
  </si>
  <si>
    <t>Realizar el seguimiento al Plan de Desarrollo Municipal en cumplimiento al Acuerdo 007 del 18 de junio de 2024 que establece la metodología de seguimiento, así como el cumplimiento a las directrices del DNP y del DAFP y tomar las medidas necesarias para mejorar los resultados</t>
  </si>
  <si>
    <t>Informe de seguimiento al Plan de Desarrollo 2024 - 2027, socializado en el marco del Comité Institucional de Coordinación de Control Interno (Acta de Comité)</t>
  </si>
  <si>
    <t xml:space="preserve">Realizar seguimiento a las diferentes actividades del proceso contable con una estructura, mediante caracterización, que permita instituir la forma como circula la información a través de la entidad y su efecto en el proceso contable, </t>
  </si>
  <si>
    <t>Informe de los avances a las actividades del proceso contable con una estructura, mediante caracterización, que permita instituir la forma como circula la información a través de la entidad y su efecto en el proceso contable, presentado por la Secretaría de Hacienda en el marco del Comité Institucional de Coordinación de Control Interno (Acta de Comité)</t>
  </si>
  <si>
    <t>Realizar seguimiento a los indicadores que permitan interpretar la realidad financiera económica, social y ambiental de la entidad con respecto al balance general y estado de la actividad financiera, económica, social y ambiental de la entidad.</t>
  </si>
  <si>
    <t>Informe de Indicadores definidos que permitan interpretar la realidad financiera económica, social y ambiental de la entidad con respecto al balance general y estado de la actividad financiera, económica, social y ambiental de la entidad, presentado por la Secretaría de Hacienda en el marco del Comité Institucional de Coordinación de Control Interno (Acta de Comité).</t>
  </si>
  <si>
    <t>Establecer una estructura para el proceso contable que le permita a la entidad ejecutar la política contable mediante la cual las transacciones, hechos y operaciones realizados en cualquier dependencia de la entidad son debidamente informados al área contable.
Establecer una estructura para el proceso contable que le permita a la entidad ejecutar la política de depuración contable de manera permanente y asegurar la calidad de la información.
Establecer una estructura para el proceso contable que le permita a la entidad tener identificados los productos de los demás procesos que se constituyen en insumos del proceso contable.
Establecer una estructura para el proceso contable que le permita a la entidad tener individualizados en la contabilidad los bienes, derechos y obligaciones.</t>
  </si>
  <si>
    <t>Informe sobre la estructura del proceso contable presentado por la Secretaría de Hacienda en el marco del Comité Institucional de Coordinación de Control Interno (Acta de Comité), validando que:
a. Le permita a la entidad ejecutar la política contable mediante la cual las transacciones, hechos y operaciones realizados en cualquier dependencia de la entidad son debidamente informados al área contable.  
b. Ejecutar la política de depuración contable de manera permanente y asegurar la calidad de la información.  
c. Tener identificados los productos de los demás procesos que se constituyen en insumos del proceso contable. 
d. Tener individualizados en la contabilidad los bienes, derechos y obligaciones.</t>
  </si>
  <si>
    <t>Establecer en el mapa de riesgos a partir de la identificación de los riesgos, los líderes de los procesos, programas o proyectos, otros riesgos atendiendo la naturaleza de la entidad (riesgos relacionados con seguridad del paciente, calidad educativa u otros).</t>
  </si>
  <si>
    <t>Riesgos identificados por los lideres de proceso, relacionados con seguridad del paciente, calidad educativa, desastres u otros, atendiendo la naturaleza de la entidad, presentados por la Secretaría de Planeación, en el marco del Comité Institucional de Coordinación de Control Interno (Actas de Comité)</t>
  </si>
  <si>
    <t>Evaluar la efectividad de los canales de comunicación de la entidad, empleando mediciones a través de análisis de datos, para establecer tendencias, focalización de temas o situaciones más recurrentes.</t>
  </si>
  <si>
    <t>Informe sobre la efectividad de los canales de comunicación de la entidad y el uso de mediciones a través de análisis de datos, para establecer tendencias, focalización de temas o situaciones más recurrentes, presentado por la Secretaría Administrativa (CAME) y Área TIC  en el marco del Comité Institucional de Coordinación de Control Interno (Actas de Comité)</t>
  </si>
  <si>
    <t>Generar proyectos de aprendizaje en equipo o aprendizaje interinstitucional</t>
  </si>
  <si>
    <t>Informe sobre el avance de  los proyectos de aprendizaje en equipo o aprendizaje interinstitucional, presentado por la Secretaría Administrativa en el marco del Comité Institucional de Coordinación de Control Interno (Actas de Comité)</t>
  </si>
  <si>
    <t>Identificar las instancias responsables del seguimiento y monitoreo a la gestión del riesgo institucional, incluyendo al jefe administrativo, secretario general, jefe jurídico, o quien haga sus veces (Líder de Contratación), como instancia de 2a línea de defensa, encargada de monitorear la gestión contractual y generar alertas sobre retrasos, incumplimientos u otras situaciones de riesgo detectadas, acorde con lo establecido en la política de administración del riesgo en el marco del esquema de líneas de defensa.</t>
  </si>
  <si>
    <t>Alertas y recomendaciones presentadas por la Secretaría Jurídica, como instancia de 2a línea de defensa, sobre el seguimiento y monitoreo a los riesgos del proceso contractual con la generación de alertas y recomendaciones, en el marco del Comité Institucional de Coordinación de Control Interno (Actas de Comité)</t>
  </si>
  <si>
    <t>Identificar las instancias responsables del seguimiento y monitoreo a la gestión del riesgo institucional, incluyendo otras instancias de 2a línea identificadas de alta o media gerencia como secretarios de despacho, subdirectores, directores técnicos, coordinadores, gerentes de proyectos u otros, que lideran temas estratégicos transversales y reportan alertas con base en los seguimientos realizados al respecto, acorde con lo establecido en la política de administración del riesgo en el marco del esquema de líneas de defensa.</t>
  </si>
  <si>
    <t>Alertas y recomendaciones presentadas por la Secretaría de Planeación y el Área TIC como instancias de 2a línea de defensa, sobre el monitoreo a la gestión del riesgo institucional,  en el marco del Comité Institucional de Coordinación de Control Interno (Actas de Comité)</t>
  </si>
  <si>
    <t>Incorporar actividades que promuevan la inclusión y la diversidad (jóvenes entre los 18 y 28 años y género) en la planeación del talento humano de la entidad.</t>
  </si>
  <si>
    <t>Informe sobre la promoción de la inclusión y la diversidad (jóvenes entre los 18 y 28 años y género) en la planeación del talento humano de la entidad, presentado por la Secretaría Administrativa en el marco del Comité Institucional de Coordinación de Control Interno (Actas de Comité)</t>
  </si>
  <si>
    <t>Actualizar, aprobar en Comité Institucional de Gestión y Desempeño e Implementar el plan operacional de seguridad y privacidad de la información de la entidad, mediante un proceso de mejora continua.</t>
  </si>
  <si>
    <t>Informe de seguimiento al Plan Operacional de Seguridad y Privacidad de la Información presentado por el Área TIC, en el marco del Comité Institucional de Coordinación de Control Interno (Acta de Comité)</t>
  </si>
  <si>
    <t>Implementar Política de Gestión Ambiental en la entidad.</t>
  </si>
  <si>
    <t>Informe sobre el avance en la implementación de la Política de Gestión Ambiental en la entidad, presentado por la Secretaría de Salud y Ambiente en el marco del Comité Institucional de Coordinación de Control Interno (Acta de Comité)</t>
  </si>
  <si>
    <t>Verificar que el personal vinculado cuente con las competencias establecidas en el Decreto 815 de 2018, relacionadas con la orientación al usuario y al ciudadano, y en la Resolución 667 de 2018 - catálogo de competencias.</t>
  </si>
  <si>
    <t>Informe de seguimiento a la aplicación de los instrumentos para verificar las competencias  relacionadas con la orientación al usuario y al ciudadano de los funcionarios a vincular, presentado la Secretaría Administrativa en marco del Comité Institucional de Coordinación de Control Interno (Acta de Comité)</t>
  </si>
  <si>
    <t>Presentar el resultado de las auditorías internas y seguimientos a procesos institucionales a los líderes de procesos auditados y realizar la socialización en el marco del Comité Institucional de Coordinación de Control Interno.</t>
  </si>
  <si>
    <t>Informes de auditoría y/o seguimientos radicados a lideres de procesos y Actas de socialización al Comité Institucional de Coordinación de Control Interno CICCI, conforme a lo establecido en el Plan de Acción de la OCIG</t>
  </si>
  <si>
    <t>Evaluación de la Audiencia de Rendición de Cuentas</t>
  </si>
  <si>
    <t>Informe de evaluación de la Audiencia de Rendición de Cuentas</t>
  </si>
  <si>
    <t>Realizar la Evaluación Semestral de Coordinación del Sistema de Control Interno.</t>
  </si>
  <si>
    <t>Informe de evaluación semestral del sistema de control interno</t>
  </si>
  <si>
    <t>Socializar la Evaluación Semestral de Coordinación de del sistema de Control interno.</t>
  </si>
  <si>
    <t>Evaluación Semestral de Coordinación del sistema de Control interno, socializada en el marco del Comité Institucional de Coordinación de Control Interno (Acta de comité)</t>
  </si>
  <si>
    <t>Seguimiento al PTEP y Mapas de riesgos de Corrupción.</t>
  </si>
  <si>
    <t xml:space="preserve">Informe de seguimiento al PTEP y Mapa de Riesgos de Corrupción </t>
  </si>
  <si>
    <t>Seguimiento periódico a Mapas de Riesgos de Gestión por procesos 2025</t>
  </si>
  <si>
    <t>Informe de seguimiento a Mapas de Riesgos de Gestión por procesos</t>
  </si>
  <si>
    <t>Seguimiento periódico a Mapas de Riesgos Fiscales por procesos 2025</t>
  </si>
  <si>
    <t>Informe de seguimiento a Mapas de Riesgos Fiscales por procesos</t>
  </si>
  <si>
    <t>Seguimiento a los Planes de Mejoramiento Suscritos con los Entes de Control Externo.</t>
  </si>
  <si>
    <t>Informe de seguimiento a los planes de mejoramiento suscritos con la Contraloría Municipal de Bucaramanga y Contraloría General de la República</t>
  </si>
  <si>
    <t>Organizar y llevar a cabo en la fase de ejecución de cada proceso de auditoría interna basada en riesgos planificado para el periodo evaluado la reunión de cierre en la cual se socialicen los resultados finales del trabajo de auditoría.</t>
  </si>
  <si>
    <t>Reunión de cierre al 100% de las auditorías realizadas por la OCIG de acuerdo con el procedimiento P-CIG-1300-170-001</t>
  </si>
  <si>
    <t xml:space="preserve">Oficina de Control Interno de Gestión
</t>
  </si>
  <si>
    <t>Evaluar la efectividad de los canales de comunicación de la entidad (sección noticias de la página web y redes sociales institucionales) empleando mediciones a través de análisis de datos, para establecer tendencias, focalización de temas o situaciones más recurrentes.</t>
  </si>
  <si>
    <t>Informe de medición de la efectividad de los canales de comunicación (sección noticias de la página web y redes sociales institucionales) elaborado.</t>
  </si>
  <si>
    <t>Dimensión 3: Gestión con Valores para resultados</t>
  </si>
  <si>
    <t>Transparencia, Acceso a la Información y lucha contra la Corrupción</t>
  </si>
  <si>
    <t>Actualizar y socializar el Manual de estilo y comunicación institucional (M-GC-1600-170-002 ) incorporando  estándares y lineamientos contenidos en la "Guía  de lenguaje  claro para servidores públicos en Colombia", que apliquen a la dinámica de trabajo.</t>
  </si>
  <si>
    <t>Manual de estilo y comunicación institucional (M-GC-1600-170-002) actualizado y socializado.</t>
  </si>
  <si>
    <t>Realizar implementación del Manual de estilo y comunicación institucional M-GC-1600-170-002 actualizado, que permita un adecuado uso, manejo y difusión de la información y contenidos institucionales.</t>
  </si>
  <si>
    <t>Informe de contenidos diseñados y/o publicados en página web y redes sociales institucionales.</t>
  </si>
  <si>
    <t>Racionalización de Trámites</t>
  </si>
  <si>
    <t>Dar a conocer a los grupos de valor los beneficios y/o valor agregado de los trámites racionalizados, otros procedimientos administrativos en línea y parcialmente en línea, implementados por la entidad.</t>
  </si>
  <si>
    <t>Informe de publicaciones sobre trámites racionalizados, otros procedimientos administrativos en línea y parcialmente en línea, implementados por la entidad y sus beneficios.</t>
  </si>
  <si>
    <t>Gobierno Digital</t>
  </si>
  <si>
    <t>Utilizar medios digitales en los ejercicios de rendición de cuentas realizados por la entidad</t>
  </si>
  <si>
    <t>Informe de publicaciones en medios digitales utilizados en la difusión de la información de rendición de cuentas de la entidad.</t>
  </si>
  <si>
    <t>Contar con mecanismos de seguimiento para asegurar que lo definido en el plan de medios se esté implementando en la ejecución.</t>
  </si>
  <si>
    <t>Monitoreos a la ejecución del plan de medios de la entidad realizados.</t>
  </si>
  <si>
    <t>Implementar un plan que incluya actividad, frecuencia, medio, destinatario,  para cumplir con la gestión  de la información interna y externa.</t>
  </si>
  <si>
    <t>Plan de comunicación interna y externa en la administración municipal, implementado</t>
  </si>
  <si>
    <t>Área de prensa y comunicaciones</t>
  </si>
  <si>
    <t>Convocar mesas públicas del Programa de Alimentacion Escolar PAE para propiciar un espacio de diálogo y participación entre la comunidad, las autoridades y los actores involucrados en el programa, con el fin de mejorar su funcionamiento y garantizar una alimentación adecuada para los estudiantes.</t>
  </si>
  <si>
    <t>Mesas públicas del Programa de Alimentación Escolar PAE realizadas.</t>
  </si>
  <si>
    <t>Realizar asistencias técnicas de inspección y vigilancia  a instituciones educativas privadas y a EDTH (Educación para el trabajo y el desarrollo humano) con el fin de garantizar la calidad, eficiencia y cumplimiento de la normatividad en la prestación del servicio educativo a nivel territorial.</t>
  </si>
  <si>
    <t>visita presencial en sitio a Instituciones educativas privadas y EDTH</t>
  </si>
  <si>
    <t>Secretaría de Educación</t>
  </si>
  <si>
    <t>Realizar reuniones de visita comunitaria, concertación y/o socialización con líderes y/o comunidades de las obras y proyectos de infraestructura</t>
  </si>
  <si>
    <t>Acta de reunión  de visitas y reuniones comunitarias</t>
  </si>
  <si>
    <t>Promover la creación y hacer seguimiento a los comités de participación ciudadana en la ejecución de las obras de la Secretaría de Infraestructura donde se da a conocer a las comunidades el avance de la ejecución de la obra</t>
  </si>
  <si>
    <t>Actas de conformación de comités de participación ciudadana y/o actas de seguimiento  y reunión de estos comités donde se evidencia o informa sobre el avance o ejecución de obras</t>
  </si>
  <si>
    <t>Secretaría Infraestructura</t>
  </si>
  <si>
    <t>Participación Ciudadana en la Gestión Pública</t>
  </si>
  <si>
    <t>Realizar seguimiento de la política pública para la atención, asistencia y reparación de las victimas</t>
  </si>
  <si>
    <t>Convocatoria al Comité de justicia transicional y sus respectivos subcomités</t>
  </si>
  <si>
    <t xml:space="preserve">
Realizar jornadas de sensibilización a los servidores públicos y contratistas de la entidad sobre la construcción de paz, incluyendo  el tema de prevención temprana y superación de la estigmatización de las personas en procesos de reincorporación y reintegración
</t>
  </si>
  <si>
    <t xml:space="preserve">Jornadas de sensibilización presenciales y/o virtuales sobre  construcción de paz,  realizadas </t>
  </si>
  <si>
    <t>Realizar la convocatoria a los grupos de valor de la comunidad étnica y firmantes de Paz,   para garantizar la participación en las acciones de diálogo presencial y/o virtuales en la rendición de cuentas del municipio de Bucaramanga</t>
  </si>
  <si>
    <t>Convocatorias a los grupos de valor de la comunidad étnica y firmantes de Paz, realizadas</t>
  </si>
  <si>
    <t xml:space="preserve">Realizar la Identificación de grupos étnicos en el municipio de Bucaramanga. </t>
  </si>
  <si>
    <t xml:space="preserve">Documento Diagnóstico de grupos étnicos del municipio.
</t>
  </si>
  <si>
    <t>Realizar acciones de diálogo presenciales y/o virtuales realizadas por la entidad durante la vigencia, con los grupos o representantes de los pueblos étnicos y población con intereses en el acuerdo de paz.</t>
  </si>
  <si>
    <t>Convocatorias a las mesas de trabajo presenciales y/o virtuales, con los grupos o representantes de los pueblos étnicos y población con intereses en el acuerdo de paz, realizadas.</t>
  </si>
  <si>
    <t>Implementar acciones  por la entidad, para avanzar en la construcción de paz (cumplimiento del Plan Marco de implementación, seguimiento recomendaciones Comisión de la verdad).</t>
  </si>
  <si>
    <t>Convocatorias a la  Mesa Municipal de Reincorporación  de Bucaramanga</t>
  </si>
  <si>
    <t>Conformar grupos de trabajo interno orientados a la construcción de paz.</t>
  </si>
  <si>
    <t xml:space="preserve">Grupo de trabajo interno orientado a la construcción de paz, conformado
</t>
  </si>
  <si>
    <t xml:space="preserve">Brindar asistencias técnicas territoriales en la construcción de la paz. </t>
  </si>
  <si>
    <t>Asistencia técnica en la construcción de paz a entes territoriales, realizada</t>
  </si>
  <si>
    <t>Brindar acompañamiento a la formulación del proyecto, para la construcción de paz.</t>
  </si>
  <si>
    <t xml:space="preserve">Seguimiento a las actividades para la implementación de la estrategia de fortalecimiento de habilidades productivas de la población en proceso de reincorporación </t>
  </si>
  <si>
    <t>Realizar eventos conmemorativos del día de las víctimas o de la semana por la paz.</t>
  </si>
  <si>
    <t>Conmemoración del día nacional de la memoria y solidaridad con las víctimas del conflicto interno armado</t>
  </si>
  <si>
    <t xml:space="preserve">Generar espacios de participación ciudadana alrededor de la paz  </t>
  </si>
  <si>
    <t>Espacios de participación ciudadana en temas de construcción de paz</t>
  </si>
  <si>
    <t>Publicar en la página web de la entidad, en la sección transparencia y acceso a la información, la implementación de acciones en el marco de los Acuerdos de Paz</t>
  </si>
  <si>
    <t xml:space="preserve">Informe sobre la implementación de acciones en el marco de los Acuerdos de paz, publicados
</t>
  </si>
  <si>
    <t xml:space="preserve">DIMENSIÓN 5: INFORMACIÓN Y COMUNICACIÓN </t>
  </si>
  <si>
    <t>Gestión de la Información Estadística</t>
  </si>
  <si>
    <t xml:space="preserve">Mantener actualizada la serie de datos de Convivencia y Seguridad (población beneficiada,  Auxilio Económico, Auxilio Funerario, Delitos y  Medidas Correctivas) publicada en la plataforma de Datos Abiertos de la Alcaldía de Bucaramanga </t>
  </si>
  <si>
    <t>Serie de datos de Convivencia y Seguridad, actualizada y publicada</t>
  </si>
  <si>
    <t>Secretaría del Interior</t>
  </si>
  <si>
    <t>0.5</t>
  </si>
  <si>
    <t>Fortalecimiento organizacional y simplificación de procesos</t>
  </si>
  <si>
    <t>Implementar la Política Pública Ambiental de Cambio Climático y Transición Energética en el municipio  de Bucaramanga.</t>
  </si>
  <si>
    <t>Informe del monitoreo a la Política Pública Ambiental de Cambio Climático y Transición Energética en el municipio  de Bucaramanga.</t>
  </si>
  <si>
    <t>Realizar monitoreo  al programa de correcta disposición final de los residuos tecnológicos de acuerdo con la normatividad del gobierno nacional.</t>
  </si>
  <si>
    <t>Informe del monitoreo al programa de correcta disposición final de los residuos tecnológicos  en el Municipio de Bucaramanga.</t>
  </si>
  <si>
    <t xml:space="preserve">Secretaría  de Salud y Ambiente </t>
  </si>
  <si>
    <t>Gestión Presupuestal y Eficiencia del Gasto Público</t>
  </si>
  <si>
    <t xml:space="preserve">Realizar desde el Área de presupuesto de la Secretaría de Hacienda, el seguimiento mensual a la ejecución de gastos de inversión de las diferentes unidades ordenadoras de la Administración Central, a fin de garantizar el cumplimiento de las metas trazadas en el Plan de Desarrollo Municipal. </t>
  </si>
  <si>
    <t>Comunicaciones del seguimiento y control realizado a la ejecución presupuestal de gastos de inversiones remitidos a las nueve (9) Secretarías.</t>
  </si>
  <si>
    <t>Mantener actualizado el Marco Fiscal de Mediano Plazo de acuerdo con  los lineamientos del Ministerio de Hacienda y Crédito Público, cuando se requiera</t>
  </si>
  <si>
    <t>Marco Fiscal de Mediano Plazo  actualizado y/o actas del Consejo de Política Fiscal-CONFIS que soporten su actualización.</t>
  </si>
  <si>
    <t xml:space="preserve">Reportar  de manera oportuna y efectiva ante las diferentes plataformas los informes  de Ley, de índole presupuestal </t>
  </si>
  <si>
    <t>Reporte de la información en las plataformas establecidas por los entes de control territorial y nacional, en los tiempos establecidos.</t>
  </si>
  <si>
    <t>Realizar informe cuatrimestral sobre el recaudo de cartera, por medio del proceso de cobro persuasivo y coactivo,  a fin de evitar la prescripción y deterioro de la cartera del municipio.</t>
  </si>
  <si>
    <t xml:space="preserve">Informe de recaudo de cartera </t>
  </si>
  <si>
    <t>Realizar un seguimiento mensual a las Secretarías responsables de la  ejecución de Pasivos Exigibles y  Vigencias Espiradas-PEVE constituidos a diciembre de 2024.</t>
  </si>
  <si>
    <t>Informe del seguimiento y control a la ejecución de los Pasivos Exigibles  y Vigencias Expiradas reportados a las unidades ejecutoras</t>
  </si>
  <si>
    <t>Verificar el cumplimiento de los criterios establecidos en la Circular No. 02 de 2025, sobre los lineamientos para la constitución y ejecución  de vigencias futuras, modificada por la Circular No. 87 del 30 de julio de 2025, relacionado con el cierre de la vigencia 2025 y programación de presupuestos de gasto de inversión de la  vigencia 2026.</t>
  </si>
  <si>
    <t>Porcentaje de solicitudes de vigencias futuras recibidas, verificadas y aprobadas para su presentación ante el CONFI.</t>
  </si>
  <si>
    <t>Revisar los procedimientos presupuestales, contractuales y aplicar las disposiciones contenidas en la Circular 031 de 2011 de la Procuraduría General de la Nación y criterios establecidos en los Decretos 111 de 1996 y  076 de 2005, a fin de ejecutar correctamente las reservas constituidas del ente territorial.</t>
  </si>
  <si>
    <t>Resolución  de constitución de reservas presupuetales vigencia 2025</t>
  </si>
  <si>
    <t xml:space="preserve">Reportar en la plataforma CHIP de la Contaduría General - CGN, la información contable conforme al cronograma establecido </t>
  </si>
  <si>
    <t xml:space="preserve">Información contable reportada a la Contaduría General de la Nación - CGN, conforme al cronograma establecido </t>
  </si>
  <si>
    <t>Elaborar una Política Contable, que establezca una estructura del proceso contable del Municipio de Bucaramanga, de acuerdo con la normativa de la Contaduría General de la Nación.</t>
  </si>
  <si>
    <t>Política Contable de la estructura del proceso contable del Municipio.</t>
  </si>
  <si>
    <t>Presentar al Comité de Sostenibilidad Contable, la Política Contable de la estructura del proceso contable del Municipio, para su aprobación</t>
  </si>
  <si>
    <t>Política Contable de la estructura del proceso contable del Municipio, aprobada por el comité.</t>
  </si>
  <si>
    <t>Realizar la Socialización, Política Contable de la estructura del proceso contable del Municipio, a las área proveedoras de información.</t>
  </si>
  <si>
    <t>Política Contable de la estructura del proceso contable del Municipio, socializada.</t>
  </si>
  <si>
    <t xml:space="preserve">Elaborar un Informe sobre las acciones adelantadas, en el proceso contable, con el objetivo de reflejar la situación actual y necesidades. </t>
  </si>
  <si>
    <t>Informe sobre las acciones adelantadas en el  proceso contable.</t>
  </si>
  <si>
    <t>Emplear indicadores para analizar e interpretar la realidad financiera económica, social y ambiental de la entidad con respecto al balance general y estado de la actividad financiera, económica, social y ambiental de la entidad.</t>
  </si>
  <si>
    <t>Definir e Implementar indicadores de la información financiera de la entidad.</t>
  </si>
  <si>
    <t>Secretaría de Hacienda</t>
  </si>
  <si>
    <t xml:space="preserve">DIMENSIÓN 1: TALENTO HUMANO  </t>
  </si>
  <si>
    <t>Gestión estratégica del talento humano</t>
  </si>
  <si>
    <t>Actualizar y socializar el Protocolo para la prevención, atención, abordaje y seguimiento al acoso laboral, acoso sexual laboral y/o discriminación por razón del sexo u orientación sexual en el ámbito laboral con los servidores públicos y/o contratistas.</t>
  </si>
  <si>
    <t>Protocolo actualizado y socializado.</t>
  </si>
  <si>
    <t>Llevar a cabo la habilitación  con la Secretaría de Salud de la Gobernación  de la salas amiga de la familia lactante de la entidad</t>
  </si>
  <si>
    <t>Sala amiga de la familia lactante habilitada</t>
  </si>
  <si>
    <t>Coordinar la realización del curso Virtuales de Integridad, Transparencia y Lucha contra la Corrupción en articulación con la plataforma virtual del DAFP para los servidores públicos y contratistas de la entidad</t>
  </si>
  <si>
    <t>Informe de la Gestión realizada del curso virtual Integridad, Transparencia y Lucha contra la Corrupción.</t>
  </si>
  <si>
    <t>Realizar y socializar un diagnóstico relacionado con la cultura organizacional de la entidad.</t>
  </si>
  <si>
    <t>Diagnóstico de clima y cultura organizacional realizado y socializado</t>
  </si>
  <si>
    <t>Implementar en la entidad un proceso de capacitación que le permita al servidor identificar como la labor que desempeña contribuye al cumplimiento de los objetivos institucionales.</t>
  </si>
  <si>
    <t>Capacitación diseñada que le permita al servidor público identificar como la labor que desempeña contribuye al cumplimiento de los objetivos institucionales</t>
  </si>
  <si>
    <t>Prueba piloto de la capacitación que le permita al servidor público identificar como la labor que desempeña contribuye al cumplimiento de los objetivos institucionales, aplicada.</t>
  </si>
  <si>
    <t>Realizar el seguimiento oportuno a la totalidad de los acuerdos de gestión suscritos.</t>
  </si>
  <si>
    <t>Informe trimestral que permita el seguimiento oportuno a la totalidad de los acuerdos de gestión suscritos, realizado.</t>
  </si>
  <si>
    <t>Integridad</t>
  </si>
  <si>
    <t>Actualizar el Plan de implementación del código de integridad 2025 -2026 (Código:PL-GAT-8100-170-006)  teniendo en cuenta otros informes o estudios para evaluar el estado de la política de integridad pública y  determinar el alcance de las estrategias para establecer actividades concretas que mejoren la apropiación y/o adaptación al Código.</t>
  </si>
  <si>
    <t>Plan de implementación del código de integridad 2025-2026 actualizado.</t>
  </si>
  <si>
    <t>Realizar la revisión de los procedimientos relacionados con la contratación de personas jurídicas para validar si tienen incorporados los elementos mínimos de integridad pública y plantear ajustes correspondientes para su actualización.</t>
  </si>
  <si>
    <t>Informe anual de revisión de elementos mínimos de integridad pública en los  procedimientos de contratación actuales documentados en el SIGC de la entidad.</t>
  </si>
  <si>
    <t xml:space="preserve">Identificar y documentar los resultados  de las experiencias que generaron valor y sirven como referente de buenas prácticas para la mejora continua de la política de integridad pública.
Difundir los resultados de la documentación y sistematización de las buenas prácticas en materia de integridad con sus grupos de valor y usuarios interesados. </t>
  </si>
  <si>
    <t>Documento de Buenas práctica identificadas, documentadas y socializadas con grupos de valor, servidores públicos y contratistas.</t>
  </si>
  <si>
    <t>Identificar y documentar lecciones aprendidas internas y externas (OCDE, ONU, otras entidades u organismos, sector privado, etc.) que lleven a mejorar los procesos, procedimientos y actividades de gestión en materia de integridad.</t>
  </si>
  <si>
    <t>Documento de Lecciones aprendidas  identificadas, documentas y socializadas con los grupos de valor, servidores públicos y contratistas.</t>
  </si>
  <si>
    <t>Implementar acciones de mejora institucional como resultado de la documentación y sistematización de lecciones aprendidas en la mejora continua de la política de integridad pública.</t>
  </si>
  <si>
    <t>Acción de mejora implementada como resultado de las lecciones aprendidas en la mejora continua de la política de integridad.</t>
  </si>
  <si>
    <t>Llevar a cabo espacios internos de construcción, co-creación e implementación de lineamientos para la gestión adecuada de conflictos de intereses, y el fortalecimiento de los valores del servicio público.</t>
  </si>
  <si>
    <t>Mesa de ideación o jornada de adopción de desafíos públicos realizada para la identificación e implementación de lineamientos para la gestión adecuada de conflictos de intereses, y el fortalecimiento de los valores del servicio público.</t>
  </si>
  <si>
    <t>Adelantar acciones que permitan evaluar los instrumentos para la gestión de conflictos de interés, entre las cuales se encuentran: llevar a cabo el seguimiento y control a la gestión de conflictos de intereses e impedimentos y recusaciones.
Adelantar acciones que permitan evaluar los instrumentos para la gestión de conflictos de interés, entre las cuales se encuentran: revisar las denuncias sobre hechos de corrupción asociados a conflictos de intereses recibidas a través del canal de PQRSD y de los canales internos dispuestos por la entidad con el fin de redireccionarlas según el procedimiento adoptado.
Adelantar acciones que permitan evaluar los instrumentos para la gestión de conflictos de interés, entre las cuales se encuentran: utilizar los  análisis de las declaraciones de conflictos de intereses e impedimentos y recusaciones como insumo para mejorar el protocolo o procedimiento establecido.</t>
  </si>
  <si>
    <t>Revisión o autoevaluación de evaluación de los instrumentos para la gestión de conflictos de interés con los que cuenta la entidad.</t>
  </si>
  <si>
    <t>Difundir el procedimiento para las denuncias entre la ciudadanía y grupos de valor con el fin de identificar las posibles situaciones que afecten la integridad pública.</t>
  </si>
  <si>
    <t>Procedimiento para las denuncias de posibles situaciones que afecten la integridad pública formalizado en el SIGC.</t>
  </si>
  <si>
    <t>Difusiones y/o socialización del Procedimiento para las denuncias de posibles situaciones que afecten la integridad pública formalizado en el SIGC con la ciudanía y grupos de interés interno.</t>
  </si>
  <si>
    <t>Incluir en los procesos de capacitación institucional escenarios para mejorar el conocimiento sobre el régimen disciplinario en lo relacionado con la obligación de denunciar irregularidades con el fin de identificar las posibles situaciones que afecten la integridad pública.</t>
  </si>
  <si>
    <t>Capacitación para mejorar el conocimiento sobre el régimen disciplinario en lo relacionado con la obligación de denunciar irregularidades, con el fin de identificar las posibles situaciones que afecten la integridad pública, realizada.</t>
  </si>
  <si>
    <t>Realizar el seguimiento a las denuncias internas y externas con el fin de identificar las posibles situaciones que afecten la integridad pública.</t>
  </si>
  <si>
    <t>Informes de seguimiento conflicto de intereses trimestral</t>
  </si>
  <si>
    <t>Diseñar, formalizar formato en el SIGC  y socializar un (1) formato en el SIGC que permita estandarizar  la información a enviar a la Procuraduría General de la Nación cuando se presenten aquellos casos de acoso laboral en donde no se llegue a un acuerdo entre las partes, no se cumplan con los compromisos pactados o la conducta persista.</t>
  </si>
  <si>
    <t>Formato diseñado, formalizado en el SIGC y socializado.</t>
  </si>
  <si>
    <t>Informe de avance al cumplimiento de la política de integridad presentada por la Subsecretaría Administrativa de Talento Humano en el marco del Comité Institucional de Coordinación de Control Interno</t>
  </si>
  <si>
    <t>DIMENSIÓN 6: GESTIÓN DEL CONOCIMIENTO Y LA INNOVACIÓN</t>
  </si>
  <si>
    <t>Gestión del conocimiento y la innovación</t>
  </si>
  <si>
    <t>Realizar  una (1) actividad relacionada con la analítica, generación y producción de nuevo conocimiento, apropiación e intercambio de aprendizaje en la entidad.</t>
  </si>
  <si>
    <t>Actualización del centro de analítica de datos de la Alcaldía de Bucaramanga los tableros de control en POWER BI para evidenciar el avance de las políticas y/o estrategias establecidas por la entidad</t>
  </si>
  <si>
    <t>Realizar el autodiagnóstico de la política GESCO+I para conocer el estado actual de la política.</t>
  </si>
  <si>
    <t>Autodiagnóstico de la política GESCO+I realizado.</t>
  </si>
  <si>
    <t>Contar con cinco (5) espacios físicos o virtuales para el desarrollo de actividades que fortalezcan la gestión del conocimiento en la entidad.</t>
  </si>
  <si>
    <t>Espacios físicos o virtuales (cafés del conocimiento,  cursos virtuales, socializaciones, sensibilizaciones y/o divulgaciones presenciales y/o virtuales ) para el desarrollo y fortalecimiento de la política de gestión del conocimiento y la innovación en la entidad</t>
  </si>
  <si>
    <t>Disponer de cinco (5) mecanismos o alternativas de infraestructura tecnológica adecuada para desarrollar  la gestión del conocimiento y la innovación</t>
  </si>
  <si>
    <t>Mecanismos o alternativas de infraestructura tecnológica adecuada para desarrollar  la gestión del conocimiento y la innovación en la entidad implementados.</t>
  </si>
  <si>
    <t>Actualizar dos (2) documentos que permitan el desarrollo integral de la politica GESCO+I</t>
  </si>
  <si>
    <t>Documentos actualizados en el SIGC relacionados con la politica GESCO+I.</t>
  </si>
  <si>
    <t>Utilizar dos (2) formatos y/o herramientas dispuestos o instrumentos creados por la entidad para la implementación de la ruta de la política GESCO+I</t>
  </si>
  <si>
    <t>Formatos de uso y apropiación del conocimiento para la implementación de la ruta de la politica GESCO+I  utilizados, adaptados, aplicados y validados en la entidad.</t>
  </si>
  <si>
    <t>Realizar reuniones del equipo GESCO+1 propiciando asi la cultura de la colaboración y el aprendizaje permanente entre los diferentes equipos de la entidad para el fortalecimiento de la politica GESCO+I</t>
  </si>
  <si>
    <t>Actas de reuniones realizadas del equipo GESCO+I por semestre.</t>
  </si>
  <si>
    <t>Propiciar espacios semestrales de ideación, cocreación o prototipado para el fortalecimiento de la cultura organizacional de la entidad</t>
  </si>
  <si>
    <t>Espacios de ideación, cocreación o prototipado</t>
  </si>
  <si>
    <t>Documentar, sistematizar, socializar y evaluar una (1) experiencia de gestión de la innovación en la entidad.</t>
  </si>
  <si>
    <t>Experiencia de gestión de la innovación documentada, sistematizada, socializada y evaluada.</t>
  </si>
  <si>
    <t xml:space="preserve">Utilizar el  formato propuestos para la identificación de necesidades de investigación en la entidad </t>
  </si>
  <si>
    <t xml:space="preserve">Formato sobre necesidad anual de investigación identificada. </t>
  </si>
  <si>
    <t>Participar  en un (1) espacio de co-creación (ej.: laboratorios de innovación) para aplicación de herramientas de innovación en la solución de retos públicos</t>
  </si>
  <si>
    <t>Acompañamiento realizado anualmente sobre el diseño de un prototipo de solución a la mejor propuesta de la jornada de ideas para innovar en los servicios que ofrece la entidad.</t>
  </si>
  <si>
    <t>Organizar y disponer los datos, información y conocimiento de acceso para todos, respecto a prácticas de innovación para uso constante a través la  creación de la sección de la politica GESCO+I en el portal web oficial de la Alcaldía de Bucaramanga integrando todos los componentes que se generan de los diferente ejes de la gestión del conocimiento ( Ej.Laboratorio  que contenga los servicios de cada una de las líneas de este y los avances del mismo, buenas practicas, etc)</t>
  </si>
  <si>
    <t>Sección de la politica GESCO+I  creada en el portal web oficial de la Alcaldía de Bucaramanga integrando todos los componentes que se generan de los diferente ejes de la gestión del conocimiento.</t>
  </si>
  <si>
    <t xml:space="preserve">Revisar y realizar una (1)  actualización de los inventarios de conocimiento tácito y explícito de acuerdo con los formatos establecidos por la entidad  </t>
  </si>
  <si>
    <t xml:space="preserve">Inventario de conocimiento tácito y explicito de la entidad actualizado </t>
  </si>
  <si>
    <t xml:space="preserve">Hacer una prueba piloto  en una depedencia de la entidad para diagnósticar  el conocimiento que se encuentra en eseta y el requerido para un óptimo desempeño de las funciones. </t>
  </si>
  <si>
    <t>Prueba piloto desarrollada y recomendaciones para su despliegue en otras dependencias de la entidad.</t>
  </si>
  <si>
    <t>Reconocer y promover iniciativas innovadoras desde el nivel directivo de la entidad.</t>
  </si>
  <si>
    <t>Documento de reconocimiento a las iniciativas innovadoras que se hayan realizado en las diferentes secretarias desde el nivel directivo en el marco de los acuerdos de gestión</t>
  </si>
  <si>
    <t>Realizar acciones para promover la cultura organizacional de innovación en las actividades diarias de los servidores y colaboradores de la entidad</t>
  </si>
  <si>
    <t>Cuatro (4) actividades, socializaciones, boletines digitales, podcast y/o capsulas informativas para fortalecer y promover la cultura de gestión del conocimiento, realizadas semestralmente.</t>
  </si>
  <si>
    <t>Promover un (1) espacios de innovación con una entidad publica, privada o comunidad o comunidad academica.</t>
  </si>
  <si>
    <t>Espacio presencial o virtual para  la generación de iniciativas innovadoras con una entidad publica, privada o comunidad o comunidad academica.</t>
  </si>
  <si>
    <t xml:space="preserve">Participar de las asesorías técnicas de fuga de conocimiento, talleres, conversatorios y aplicación de las herramientas dispuestas para retención del conocimiento como forma de incentivar al servidor público para evitar la fuga de conocimiento
</t>
  </si>
  <si>
    <t>Mesa de ideación o jornada de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t>
  </si>
  <si>
    <t>Participar de las asesorías técnicas de buenas prácticas, lecciones aprendidas y experiencias significativas y aplicación de las herramientas dispuestas para su registro, apropiación y socialización.</t>
  </si>
  <si>
    <t>Asesoria técnica en buenas prácticas, lecciones aprendidas, experiencias significativas o aplicación de las herramientas dispuestas para su registro, apropiación y socialización.</t>
  </si>
  <si>
    <t xml:space="preserve">Diseñar e implementar una (1)  estrategia de comunicaciones efectiva para fortalecer la colaboración y aprendizaje de los servidores </t>
  </si>
  <si>
    <t>Campaña de comunicaciones para la gestión del conocimiento en la entidad</t>
  </si>
  <si>
    <t>Desarrollar una (1) actividad de intercambio de aprendizaje  entre servidores y colaboradores</t>
  </si>
  <si>
    <t>Actividad de trabajo  entre pares, abordando la metodologia de acuerdo a la tematica relacionada con el cumplimiento del plan de desarrollo 2025 o cafes del conocimiento.</t>
  </si>
  <si>
    <t>Listar y validar las iniciativas desarrolladas para la transferencia, socialización y apropiación del conocimiento entre sus servidores</t>
  </si>
  <si>
    <t>Matriz y/o inventario para identificar y validar las iniciativas desarrolladas para la transferencia, socialización y apropiación del conocimiento entre sus servidores.</t>
  </si>
  <si>
    <t>Listar y validar los proyectos desarrollados de aprendizaje en equipo o aprendizaje interinstitucional</t>
  </si>
  <si>
    <t>Matriz y/o inventario para identificar los proyectos de aprendizaje desarrollados en equipo o aprendizaje  interinstitucional.</t>
  </si>
  <si>
    <t>Listar convenios, acuerdos o esquemas de trabajo colaborativo realizados para fortalecer el conocimiento de los servidores de la entidad</t>
  </si>
  <si>
    <t>Matris y/o inventario para identificar los convenios o esquemas de trabajo colaborativo que tenga la entidad para fortalecer el conocimiento de los servidores publicos de la entidad.</t>
  </si>
  <si>
    <t>Identificar las colaboraciones para la gestión de proyectos de investigación o innovación relacionados con su misión institucional</t>
  </si>
  <si>
    <t>Matriz para identificar  las colaboraciones de proyectos de investigación o innovación.</t>
  </si>
  <si>
    <t>Identificar las redes de conocimiento que han participado y articulado</t>
  </si>
  <si>
    <t>Matriz y/o inventario para identificar las Redes de conocimiento.</t>
  </si>
  <si>
    <t>Identificar las comunidades de prácticas y saberes desarrolladas en la entidad.</t>
  </si>
  <si>
    <t>Matriz y/o inventario para identificar las comunidades de práctica y saberes desarrolladas.</t>
  </si>
  <si>
    <t>Registrar dos (2) buenas prácticas, lecciones aprendidas y/o  experiencias significativas en las herramientas dispuestas para su registro.</t>
  </si>
  <si>
    <t>Buenas prácticas identificadas, documentadas y socializadas.</t>
  </si>
  <si>
    <t>Organizar y socializar el repositorio de buenas practicas, lecciones aprendidas y experiencias significativas.</t>
  </si>
  <si>
    <t>Banco digital de buenas prácticas, lecciones aprendidas y experiencias significativas, creado y socilaizado.</t>
  </si>
  <si>
    <t>Propiciar un (1) espacio de ideación y cocreación para servidores, colaboradores de la entidad en metodologías de identificación de problemas</t>
  </si>
  <si>
    <t>Mesa desarrollada sobre de ideación jornada de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t>
  </si>
  <si>
    <t xml:space="preserve">Participar de espacios de ideación, co-creación, prototipado (ej.: laboratorios de innovación) para aplicación de herramientas de innovación en la generación y diseño de solución de retos públicos de innovación pública </t>
  </si>
  <si>
    <t xml:space="preserve">Mesa desarrollada sobre ideación o jornada de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
</t>
  </si>
  <si>
    <t>Propiciar  una (1)  participación activa de los servidores publicos  en la identificación de problemas, retos u oportunidades de innovación.</t>
  </si>
  <si>
    <t xml:space="preserve">Jornada desarrollada sobre adopción de desafíos públicos en temas de transparencia, gestión del conocimiento, participación ciudadana o de rendición de cuentas, etc. donde los y las funcionarias y contratistas de la Alcaldía de Bucaramanga trabajen en una solución a un problema que se haya identificado.
</t>
  </si>
  <si>
    <t>Propiciar y promover la participación de los servidores publicos en la estrategia diseñada para registrar  buenas prácticas, lecciones aprendidas y/o  experiencias significativas en las herramientas dispuestas para su registro.</t>
  </si>
  <si>
    <t xml:space="preserve">Estrategia de promoción realizada para Identificar, documentar y socializar  anualmente  buenas prácticas de los procesos de la entidad
</t>
  </si>
  <si>
    <t>Participar de las asesorías técnicas en analítica institucional y aplicación de herramientas dispuestas</t>
  </si>
  <si>
    <t>Participación en asesoría tecnica en análitica institucional y aplicación de herramientas dispuestas con el DAFP</t>
  </si>
  <si>
    <t>Identificar la normatividad respectiva vigente en la implementación de procesos de innovación</t>
  </si>
  <si>
    <t>Normograma del proceso de GTH actualizaco con la normatividad respectiva vigente en la implementación de procesos de innovación</t>
  </si>
  <si>
    <t>Fomentar un (1)  espacio de colaboración interna para el desarrollo de iniciativas de innovación en el desarrollo de implementación de la política GESCO+I</t>
  </si>
  <si>
    <t>Actas de reunión realizadas del equipo GESCO+I por semestre.</t>
  </si>
  <si>
    <t>Realizar una (1) actividad para fomentar la creación de equipos de trabajo integrando personal de diferentes áreas, que favorezca la innovación y el trabajo colaborativo</t>
  </si>
  <si>
    <t xml:space="preserve">Memorias de la actividad de trabajo  entre pares, abordando la metodologia de acuerdo con el cumplimiento del plan de desarrollo 2025. </t>
  </si>
  <si>
    <t>Implementar un (1)  mecanismo de participación activa en la fase de innovación relacionada con la creación conjunta de soluciones y la validación de esta.</t>
  </si>
  <si>
    <t>Asamblea ciudadana realizada en torno a la temática “educación y oportunidades para jóvenes” para recolectar necesidades de la comunidad en un documento que sirva como insumo para la toma de decisiones en la entidad</t>
  </si>
  <si>
    <t>Gestión Documental</t>
  </si>
  <si>
    <t>Gestionar la aprobación, socialización, publicación y divulgación de la Política Institucional de Gestión Documental, garantizando la documentación y conservación de las evidencias que respalden este proceso.</t>
  </si>
  <si>
    <t>Política de Gestión Documental socializada, publicada y divulgada.</t>
  </si>
  <si>
    <t>Analizar si la entidad cuenta con series y subseries documentales relativas a derechos humanos, memoria histórica y conflicto armado, en el proceso de valoración de las Tablas de Retención Documental - TRD.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
Identificar en las Tablas de Retención Documental - TRD los archivos fotográficos, sonoros y audiovisuales en cualquier soporte físico, formato electrónico o medio de almacenamiento.
De conformidad con los documentos técnicos y lineamientos producidos por el Archivo General de la Nación.
https://normativa.archivogeneral.gov.co/wp-content/uploads/2024/04/2024-02_29_AcuerdoAGN-FIRMADO.pdf
https://www.archivogeneral.gov.co/caja_de_herramientas/docs/9.%20disposicion%20final/INFOGRAFIAS/10_TRD_TVD.pdf</t>
  </si>
  <si>
    <t>Plan de Análisis de Procesos y Procedimientos de Producción Documental realizado</t>
  </si>
  <si>
    <t>Implementar las TRD para efectuar las transferencias documentales secundarias
Para la transferencia documental secundaria, se debe elaborar la base de datos con la descripción documental basada en la ISAD-G
De conformidad con los documentos técnicos y lineamientos producidos por el Archivo General de la Nación.
https://www.archivogeneral.gov.co/sites/default/files/Estructura_Web/5_Consulte/Recursos/Publicacionees/GUIA%20DE%20LINEAMIENTOS%20TECNICOS%20PARA%20TRANSFERENCIAS%20DOCUMENTALES%20SECUNDARIAS.pdf</t>
  </si>
  <si>
    <t>Archivo Histórico creado</t>
  </si>
  <si>
    <t>Plan de transferencia documental secundaria realizado.</t>
  </si>
  <si>
    <t>Inventario Analítico (estándar ISAD-G) de descripción archivística requerido para la transferencia secundaria de la serie documental 'Decretos' (vigencias 1923-1950) al Archivo Histórico, realizado</t>
  </si>
  <si>
    <t>Garantizar que todas las dependencias de la entidad mantengan actualizado y completo el inventario documental en el Formato Único de Inventario Documental (FUID), implementando procesos de verificación periódica y capacitación continua para asegurar su correcta aplicación.
De conformidad con los documentos técnicos y lineamientos producidos por el Archivo General de la Nación.
https://normativa.archivogeneral.gov.co/wp-content/uploads/2024/04/2024-02_29_AcuerdoAGN-FIRMADO.pdf</t>
  </si>
  <si>
    <t>Capacitaciones sobre los procesos de Organización y Descripción Documental (Inventarios Documentales) a servidores publicos y contratistas de la Alcaldía de Bucaramanga, realizadas</t>
  </si>
  <si>
    <t>Garantizar que el Archivo Central mantenga de manera permanente, completa y actualizada la totalidad de su documentación inventariada en el Formato Único de Inventario Documental (FUID), implementando procesos de verificación y actualización que aseguren su confiabilidad y trazabilidad.
De conformidad con los documentos técnicos y lineamientos producidos por el Archivo General de la Nación.
https://normativa.archivogeneral.gov.co/wp-content/uploads/2024/04/2024-02_29_AcuerdoAGN-FIRMADO.pdf</t>
  </si>
  <si>
    <t>Inventario de 200 metros lineales de documentación del Archivo Central realizado</t>
  </si>
  <si>
    <t>Identificar en las TRD los tipos documentales en formatos electrónicos, conforme a los flujos y procedimientos para la producción documental de la entidadDefinir esquemas de validación y metadatos, para los documentos electrónicos en los procesos, procedimientos, trámites o servicios automatizados 
Identificar los metadatos para la preservación digital a largo plazo de los documentos de archivo
Conformar los expedientes electrónicos, con base en los principios y procesos de la gestión documental, y los instrumentos archivísticos (CCD-TRD)
Implementar y parametrizar el Sistema de Gestión de Documentos Electrónicos de Archivo (SGDEA)  a partir del Modelo de Requisitos para la Gestión de Documentos Electrónicos.
De conformidad con los documentos técnicos y lineamientos producidos por el Archivo General de la Nación.
https://www.archivogeneral.gov.co/caja_de_herramientas/docs/2.%20planeacion/DOCUMENTOS%20TECNICOS/IMPLEMENTACION%20DEL%20SGDEA.pdf
Garantizar la implementación del Plan de Preservación Digital a Largo Plazo, como parte integral del Sistema Integrado de Conservación - SIC  a través del seguimiento y control de los riegos asociados a la preservación digital a largo plazo de los documentos, identificados en el diagnóstico, y contar con las evidencias.
De conformidad con los documentos técnicos y lineamientos producidos por el Archivo General de la Nación.
https://www.archivogeneral.gov.co/sites/default/files/Estructura_Web/5_Consulte/Recursos/Publicacionees/V8_Guia_Sistema_Integrado_de_Conservacion.pdf
https://normativa.archivogeneral.gov.co/</t>
  </si>
  <si>
    <t>Diagnóstico integral sobre la existencia y estado de los documentos electrónicos de archivo en la entidad y sus sistemas de información, realizado</t>
  </si>
  <si>
    <t>Garantizar la implementación del Programa de Reprografía (incluye los sistemas de fotocopiado, impresión, digitalización y microfilmación), como parte integral del Programa de Gestión Documental (PGD), a través del registro de los procesos de digitalización y contar con las evidencias.
De conformidad con los documentos técnicos y lineamientos producidos por el Archivo General de la Nación.
https://mgd.archivogeneral.gov.co/productos/programa-de-reprografia/</t>
  </si>
  <si>
    <t>Programa de Reprografía incluyendo los sistemas de fotocopiado, impresión, digitalización y microfilmación, para la Alcaldía de Bucaramanga, actualizado.</t>
  </si>
  <si>
    <t>Servicio al ciudadano</t>
  </si>
  <si>
    <t>Establecer indicadores de gestión y medición para la planeación de la estrategia anual de servicio o relacionamiento con la ciudadanía.</t>
  </si>
  <si>
    <t>Estrategia Anual de Servicio al ciudadano con indicadores de gestión establecidos.</t>
  </si>
  <si>
    <t>Tomar como insumo otros estudios nacionales (encuestas de percepción de ambiente y desempeño institucional) para la elaboración del diagnóstico base que sirve para la planeación de la estrategia anual de servicio a las ciudadanías.</t>
  </si>
  <si>
    <t>Autodiagnóstico de la Estregia Anual de Servicio al ciudadano teniendo como insumo Encuesta de percepción y ambiente de Desempeño Insitucional del DANE</t>
  </si>
  <si>
    <t>Articular las acciones de lenguaje claro, comprensible e incluyente con el Comité de Gestión y Desempeño Institucional o la instancia que se haya definido de acuerdo con la naturaleza de la entidad.</t>
  </si>
  <si>
    <t>Informe de lenguaje claro presentado en el Comité de Gestión y Desempeño Institucional</t>
  </si>
  <si>
    <t xml:space="preserve">Mantener actualizado el menú de "Atención y servicios a la ciudadanía" en relación a la información de horarios de atención en sedes físicas </t>
  </si>
  <si>
    <t>Menú de Atención y Servicios a la Ciudadanía cuando se requiera por modificación de horarios de atención aprobados por decreto municipal actualizado</t>
  </si>
  <si>
    <t>Secretaría Administrativa</t>
  </si>
  <si>
    <t>Gobierno digital</t>
  </si>
  <si>
    <t>Implementar el requerimiento tecnologico asociado al procedimiento de deterioro de cartera dentro del aplicativo “coactivo”.</t>
  </si>
  <si>
    <t>Matriz de deterioro incorporada al procedimiento de cobro coactivo, en desarrollo tecnológico.</t>
  </si>
  <si>
    <t>Realizar el ejercicio de cuantificación de ahorros operativos con la implementación de X-ROAD.</t>
  </si>
  <si>
    <t>Informe de evaluacion del  ejecicio de ahorro estimado en los costos operativos asociados a la implementacion de X-ROAD.</t>
  </si>
  <si>
    <t>Desarrollar e implementar una estartegia de uso y apropiación de tecnologías actuales y emergentes (blockchain, inteligencia artificial, internet de las cosas, automatización robótica de procesos)</t>
  </si>
  <si>
    <t>Informe de seguimiento al desarrollo de la Estrategia de Uso y Apropiacion</t>
  </si>
  <si>
    <t>Desarrollar una hoja de ruta de Arquitectura Empresarial y hacer seguimiento a su implementación en la entidad</t>
  </si>
  <si>
    <t>Hoja de Ruta de Arquitectura Empresarial con seguimiento a su ejecución e implementación del proceso</t>
  </si>
  <si>
    <t>Implementar un modelo de seguimiento y verificacion de criterios de usabilidad y accesibilidad web definidos en el anexo 1 de la resolucion 1519 de 2020, para los tramites y Otros Procedimientos Administrativos (OPAS) total o parcialmente en linea de la entidad.</t>
  </si>
  <si>
    <t xml:space="preserve">Modelo de seguimiento y verificacion de criterios de usabilidad y accesibilidad web definidos en el anexo 1 de la resolucion 1519 de 2020, para los tramites y Otros Procedimientos Administrativos (OPAS) total o parcialmente en linea de la entidad, implementado. </t>
  </si>
  <si>
    <t>Disponer todos los documentos resultantes de los tramites de la entidad en la Carpeta Ciudadana Digital</t>
  </si>
  <si>
    <t>Informe de la Carpeta Ciudadana Digital actualizada con los documentos de tramites de la entidad y la reduccion del numero de PQRSD</t>
  </si>
  <si>
    <t>Documentar las lecciones aprendidas de los proyectos con componentes de TI implementados.</t>
  </si>
  <si>
    <t>Informe de  las lecciones aprendidas y su documentación para la consolidación de la información de Proyectos con compoennte de TI elaborado</t>
  </si>
  <si>
    <t>Establecer alianzas con actores y/o laboratorios de innovación para experimentar en el desarrollo de soluciones a retos públicos a traves del uso de las TIC, que le permitan a la entidad financiar los proyectos o iniciativas.</t>
  </si>
  <si>
    <t>Informe de la Alianza con actores y/o laboratorios del ecosistema de innovación pública digital, establecida</t>
  </si>
  <si>
    <t xml:space="preserve">Formular y ejecutar la Estrategia de Ciudades y territorios Inteligentes de la entidad que sea accesible, se apoye en el uso de TI, fortalezca capacidades, aumente la confianza en la gestion publica, interopere con otras soluciones tecnologicas, mejore la calidad de vida de la ciudadania, genere datos que mejoren la toma de deciciones de los actores de la ciudad o territorio, sea sostenible; o sea eficiente en el uso de los recursos economicos. </t>
  </si>
  <si>
    <t>Estrategia de Ciudades y territorios Inteligentes formulada e informe de la  implementación</t>
  </si>
  <si>
    <t>Formular e implementar estrategias de mejora de los conjutnos de datos publicados por la entidad para aumentar el número de usuarios satisfechos con su uso.</t>
  </si>
  <si>
    <t>Estrategia  de mejora de los conjuntos de datos publicados por la entidad e informe de la  implmentación</t>
  </si>
  <si>
    <t>Contar con un Plan de Continuidad del Negocio BCP, definido, documentado e implementado para los procesos críticos y misionales</t>
  </si>
  <si>
    <t xml:space="preserve">Plan de Conitnuidad del Plan de Recuperacíon ante Desastres Tecológicos, documentado y aprobado por el comité de gestión y desempeño. </t>
  </si>
  <si>
    <t>Implementar la fase de 'intercambio' del ciclo de vida del dato en la entidad.</t>
  </si>
  <si>
    <t>Plan de apertura de datos documentado e implementado</t>
  </si>
  <si>
    <t>Formular e Implementar la técnica de 'análisis de causalidad, análisis predictivo, análisis prescriptivo' para el análisis de datos de la entidad. El uso de esta técnica permite analizar como un conjunto de variables puede afectar el comportamiento de otra variable.</t>
  </si>
  <si>
    <t>Formular la técnica de análisis de los diferentes datos e informe de la implementación</t>
  </si>
  <si>
    <t>Documentar e implementar un modelo de gobierno de datos en la entidad.</t>
  </si>
  <si>
    <t>Informe de la documentacion e implementacion del modelo de gobierno de datos en la entidad</t>
  </si>
  <si>
    <t>Implementar un proceso para la gestión de datos maestros en la entidad.</t>
  </si>
  <si>
    <t>Informe de la implementación del proceso para la gestión de datos maestros en la entidad.</t>
  </si>
  <si>
    <t>Implementar el criterio de accesibilidad web CC30, CC31, CC32,  CC3,  CC6, CC7, CC10, acorde con el anexo 1 de la Resolución 1519 de 2020.</t>
  </si>
  <si>
    <t xml:space="preserve">Informe de la implementacion de accesibilidad </t>
  </si>
  <si>
    <t>Aprobar y publicar la licencia de datos abiertos de la entidad, mediante la cual se determina el alcance, uso y aprovechamiento que los particulares o terceros interesados puedan efectuar sobre los mismos.</t>
  </si>
  <si>
    <t>Informes de licencia de datos abiertos de la entidad</t>
  </si>
  <si>
    <t>Implementar el servicio de interoperabilidad en la entidad a través de la plataforma X-ROAD para reducir los tiempos de respuesta de los trámites, reducir los costos de operación, entre otros.</t>
  </si>
  <si>
    <t>Informe de los avances de la implementación de la plataforma X-ROAD</t>
  </si>
  <si>
    <t>Disponer en línea los trámites y OPAS de la entidad inscritos en el Sistema Único de Información de Trámites (SUIT).</t>
  </si>
  <si>
    <t>Informe de los tramites y OPAS dispuestos en linea para la ciudadania</t>
  </si>
  <si>
    <t>Estrategias de mejora de los trámites totalmente y parcialmente en línea de la entidad para aumentar el número de usuarios satisfechos con su uso.</t>
  </si>
  <si>
    <t xml:space="preserve">Informe de la estrategia implementada para mejorar la satisfacción del usuario </t>
  </si>
  <si>
    <t xml:space="preserve">Desarrollar una estrategia que permitar la automatización, digitalización y disposición en linea de los trámites y Otros Procedimientos administrativos (OPAS) de la entidad inscritos en el Sistema Único de Información de trámites </t>
  </si>
  <si>
    <t>Estrategia o guia de Automatización, digitalización y disposición en línea para trámites y servicios de la entidad.</t>
  </si>
  <si>
    <t>Seguridad Digital</t>
  </si>
  <si>
    <t>Separar los equipos que realizan las copias  de respaldo de la información, del software e imágenes de los sistemas de la red de servidores y computadores.</t>
  </si>
  <si>
    <t xml:space="preserve">Informe de la separación de los equipos que realizan las copias de respaldo de la información </t>
  </si>
  <si>
    <t>Almacenar las copias de respaldo en un lugar aislado, en un segmento diferente de red a la de servidores y equipos.</t>
  </si>
  <si>
    <t>Informe de Almacenar las copias de respaldo en un lugar aislado, en un segmento diferente de red a la de servidores y equipos.</t>
  </si>
  <si>
    <t>Contar con un Plan de Continuidad del Negocio  -BCP-, que esté definido, documentado e implementado para los procesos críticos y misionales de la entidad.</t>
  </si>
  <si>
    <t>Plan de Conitnuidad del Plan de Recuperacíon ante Desastres Tecológicos,  definido, documentado e implementado</t>
  </si>
  <si>
    <t>Realizar pruebas de recuperación de cada uno de los sistemas de información críticos de la entidad.</t>
  </si>
  <si>
    <t>Informe de las pruebas  de recuperación de cada uno de los sistemas de información críticos de la entidad.</t>
  </si>
  <si>
    <t>Establecer, documentar e implementar un procedimiento para la gestión de incidentes de seguridad digital (Ciberseguridad) que incluya la notificación a las autoridades pertinentes (CSIRT Gobierno / COLCERT).</t>
  </si>
  <si>
    <t xml:space="preserve">Procedimiento para la gestión de incidentes de seguridad digital (Ciberseguridad) que incluya la notificación a las autoridades pertinentes (CSIRT Gobierno / COLCERT). E informe de la implementación y sus avances </t>
  </si>
  <si>
    <t>Contar con métodos de autenticación como  DMARC, DKIM y SPF, para seguridad del correo electrónico y garantizar la autenticidad de los remitentes.</t>
  </si>
  <si>
    <t xml:space="preserve">Informe de los metodos de autenticación </t>
  </si>
  <si>
    <t>Analizar los incidentes de seguridad digital (Ciberseguridad) que se presentaron y adoptar medidas técnicas, administrativas y de talento humano para garantizar que la seguridad digital se incorpore al plan de seguridad y privacidad de la información y así mitigar riesgos relacionados con la protección y la privacidad de la información e incidentes de seguridad digital.</t>
  </si>
  <si>
    <t xml:space="preserve">Bitacora de incidentes </t>
  </si>
  <si>
    <t>Analizar la información derivada de la caracterización de los grupos de valor y grupos de interés, como criterio para definir la estrategia anual de racionalización de trámites y la participación ciudadana.</t>
  </si>
  <si>
    <t>Informe de los Resultado del análisis de datos.</t>
  </si>
  <si>
    <t>Caracterizar los usuarios de los trámites total o parcialmente y las OPAS  total o parcialmente o servicios en línea de la entidad.</t>
  </si>
  <si>
    <t>Caracterización e información</t>
  </si>
  <si>
    <t>Analizar los trámites con mayor demanda, o con mayor número de quejas, como criterio para definir la estrategia anual de racionalización de trámites.
Analizar la información derivada de la caracterización de los grupos de valor y grupos de interés, como criterio para definir la estrategia anual de racionalización de trámites.
Analizar los resultados de los ejercicios de participación ciudadana, como criterio para definir la estrategia anual de racionalización de trámites.</t>
  </si>
  <si>
    <t>Informe de análisis de resultados de la información recolectada a través del formato Matriz de recolección de información.</t>
  </si>
  <si>
    <t>Implementar la Norma técnica de calidad del proceso estadístico NTC PE 1000:2020 en las operaciones estadísticas identificadas en el inventario de oferta
Implementar el Código nacional de buenas prácticas estadísticas en sus procesos de producción de información estadística 
Incluir  Conceptos estandarizados en las operaciones estadísticas y registros administrativos identificados en el inventario de oferta
Utilizar la Guía para la elaboración de la ficha metodológica de las operaciones estadísticas para implementar sus procesos de producción de información estadística.
Utilizar la Guía para la elaboración del documento metodológico de operaciones estadísticas para implementar sus procesos de producción de información estadística.
Incorporar los siguientes elementos en la documentación metodológica de sus operaciones estadísticas: Objetivo general y específicos.
Incorporar los siguientes elementos en la documentación metodológica de sus operaciones estadísticas: Marco normativo.
Incorporar los siguientes elementos en la documentación metodológica de sus operaciones estadísticas: Unidades estadísticas.
Incorporar los siguientes elementos en la documentación metodológica de sus operaciones estadísticas: Desagregaciones de los resultados.</t>
  </si>
  <si>
    <t>Manual de procesos estadísticos actualizado según NTC PE 1000:2020</t>
  </si>
  <si>
    <t>Utilizar la Guía para la anonimización de bases de datos en el Sistema Estadístico Nacional (DANE) para implementar sus procesos de producción de información estadística.</t>
  </si>
  <si>
    <t>Acta de registro de aplicación de los Lineamientos de anonimización  en bases de datos</t>
  </si>
  <si>
    <t>Elaborar el plan general de operaciones estadísticas conforme a la guía metodológica</t>
  </si>
  <si>
    <t>Plan general de operaciones estadísticas estructurado</t>
  </si>
  <si>
    <t>Publicar registros administrativos priorizados en el sitio web institucional</t>
  </si>
  <si>
    <t>Publicación del  10% de los registros administrativos priorizados en el sitio web institucional</t>
  </si>
  <si>
    <t>Publicar en la página Web de la entidad para disposición de los grupos de interés las bases de datos anonimizadas de las operaciones estadísticas o registros administrativos.</t>
  </si>
  <si>
    <t>Publicación del 100% de los datos anonimizados solicitados, en el sitio Web Institucional</t>
  </si>
  <si>
    <t>Publicar resultados de indicadores priorizados en plataformas institucionales</t>
  </si>
  <si>
    <t>Publicación del 100% de los indicadores  solicitados en la página web.</t>
  </si>
  <si>
    <t>Publicar en la página Web de la entidad para disposición de los grupos de interés los indicadores o estadísticas agregadas georreferenciadas.</t>
  </si>
  <si>
    <t>Publicación del 100% de los Mapas de estadísticas georreferenciadas solicitados  en la página web.</t>
  </si>
  <si>
    <t>Publicar en la página Web de la entidad para disposición de los grupos de interés los resultados de indicadores con sus series históricas.</t>
  </si>
  <si>
    <t>Publicación del 100% de Indicadores con series históricas solicitados  en la página web Institucional</t>
  </si>
  <si>
    <t>Publicar en la página Web de la entidad para disposición de los grupos de interés la ficha metodológica de operaciones estadísticas.</t>
  </si>
  <si>
    <t>Publicación en la página web Institucional del 100% de la Fichas metodológicas diseñadas.</t>
  </si>
  <si>
    <t>Publicar en la página Web de la entidad para disposición de los grupos de interés el calendario de difusión.</t>
  </si>
  <si>
    <t>Diseñar y publicar en la página web Institucional, el Calendario institucional de difusión de estadísticas.</t>
  </si>
  <si>
    <t>Publicar en la página Web de la entidad para disposición de los grupos de interés los indicadores o estadísticas con desagregación geográfica.</t>
  </si>
  <si>
    <t>Publicar  en la página web Institucional el 100% los Indicadores desagregados geográficamente solicitados.</t>
  </si>
  <si>
    <t>Publicar en la página Web de la entidad para disposición de los grupos de interés los indicadores o estadísticas con desagregación temática o enfoque diferencial e Inter seccional</t>
  </si>
  <si>
    <t>Publicar  en la página web Institucional el 100% de los Indicadores con enfoque diferencial solicitados.</t>
  </si>
  <si>
    <t>Publicar en la página Web de la entidad para disposición de los grupos de interés el inventario de registros administrativos</t>
  </si>
  <si>
    <t>Publicación del Inventario de registros administrativos institucional  priorizados, en la página web Institucional</t>
  </si>
  <si>
    <t>Publicar en la página Web de la entidad para disposición de los grupos de interés el diccionario de base de datos</t>
  </si>
  <si>
    <t>Publicación del diccionario de datos de bases estadísticas</t>
  </si>
  <si>
    <t>Incorporar  la descripción de los conceptos básicos de los registros administrativos dentro de la ficha técnica</t>
  </si>
  <si>
    <t>Área TIC</t>
  </si>
  <si>
    <t>DIMENSIÓN 2  DIRECCIONAMIENTO ESTRATÉGICO Y PLANEACIÓN</t>
  </si>
  <si>
    <t>Gestión presupuestal y eficiencia en el gasto público</t>
  </si>
  <si>
    <t>Simplificación, racionalización y estandarización de trámites</t>
  </si>
  <si>
    <t>Incluir en la planeación institucional  autoevaluaciones  sobre la generación, procesamiento, reporte, difusión y uso de información estadística</t>
  </si>
  <si>
    <t>Autodiagnóstico de la Política de Gestión Estadística realizada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</si>
</sst>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sz val="10"/>
      <color theme="1"/>
      <name val="Arial"/>
      <family val="2"/>
    </font>
    <font>
      <sz val="8"/>
      <name val="Aptos Narrow"/>
      <family val="2"/>
      <scheme val="minor"/>
    </font>
    <font>
      <b/>
      <sz val="10"/>
      <color theme="1"/>
      <name val="Arial"/>
      <family val="2"/>
    </font>
    <font>
      <sz val="18"/>
      <color theme="1"/>
      <name val="Arial"/>
      <family val="2"/>
    </font>
    <font>
      <b/>
      <sz val="18"/>
      <color theme="1"/>
      <name val="Arial"/>
      <family val="2"/>
    </font>
    <font>
      <sz val="10"/>
      <color theme="0"/>
      <name val="Arial"/>
      <family val="2"/>
    </font>
    <font>
      <b/>
      <sz val="10"/>
      <name val="Arial"/>
      <family val="2"/>
    </font>
    <font>
      <sz val="10"/>
      <name val="Arial"/>
      <family val="2"/>
    </font>
    <font>
      <b/>
      <sz val="16"/>
      <color theme="1"/>
      <name val="Arial"/>
      <family val="2"/>
    </font>
    <font>
      <sz val="14"/>
      <color theme="1"/>
      <name val="Arial"/>
      <family val="2"/>
    </font>
    <font>
      <b/>
      <sz val="14"/>
      <color theme="0"/>
      <name val="Arial"/>
      <family val="2"/>
    </font>
    <font>
      <sz val="10"/>
      <color rgb="FFFF0000"/>
      <name val="Arial"/>
      <family val="2"/>
    </font>
    <font>
      <b/>
      <sz val="10"/>
      <color rgb="FFFF0000"/>
      <name val="Arial"/>
      <family val="2"/>
    </font>
  </fonts>
  <fills count="4">
    <fill>
      <patternFill patternType="none"/>
    </fill>
    <fill>
      <patternFill patternType="gray125"/>
    </fill>
    <fill>
      <patternFill patternType="solid">
        <fgColor rgb="FF15008D"/>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auto="1"/>
      </left>
      <right/>
      <top style="medium">
        <color auto="1"/>
      </top>
      <bottom/>
      <diagonal/>
    </border>
    <border>
      <left style="medium">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21">
    <xf numFmtId="0" fontId="0" fillId="0" borderId="0" xfId="0"/>
    <xf numFmtId="0" fontId="7" fillId="0" borderId="0" xfId="0" applyFont="1"/>
    <xf numFmtId="0" fontId="7" fillId="0" borderId="0" xfId="0" applyFont="1" applyAlignment="1" applyProtection="1">
      <alignment horizontal="left"/>
      <protection locked="0"/>
    </xf>
    <xf numFmtId="0" fontId="8" fillId="0" borderId="0" xfId="0" applyFont="1" applyAlignment="1" applyProtection="1">
      <alignment vertical="center" wrapText="1"/>
      <protection locked="0"/>
    </xf>
    <xf numFmtId="2" fontId="8" fillId="0" borderId="0" xfId="0" applyNumberFormat="1" applyFont="1" applyAlignment="1" applyProtection="1">
      <alignment vertical="center" wrapText="1"/>
      <protection locked="0"/>
    </xf>
    <xf numFmtId="0" fontId="7" fillId="0" borderId="0" xfId="0" applyFont="1" applyAlignment="1">
      <alignment vertical="top"/>
    </xf>
    <xf numFmtId="2" fontId="7" fillId="0" borderId="0" xfId="0" applyNumberFormat="1" applyFont="1"/>
    <xf numFmtId="0" fontId="4" fillId="0" borderId="0" xfId="0" applyFont="1"/>
    <xf numFmtId="49" fontId="9" fillId="0" borderId="0" xfId="0" applyNumberFormat="1" applyFont="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xf numFmtId="164" fontId="11" fillId="0" borderId="1" xfId="0" applyNumberFormat="1" applyFont="1" applyBorder="1" applyAlignment="1">
      <alignment horizontal="center" vertical="center" wrapText="1"/>
    </xf>
    <xf numFmtId="164" fontId="11" fillId="0" borderId="1" xfId="0" applyNumberFormat="1" applyFont="1" applyBorder="1" applyAlignment="1">
      <alignment horizontal="left" vertical="center" wrapText="1"/>
    </xf>
    <xf numFmtId="2"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164" fontId="11" fillId="0" borderId="1" xfId="0" applyNumberFormat="1" applyFont="1" applyBorder="1" applyAlignment="1" applyProtection="1">
      <alignment horizontal="center" vertical="center" wrapText="1"/>
      <protection locked="0"/>
    </xf>
    <xf numFmtId="9" fontId="11" fillId="0" borderId="1" xfId="1" applyFont="1" applyFill="1" applyBorder="1" applyAlignment="1" applyProtection="1">
      <alignment horizontal="center" vertical="center" wrapText="1"/>
      <protection locked="0"/>
    </xf>
    <xf numFmtId="9" fontId="4" fillId="0" borderId="1" xfId="1" applyFont="1" applyFill="1" applyBorder="1" applyAlignment="1" applyProtection="1">
      <alignment horizontal="center" vertical="center" wrapText="1"/>
      <protection locked="0"/>
    </xf>
    <xf numFmtId="164" fontId="11" fillId="0" borderId="1" xfId="0" applyNumberFormat="1" applyFont="1" applyBorder="1" applyAlignment="1" applyProtection="1">
      <alignment horizontal="justify" vertical="center"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lignment horizontal="center" vertical="center"/>
    </xf>
    <xf numFmtId="0" fontId="4" fillId="0" borderId="0" xfId="0" applyFont="1" applyProtection="1">
      <protection locked="0"/>
    </xf>
    <xf numFmtId="0" fontId="11" fillId="0" borderId="1" xfId="0" applyFont="1" applyBorder="1" applyAlignment="1">
      <alignment horizontal="center" vertical="center" wrapText="1"/>
    </xf>
    <xf numFmtId="2" fontId="4" fillId="0" borderId="0" xfId="0" applyNumberFormat="1" applyFont="1" applyProtection="1">
      <protection locked="0"/>
    </xf>
    <xf numFmtId="0" fontId="4" fillId="0" borderId="0" xfId="0" applyFont="1" applyAlignment="1" applyProtection="1">
      <alignment horizontal="left"/>
      <protection locked="0"/>
    </xf>
    <xf numFmtId="0" fontId="6" fillId="0" borderId="1" xfId="0" applyFont="1" applyBorder="1" applyAlignment="1">
      <alignment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164" fontId="11" fillId="0" borderId="1" xfId="1" applyNumberFormat="1" applyFont="1" applyFill="1" applyBorder="1" applyAlignment="1">
      <alignment horizontal="center" vertical="center" wrapText="1"/>
    </xf>
    <xf numFmtId="0" fontId="4" fillId="0" borderId="1" xfId="0" applyFont="1" applyBorder="1" applyAlignment="1" applyProtection="1">
      <alignment horizontal="center"/>
      <protection locked="0"/>
    </xf>
    <xf numFmtId="0" fontId="11" fillId="3" borderId="0" xfId="0" applyFont="1" applyFill="1" applyAlignment="1">
      <alignment horizontal="center" vertical="center"/>
    </xf>
    <xf numFmtId="0" fontId="10" fillId="0" borderId="13" xfId="0" applyFont="1" applyBorder="1" applyAlignment="1">
      <alignment vertical="center" wrapText="1"/>
    </xf>
    <xf numFmtId="0" fontId="11" fillId="0" borderId="13" xfId="0" applyFont="1" applyBorder="1" applyAlignment="1">
      <alignment horizontal="left" vertical="center" wrapText="1"/>
    </xf>
    <xf numFmtId="164" fontId="11" fillId="0" borderId="13" xfId="0" applyNumberFormat="1" applyFont="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horizontal="left" vertical="center" wrapText="1"/>
    </xf>
    <xf numFmtId="164" fontId="11" fillId="0" borderId="0" xfId="0" applyNumberFormat="1" applyFont="1" applyAlignment="1">
      <alignment horizontal="center" vertical="center" wrapText="1"/>
    </xf>
    <xf numFmtId="164" fontId="11" fillId="0" borderId="0" xfId="0" applyNumberFormat="1" applyFont="1" applyAlignment="1">
      <alignment horizontal="left" vertical="center" wrapText="1"/>
    </xf>
    <xf numFmtId="2" fontId="11" fillId="0" borderId="0" xfId="0" applyNumberFormat="1" applyFont="1" applyAlignment="1">
      <alignment horizontal="center" vertical="center" wrapText="1"/>
    </xf>
    <xf numFmtId="3" fontId="11" fillId="0" borderId="0" xfId="0" applyNumberFormat="1" applyFont="1" applyAlignment="1">
      <alignment horizontal="center" vertical="center" wrapText="1"/>
    </xf>
    <xf numFmtId="164" fontId="11" fillId="0" borderId="0" xfId="0" applyNumberFormat="1" applyFont="1" applyAlignment="1" applyProtection="1">
      <alignment horizontal="center" vertical="center" wrapText="1"/>
      <protection locked="0"/>
    </xf>
    <xf numFmtId="9" fontId="11" fillId="0" borderId="0" xfId="1" applyFont="1" applyFill="1" applyBorder="1" applyAlignment="1" applyProtection="1">
      <alignment horizontal="center" vertical="center" wrapText="1"/>
      <protection locked="0"/>
    </xf>
    <xf numFmtId="9" fontId="4" fillId="0" borderId="0" xfId="1" applyFont="1" applyFill="1" applyBorder="1" applyAlignment="1" applyProtection="1">
      <alignment horizontal="center" vertical="center" wrapText="1"/>
      <protection locked="0"/>
    </xf>
    <xf numFmtId="164" fontId="11" fillId="0" borderId="0" xfId="0" applyNumberFormat="1" applyFont="1" applyAlignment="1" applyProtection="1">
      <alignment horizontal="justify" vertical="center" wrapText="1"/>
      <protection locked="0"/>
    </xf>
    <xf numFmtId="0" fontId="11" fillId="0" borderId="0" xfId="0" applyFont="1" applyAlignment="1" applyProtection="1">
      <alignment horizontal="center" vertical="center" wrapText="1"/>
      <protection locked="0"/>
    </xf>
    <xf numFmtId="0" fontId="14" fillId="2" borderId="0" xfId="0" applyFont="1" applyFill="1" applyAlignment="1">
      <alignment vertical="center" wrapText="1"/>
    </xf>
    <xf numFmtId="0" fontId="14" fillId="2" borderId="8" xfId="0" applyFont="1" applyFill="1" applyBorder="1" applyAlignment="1">
      <alignment vertical="center" wrapText="1"/>
    </xf>
    <xf numFmtId="0" fontId="10" fillId="0" borderId="12" xfId="0" applyFont="1" applyBorder="1" applyAlignment="1">
      <alignment horizontal="center" vertical="center" wrapText="1"/>
    </xf>
    <xf numFmtId="0" fontId="11" fillId="0" borderId="1" xfId="0" applyFont="1" applyBorder="1" applyAlignment="1">
      <alignment vertical="center" wrapText="1"/>
    </xf>
    <xf numFmtId="164" fontId="11" fillId="0" borderId="1" xfId="0" applyNumberFormat="1" applyFont="1" applyBorder="1" applyAlignment="1">
      <alignment vertical="center" wrapText="1"/>
    </xf>
    <xf numFmtId="0" fontId="14" fillId="2" borderId="17" xfId="0" applyFont="1" applyFill="1" applyBorder="1" applyAlignment="1">
      <alignment vertical="center" wrapText="1"/>
    </xf>
    <xf numFmtId="49" fontId="14" fillId="2" borderId="17" xfId="0" applyNumberFormat="1" applyFont="1" applyFill="1" applyBorder="1" applyAlignment="1" applyProtection="1">
      <alignment vertical="center" wrapText="1"/>
      <protection locked="0"/>
    </xf>
    <xf numFmtId="49" fontId="14" fillId="2" borderId="18" xfId="0" applyNumberFormat="1" applyFont="1" applyFill="1" applyBorder="1" applyAlignment="1" applyProtection="1">
      <alignment vertical="center" wrapText="1"/>
      <protection locked="0"/>
    </xf>
    <xf numFmtId="0" fontId="14" fillId="2" borderId="16" xfId="0"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164" fontId="4" fillId="0" borderId="12" xfId="0" applyNumberFormat="1" applyFont="1" applyBorder="1" applyAlignment="1">
      <alignment horizontal="center" vertical="center" wrapText="1"/>
    </xf>
    <xf numFmtId="164" fontId="11" fillId="0" borderId="13" xfId="0" applyNumberFormat="1" applyFont="1" applyBorder="1" applyAlignment="1">
      <alignment vertical="center" wrapText="1"/>
    </xf>
    <xf numFmtId="0" fontId="10" fillId="0" borderId="19" xfId="0" applyFont="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0" fillId="0" borderId="12" xfId="0" applyFont="1" applyBorder="1" applyAlignment="1">
      <alignment vertical="center" wrapText="1"/>
    </xf>
    <xf numFmtId="0" fontId="11" fillId="0" borderId="12" xfId="0" applyFont="1" applyBorder="1" applyAlignment="1">
      <alignment horizontal="left" vertical="center" wrapText="1"/>
    </xf>
    <xf numFmtId="164" fontId="11" fillId="0" borderId="12" xfId="0" applyNumberFormat="1" applyFont="1" applyBorder="1" applyAlignment="1">
      <alignment horizontal="center" vertical="center" wrapText="1"/>
    </xf>
    <xf numFmtId="164" fontId="11" fillId="0" borderId="12" xfId="0" applyNumberFormat="1" applyFont="1" applyBorder="1" applyAlignment="1">
      <alignment vertical="center" wrapText="1"/>
    </xf>
    <xf numFmtId="0" fontId="11" fillId="0" borderId="12" xfId="0" applyFont="1" applyBorder="1" applyAlignment="1">
      <alignment vertical="center" wrapText="1"/>
    </xf>
    <xf numFmtId="2" fontId="11" fillId="0" borderId="12" xfId="0" applyNumberFormat="1" applyFont="1" applyBorder="1" applyAlignment="1">
      <alignment horizontal="center" vertical="center" wrapText="1"/>
    </xf>
    <xf numFmtId="2" fontId="14" fillId="2" borderId="18" xfId="0" applyNumberFormat="1" applyFont="1" applyFill="1" applyBorder="1" applyAlignment="1">
      <alignment horizontal="center" vertical="center" wrapText="1"/>
    </xf>
    <xf numFmtId="3" fontId="11" fillId="0" borderId="12" xfId="0" applyNumberFormat="1" applyFont="1" applyBorder="1" applyAlignment="1">
      <alignment horizontal="center" vertical="center" wrapText="1"/>
    </xf>
    <xf numFmtId="0" fontId="11" fillId="0" borderId="12" xfId="0" applyFont="1" applyBorder="1" applyAlignment="1" applyProtection="1">
      <alignment horizontal="center" vertical="center" wrapText="1"/>
      <protection locked="0"/>
    </xf>
    <xf numFmtId="2" fontId="14" fillId="2" borderId="16" xfId="0" applyNumberFormat="1"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2" fontId="14" fillId="2" borderId="7" xfId="0" applyNumberFormat="1" applyFont="1" applyFill="1" applyBorder="1" applyAlignment="1">
      <alignment horizontal="center" vertical="center" wrapText="1"/>
    </xf>
    <xf numFmtId="2" fontId="14" fillId="2" borderId="8"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4" fillId="0" borderId="9"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14" fillId="2" borderId="7" xfId="0" applyNumberFormat="1" applyFont="1" applyFill="1" applyBorder="1" applyAlignment="1" applyProtection="1">
      <alignment horizontal="center" vertical="center" wrapText="1"/>
      <protection locked="0"/>
    </xf>
    <xf numFmtId="49" fontId="14" fillId="2" borderId="8" xfId="0" applyNumberFormat="1" applyFont="1" applyFill="1" applyBorder="1" applyAlignment="1" applyProtection="1">
      <alignment horizontal="center" vertical="center" wrapText="1"/>
      <protection locked="0"/>
    </xf>
    <xf numFmtId="0" fontId="4" fillId="0" borderId="1" xfId="0" applyFont="1" applyBorder="1" applyAlignment="1">
      <alignment horizontal="center"/>
    </xf>
    <xf numFmtId="2" fontId="4" fillId="0" borderId="9" xfId="0" applyNumberFormat="1"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49" fontId="14" fillId="2" borderId="5" xfId="0" applyNumberFormat="1" applyFont="1" applyFill="1" applyBorder="1" applyAlignment="1" applyProtection="1">
      <alignment horizontal="center" vertical="center" wrapText="1"/>
      <protection locked="0"/>
    </xf>
    <xf numFmtId="49" fontId="14" fillId="2" borderId="6" xfId="0" applyNumberFormat="1" applyFont="1" applyFill="1" applyBorder="1" applyAlignment="1" applyProtection="1">
      <alignment horizontal="center" vertical="center" wrapText="1"/>
      <protection locked="0"/>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14" fontId="3"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2" fontId="14" fillId="2" borderId="2" xfId="0" applyNumberFormat="1" applyFont="1" applyFill="1" applyBorder="1" applyAlignment="1">
      <alignment horizontal="center" vertical="center" wrapText="1"/>
    </xf>
    <xf numFmtId="2" fontId="14" fillId="2" borderId="3" xfId="0" applyNumberFormat="1" applyFont="1" applyFill="1" applyBorder="1" applyAlignment="1">
      <alignment horizontal="center" vertical="center" wrapText="1"/>
    </xf>
    <xf numFmtId="2" fontId="14" fillId="2" borderId="4" xfId="0" applyNumberFormat="1" applyFont="1" applyFill="1" applyBorder="1" applyAlignment="1">
      <alignment horizontal="center" vertical="center" wrapText="1"/>
    </xf>
    <xf numFmtId="2" fontId="14" fillId="2" borderId="20" xfId="0" applyNumberFormat="1" applyFont="1" applyFill="1" applyBorder="1" applyAlignment="1">
      <alignment horizontal="center" vertical="center" wrapText="1"/>
    </xf>
    <xf numFmtId="2" fontId="14" fillId="2" borderId="22" xfId="0" applyNumberFormat="1" applyFont="1" applyFill="1" applyBorder="1" applyAlignment="1">
      <alignment horizontal="center" vertical="center" wrapText="1"/>
    </xf>
    <xf numFmtId="0" fontId="13" fillId="0" borderId="1" xfId="0" applyFont="1" applyBorder="1" applyAlignment="1">
      <alignment horizontal="center"/>
    </xf>
    <xf numFmtId="0" fontId="13" fillId="0" borderId="13" xfId="0" applyFont="1" applyBorder="1" applyAlignment="1">
      <alignment horizontal="center"/>
    </xf>
    <xf numFmtId="0" fontId="13" fillId="0" borderId="1" xfId="0" applyFont="1" applyBorder="1" applyAlignment="1">
      <alignment horizontal="left" vertical="center" wrapText="1"/>
    </xf>
    <xf numFmtId="49" fontId="14" fillId="2" borderId="20" xfId="0" applyNumberFormat="1" applyFont="1" applyFill="1" applyBorder="1" applyAlignment="1">
      <alignment horizontal="left" vertical="center" wrapText="1"/>
    </xf>
    <xf numFmtId="49" fontId="14" fillId="2" borderId="21" xfId="0" applyNumberFormat="1" applyFont="1" applyFill="1" applyBorder="1" applyAlignment="1">
      <alignment horizontal="left" vertical="center" wrapText="1"/>
    </xf>
    <xf numFmtId="49" fontId="14" fillId="2" borderId="23" xfId="0" applyNumberFormat="1" applyFont="1" applyFill="1" applyBorder="1" applyAlignment="1">
      <alignment horizontal="left" vertical="center" wrapText="1"/>
    </xf>
    <xf numFmtId="49" fontId="14" fillId="2" borderId="22"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0" fontId="12" fillId="0" borderId="1"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cellXfs>
  <cellStyles count="2">
    <cellStyle name="Normal" xfId="0" builtinId="0"/>
    <cellStyle name="Porcentaje" xfId="1" builtinId="5"/>
  </cellStyles>
  <dxfs count="2">
    <dxf>
      <font>
        <color rgb="FF006100"/>
      </font>
      <fill>
        <patternFill>
          <bgColor rgb="FFC6EF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433944</xdr:colOff>
      <xdr:row>2</xdr:row>
      <xdr:rowOff>99106</xdr:rowOff>
    </xdr:from>
    <xdr:to>
      <xdr:col>2</xdr:col>
      <xdr:colOff>1729344</xdr:colOff>
      <xdr:row>5</xdr:row>
      <xdr:rowOff>234291</xdr:rowOff>
    </xdr:to>
    <xdr:pic>
      <xdr:nvPicPr>
        <xdr:cNvPr id="3" name="Imagen 6" descr="membrete oficio-01">
          <a:extLst>
            <a:ext uri="{FF2B5EF4-FFF2-40B4-BE49-F238E27FC236}">
              <a16:creationId xmlns:a16="http://schemas.microsoft.com/office/drawing/2014/main" id="{2F244A2D-29BC-40E3-825E-FAE85224CA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195" t="31616"/>
        <a:stretch>
          <a:fillRect/>
        </a:stretch>
      </xdr:blipFill>
      <xdr:spPr bwMode="auto">
        <a:xfrm>
          <a:off x="2206037" y="568711"/>
          <a:ext cx="1295400" cy="1145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row r="65521">
          <cell r="C65521" t="str">
            <v>Equipo Directivo</v>
          </cell>
        </row>
        <row r="65522">
          <cell r="C65522" t="str">
            <v>Líderes de Proceso</v>
          </cell>
        </row>
        <row r="65523">
          <cell r="C65523" t="str">
            <v>Alta Dirección</v>
          </cell>
        </row>
        <row r="65524">
          <cell r="C65524" t="str">
            <v>Subdirección A y F</v>
          </cell>
        </row>
        <row r="65525">
          <cell r="C65525" t="str">
            <v>Subdirección Técnica</v>
          </cell>
        </row>
        <row r="65526">
          <cell r="C65526" t="str">
            <v>Oficina Juridica</v>
          </cell>
        </row>
        <row r="65527">
          <cell r="C65527" t="str">
            <v>Oficina de Control Interno</v>
          </cell>
        </row>
        <row r="65528">
          <cell r="C65528" t="str">
            <v>Sistemas</v>
          </cell>
        </row>
        <row r="65529">
          <cell r="C65529" t="str">
            <v>Atención al Ciudadano</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C5703-CD0D-4FB5-A95D-4308F566AFA7}">
  <sheetPr filterMode="1"/>
  <dimension ref="A1:Y2965"/>
  <sheetViews>
    <sheetView showGridLines="0" tabSelected="1" topLeftCell="D1" zoomScale="70" zoomScaleNormal="70" workbookViewId="0">
      <selection activeCell="W113" sqref="W113"/>
    </sheetView>
  </sheetViews>
  <sheetFormatPr baseColWidth="10" defaultColWidth="11.625" defaultRowHeight="12.75"/>
  <cols>
    <col min="1" max="1" width="5.875" style="7" customWidth="1"/>
    <col min="2" max="2" width="14.25" style="7" customWidth="1"/>
    <col min="3" max="3" width="46.75" style="25" customWidth="1"/>
    <col min="4" max="4" width="35.875" style="25" customWidth="1"/>
    <col min="5" max="5" width="19.75" style="22" customWidth="1"/>
    <col min="6" max="6" width="37.375" style="22" customWidth="1"/>
    <col min="7" max="7" width="26.375" style="22" customWidth="1"/>
    <col min="8" max="8" width="11.625" style="24" customWidth="1"/>
    <col min="9" max="9" width="13.625" style="22" customWidth="1"/>
    <col min="10" max="13" width="11.625" style="22" hidden="1" customWidth="1"/>
    <col min="14" max="14" width="23.25" style="22" hidden="1" customWidth="1"/>
    <col min="15" max="15" width="26.25" style="22" hidden="1" customWidth="1"/>
    <col min="16" max="16" width="25" style="22" hidden="1" customWidth="1"/>
    <col min="17" max="17" width="23.25" style="22" hidden="1" customWidth="1"/>
    <col min="18" max="18" width="26.125" style="22" hidden="1" customWidth="1"/>
    <col min="19" max="19" width="26.875" style="22" hidden="1" customWidth="1"/>
    <col min="20" max="20" width="17" style="22" customWidth="1"/>
    <col min="21" max="21" width="23.25" style="25" customWidth="1"/>
    <col min="22" max="22" width="11.875" style="24" customWidth="1"/>
    <col min="23" max="23" width="11.125" style="24" customWidth="1"/>
    <col min="24" max="24" width="11.375" style="24" customWidth="1"/>
    <col min="25" max="25" width="11.625" style="24" customWidth="1"/>
    <col min="26" max="16384" width="11.625" style="7"/>
  </cols>
  <sheetData>
    <row r="1" spans="2:25" ht="18" customHeight="1">
      <c r="B1" s="1"/>
      <c r="C1" s="2"/>
      <c r="D1" s="2"/>
      <c r="E1" s="3"/>
      <c r="F1" s="3"/>
      <c r="G1" s="3"/>
      <c r="H1" s="4"/>
      <c r="I1" s="3"/>
      <c r="J1" s="3"/>
      <c r="K1" s="3"/>
      <c r="L1" s="3"/>
      <c r="M1" s="3"/>
      <c r="N1" s="3"/>
      <c r="O1" s="3"/>
      <c r="P1" s="3"/>
      <c r="Q1" s="3"/>
      <c r="R1" s="3"/>
      <c r="S1" s="3"/>
      <c r="T1" s="3"/>
      <c r="U1" s="5"/>
      <c r="V1" s="6"/>
      <c r="W1" s="6"/>
      <c r="X1" s="6"/>
      <c r="Y1" s="6"/>
    </row>
    <row r="2" spans="2:25" ht="23.25">
      <c r="B2" s="1"/>
      <c r="C2" s="2"/>
      <c r="D2" s="2"/>
      <c r="E2" s="3"/>
      <c r="F2" s="3"/>
      <c r="G2" s="3"/>
      <c r="H2" s="4"/>
      <c r="I2" s="3"/>
      <c r="J2" s="3"/>
      <c r="K2" s="3"/>
      <c r="L2" s="3"/>
      <c r="M2" s="3"/>
      <c r="N2" s="3"/>
      <c r="O2" s="3"/>
      <c r="P2" s="3"/>
      <c r="Q2" s="3"/>
      <c r="R2" s="3"/>
      <c r="S2" s="3"/>
      <c r="T2" s="3"/>
      <c r="U2" s="5"/>
      <c r="V2" s="6"/>
      <c r="W2" s="6"/>
      <c r="X2" s="6"/>
      <c r="Y2" s="6"/>
    </row>
    <row r="3" spans="2:25" ht="18">
      <c r="B3" s="111"/>
      <c r="C3" s="111"/>
      <c r="D3" s="119" t="s">
        <v>28</v>
      </c>
      <c r="E3" s="119"/>
      <c r="F3" s="119"/>
      <c r="G3" s="119"/>
      <c r="H3" s="119"/>
      <c r="I3" s="119"/>
      <c r="J3" s="119"/>
      <c r="K3" s="119"/>
      <c r="L3" s="119"/>
      <c r="M3" s="119"/>
      <c r="N3" s="119"/>
      <c r="O3" s="119"/>
      <c r="P3" s="119"/>
      <c r="Q3" s="119"/>
      <c r="R3" s="119"/>
      <c r="S3" s="119"/>
      <c r="T3" s="119"/>
      <c r="U3" s="113" t="s">
        <v>39</v>
      </c>
      <c r="V3" s="113"/>
      <c r="W3" s="113"/>
      <c r="X3" s="113"/>
      <c r="Y3" s="113"/>
    </row>
    <row r="4" spans="2:25" ht="18.600000000000001" customHeight="1">
      <c r="B4" s="111"/>
      <c r="C4" s="111"/>
      <c r="D4" s="119"/>
      <c r="E4" s="119"/>
      <c r="F4" s="119"/>
      <c r="G4" s="119"/>
      <c r="H4" s="119"/>
      <c r="I4" s="119"/>
      <c r="J4" s="119"/>
      <c r="K4" s="119"/>
      <c r="L4" s="119"/>
      <c r="M4" s="119"/>
      <c r="N4" s="119"/>
      <c r="O4" s="119"/>
      <c r="P4" s="119"/>
      <c r="Q4" s="119"/>
      <c r="R4" s="119"/>
      <c r="S4" s="119"/>
      <c r="T4" s="119"/>
      <c r="U4" s="113" t="s">
        <v>40</v>
      </c>
      <c r="V4" s="113"/>
      <c r="W4" s="113"/>
      <c r="X4" s="113"/>
      <c r="Y4" s="113"/>
    </row>
    <row r="5" spans="2:25" ht="18.600000000000001" customHeight="1">
      <c r="B5" s="111"/>
      <c r="C5" s="111"/>
      <c r="D5" s="119"/>
      <c r="E5" s="119"/>
      <c r="F5" s="119"/>
      <c r="G5" s="119"/>
      <c r="H5" s="119"/>
      <c r="I5" s="119"/>
      <c r="J5" s="119"/>
      <c r="K5" s="119"/>
      <c r="L5" s="119"/>
      <c r="M5" s="119"/>
      <c r="N5" s="119"/>
      <c r="O5" s="119"/>
      <c r="P5" s="119"/>
      <c r="Q5" s="119"/>
      <c r="R5" s="119"/>
      <c r="S5" s="119"/>
      <c r="T5" s="119"/>
      <c r="U5" s="113" t="s">
        <v>44</v>
      </c>
      <c r="V5" s="113"/>
      <c r="W5" s="113"/>
      <c r="X5" s="113"/>
      <c r="Y5" s="113"/>
    </row>
    <row r="6" spans="2:25" ht="18.600000000000001" customHeight="1" thickBot="1">
      <c r="B6" s="112"/>
      <c r="C6" s="112"/>
      <c r="D6" s="120"/>
      <c r="E6" s="120"/>
      <c r="F6" s="120"/>
      <c r="G6" s="120"/>
      <c r="H6" s="120"/>
      <c r="I6" s="120"/>
      <c r="J6" s="120"/>
      <c r="K6" s="120"/>
      <c r="L6" s="120"/>
      <c r="M6" s="120"/>
      <c r="N6" s="120"/>
      <c r="O6" s="120"/>
      <c r="P6" s="120"/>
      <c r="Q6" s="120"/>
      <c r="R6" s="120"/>
      <c r="S6" s="120"/>
      <c r="T6" s="120"/>
      <c r="U6" s="118" t="s">
        <v>16</v>
      </c>
      <c r="V6" s="118"/>
      <c r="W6" s="118"/>
      <c r="X6" s="118"/>
      <c r="Y6" s="118"/>
    </row>
    <row r="7" spans="2:25" ht="33" customHeight="1" thickBot="1">
      <c r="B7" s="114" t="s">
        <v>17</v>
      </c>
      <c r="C7" s="115"/>
      <c r="D7" s="115"/>
      <c r="E7" s="115"/>
      <c r="F7" s="115"/>
      <c r="G7" s="116"/>
      <c r="H7" s="116"/>
      <c r="I7" s="116"/>
      <c r="J7" s="115"/>
      <c r="K7" s="115"/>
      <c r="L7" s="115"/>
      <c r="M7" s="115"/>
      <c r="N7" s="115"/>
      <c r="O7" s="115"/>
      <c r="P7" s="115"/>
      <c r="Q7" s="115"/>
      <c r="R7" s="115"/>
      <c r="S7" s="115"/>
      <c r="T7" s="116"/>
      <c r="U7" s="115"/>
      <c r="V7" s="115"/>
      <c r="W7" s="115"/>
      <c r="X7" s="115"/>
      <c r="Y7" s="117"/>
    </row>
    <row r="8" spans="2:25" ht="33" customHeight="1" thickBot="1">
      <c r="B8" s="74" t="s">
        <v>0</v>
      </c>
      <c r="C8" s="74" t="s">
        <v>1</v>
      </c>
      <c r="D8" s="74" t="s">
        <v>2</v>
      </c>
      <c r="E8" s="74" t="s">
        <v>3</v>
      </c>
      <c r="F8" s="74" t="s">
        <v>4</v>
      </c>
      <c r="G8" s="74" t="s">
        <v>5</v>
      </c>
      <c r="H8" s="79" t="s">
        <v>6</v>
      </c>
      <c r="I8" s="81" t="s">
        <v>7</v>
      </c>
      <c r="J8" s="88" t="s">
        <v>18</v>
      </c>
      <c r="K8" s="89"/>
      <c r="L8" s="89"/>
      <c r="M8" s="90"/>
      <c r="N8" s="94" t="s">
        <v>8</v>
      </c>
      <c r="O8" s="94" t="s">
        <v>9</v>
      </c>
      <c r="P8" s="94" t="s">
        <v>10</v>
      </c>
      <c r="Q8" s="100" t="s">
        <v>11</v>
      </c>
      <c r="R8" s="102" t="s">
        <v>12</v>
      </c>
      <c r="S8" s="74" t="s">
        <v>13</v>
      </c>
      <c r="T8" s="81" t="s">
        <v>14</v>
      </c>
      <c r="U8" s="81" t="s">
        <v>15</v>
      </c>
      <c r="V8" s="106" t="s">
        <v>19</v>
      </c>
      <c r="W8" s="107"/>
      <c r="X8" s="107" t="s">
        <v>23</v>
      </c>
      <c r="Y8" s="108"/>
    </row>
    <row r="9" spans="2:25" ht="41.45" hidden="1" customHeight="1" thickBot="1">
      <c r="B9" s="75"/>
      <c r="C9" s="75"/>
      <c r="D9" s="75"/>
      <c r="E9" s="75"/>
      <c r="F9" s="75"/>
      <c r="G9" s="75"/>
      <c r="H9" s="80"/>
      <c r="I9" s="82"/>
      <c r="J9" s="88" t="s">
        <v>45</v>
      </c>
      <c r="K9" s="90"/>
      <c r="L9" s="88" t="s">
        <v>46</v>
      </c>
      <c r="M9" s="90"/>
      <c r="N9" s="95"/>
      <c r="O9" s="95"/>
      <c r="P9" s="95"/>
      <c r="Q9" s="101"/>
      <c r="R9" s="103"/>
      <c r="S9" s="75"/>
      <c r="T9" s="82"/>
      <c r="U9" s="82"/>
      <c r="V9" s="109" t="s">
        <v>45</v>
      </c>
      <c r="W9" s="110"/>
      <c r="X9" s="109" t="s">
        <v>46</v>
      </c>
      <c r="Y9" s="110"/>
    </row>
    <row r="10" spans="2:25" s="8" customFormat="1" ht="15" hidden="1" customHeight="1" thickBot="1">
      <c r="B10" s="63"/>
      <c r="C10" s="63"/>
      <c r="D10" s="63"/>
      <c r="E10" s="63"/>
      <c r="F10" s="63"/>
      <c r="G10" s="63"/>
      <c r="H10" s="70"/>
      <c r="I10" s="62"/>
      <c r="J10" s="57" t="s">
        <v>24</v>
      </c>
      <c r="K10" s="57" t="s">
        <v>25</v>
      </c>
      <c r="L10" s="57" t="s">
        <v>26</v>
      </c>
      <c r="M10" s="57" t="s">
        <v>27</v>
      </c>
      <c r="N10" s="56"/>
      <c r="O10" s="56"/>
      <c r="P10" s="56"/>
      <c r="Q10" s="55"/>
      <c r="R10" s="49"/>
      <c r="S10" s="50"/>
      <c r="T10" s="54"/>
      <c r="U10" s="54"/>
      <c r="V10" s="73" t="s">
        <v>24</v>
      </c>
      <c r="W10" s="73" t="s">
        <v>25</v>
      </c>
      <c r="X10" s="73" t="s">
        <v>26</v>
      </c>
      <c r="Y10" s="73" t="s">
        <v>27</v>
      </c>
    </row>
    <row r="11" spans="2:25" s="21" customFormat="1" ht="76.5" hidden="1">
      <c r="B11" s="51">
        <v>1</v>
      </c>
      <c r="C11" s="64" t="s">
        <v>352</v>
      </c>
      <c r="D11" s="65" t="s">
        <v>353</v>
      </c>
      <c r="E11" s="66">
        <v>95.6</v>
      </c>
      <c r="F11" s="67" t="s">
        <v>354</v>
      </c>
      <c r="G11" s="68" t="s">
        <v>355</v>
      </c>
      <c r="H11" s="69">
        <v>1</v>
      </c>
      <c r="I11" s="71" t="s">
        <v>21</v>
      </c>
      <c r="J11" s="16"/>
      <c r="K11" s="16"/>
      <c r="L11" s="16"/>
      <c r="M11" s="16"/>
      <c r="N11" s="17" t="str">
        <f t="shared" ref="N11:N73" si="0">IF(OR(J11="",V11=""),"",IF(J11&gt;V11,1,J11/V11))</f>
        <v/>
      </c>
      <c r="O11" s="17" t="str">
        <f t="shared" ref="O11:O73" si="1">IF(OR(K11="",W11=""),"",IF(K11&gt;W11,1,K11/W11))</f>
        <v/>
      </c>
      <c r="P11" s="17" t="str">
        <f t="shared" ref="P11:P73" si="2">IF(OR(L11="",X11=""),"",IF(L11&gt;X11,1,L11/X11))</f>
        <v/>
      </c>
      <c r="Q11" s="17" t="str">
        <f t="shared" ref="Q11:Q73" si="3">IF(OR(M11="",Y11=""),"",IF(M11&gt;Y11,1,M11/Y11))</f>
        <v/>
      </c>
      <c r="R11" s="18" t="str">
        <f t="shared" ref="R11:R73" si="4">IF(AND(I11="Mantenimiento",COUNT(J11:M11)&gt;0,H11&lt;&gt;""),MIN(1,SUM(J11:M11)/(H11*COUNT(V11:Y11))),IF(AND(I11="Incremento",COUNT(J11:M11)&gt;0,H11&lt;&gt;""),
MIN(1,SUM(J11:M11)/H11),""))</f>
        <v/>
      </c>
      <c r="S11" s="19"/>
      <c r="T11" s="72" t="s">
        <v>113</v>
      </c>
      <c r="U11" s="30" t="s">
        <v>496</v>
      </c>
      <c r="V11" s="59"/>
      <c r="W11" s="59">
        <v>1</v>
      </c>
      <c r="X11" s="59"/>
      <c r="Y11" s="59"/>
    </row>
    <row r="12" spans="2:25" s="21" customFormat="1" ht="38.25" hidden="1">
      <c r="B12" s="9">
        <v>2</v>
      </c>
      <c r="C12" s="10" t="s">
        <v>352</v>
      </c>
      <c r="D12" s="11" t="s">
        <v>353</v>
      </c>
      <c r="E12" s="12">
        <v>95.6</v>
      </c>
      <c r="F12" s="53" t="s">
        <v>356</v>
      </c>
      <c r="G12" s="52" t="s">
        <v>357</v>
      </c>
      <c r="H12" s="14">
        <v>1</v>
      </c>
      <c r="I12" s="15" t="s">
        <v>21</v>
      </c>
      <c r="J12" s="16"/>
      <c r="K12" s="16"/>
      <c r="L12" s="16"/>
      <c r="M12" s="16"/>
      <c r="N12" s="17" t="str">
        <f t="shared" si="0"/>
        <v/>
      </c>
      <c r="O12" s="17" t="str">
        <f t="shared" si="1"/>
        <v/>
      </c>
      <c r="P12" s="17" t="str">
        <f t="shared" si="2"/>
        <v/>
      </c>
      <c r="Q12" s="17" t="str">
        <f t="shared" si="3"/>
        <v/>
      </c>
      <c r="R12" s="18" t="str">
        <f t="shared" si="4"/>
        <v/>
      </c>
      <c r="S12" s="19"/>
      <c r="T12" s="20" t="s">
        <v>113</v>
      </c>
      <c r="U12" s="30" t="s">
        <v>496</v>
      </c>
      <c r="V12" s="28"/>
      <c r="W12" s="28">
        <v>1</v>
      </c>
      <c r="X12" s="28"/>
      <c r="Y12" s="28"/>
    </row>
    <row r="13" spans="2:25" s="21" customFormat="1" ht="63.75" hidden="1">
      <c r="B13" s="9">
        <v>3</v>
      </c>
      <c r="C13" s="10" t="s">
        <v>352</v>
      </c>
      <c r="D13" s="11" t="s">
        <v>353</v>
      </c>
      <c r="E13" s="12">
        <v>95.6</v>
      </c>
      <c r="F13" s="53" t="s">
        <v>358</v>
      </c>
      <c r="G13" s="52" t="s">
        <v>359</v>
      </c>
      <c r="H13" s="14">
        <v>2</v>
      </c>
      <c r="I13" s="15" t="s">
        <v>21</v>
      </c>
      <c r="J13" s="16"/>
      <c r="K13" s="16"/>
      <c r="L13" s="16"/>
      <c r="M13" s="16"/>
      <c r="N13" s="17" t="str">
        <f t="shared" si="0"/>
        <v/>
      </c>
      <c r="O13" s="17" t="str">
        <f t="shared" si="1"/>
        <v/>
      </c>
      <c r="P13" s="17" t="str">
        <f t="shared" si="2"/>
        <v/>
      </c>
      <c r="Q13" s="17" t="str">
        <f t="shared" si="3"/>
        <v/>
      </c>
      <c r="R13" s="18" t="str">
        <f t="shared" si="4"/>
        <v/>
      </c>
      <c r="S13" s="19"/>
      <c r="T13" s="20" t="s">
        <v>113</v>
      </c>
      <c r="U13" s="30" t="s">
        <v>496</v>
      </c>
      <c r="V13" s="28"/>
      <c r="W13" s="28">
        <v>1</v>
      </c>
      <c r="X13" s="28"/>
      <c r="Y13" s="28">
        <v>1</v>
      </c>
    </row>
    <row r="14" spans="2:25" s="21" customFormat="1" ht="38.25" hidden="1">
      <c r="B14" s="9">
        <v>4</v>
      </c>
      <c r="C14" s="10" t="s">
        <v>352</v>
      </c>
      <c r="D14" s="11" t="s">
        <v>353</v>
      </c>
      <c r="E14" s="12">
        <v>95.6</v>
      </c>
      <c r="F14" s="53" t="s">
        <v>360</v>
      </c>
      <c r="G14" s="52" t="s">
        <v>361</v>
      </c>
      <c r="H14" s="14">
        <v>1</v>
      </c>
      <c r="I14" s="15" t="s">
        <v>21</v>
      </c>
      <c r="J14" s="16"/>
      <c r="K14" s="16"/>
      <c r="L14" s="16"/>
      <c r="M14" s="16"/>
      <c r="N14" s="17" t="str">
        <f t="shared" si="0"/>
        <v/>
      </c>
      <c r="O14" s="17" t="str">
        <f t="shared" si="1"/>
        <v/>
      </c>
      <c r="P14" s="17" t="str">
        <f t="shared" si="2"/>
        <v/>
      </c>
      <c r="Q14" s="17" t="str">
        <f t="shared" si="3"/>
        <v/>
      </c>
      <c r="R14" s="18" t="str">
        <f t="shared" si="4"/>
        <v/>
      </c>
      <c r="S14" s="19"/>
      <c r="T14" s="20" t="s">
        <v>113</v>
      </c>
      <c r="U14" s="30" t="s">
        <v>496</v>
      </c>
      <c r="V14" s="28"/>
      <c r="W14" s="28">
        <v>1</v>
      </c>
      <c r="X14" s="28"/>
      <c r="Y14" s="28"/>
    </row>
    <row r="15" spans="2:25" s="21" customFormat="1" ht="76.5" hidden="1">
      <c r="B15" s="9">
        <v>5</v>
      </c>
      <c r="C15" s="10" t="s">
        <v>352</v>
      </c>
      <c r="D15" s="11" t="s">
        <v>353</v>
      </c>
      <c r="E15" s="12">
        <v>95.6</v>
      </c>
      <c r="F15" s="53" t="s">
        <v>362</v>
      </c>
      <c r="G15" s="52" t="s">
        <v>363</v>
      </c>
      <c r="H15" s="14">
        <v>1</v>
      </c>
      <c r="I15" s="15" t="s">
        <v>21</v>
      </c>
      <c r="J15" s="16"/>
      <c r="K15" s="16"/>
      <c r="L15" s="16"/>
      <c r="M15" s="16"/>
      <c r="N15" s="17" t="str">
        <f t="shared" si="0"/>
        <v/>
      </c>
      <c r="O15" s="17" t="str">
        <f t="shared" si="1"/>
        <v/>
      </c>
      <c r="P15" s="17" t="str">
        <f t="shared" si="2"/>
        <v/>
      </c>
      <c r="Q15" s="17" t="str">
        <f t="shared" si="3"/>
        <v/>
      </c>
      <c r="R15" s="18" t="str">
        <f t="shared" si="4"/>
        <v/>
      </c>
      <c r="S15" s="19"/>
      <c r="T15" s="20" t="s">
        <v>113</v>
      </c>
      <c r="U15" s="30" t="s">
        <v>496</v>
      </c>
      <c r="V15" s="28"/>
      <c r="W15" s="28">
        <v>1</v>
      </c>
      <c r="X15" s="28"/>
      <c r="Y15" s="28"/>
    </row>
    <row r="16" spans="2:25" s="21" customFormat="1" ht="89.25" hidden="1">
      <c r="B16" s="9">
        <v>6</v>
      </c>
      <c r="C16" s="10" t="s">
        <v>352</v>
      </c>
      <c r="D16" s="11" t="s">
        <v>353</v>
      </c>
      <c r="E16" s="12">
        <v>95.6</v>
      </c>
      <c r="F16" s="53" t="s">
        <v>362</v>
      </c>
      <c r="G16" s="52" t="s">
        <v>364</v>
      </c>
      <c r="H16" s="14">
        <v>1</v>
      </c>
      <c r="I16" s="15" t="s">
        <v>21</v>
      </c>
      <c r="J16" s="16"/>
      <c r="K16" s="16"/>
      <c r="L16" s="16"/>
      <c r="M16" s="16"/>
      <c r="N16" s="17" t="str">
        <f t="shared" si="0"/>
        <v/>
      </c>
      <c r="O16" s="17" t="str">
        <f t="shared" si="1"/>
        <v/>
      </c>
      <c r="P16" s="17" t="str">
        <f t="shared" si="2"/>
        <v/>
      </c>
      <c r="Q16" s="17" t="str">
        <f t="shared" si="3"/>
        <v/>
      </c>
      <c r="R16" s="18" t="str">
        <f t="shared" si="4"/>
        <v/>
      </c>
      <c r="S16" s="19"/>
      <c r="T16" s="20" t="s">
        <v>113</v>
      </c>
      <c r="U16" s="30" t="s">
        <v>496</v>
      </c>
      <c r="V16" s="28"/>
      <c r="W16" s="28">
        <v>1</v>
      </c>
      <c r="X16" s="28"/>
      <c r="Y16" s="28"/>
    </row>
    <row r="17" spans="2:25" s="21" customFormat="1" ht="51" hidden="1">
      <c r="B17" s="9">
        <v>7</v>
      </c>
      <c r="C17" s="10" t="s">
        <v>352</v>
      </c>
      <c r="D17" s="11" t="s">
        <v>353</v>
      </c>
      <c r="E17" s="12">
        <v>95.6</v>
      </c>
      <c r="F17" s="53" t="s">
        <v>365</v>
      </c>
      <c r="G17" s="52" t="s">
        <v>366</v>
      </c>
      <c r="H17" s="14">
        <v>1</v>
      </c>
      <c r="I17" s="15" t="s">
        <v>22</v>
      </c>
      <c r="J17" s="16"/>
      <c r="K17" s="16"/>
      <c r="L17" s="16"/>
      <c r="M17" s="16"/>
      <c r="N17" s="17" t="str">
        <f t="shared" si="0"/>
        <v/>
      </c>
      <c r="O17" s="17" t="str">
        <f t="shared" si="1"/>
        <v/>
      </c>
      <c r="P17" s="17" t="str">
        <f t="shared" si="2"/>
        <v/>
      </c>
      <c r="Q17" s="17" t="str">
        <f t="shared" si="3"/>
        <v/>
      </c>
      <c r="R17" s="18" t="str">
        <f t="shared" si="4"/>
        <v/>
      </c>
      <c r="S17" s="19"/>
      <c r="T17" s="20" t="s">
        <v>113</v>
      </c>
      <c r="U17" s="30" t="s">
        <v>496</v>
      </c>
      <c r="V17" s="28">
        <v>1</v>
      </c>
      <c r="W17" s="28">
        <v>1</v>
      </c>
      <c r="X17" s="28">
        <v>1</v>
      </c>
      <c r="Y17" s="28">
        <v>1</v>
      </c>
    </row>
    <row r="18" spans="2:25" s="21" customFormat="1" ht="102" hidden="1">
      <c r="B18" s="9">
        <v>8</v>
      </c>
      <c r="C18" s="10" t="s">
        <v>352</v>
      </c>
      <c r="D18" s="11" t="s">
        <v>367</v>
      </c>
      <c r="E18" s="12">
        <v>84.9</v>
      </c>
      <c r="F18" s="53" t="s">
        <v>368</v>
      </c>
      <c r="G18" s="52" t="s">
        <v>369</v>
      </c>
      <c r="H18" s="14">
        <v>1</v>
      </c>
      <c r="I18" s="15" t="s">
        <v>21</v>
      </c>
      <c r="J18" s="16"/>
      <c r="K18" s="16"/>
      <c r="L18" s="16"/>
      <c r="M18" s="16"/>
      <c r="N18" s="17" t="str">
        <f t="shared" si="0"/>
        <v/>
      </c>
      <c r="O18" s="17" t="str">
        <f t="shared" si="1"/>
        <v/>
      </c>
      <c r="P18" s="17" t="str">
        <f t="shared" si="2"/>
        <v/>
      </c>
      <c r="Q18" s="17" t="str">
        <f t="shared" si="3"/>
        <v/>
      </c>
      <c r="R18" s="18" t="str">
        <f t="shared" si="4"/>
        <v/>
      </c>
      <c r="S18" s="19"/>
      <c r="T18" s="20" t="s">
        <v>113</v>
      </c>
      <c r="U18" s="30" t="s">
        <v>496</v>
      </c>
      <c r="V18" s="28">
        <v>1</v>
      </c>
      <c r="W18" s="28"/>
      <c r="X18" s="28"/>
      <c r="Y18" s="28"/>
    </row>
    <row r="19" spans="2:25" s="21" customFormat="1" ht="89.25" hidden="1">
      <c r="B19" s="9">
        <v>9</v>
      </c>
      <c r="C19" s="10" t="s">
        <v>352</v>
      </c>
      <c r="D19" s="11" t="s">
        <v>367</v>
      </c>
      <c r="E19" s="12">
        <v>84.9</v>
      </c>
      <c r="F19" s="53" t="s">
        <v>370</v>
      </c>
      <c r="G19" s="52" t="s">
        <v>371</v>
      </c>
      <c r="H19" s="14">
        <v>1</v>
      </c>
      <c r="I19" s="15" t="s">
        <v>21</v>
      </c>
      <c r="J19" s="16"/>
      <c r="K19" s="16"/>
      <c r="L19" s="16"/>
      <c r="M19" s="16"/>
      <c r="N19" s="17" t="str">
        <f t="shared" si="0"/>
        <v/>
      </c>
      <c r="O19" s="17" t="str">
        <f t="shared" si="1"/>
        <v/>
      </c>
      <c r="P19" s="17" t="str">
        <f t="shared" si="2"/>
        <v/>
      </c>
      <c r="Q19" s="17" t="str">
        <f t="shared" si="3"/>
        <v/>
      </c>
      <c r="R19" s="18" t="str">
        <f t="shared" si="4"/>
        <v/>
      </c>
      <c r="S19" s="19"/>
      <c r="T19" s="20" t="s">
        <v>113</v>
      </c>
      <c r="U19" s="30" t="s">
        <v>496</v>
      </c>
      <c r="V19" s="28"/>
      <c r="W19" s="28">
        <v>1</v>
      </c>
      <c r="X19" s="28"/>
      <c r="Y19" s="28"/>
    </row>
    <row r="20" spans="2:25" s="21" customFormat="1" ht="114.75" hidden="1">
      <c r="B20" s="9">
        <v>10</v>
      </c>
      <c r="C20" s="10" t="s">
        <v>352</v>
      </c>
      <c r="D20" s="11" t="s">
        <v>367</v>
      </c>
      <c r="E20" s="12">
        <v>84.9</v>
      </c>
      <c r="F20" s="53" t="s">
        <v>372</v>
      </c>
      <c r="G20" s="52" t="s">
        <v>373</v>
      </c>
      <c r="H20" s="14">
        <v>2</v>
      </c>
      <c r="I20" s="15" t="s">
        <v>21</v>
      </c>
      <c r="J20" s="16"/>
      <c r="K20" s="16"/>
      <c r="L20" s="16"/>
      <c r="M20" s="16"/>
      <c r="N20" s="17" t="str">
        <f t="shared" si="0"/>
        <v/>
      </c>
      <c r="O20" s="17" t="str">
        <f t="shared" si="1"/>
        <v/>
      </c>
      <c r="P20" s="17" t="str">
        <f t="shared" si="2"/>
        <v/>
      </c>
      <c r="Q20" s="17" t="str">
        <f t="shared" si="3"/>
        <v/>
      </c>
      <c r="R20" s="18" t="str">
        <f t="shared" si="4"/>
        <v/>
      </c>
      <c r="S20" s="19"/>
      <c r="T20" s="20" t="s">
        <v>113</v>
      </c>
      <c r="U20" s="30" t="s">
        <v>496</v>
      </c>
      <c r="V20" s="28"/>
      <c r="W20" s="28">
        <v>1</v>
      </c>
      <c r="X20" s="28"/>
      <c r="Y20" s="28">
        <v>1</v>
      </c>
    </row>
    <row r="21" spans="2:25" s="21" customFormat="1" ht="76.5" hidden="1">
      <c r="B21" s="9">
        <v>11</v>
      </c>
      <c r="C21" s="10" t="s">
        <v>352</v>
      </c>
      <c r="D21" s="11" t="s">
        <v>367</v>
      </c>
      <c r="E21" s="12">
        <v>84.9</v>
      </c>
      <c r="F21" s="53" t="s">
        <v>374</v>
      </c>
      <c r="G21" s="52" t="s">
        <v>375</v>
      </c>
      <c r="H21" s="14">
        <v>2</v>
      </c>
      <c r="I21" s="15" t="s">
        <v>21</v>
      </c>
      <c r="J21" s="16"/>
      <c r="K21" s="16"/>
      <c r="L21" s="16"/>
      <c r="M21" s="16"/>
      <c r="N21" s="17" t="str">
        <f t="shared" si="0"/>
        <v/>
      </c>
      <c r="O21" s="17" t="str">
        <f t="shared" si="1"/>
        <v/>
      </c>
      <c r="P21" s="17" t="str">
        <f t="shared" si="2"/>
        <v/>
      </c>
      <c r="Q21" s="17" t="str">
        <f t="shared" si="3"/>
        <v/>
      </c>
      <c r="R21" s="18" t="str">
        <f t="shared" si="4"/>
        <v/>
      </c>
      <c r="S21" s="19"/>
      <c r="T21" s="20" t="s">
        <v>113</v>
      </c>
      <c r="U21" s="30" t="s">
        <v>496</v>
      </c>
      <c r="V21" s="28"/>
      <c r="W21" s="28">
        <v>1</v>
      </c>
      <c r="X21" s="28"/>
      <c r="Y21" s="28">
        <v>1</v>
      </c>
    </row>
    <row r="22" spans="2:25" s="21" customFormat="1" ht="63.75" hidden="1">
      <c r="B22" s="9">
        <v>12</v>
      </c>
      <c r="C22" s="10" t="s">
        <v>352</v>
      </c>
      <c r="D22" s="11" t="s">
        <v>367</v>
      </c>
      <c r="E22" s="12">
        <v>84.9</v>
      </c>
      <c r="F22" s="53" t="s">
        <v>376</v>
      </c>
      <c r="G22" s="52" t="s">
        <v>377</v>
      </c>
      <c r="H22" s="14">
        <v>1</v>
      </c>
      <c r="I22" s="15" t="s">
        <v>21</v>
      </c>
      <c r="J22" s="16"/>
      <c r="K22" s="16"/>
      <c r="L22" s="16"/>
      <c r="M22" s="16"/>
      <c r="N22" s="17" t="str">
        <f t="shared" si="0"/>
        <v/>
      </c>
      <c r="O22" s="17" t="str">
        <f t="shared" si="1"/>
        <v/>
      </c>
      <c r="P22" s="17" t="str">
        <f t="shared" si="2"/>
        <v/>
      </c>
      <c r="Q22" s="17" t="str">
        <f t="shared" si="3"/>
        <v/>
      </c>
      <c r="R22" s="18" t="str">
        <f t="shared" si="4"/>
        <v/>
      </c>
      <c r="S22" s="19"/>
      <c r="T22" s="20" t="s">
        <v>113</v>
      </c>
      <c r="U22" s="30" t="s">
        <v>496</v>
      </c>
      <c r="V22" s="28"/>
      <c r="W22" s="28">
        <v>1</v>
      </c>
      <c r="X22" s="28"/>
      <c r="Y22" s="28"/>
    </row>
    <row r="23" spans="2:25" s="21" customFormat="1" ht="127.5" hidden="1">
      <c r="B23" s="9">
        <v>13</v>
      </c>
      <c r="C23" s="10" t="s">
        <v>352</v>
      </c>
      <c r="D23" s="11" t="s">
        <v>367</v>
      </c>
      <c r="E23" s="12">
        <v>84.9</v>
      </c>
      <c r="F23" s="53" t="s">
        <v>378</v>
      </c>
      <c r="G23" s="52" t="s">
        <v>379</v>
      </c>
      <c r="H23" s="14">
        <v>1</v>
      </c>
      <c r="I23" s="15" t="s">
        <v>21</v>
      </c>
      <c r="J23" s="16"/>
      <c r="K23" s="16"/>
      <c r="L23" s="16"/>
      <c r="M23" s="16"/>
      <c r="N23" s="17" t="str">
        <f t="shared" si="0"/>
        <v/>
      </c>
      <c r="O23" s="17" t="str">
        <f t="shared" si="1"/>
        <v/>
      </c>
      <c r="P23" s="17" t="str">
        <f t="shared" si="2"/>
        <v/>
      </c>
      <c r="Q23" s="17" t="str">
        <f t="shared" si="3"/>
        <v/>
      </c>
      <c r="R23" s="18" t="str">
        <f t="shared" si="4"/>
        <v/>
      </c>
      <c r="S23" s="19"/>
      <c r="T23" s="20" t="s">
        <v>113</v>
      </c>
      <c r="U23" s="30" t="s">
        <v>496</v>
      </c>
      <c r="V23" s="28"/>
      <c r="W23" s="28">
        <v>1</v>
      </c>
      <c r="X23" s="28"/>
      <c r="Y23" s="28"/>
    </row>
    <row r="24" spans="2:25" s="21" customFormat="1" ht="306" hidden="1">
      <c r="B24" s="9">
        <v>14</v>
      </c>
      <c r="C24" s="10" t="s">
        <v>352</v>
      </c>
      <c r="D24" s="52" t="s">
        <v>367</v>
      </c>
      <c r="E24" s="53">
        <v>84.9</v>
      </c>
      <c r="F24" s="53" t="s">
        <v>380</v>
      </c>
      <c r="G24" s="52" t="s">
        <v>381</v>
      </c>
      <c r="H24" s="14">
        <v>1</v>
      </c>
      <c r="I24" s="15" t="s">
        <v>21</v>
      </c>
      <c r="J24" s="16"/>
      <c r="K24" s="16"/>
      <c r="L24" s="16"/>
      <c r="M24" s="16"/>
      <c r="N24" s="17" t="str">
        <f t="shared" si="0"/>
        <v/>
      </c>
      <c r="O24" s="17" t="str">
        <f t="shared" si="1"/>
        <v/>
      </c>
      <c r="P24" s="17" t="str">
        <f t="shared" si="2"/>
        <v/>
      </c>
      <c r="Q24" s="17" t="str">
        <f t="shared" si="3"/>
        <v/>
      </c>
      <c r="R24" s="18" t="str">
        <f t="shared" si="4"/>
        <v/>
      </c>
      <c r="S24" s="19"/>
      <c r="T24" s="20" t="s">
        <v>113</v>
      </c>
      <c r="U24" s="30" t="s">
        <v>496</v>
      </c>
      <c r="V24" s="28"/>
      <c r="W24" s="28">
        <v>1</v>
      </c>
      <c r="X24" s="28"/>
      <c r="Y24" s="28"/>
    </row>
    <row r="25" spans="2:25" s="21" customFormat="1" ht="63.75" hidden="1">
      <c r="B25" s="9">
        <v>15</v>
      </c>
      <c r="C25" s="10" t="s">
        <v>352</v>
      </c>
      <c r="D25" s="52" t="s">
        <v>367</v>
      </c>
      <c r="E25" s="53">
        <v>84.9</v>
      </c>
      <c r="F25" s="53" t="s">
        <v>382</v>
      </c>
      <c r="G25" s="52" t="s">
        <v>383</v>
      </c>
      <c r="H25" s="14">
        <v>1</v>
      </c>
      <c r="I25" s="15" t="s">
        <v>21</v>
      </c>
      <c r="J25" s="16"/>
      <c r="K25" s="16"/>
      <c r="L25" s="16"/>
      <c r="M25" s="16"/>
      <c r="N25" s="17" t="str">
        <f t="shared" si="0"/>
        <v/>
      </c>
      <c r="O25" s="17" t="str">
        <f t="shared" si="1"/>
        <v/>
      </c>
      <c r="P25" s="17" t="str">
        <f t="shared" si="2"/>
        <v/>
      </c>
      <c r="Q25" s="17" t="str">
        <f t="shared" si="3"/>
        <v/>
      </c>
      <c r="R25" s="18" t="str">
        <f t="shared" si="4"/>
        <v/>
      </c>
      <c r="S25" s="19"/>
      <c r="T25" s="20" t="s">
        <v>113</v>
      </c>
      <c r="U25" s="30" t="s">
        <v>496</v>
      </c>
      <c r="V25" s="28"/>
      <c r="W25" s="28">
        <v>1</v>
      </c>
      <c r="X25" s="28"/>
      <c r="Y25" s="28"/>
    </row>
    <row r="26" spans="2:25" s="21" customFormat="1" ht="89.25" hidden="1">
      <c r="B26" s="9">
        <v>16</v>
      </c>
      <c r="C26" s="10" t="s">
        <v>352</v>
      </c>
      <c r="D26" s="11" t="s">
        <v>367</v>
      </c>
      <c r="E26" s="12">
        <v>84.9</v>
      </c>
      <c r="F26" s="53" t="s">
        <v>382</v>
      </c>
      <c r="G26" s="52" t="s">
        <v>384</v>
      </c>
      <c r="H26" s="14">
        <v>2</v>
      </c>
      <c r="I26" s="15" t="s">
        <v>21</v>
      </c>
      <c r="J26" s="16"/>
      <c r="K26" s="16"/>
      <c r="L26" s="16"/>
      <c r="M26" s="16"/>
      <c r="N26" s="17" t="str">
        <f t="shared" si="0"/>
        <v/>
      </c>
      <c r="O26" s="17" t="str">
        <f t="shared" si="1"/>
        <v/>
      </c>
      <c r="P26" s="17" t="str">
        <f t="shared" si="2"/>
        <v/>
      </c>
      <c r="Q26" s="17" t="str">
        <f t="shared" si="3"/>
        <v/>
      </c>
      <c r="R26" s="18" t="str">
        <f t="shared" si="4"/>
        <v/>
      </c>
      <c r="S26" s="19"/>
      <c r="T26" s="20" t="s">
        <v>113</v>
      </c>
      <c r="U26" s="30" t="s">
        <v>496</v>
      </c>
      <c r="V26" s="28"/>
      <c r="W26" s="28">
        <v>1</v>
      </c>
      <c r="X26" s="28"/>
      <c r="Y26" s="28">
        <v>1</v>
      </c>
    </row>
    <row r="27" spans="2:25" s="21" customFormat="1" ht="114.75" hidden="1">
      <c r="B27" s="9">
        <v>17</v>
      </c>
      <c r="C27" s="10" t="s">
        <v>352</v>
      </c>
      <c r="D27" s="11" t="s">
        <v>367</v>
      </c>
      <c r="E27" s="12">
        <v>84.9</v>
      </c>
      <c r="F27" s="53" t="s">
        <v>385</v>
      </c>
      <c r="G27" s="52" t="s">
        <v>386</v>
      </c>
      <c r="H27" s="14">
        <v>1</v>
      </c>
      <c r="I27" s="15" t="s">
        <v>21</v>
      </c>
      <c r="J27" s="16"/>
      <c r="K27" s="16"/>
      <c r="L27" s="16"/>
      <c r="M27" s="16"/>
      <c r="N27" s="17" t="str">
        <f t="shared" si="0"/>
        <v/>
      </c>
      <c r="O27" s="17" t="str">
        <f t="shared" si="1"/>
        <v/>
      </c>
      <c r="P27" s="17" t="str">
        <f t="shared" si="2"/>
        <v/>
      </c>
      <c r="Q27" s="17" t="str">
        <f t="shared" si="3"/>
        <v/>
      </c>
      <c r="R27" s="18" t="str">
        <f t="shared" si="4"/>
        <v/>
      </c>
      <c r="S27" s="19"/>
      <c r="T27" s="20" t="s">
        <v>113</v>
      </c>
      <c r="U27" s="30" t="s">
        <v>496</v>
      </c>
      <c r="V27" s="28"/>
      <c r="W27" s="28">
        <v>1</v>
      </c>
      <c r="X27" s="28"/>
      <c r="Y27" s="28"/>
    </row>
    <row r="28" spans="2:25" s="21" customFormat="1" ht="38.25" hidden="1">
      <c r="B28" s="9">
        <v>18</v>
      </c>
      <c r="C28" s="10" t="s">
        <v>352</v>
      </c>
      <c r="D28" s="11" t="s">
        <v>367</v>
      </c>
      <c r="E28" s="12">
        <v>84.9</v>
      </c>
      <c r="F28" s="53" t="s">
        <v>387</v>
      </c>
      <c r="G28" s="52" t="s">
        <v>388</v>
      </c>
      <c r="H28" s="14">
        <v>2</v>
      </c>
      <c r="I28" s="15" t="s">
        <v>21</v>
      </c>
      <c r="J28" s="16"/>
      <c r="K28" s="16"/>
      <c r="L28" s="16"/>
      <c r="M28" s="16"/>
      <c r="N28" s="17" t="str">
        <f t="shared" si="0"/>
        <v/>
      </c>
      <c r="O28" s="17" t="str">
        <f t="shared" si="1"/>
        <v/>
      </c>
      <c r="P28" s="17" t="str">
        <f t="shared" si="2"/>
        <v/>
      </c>
      <c r="Q28" s="17" t="str">
        <f t="shared" si="3"/>
        <v/>
      </c>
      <c r="R28" s="18" t="str">
        <f t="shared" si="4"/>
        <v/>
      </c>
      <c r="S28" s="19"/>
      <c r="T28" s="20" t="s">
        <v>113</v>
      </c>
      <c r="U28" s="30" t="s">
        <v>496</v>
      </c>
      <c r="V28" s="28"/>
      <c r="W28" s="28">
        <v>1</v>
      </c>
      <c r="X28" s="28"/>
      <c r="Y28" s="28">
        <v>1</v>
      </c>
    </row>
    <row r="29" spans="2:25" s="21" customFormat="1" ht="102" hidden="1">
      <c r="B29" s="9">
        <v>19</v>
      </c>
      <c r="C29" s="10" t="s">
        <v>352</v>
      </c>
      <c r="D29" s="11" t="s">
        <v>367</v>
      </c>
      <c r="E29" s="12">
        <v>84.9</v>
      </c>
      <c r="F29" s="53" t="s">
        <v>389</v>
      </c>
      <c r="G29" s="52" t="s">
        <v>390</v>
      </c>
      <c r="H29" s="14">
        <v>1</v>
      </c>
      <c r="I29" s="15" t="s">
        <v>21</v>
      </c>
      <c r="J29" s="16"/>
      <c r="K29" s="16"/>
      <c r="L29" s="16"/>
      <c r="M29" s="16"/>
      <c r="N29" s="17" t="str">
        <f t="shared" si="0"/>
        <v/>
      </c>
      <c r="O29" s="17" t="str">
        <f t="shared" si="1"/>
        <v/>
      </c>
      <c r="P29" s="17" t="str">
        <f t="shared" si="2"/>
        <v/>
      </c>
      <c r="Q29" s="17" t="str">
        <f t="shared" si="3"/>
        <v/>
      </c>
      <c r="R29" s="18" t="str">
        <f t="shared" si="4"/>
        <v/>
      </c>
      <c r="S29" s="19"/>
      <c r="T29" s="20" t="s">
        <v>113</v>
      </c>
      <c r="U29" s="30" t="s">
        <v>496</v>
      </c>
      <c r="V29" s="28"/>
      <c r="W29" s="28"/>
      <c r="X29" s="28">
        <v>1</v>
      </c>
      <c r="Y29" s="58"/>
    </row>
    <row r="30" spans="2:25" s="21" customFormat="1" ht="127.5" hidden="1">
      <c r="B30" s="9">
        <v>20</v>
      </c>
      <c r="C30" s="10" t="s">
        <v>352</v>
      </c>
      <c r="D30" s="11" t="s">
        <v>367</v>
      </c>
      <c r="E30" s="12">
        <v>84.9</v>
      </c>
      <c r="F30" s="53" t="s">
        <v>207</v>
      </c>
      <c r="G30" s="52" t="s">
        <v>391</v>
      </c>
      <c r="H30" s="14">
        <v>1</v>
      </c>
      <c r="I30" s="15" t="s">
        <v>21</v>
      </c>
      <c r="J30" s="16"/>
      <c r="K30" s="16"/>
      <c r="L30" s="16"/>
      <c r="M30" s="16"/>
      <c r="N30" s="17" t="str">
        <f t="shared" si="0"/>
        <v/>
      </c>
      <c r="O30" s="17" t="str">
        <f t="shared" si="1"/>
        <v/>
      </c>
      <c r="P30" s="17" t="str">
        <f t="shared" si="2"/>
        <v/>
      </c>
      <c r="Q30" s="17" t="str">
        <f t="shared" si="3"/>
        <v/>
      </c>
      <c r="R30" s="18" t="str">
        <f t="shared" si="4"/>
        <v/>
      </c>
      <c r="S30" s="19"/>
      <c r="T30" s="20" t="s">
        <v>113</v>
      </c>
      <c r="U30" s="30" t="s">
        <v>496</v>
      </c>
      <c r="V30" s="28"/>
      <c r="W30" s="28">
        <v>1</v>
      </c>
      <c r="X30" s="28"/>
      <c r="Y30" s="28"/>
    </row>
    <row r="31" spans="2:25" s="21" customFormat="1" ht="51">
      <c r="B31" s="9">
        <v>21</v>
      </c>
      <c r="C31" s="10" t="s">
        <v>591</v>
      </c>
      <c r="D31" s="11" t="s">
        <v>592</v>
      </c>
      <c r="E31" s="12">
        <v>89.5</v>
      </c>
      <c r="F31" s="53" t="s">
        <v>135</v>
      </c>
      <c r="G31" s="52" t="s">
        <v>136</v>
      </c>
      <c r="H31" s="14">
        <v>1</v>
      </c>
      <c r="I31" s="15" t="s">
        <v>21</v>
      </c>
      <c r="J31" s="16"/>
      <c r="K31" s="16"/>
      <c r="L31" s="16"/>
      <c r="M31" s="16"/>
      <c r="N31" s="17" t="str">
        <f t="shared" si="0"/>
        <v/>
      </c>
      <c r="O31" s="17" t="str">
        <f t="shared" si="1"/>
        <v/>
      </c>
      <c r="P31" s="17" t="str">
        <f t="shared" si="2"/>
        <v/>
      </c>
      <c r="Q31" s="17" t="str">
        <f t="shared" si="3"/>
        <v/>
      </c>
      <c r="R31" s="18" t="str">
        <f t="shared" si="4"/>
        <v/>
      </c>
      <c r="S31" s="19"/>
      <c r="T31" s="20" t="s">
        <v>113</v>
      </c>
      <c r="U31" s="30" t="s">
        <v>204</v>
      </c>
      <c r="V31" s="28">
        <v>1</v>
      </c>
      <c r="W31" s="28">
        <v>1</v>
      </c>
      <c r="X31" s="28">
        <v>1</v>
      </c>
      <c r="Y31" s="28">
        <v>1</v>
      </c>
    </row>
    <row r="32" spans="2:25" s="21" customFormat="1" ht="89.25">
      <c r="B32" s="9">
        <v>22</v>
      </c>
      <c r="C32" s="10" t="s">
        <v>591</v>
      </c>
      <c r="D32" s="11" t="s">
        <v>115</v>
      </c>
      <c r="E32" s="12">
        <v>96.4</v>
      </c>
      <c r="F32" s="53" t="s">
        <v>116</v>
      </c>
      <c r="G32" s="52" t="s">
        <v>117</v>
      </c>
      <c r="H32" s="14">
        <v>1</v>
      </c>
      <c r="I32" s="15" t="s">
        <v>21</v>
      </c>
      <c r="J32" s="16"/>
      <c r="K32" s="16"/>
      <c r="L32" s="16"/>
      <c r="M32" s="16"/>
      <c r="N32" s="17" t="str">
        <f t="shared" si="0"/>
        <v/>
      </c>
      <c r="O32" s="17" t="str">
        <f t="shared" si="1"/>
        <v/>
      </c>
      <c r="P32" s="17" t="str">
        <f t="shared" si="2"/>
        <v/>
      </c>
      <c r="Q32" s="17" t="str">
        <f t="shared" si="3"/>
        <v/>
      </c>
      <c r="R32" s="18" t="str">
        <f t="shared" si="4"/>
        <v/>
      </c>
      <c r="S32" s="19"/>
      <c r="T32" s="20" t="s">
        <v>113</v>
      </c>
      <c r="U32" s="30" t="s">
        <v>204</v>
      </c>
      <c r="V32" s="28"/>
      <c r="W32" s="28"/>
      <c r="X32" s="28">
        <v>1</v>
      </c>
      <c r="Y32" s="28"/>
    </row>
    <row r="33" spans="2:25" s="21" customFormat="1" ht="89.25">
      <c r="B33" s="9">
        <v>23</v>
      </c>
      <c r="C33" s="10" t="s">
        <v>591</v>
      </c>
      <c r="D33" s="11" t="s">
        <v>115</v>
      </c>
      <c r="E33" s="12">
        <v>96.4</v>
      </c>
      <c r="F33" s="53" t="s">
        <v>116</v>
      </c>
      <c r="G33" s="52" t="s">
        <v>118</v>
      </c>
      <c r="H33" s="14">
        <v>15</v>
      </c>
      <c r="I33" s="15" t="s">
        <v>22</v>
      </c>
      <c r="J33" s="16"/>
      <c r="K33" s="16"/>
      <c r="L33" s="16"/>
      <c r="M33" s="16"/>
      <c r="N33" s="17" t="str">
        <f t="shared" si="0"/>
        <v/>
      </c>
      <c r="O33" s="17" t="str">
        <f t="shared" si="1"/>
        <v/>
      </c>
      <c r="P33" s="17" t="str">
        <f t="shared" si="2"/>
        <v/>
      </c>
      <c r="Q33" s="17" t="str">
        <f t="shared" si="3"/>
        <v/>
      </c>
      <c r="R33" s="18" t="str">
        <f t="shared" si="4"/>
        <v/>
      </c>
      <c r="S33" s="19"/>
      <c r="T33" s="20" t="s">
        <v>113</v>
      </c>
      <c r="U33" s="30" t="s">
        <v>204</v>
      </c>
      <c r="V33" s="28">
        <v>15</v>
      </c>
      <c r="W33" s="28">
        <v>15</v>
      </c>
      <c r="X33" s="28">
        <v>15</v>
      </c>
      <c r="Y33" s="28">
        <v>15</v>
      </c>
    </row>
    <row r="34" spans="2:25" s="21" customFormat="1" ht="89.25">
      <c r="B34" s="9">
        <v>24</v>
      </c>
      <c r="C34" s="10" t="s">
        <v>591</v>
      </c>
      <c r="D34" s="11" t="s">
        <v>115</v>
      </c>
      <c r="E34" s="12">
        <v>96.4</v>
      </c>
      <c r="F34" s="53" t="s">
        <v>116</v>
      </c>
      <c r="G34" s="52" t="s">
        <v>119</v>
      </c>
      <c r="H34" s="14">
        <v>1</v>
      </c>
      <c r="I34" s="15" t="s">
        <v>21</v>
      </c>
      <c r="J34" s="16"/>
      <c r="K34" s="16"/>
      <c r="L34" s="16"/>
      <c r="M34" s="16"/>
      <c r="N34" s="17" t="str">
        <f t="shared" si="0"/>
        <v/>
      </c>
      <c r="O34" s="17" t="str">
        <f t="shared" si="1"/>
        <v/>
      </c>
      <c r="P34" s="17" t="str">
        <f t="shared" si="2"/>
        <v/>
      </c>
      <c r="Q34" s="17" t="str">
        <f t="shared" si="3"/>
        <v/>
      </c>
      <c r="R34" s="18" t="str">
        <f t="shared" si="4"/>
        <v/>
      </c>
      <c r="S34" s="19"/>
      <c r="T34" s="20" t="s">
        <v>113</v>
      </c>
      <c r="U34" s="30" t="s">
        <v>204</v>
      </c>
      <c r="V34" s="28"/>
      <c r="W34" s="28">
        <v>1</v>
      </c>
      <c r="X34" s="28"/>
      <c r="Y34" s="28"/>
    </row>
    <row r="35" spans="2:25" s="21" customFormat="1" ht="76.5">
      <c r="B35" s="9">
        <v>25</v>
      </c>
      <c r="C35" s="10" t="s">
        <v>591</v>
      </c>
      <c r="D35" s="11" t="s">
        <v>115</v>
      </c>
      <c r="E35" s="12">
        <v>96.4</v>
      </c>
      <c r="F35" s="53" t="s">
        <v>120</v>
      </c>
      <c r="G35" s="52" t="s">
        <v>121</v>
      </c>
      <c r="H35" s="14">
        <v>9</v>
      </c>
      <c r="I35" s="15" t="s">
        <v>22</v>
      </c>
      <c r="J35" s="16"/>
      <c r="K35" s="16"/>
      <c r="L35" s="16"/>
      <c r="M35" s="16"/>
      <c r="N35" s="17" t="str">
        <f t="shared" si="0"/>
        <v/>
      </c>
      <c r="O35" s="17" t="str">
        <f t="shared" si="1"/>
        <v/>
      </c>
      <c r="P35" s="17" t="str">
        <f t="shared" si="2"/>
        <v/>
      </c>
      <c r="Q35" s="17" t="str">
        <f t="shared" si="3"/>
        <v/>
      </c>
      <c r="R35" s="18" t="str">
        <f t="shared" si="4"/>
        <v/>
      </c>
      <c r="S35" s="19"/>
      <c r="T35" s="20" t="s">
        <v>113</v>
      </c>
      <c r="U35" s="30" t="s">
        <v>204</v>
      </c>
      <c r="V35" s="28">
        <v>9</v>
      </c>
      <c r="W35" s="28"/>
      <c r="X35" s="28">
        <v>9</v>
      </c>
      <c r="Y35" s="28"/>
    </row>
    <row r="36" spans="2:25" s="21" customFormat="1" ht="76.5">
      <c r="B36" s="9">
        <v>26</v>
      </c>
      <c r="C36" s="10" t="s">
        <v>591</v>
      </c>
      <c r="D36" s="11" t="s">
        <v>115</v>
      </c>
      <c r="E36" s="12">
        <v>96.4</v>
      </c>
      <c r="F36" s="53" t="s">
        <v>122</v>
      </c>
      <c r="G36" s="52" t="s">
        <v>123</v>
      </c>
      <c r="H36" s="14">
        <v>2</v>
      </c>
      <c r="I36" s="15" t="s">
        <v>21</v>
      </c>
      <c r="J36" s="16"/>
      <c r="K36" s="16"/>
      <c r="L36" s="16"/>
      <c r="M36" s="16"/>
      <c r="N36" s="17" t="str">
        <f t="shared" si="0"/>
        <v/>
      </c>
      <c r="O36" s="17" t="str">
        <f t="shared" si="1"/>
        <v/>
      </c>
      <c r="P36" s="17" t="str">
        <f t="shared" si="2"/>
        <v/>
      </c>
      <c r="Q36" s="17" t="str">
        <f t="shared" si="3"/>
        <v/>
      </c>
      <c r="R36" s="18" t="str">
        <f t="shared" si="4"/>
        <v/>
      </c>
      <c r="S36" s="19"/>
      <c r="T36" s="20" t="s">
        <v>113</v>
      </c>
      <c r="U36" s="30" t="s">
        <v>204</v>
      </c>
      <c r="V36" s="28">
        <v>1</v>
      </c>
      <c r="W36" s="28">
        <v>1</v>
      </c>
      <c r="X36" s="28"/>
      <c r="Y36" s="28"/>
    </row>
    <row r="37" spans="2:25" s="21" customFormat="1" ht="76.5">
      <c r="B37" s="9">
        <v>27</v>
      </c>
      <c r="C37" s="10" t="s">
        <v>591</v>
      </c>
      <c r="D37" s="11" t="s">
        <v>115</v>
      </c>
      <c r="E37" s="12">
        <v>96.4</v>
      </c>
      <c r="F37" s="53" t="s">
        <v>124</v>
      </c>
      <c r="G37" s="52" t="s">
        <v>125</v>
      </c>
      <c r="H37" s="14">
        <v>2</v>
      </c>
      <c r="I37" s="15" t="s">
        <v>21</v>
      </c>
      <c r="J37" s="16"/>
      <c r="K37" s="16"/>
      <c r="L37" s="16"/>
      <c r="M37" s="16"/>
      <c r="N37" s="17" t="str">
        <f t="shared" si="0"/>
        <v/>
      </c>
      <c r="O37" s="17" t="str">
        <f t="shared" si="1"/>
        <v/>
      </c>
      <c r="P37" s="17" t="str">
        <f t="shared" si="2"/>
        <v/>
      </c>
      <c r="Q37" s="17" t="str">
        <f t="shared" si="3"/>
        <v/>
      </c>
      <c r="R37" s="18" t="str">
        <f t="shared" si="4"/>
        <v/>
      </c>
      <c r="S37" s="19"/>
      <c r="T37" s="20" t="s">
        <v>113</v>
      </c>
      <c r="U37" s="30" t="s">
        <v>204</v>
      </c>
      <c r="V37" s="28">
        <v>1</v>
      </c>
      <c r="W37" s="28">
        <v>1</v>
      </c>
      <c r="X37" s="28"/>
      <c r="Y37" s="28"/>
    </row>
    <row r="38" spans="2:25" s="21" customFormat="1" ht="102">
      <c r="B38" s="9">
        <v>28</v>
      </c>
      <c r="C38" s="10" t="s">
        <v>591</v>
      </c>
      <c r="D38" s="11" t="s">
        <v>115</v>
      </c>
      <c r="E38" s="12">
        <v>96.4</v>
      </c>
      <c r="F38" s="53" t="s">
        <v>126</v>
      </c>
      <c r="G38" s="52" t="s">
        <v>127</v>
      </c>
      <c r="H38" s="14">
        <v>1</v>
      </c>
      <c r="I38" s="15" t="s">
        <v>21</v>
      </c>
      <c r="J38" s="16"/>
      <c r="K38" s="16"/>
      <c r="L38" s="16"/>
      <c r="M38" s="16"/>
      <c r="N38" s="17" t="str">
        <f t="shared" si="0"/>
        <v/>
      </c>
      <c r="O38" s="17" t="str">
        <f t="shared" si="1"/>
        <v/>
      </c>
      <c r="P38" s="17" t="str">
        <f t="shared" si="2"/>
        <v/>
      </c>
      <c r="Q38" s="17" t="str">
        <f t="shared" si="3"/>
        <v/>
      </c>
      <c r="R38" s="18" t="str">
        <f t="shared" si="4"/>
        <v/>
      </c>
      <c r="S38" s="19"/>
      <c r="T38" s="20" t="s">
        <v>113</v>
      </c>
      <c r="U38" s="30" t="s">
        <v>204</v>
      </c>
      <c r="V38" s="28"/>
      <c r="W38" s="28">
        <v>0.5</v>
      </c>
      <c r="X38" s="28">
        <v>0.5</v>
      </c>
      <c r="Y38" s="28"/>
    </row>
    <row r="39" spans="2:25" s="21" customFormat="1" ht="89.25">
      <c r="B39" s="9">
        <v>29</v>
      </c>
      <c r="C39" s="10" t="s">
        <v>591</v>
      </c>
      <c r="D39" s="11" t="s">
        <v>115</v>
      </c>
      <c r="E39" s="12">
        <v>96.4</v>
      </c>
      <c r="F39" s="53" t="s">
        <v>128</v>
      </c>
      <c r="G39" s="52" t="s">
        <v>129</v>
      </c>
      <c r="H39" s="14">
        <v>1</v>
      </c>
      <c r="I39" s="15" t="s">
        <v>21</v>
      </c>
      <c r="J39" s="16"/>
      <c r="K39" s="16"/>
      <c r="L39" s="16"/>
      <c r="M39" s="16"/>
      <c r="N39" s="17" t="str">
        <f t="shared" si="0"/>
        <v/>
      </c>
      <c r="O39" s="17" t="str">
        <f t="shared" si="1"/>
        <v/>
      </c>
      <c r="P39" s="17" t="str">
        <f t="shared" si="2"/>
        <v/>
      </c>
      <c r="Q39" s="17" t="str">
        <f t="shared" si="3"/>
        <v/>
      </c>
      <c r="R39" s="18" t="str">
        <f t="shared" si="4"/>
        <v/>
      </c>
      <c r="S39" s="19"/>
      <c r="T39" s="20" t="s">
        <v>113</v>
      </c>
      <c r="U39" s="30" t="s">
        <v>204</v>
      </c>
      <c r="V39" s="28"/>
      <c r="W39" s="28"/>
      <c r="X39" s="28"/>
      <c r="Y39" s="28"/>
    </row>
    <row r="40" spans="2:25" s="21" customFormat="1" ht="63.75">
      <c r="B40" s="9">
        <v>30</v>
      </c>
      <c r="C40" s="10" t="s">
        <v>591</v>
      </c>
      <c r="D40" s="11" t="s">
        <v>115</v>
      </c>
      <c r="E40" s="12">
        <v>96.4</v>
      </c>
      <c r="F40" s="53" t="s">
        <v>130</v>
      </c>
      <c r="G40" s="52" t="s">
        <v>131</v>
      </c>
      <c r="H40" s="14">
        <v>2</v>
      </c>
      <c r="I40" s="15" t="s">
        <v>21</v>
      </c>
      <c r="J40" s="16"/>
      <c r="K40" s="16"/>
      <c r="L40" s="16"/>
      <c r="M40" s="16"/>
      <c r="N40" s="17" t="str">
        <f t="shared" si="0"/>
        <v/>
      </c>
      <c r="O40" s="17" t="str">
        <f t="shared" si="1"/>
        <v/>
      </c>
      <c r="P40" s="17" t="str">
        <f t="shared" si="2"/>
        <v/>
      </c>
      <c r="Q40" s="17" t="str">
        <f t="shared" si="3"/>
        <v/>
      </c>
      <c r="R40" s="18" t="str">
        <f t="shared" si="4"/>
        <v/>
      </c>
      <c r="S40" s="19"/>
      <c r="T40" s="20" t="s">
        <v>113</v>
      </c>
      <c r="U40" s="30" t="s">
        <v>204</v>
      </c>
      <c r="V40" s="28"/>
      <c r="W40" s="28"/>
      <c r="X40" s="28">
        <v>1</v>
      </c>
      <c r="Y40" s="28">
        <v>1</v>
      </c>
    </row>
    <row r="41" spans="2:25" s="21" customFormat="1" ht="76.5">
      <c r="B41" s="9">
        <v>31</v>
      </c>
      <c r="C41" s="10" t="s">
        <v>591</v>
      </c>
      <c r="D41" s="11" t="s">
        <v>115</v>
      </c>
      <c r="E41" s="12">
        <v>96.4</v>
      </c>
      <c r="F41" s="53" t="s">
        <v>132</v>
      </c>
      <c r="G41" s="52" t="s">
        <v>133</v>
      </c>
      <c r="H41" s="14">
        <v>1</v>
      </c>
      <c r="I41" s="15" t="s">
        <v>21</v>
      </c>
      <c r="J41" s="16"/>
      <c r="K41" s="16"/>
      <c r="L41" s="16"/>
      <c r="M41" s="16"/>
      <c r="N41" s="17" t="str">
        <f t="shared" si="0"/>
        <v/>
      </c>
      <c r="O41" s="17" t="str">
        <f t="shared" si="1"/>
        <v/>
      </c>
      <c r="P41" s="17" t="str">
        <f t="shared" si="2"/>
        <v/>
      </c>
      <c r="Q41" s="17" t="str">
        <f t="shared" si="3"/>
        <v/>
      </c>
      <c r="R41" s="18" t="str">
        <f t="shared" si="4"/>
        <v/>
      </c>
      <c r="S41" s="19"/>
      <c r="T41" s="20" t="s">
        <v>113</v>
      </c>
      <c r="U41" s="30" t="s">
        <v>204</v>
      </c>
      <c r="V41" s="28"/>
      <c r="W41" s="28"/>
      <c r="X41" s="28"/>
      <c r="Y41" s="28">
        <v>1</v>
      </c>
    </row>
    <row r="42" spans="2:25" s="21" customFormat="1" ht="76.5">
      <c r="B42" s="9">
        <v>32</v>
      </c>
      <c r="C42" s="10" t="s">
        <v>591</v>
      </c>
      <c r="D42" s="11" t="s">
        <v>115</v>
      </c>
      <c r="E42" s="12">
        <v>96.4</v>
      </c>
      <c r="F42" s="53" t="s">
        <v>124</v>
      </c>
      <c r="G42" s="52" t="s">
        <v>134</v>
      </c>
      <c r="H42" s="14">
        <v>1</v>
      </c>
      <c r="I42" s="15" t="s">
        <v>21</v>
      </c>
      <c r="J42" s="16"/>
      <c r="K42" s="16"/>
      <c r="L42" s="16"/>
      <c r="M42" s="16"/>
      <c r="N42" s="17" t="str">
        <f t="shared" si="0"/>
        <v/>
      </c>
      <c r="O42" s="17" t="str">
        <f t="shared" si="1"/>
        <v/>
      </c>
      <c r="P42" s="17" t="str">
        <f t="shared" si="2"/>
        <v/>
      </c>
      <c r="Q42" s="17" t="str">
        <f t="shared" si="3"/>
        <v/>
      </c>
      <c r="R42" s="18" t="str">
        <f t="shared" si="4"/>
        <v/>
      </c>
      <c r="S42" s="19"/>
      <c r="T42" s="20" t="s">
        <v>113</v>
      </c>
      <c r="U42" s="11" t="s">
        <v>204</v>
      </c>
      <c r="V42" s="12"/>
      <c r="W42" s="12"/>
      <c r="X42" s="12"/>
      <c r="Y42" s="12">
        <v>1</v>
      </c>
    </row>
    <row r="43" spans="2:25" s="21" customFormat="1" ht="89.25" hidden="1">
      <c r="B43" s="9">
        <v>33</v>
      </c>
      <c r="C43" s="10" t="s">
        <v>47</v>
      </c>
      <c r="D43" s="11" t="s">
        <v>50</v>
      </c>
      <c r="E43" s="12">
        <v>100</v>
      </c>
      <c r="F43" s="53" t="s">
        <v>51</v>
      </c>
      <c r="G43" s="52" t="s">
        <v>52</v>
      </c>
      <c r="H43" s="14">
        <v>2</v>
      </c>
      <c r="I43" s="15" t="s">
        <v>21</v>
      </c>
      <c r="J43" s="16"/>
      <c r="K43" s="16"/>
      <c r="L43" s="16"/>
      <c r="M43" s="16"/>
      <c r="N43" s="17" t="str">
        <f t="shared" si="0"/>
        <v/>
      </c>
      <c r="O43" s="17" t="str">
        <f t="shared" si="1"/>
        <v/>
      </c>
      <c r="P43" s="17" t="str">
        <f t="shared" si="2"/>
        <v/>
      </c>
      <c r="Q43" s="17" t="str">
        <f t="shared" si="3"/>
        <v/>
      </c>
      <c r="R43" s="18" t="str">
        <f t="shared" si="4"/>
        <v/>
      </c>
      <c r="S43" s="19"/>
      <c r="T43" s="20" t="s">
        <v>113</v>
      </c>
      <c r="U43" s="11" t="s">
        <v>114</v>
      </c>
      <c r="V43" s="12"/>
      <c r="W43" s="12">
        <v>1</v>
      </c>
      <c r="X43" s="12"/>
      <c r="Y43" s="12">
        <v>1</v>
      </c>
    </row>
    <row r="44" spans="2:25" s="21" customFormat="1" ht="38.25" hidden="1">
      <c r="B44" s="9">
        <v>34</v>
      </c>
      <c r="C44" s="10" t="s">
        <v>47</v>
      </c>
      <c r="D44" s="11" t="s">
        <v>50</v>
      </c>
      <c r="E44" s="12">
        <v>100</v>
      </c>
      <c r="F44" s="53" t="s">
        <v>53</v>
      </c>
      <c r="G44" s="52" t="s">
        <v>54</v>
      </c>
      <c r="H44" s="14">
        <v>2</v>
      </c>
      <c r="I44" s="15" t="s">
        <v>21</v>
      </c>
      <c r="J44" s="16"/>
      <c r="K44" s="16"/>
      <c r="L44" s="16"/>
      <c r="M44" s="16"/>
      <c r="N44" s="17" t="str">
        <f t="shared" si="0"/>
        <v/>
      </c>
      <c r="O44" s="17" t="str">
        <f t="shared" si="1"/>
        <v/>
      </c>
      <c r="P44" s="17" t="str">
        <f t="shared" si="2"/>
        <v/>
      </c>
      <c r="Q44" s="17" t="str">
        <f t="shared" si="3"/>
        <v/>
      </c>
      <c r="R44" s="18" t="str">
        <f t="shared" si="4"/>
        <v/>
      </c>
      <c r="S44" s="19"/>
      <c r="T44" s="20" t="s">
        <v>113</v>
      </c>
      <c r="U44" s="11" t="s">
        <v>114</v>
      </c>
      <c r="V44" s="12"/>
      <c r="W44" s="12">
        <v>1</v>
      </c>
      <c r="X44" s="12"/>
      <c r="Y44" s="12">
        <v>1</v>
      </c>
    </row>
    <row r="45" spans="2:25" s="21" customFormat="1" ht="89.25" hidden="1">
      <c r="B45" s="9">
        <v>35</v>
      </c>
      <c r="C45" s="10" t="s">
        <v>47</v>
      </c>
      <c r="D45" s="11" t="s">
        <v>324</v>
      </c>
      <c r="E45" s="12">
        <v>95.4</v>
      </c>
      <c r="F45" s="53" t="s">
        <v>325</v>
      </c>
      <c r="G45" s="52" t="s">
        <v>326</v>
      </c>
      <c r="H45" s="14">
        <v>12</v>
      </c>
      <c r="I45" s="15" t="s">
        <v>21</v>
      </c>
      <c r="J45" s="16"/>
      <c r="K45" s="16"/>
      <c r="L45" s="16"/>
      <c r="M45" s="16"/>
      <c r="N45" s="17" t="str">
        <f t="shared" si="0"/>
        <v/>
      </c>
      <c r="O45" s="17" t="str">
        <f t="shared" si="1"/>
        <v/>
      </c>
      <c r="P45" s="17" t="str">
        <f t="shared" si="2"/>
        <v/>
      </c>
      <c r="Q45" s="17" t="str">
        <f t="shared" si="3"/>
        <v/>
      </c>
      <c r="R45" s="18" t="str">
        <f t="shared" si="4"/>
        <v/>
      </c>
      <c r="S45" s="19"/>
      <c r="T45" s="20" t="s">
        <v>113</v>
      </c>
      <c r="U45" s="11" t="s">
        <v>351</v>
      </c>
      <c r="V45" s="12">
        <v>3</v>
      </c>
      <c r="W45" s="12">
        <v>3</v>
      </c>
      <c r="X45" s="12">
        <v>3</v>
      </c>
      <c r="Y45" s="12">
        <v>3</v>
      </c>
    </row>
    <row r="46" spans="2:25" s="21" customFormat="1" ht="63.75" hidden="1">
      <c r="B46" s="9">
        <v>36</v>
      </c>
      <c r="C46" s="10" t="s">
        <v>47</v>
      </c>
      <c r="D46" s="11" t="s">
        <v>324</v>
      </c>
      <c r="E46" s="12">
        <v>95.4</v>
      </c>
      <c r="F46" s="53" t="s">
        <v>327</v>
      </c>
      <c r="G46" s="52" t="s">
        <v>328</v>
      </c>
      <c r="H46" s="14">
        <v>1</v>
      </c>
      <c r="I46" s="15" t="s">
        <v>22</v>
      </c>
      <c r="J46" s="16"/>
      <c r="K46" s="16"/>
      <c r="L46" s="16"/>
      <c r="M46" s="16"/>
      <c r="N46" s="17" t="str">
        <f t="shared" si="0"/>
        <v/>
      </c>
      <c r="O46" s="17" t="str">
        <f t="shared" si="1"/>
        <v/>
      </c>
      <c r="P46" s="17" t="str">
        <f t="shared" si="2"/>
        <v/>
      </c>
      <c r="Q46" s="17" t="str">
        <f t="shared" si="3"/>
        <v/>
      </c>
      <c r="R46" s="18" t="str">
        <f t="shared" si="4"/>
        <v/>
      </c>
      <c r="S46" s="19"/>
      <c r="T46" s="20" t="s">
        <v>113</v>
      </c>
      <c r="U46" s="11" t="s">
        <v>351</v>
      </c>
      <c r="V46" s="12">
        <v>1</v>
      </c>
      <c r="W46" s="12">
        <v>1</v>
      </c>
      <c r="X46" s="12">
        <v>1</v>
      </c>
      <c r="Y46" s="12">
        <v>1</v>
      </c>
    </row>
    <row r="47" spans="2:25" s="21" customFormat="1" ht="63.75" hidden="1">
      <c r="B47" s="9">
        <v>37</v>
      </c>
      <c r="C47" s="10" t="s">
        <v>47</v>
      </c>
      <c r="D47" s="11" t="s">
        <v>324</v>
      </c>
      <c r="E47" s="12">
        <v>95.4</v>
      </c>
      <c r="F47" s="53" t="s">
        <v>329</v>
      </c>
      <c r="G47" s="52" t="s">
        <v>330</v>
      </c>
      <c r="H47" s="14">
        <v>4</v>
      </c>
      <c r="I47" s="15" t="s">
        <v>21</v>
      </c>
      <c r="J47" s="16"/>
      <c r="K47" s="16"/>
      <c r="L47" s="16"/>
      <c r="M47" s="16"/>
      <c r="N47" s="17" t="str">
        <f t="shared" si="0"/>
        <v/>
      </c>
      <c r="O47" s="17" t="str">
        <f t="shared" si="1"/>
        <v/>
      </c>
      <c r="P47" s="17" t="str">
        <f t="shared" si="2"/>
        <v/>
      </c>
      <c r="Q47" s="17" t="str">
        <f t="shared" si="3"/>
        <v/>
      </c>
      <c r="R47" s="18" t="str">
        <f t="shared" si="4"/>
        <v/>
      </c>
      <c r="S47" s="19"/>
      <c r="T47" s="20" t="s">
        <v>113</v>
      </c>
      <c r="U47" s="11" t="s">
        <v>351</v>
      </c>
      <c r="V47" s="12">
        <v>1</v>
      </c>
      <c r="W47" s="12">
        <v>1</v>
      </c>
      <c r="X47" s="12">
        <v>1</v>
      </c>
      <c r="Y47" s="12">
        <v>1</v>
      </c>
    </row>
    <row r="48" spans="2:25" s="21" customFormat="1" ht="63.75" hidden="1">
      <c r="B48" s="9">
        <v>38</v>
      </c>
      <c r="C48" s="10" t="s">
        <v>47</v>
      </c>
      <c r="D48" s="11" t="s">
        <v>324</v>
      </c>
      <c r="E48" s="12">
        <v>95.4</v>
      </c>
      <c r="F48" s="53" t="s">
        <v>331</v>
      </c>
      <c r="G48" s="52" t="s">
        <v>332</v>
      </c>
      <c r="H48" s="14">
        <v>3</v>
      </c>
      <c r="I48" s="15" t="s">
        <v>21</v>
      </c>
      <c r="J48" s="16"/>
      <c r="K48" s="16"/>
      <c r="L48" s="16"/>
      <c r="M48" s="16"/>
      <c r="N48" s="17" t="str">
        <f t="shared" si="0"/>
        <v/>
      </c>
      <c r="O48" s="17" t="str">
        <f t="shared" si="1"/>
        <v/>
      </c>
      <c r="P48" s="17" t="str">
        <f t="shared" si="2"/>
        <v/>
      </c>
      <c r="Q48" s="17" t="str">
        <f t="shared" si="3"/>
        <v/>
      </c>
      <c r="R48" s="18" t="str">
        <f t="shared" si="4"/>
        <v/>
      </c>
      <c r="S48" s="19"/>
      <c r="T48" s="20" t="s">
        <v>113</v>
      </c>
      <c r="U48" s="11" t="s">
        <v>351</v>
      </c>
      <c r="V48" s="12">
        <v>1</v>
      </c>
      <c r="W48" s="12">
        <v>1</v>
      </c>
      <c r="X48" s="12"/>
      <c r="Y48" s="12">
        <v>1</v>
      </c>
    </row>
    <row r="49" spans="2:25" s="21" customFormat="1" ht="76.5" hidden="1">
      <c r="B49" s="9">
        <v>39</v>
      </c>
      <c r="C49" s="10" t="s">
        <v>47</v>
      </c>
      <c r="D49" s="11" t="s">
        <v>324</v>
      </c>
      <c r="E49" s="12">
        <v>95.4</v>
      </c>
      <c r="F49" s="53" t="s">
        <v>333</v>
      </c>
      <c r="G49" s="52" t="s">
        <v>334</v>
      </c>
      <c r="H49" s="14">
        <v>6</v>
      </c>
      <c r="I49" s="15" t="s">
        <v>21</v>
      </c>
      <c r="J49" s="16"/>
      <c r="K49" s="16"/>
      <c r="L49" s="16"/>
      <c r="M49" s="16"/>
      <c r="N49" s="17" t="str">
        <f t="shared" si="0"/>
        <v/>
      </c>
      <c r="O49" s="17" t="str">
        <f t="shared" si="1"/>
        <v/>
      </c>
      <c r="P49" s="17" t="str">
        <f t="shared" si="2"/>
        <v/>
      </c>
      <c r="Q49" s="17" t="str">
        <f t="shared" si="3"/>
        <v/>
      </c>
      <c r="R49" s="18" t="str">
        <f t="shared" si="4"/>
        <v/>
      </c>
      <c r="S49" s="19"/>
      <c r="T49" s="20" t="s">
        <v>113</v>
      </c>
      <c r="U49" s="11" t="s">
        <v>351</v>
      </c>
      <c r="V49" s="12">
        <v>3</v>
      </c>
      <c r="W49" s="12">
        <v>2</v>
      </c>
      <c r="X49" s="12">
        <v>1</v>
      </c>
      <c r="Y49" s="12"/>
    </row>
    <row r="50" spans="2:25" s="21" customFormat="1" ht="102" hidden="1">
      <c r="B50" s="9">
        <v>40</v>
      </c>
      <c r="C50" s="10" t="s">
        <v>47</v>
      </c>
      <c r="D50" s="11" t="s">
        <v>324</v>
      </c>
      <c r="E50" s="12">
        <v>95.4</v>
      </c>
      <c r="F50" s="53" t="s">
        <v>335</v>
      </c>
      <c r="G50" s="52" t="s">
        <v>336</v>
      </c>
      <c r="H50" s="14">
        <v>1</v>
      </c>
      <c r="I50" s="15" t="s">
        <v>21</v>
      </c>
      <c r="J50" s="16"/>
      <c r="K50" s="16"/>
      <c r="L50" s="16"/>
      <c r="M50" s="16"/>
      <c r="N50" s="17" t="str">
        <f t="shared" si="0"/>
        <v/>
      </c>
      <c r="O50" s="17" t="str">
        <f t="shared" si="1"/>
        <v/>
      </c>
      <c r="P50" s="17" t="str">
        <f t="shared" si="2"/>
        <v/>
      </c>
      <c r="Q50" s="17" t="str">
        <f t="shared" si="3"/>
        <v/>
      </c>
      <c r="R50" s="18" t="str">
        <f t="shared" si="4"/>
        <v/>
      </c>
      <c r="S50" s="19"/>
      <c r="T50" s="20" t="s">
        <v>113</v>
      </c>
      <c r="U50" s="11" t="s">
        <v>351</v>
      </c>
      <c r="V50" s="12">
        <v>1</v>
      </c>
      <c r="W50" s="12">
        <v>1</v>
      </c>
      <c r="X50" s="12"/>
      <c r="Y50" s="12"/>
    </row>
    <row r="51" spans="2:25" s="21" customFormat="1" ht="89.25" hidden="1">
      <c r="B51" s="9">
        <v>41</v>
      </c>
      <c r="C51" s="10" t="s">
        <v>47</v>
      </c>
      <c r="D51" s="11" t="s">
        <v>324</v>
      </c>
      <c r="E51" s="12">
        <v>95.4</v>
      </c>
      <c r="F51" s="53" t="s">
        <v>337</v>
      </c>
      <c r="G51" s="52" t="s">
        <v>338</v>
      </c>
      <c r="H51" s="14">
        <v>1</v>
      </c>
      <c r="I51" s="15" t="s">
        <v>21</v>
      </c>
      <c r="J51" s="16"/>
      <c r="K51" s="16"/>
      <c r="L51" s="16"/>
      <c r="M51" s="16"/>
      <c r="N51" s="17" t="str">
        <f t="shared" si="0"/>
        <v/>
      </c>
      <c r="O51" s="17" t="str">
        <f t="shared" si="1"/>
        <v/>
      </c>
      <c r="P51" s="17" t="str">
        <f t="shared" si="2"/>
        <v/>
      </c>
      <c r="Q51" s="17" t="str">
        <f t="shared" si="3"/>
        <v/>
      </c>
      <c r="R51" s="18" t="str">
        <f t="shared" si="4"/>
        <v/>
      </c>
      <c r="S51" s="19"/>
      <c r="T51" s="20" t="s">
        <v>113</v>
      </c>
      <c r="U51" s="30" t="s">
        <v>351</v>
      </c>
      <c r="V51" s="28"/>
      <c r="W51" s="28"/>
      <c r="X51" s="28">
        <v>1</v>
      </c>
      <c r="Y51" s="28"/>
    </row>
    <row r="52" spans="2:25" s="21" customFormat="1" ht="51" hidden="1">
      <c r="B52" s="9">
        <v>42</v>
      </c>
      <c r="C52" s="10" t="s">
        <v>47</v>
      </c>
      <c r="D52" s="11" t="s">
        <v>592</v>
      </c>
      <c r="E52" s="12">
        <v>95.4</v>
      </c>
      <c r="F52" s="53" t="s">
        <v>498</v>
      </c>
      <c r="G52" s="52" t="s">
        <v>499</v>
      </c>
      <c r="H52" s="14">
        <v>1</v>
      </c>
      <c r="I52" s="15" t="s">
        <v>21</v>
      </c>
      <c r="J52" s="16"/>
      <c r="K52" s="16"/>
      <c r="L52" s="16"/>
      <c r="M52" s="16"/>
      <c r="N52" s="17" t="str">
        <f t="shared" si="0"/>
        <v/>
      </c>
      <c r="O52" s="17" t="str">
        <f t="shared" si="1"/>
        <v/>
      </c>
      <c r="P52" s="17" t="str">
        <f t="shared" si="2"/>
        <v/>
      </c>
      <c r="Q52" s="17" t="str">
        <f t="shared" si="3"/>
        <v/>
      </c>
      <c r="R52" s="18" t="str">
        <f t="shared" si="4"/>
        <v/>
      </c>
      <c r="S52" s="19"/>
      <c r="T52" s="20" t="s">
        <v>113</v>
      </c>
      <c r="U52" s="11" t="s">
        <v>590</v>
      </c>
      <c r="V52" s="12"/>
      <c r="W52" s="12">
        <v>1</v>
      </c>
      <c r="X52" s="12"/>
      <c r="Y52" s="12"/>
    </row>
    <row r="53" spans="2:25" s="21" customFormat="1" ht="38.25" hidden="1">
      <c r="B53" s="9">
        <v>43</v>
      </c>
      <c r="C53" s="10" t="s">
        <v>48</v>
      </c>
      <c r="D53" s="11" t="s">
        <v>55</v>
      </c>
      <c r="E53" s="12">
        <v>100</v>
      </c>
      <c r="F53" s="53" t="s">
        <v>56</v>
      </c>
      <c r="G53" s="52" t="s">
        <v>57</v>
      </c>
      <c r="H53" s="14">
        <v>2</v>
      </c>
      <c r="I53" s="15" t="s">
        <v>21</v>
      </c>
      <c r="J53" s="16"/>
      <c r="K53" s="16"/>
      <c r="L53" s="16"/>
      <c r="M53" s="16"/>
      <c r="N53" s="17" t="str">
        <f t="shared" si="0"/>
        <v/>
      </c>
      <c r="O53" s="17" t="str">
        <f t="shared" si="1"/>
        <v/>
      </c>
      <c r="P53" s="17" t="str">
        <f t="shared" si="2"/>
        <v/>
      </c>
      <c r="Q53" s="17" t="str">
        <f t="shared" si="3"/>
        <v/>
      </c>
      <c r="R53" s="18" t="str">
        <f t="shared" si="4"/>
        <v/>
      </c>
      <c r="S53" s="19"/>
      <c r="T53" s="20" t="s">
        <v>113</v>
      </c>
      <c r="U53" s="11" t="s">
        <v>114</v>
      </c>
      <c r="V53" s="12">
        <v>1</v>
      </c>
      <c r="W53" s="12"/>
      <c r="X53" s="12">
        <v>1</v>
      </c>
      <c r="Y53" s="12"/>
    </row>
    <row r="54" spans="2:25" s="21" customFormat="1" ht="51" hidden="1">
      <c r="B54" s="9">
        <v>44</v>
      </c>
      <c r="C54" s="10" t="s">
        <v>48</v>
      </c>
      <c r="D54" s="11" t="s">
        <v>55</v>
      </c>
      <c r="E54" s="12">
        <v>100</v>
      </c>
      <c r="F54" s="53" t="s">
        <v>58</v>
      </c>
      <c r="G54" s="52" t="s">
        <v>59</v>
      </c>
      <c r="H54" s="14">
        <v>2</v>
      </c>
      <c r="I54" s="15" t="s">
        <v>21</v>
      </c>
      <c r="J54" s="16"/>
      <c r="K54" s="16"/>
      <c r="L54" s="16"/>
      <c r="M54" s="16"/>
      <c r="N54" s="17" t="str">
        <f t="shared" si="0"/>
        <v/>
      </c>
      <c r="O54" s="17" t="str">
        <f t="shared" si="1"/>
        <v/>
      </c>
      <c r="P54" s="17" t="str">
        <f t="shared" si="2"/>
        <v/>
      </c>
      <c r="Q54" s="17" t="str">
        <f t="shared" si="3"/>
        <v/>
      </c>
      <c r="R54" s="18" t="str">
        <f t="shared" si="4"/>
        <v/>
      </c>
      <c r="S54" s="19"/>
      <c r="T54" s="20" t="s">
        <v>113</v>
      </c>
      <c r="U54" s="11" t="s">
        <v>114</v>
      </c>
      <c r="V54" s="12"/>
      <c r="W54" s="12">
        <v>1</v>
      </c>
      <c r="X54" s="12"/>
      <c r="Y54" s="12">
        <v>1</v>
      </c>
    </row>
    <row r="55" spans="2:25" s="21" customFormat="1" ht="38.25" hidden="1">
      <c r="B55" s="9">
        <v>45</v>
      </c>
      <c r="C55" s="10" t="s">
        <v>48</v>
      </c>
      <c r="D55" s="11" t="s">
        <v>55</v>
      </c>
      <c r="E55" s="12">
        <v>100</v>
      </c>
      <c r="F55" s="53" t="s">
        <v>60</v>
      </c>
      <c r="G55" s="52" t="s">
        <v>61</v>
      </c>
      <c r="H55" s="14">
        <v>2</v>
      </c>
      <c r="I55" s="15" t="s">
        <v>21</v>
      </c>
      <c r="J55" s="16"/>
      <c r="K55" s="16"/>
      <c r="L55" s="16"/>
      <c r="M55" s="16"/>
      <c r="N55" s="17" t="str">
        <f t="shared" si="0"/>
        <v/>
      </c>
      <c r="O55" s="17" t="str">
        <f t="shared" si="1"/>
        <v/>
      </c>
      <c r="P55" s="17" t="str">
        <f t="shared" si="2"/>
        <v/>
      </c>
      <c r="Q55" s="17" t="str">
        <f t="shared" si="3"/>
        <v/>
      </c>
      <c r="R55" s="18" t="str">
        <f t="shared" si="4"/>
        <v/>
      </c>
      <c r="S55" s="19"/>
      <c r="T55" s="20" t="s">
        <v>113</v>
      </c>
      <c r="U55" s="11" t="s">
        <v>114</v>
      </c>
      <c r="V55" s="12"/>
      <c r="W55" s="12">
        <v>1</v>
      </c>
      <c r="X55" s="12"/>
      <c r="Y55" s="12">
        <v>1</v>
      </c>
    </row>
    <row r="56" spans="2:25" s="21" customFormat="1" ht="38.25" hidden="1">
      <c r="B56" s="9">
        <v>46</v>
      </c>
      <c r="C56" s="10" t="s">
        <v>48</v>
      </c>
      <c r="D56" s="11" t="s">
        <v>55</v>
      </c>
      <c r="E56" s="12">
        <v>100</v>
      </c>
      <c r="F56" s="53" t="s">
        <v>62</v>
      </c>
      <c r="G56" s="52" t="s">
        <v>63</v>
      </c>
      <c r="H56" s="14">
        <v>1</v>
      </c>
      <c r="I56" s="15" t="s">
        <v>21</v>
      </c>
      <c r="J56" s="16"/>
      <c r="K56" s="16"/>
      <c r="L56" s="16"/>
      <c r="M56" s="16"/>
      <c r="N56" s="17" t="str">
        <f t="shared" si="0"/>
        <v/>
      </c>
      <c r="O56" s="17" t="str">
        <f t="shared" si="1"/>
        <v/>
      </c>
      <c r="P56" s="17" t="str">
        <f t="shared" si="2"/>
        <v/>
      </c>
      <c r="Q56" s="17" t="str">
        <f t="shared" si="3"/>
        <v/>
      </c>
      <c r="R56" s="18" t="str">
        <f t="shared" si="4"/>
        <v/>
      </c>
      <c r="S56" s="19"/>
      <c r="T56" s="20" t="s">
        <v>113</v>
      </c>
      <c r="U56" s="11" t="s">
        <v>114</v>
      </c>
      <c r="V56" s="12"/>
      <c r="W56" s="12"/>
      <c r="X56" s="12">
        <v>1</v>
      </c>
      <c r="Y56" s="12"/>
    </row>
    <row r="57" spans="2:25" s="21" customFormat="1" ht="63.75" hidden="1">
      <c r="B57" s="9">
        <v>47</v>
      </c>
      <c r="C57" s="10" t="s">
        <v>48</v>
      </c>
      <c r="D57" s="11" t="s">
        <v>55</v>
      </c>
      <c r="E57" s="12">
        <v>100</v>
      </c>
      <c r="F57" s="53" t="s">
        <v>64</v>
      </c>
      <c r="G57" s="52" t="s">
        <v>65</v>
      </c>
      <c r="H57" s="14">
        <v>2</v>
      </c>
      <c r="I57" s="15" t="s">
        <v>21</v>
      </c>
      <c r="J57" s="16"/>
      <c r="K57" s="16"/>
      <c r="L57" s="16"/>
      <c r="M57" s="16"/>
      <c r="N57" s="17" t="str">
        <f t="shared" si="0"/>
        <v/>
      </c>
      <c r="O57" s="17" t="str">
        <f t="shared" si="1"/>
        <v/>
      </c>
      <c r="P57" s="17" t="str">
        <f t="shared" si="2"/>
        <v/>
      </c>
      <c r="Q57" s="17" t="str">
        <f t="shared" si="3"/>
        <v/>
      </c>
      <c r="R57" s="18" t="str">
        <f t="shared" si="4"/>
        <v/>
      </c>
      <c r="S57" s="19"/>
      <c r="T57" s="20" t="s">
        <v>113</v>
      </c>
      <c r="U57" s="11" t="s">
        <v>114</v>
      </c>
      <c r="V57" s="12"/>
      <c r="W57" s="12">
        <v>1</v>
      </c>
      <c r="X57" s="12"/>
      <c r="Y57" s="12">
        <v>1</v>
      </c>
    </row>
    <row r="58" spans="2:25" s="21" customFormat="1" ht="51" hidden="1">
      <c r="B58" s="9">
        <v>48</v>
      </c>
      <c r="C58" s="10" t="s">
        <v>48</v>
      </c>
      <c r="D58" s="11" t="s">
        <v>55</v>
      </c>
      <c r="E58" s="12">
        <v>100</v>
      </c>
      <c r="F58" s="53" t="s">
        <v>66</v>
      </c>
      <c r="G58" s="52" t="s">
        <v>67</v>
      </c>
      <c r="H58" s="14">
        <v>1</v>
      </c>
      <c r="I58" s="15" t="s">
        <v>21</v>
      </c>
      <c r="J58" s="16"/>
      <c r="K58" s="16"/>
      <c r="L58" s="16"/>
      <c r="M58" s="16"/>
      <c r="N58" s="17" t="str">
        <f t="shared" si="0"/>
        <v/>
      </c>
      <c r="O58" s="17" t="str">
        <f t="shared" si="1"/>
        <v/>
      </c>
      <c r="P58" s="17" t="str">
        <f t="shared" si="2"/>
        <v/>
      </c>
      <c r="Q58" s="17" t="str">
        <f t="shared" si="3"/>
        <v/>
      </c>
      <c r="R58" s="18" t="str">
        <f t="shared" si="4"/>
        <v/>
      </c>
      <c r="S58" s="19"/>
      <c r="T58" s="20" t="s">
        <v>113</v>
      </c>
      <c r="U58" s="11" t="s">
        <v>114</v>
      </c>
      <c r="V58" s="12"/>
      <c r="W58" s="12"/>
      <c r="X58" s="12"/>
      <c r="Y58" s="12">
        <v>1</v>
      </c>
    </row>
    <row r="59" spans="2:25" s="21" customFormat="1" ht="63.75" hidden="1">
      <c r="B59" s="9">
        <v>49</v>
      </c>
      <c r="C59" s="10" t="s">
        <v>48</v>
      </c>
      <c r="D59" s="11" t="s">
        <v>55</v>
      </c>
      <c r="E59" s="12">
        <v>100</v>
      </c>
      <c r="F59" s="53" t="s">
        <v>68</v>
      </c>
      <c r="G59" s="52" t="s">
        <v>69</v>
      </c>
      <c r="H59" s="14">
        <v>2</v>
      </c>
      <c r="I59" s="15" t="s">
        <v>21</v>
      </c>
      <c r="J59" s="16"/>
      <c r="K59" s="16"/>
      <c r="L59" s="16"/>
      <c r="M59" s="16"/>
      <c r="N59" s="17" t="str">
        <f t="shared" si="0"/>
        <v/>
      </c>
      <c r="O59" s="17" t="str">
        <f t="shared" si="1"/>
        <v/>
      </c>
      <c r="P59" s="17" t="str">
        <f t="shared" si="2"/>
        <v/>
      </c>
      <c r="Q59" s="17" t="str">
        <f t="shared" si="3"/>
        <v/>
      </c>
      <c r="R59" s="18" t="str">
        <f t="shared" si="4"/>
        <v/>
      </c>
      <c r="S59" s="19"/>
      <c r="T59" s="20" t="s">
        <v>113</v>
      </c>
      <c r="U59" s="11" t="s">
        <v>114</v>
      </c>
      <c r="V59" s="12">
        <v>1</v>
      </c>
      <c r="W59" s="12"/>
      <c r="X59" s="12">
        <v>1</v>
      </c>
      <c r="Y59" s="12"/>
    </row>
    <row r="60" spans="2:25" s="21" customFormat="1" ht="51" hidden="1">
      <c r="B60" s="9">
        <v>50</v>
      </c>
      <c r="C60" s="10" t="s">
        <v>48</v>
      </c>
      <c r="D60" s="11" t="s">
        <v>55</v>
      </c>
      <c r="E60" s="12">
        <v>100</v>
      </c>
      <c r="F60" s="53" t="s">
        <v>70</v>
      </c>
      <c r="G60" s="52" t="s">
        <v>71</v>
      </c>
      <c r="H60" s="14">
        <v>1</v>
      </c>
      <c r="I60" s="15" t="s">
        <v>21</v>
      </c>
      <c r="J60" s="16"/>
      <c r="K60" s="16"/>
      <c r="L60" s="16"/>
      <c r="M60" s="16"/>
      <c r="N60" s="17" t="str">
        <f t="shared" si="0"/>
        <v/>
      </c>
      <c r="O60" s="17" t="str">
        <f t="shared" si="1"/>
        <v/>
      </c>
      <c r="P60" s="17" t="str">
        <f t="shared" si="2"/>
        <v/>
      </c>
      <c r="Q60" s="17" t="str">
        <f t="shared" si="3"/>
        <v/>
      </c>
      <c r="R60" s="18" t="str">
        <f t="shared" si="4"/>
        <v/>
      </c>
      <c r="S60" s="19"/>
      <c r="T60" s="20" t="s">
        <v>113</v>
      </c>
      <c r="U60" s="11" t="s">
        <v>114</v>
      </c>
      <c r="V60" s="12"/>
      <c r="W60" s="12"/>
      <c r="X60" s="12"/>
      <c r="Y60" s="12">
        <v>1</v>
      </c>
    </row>
    <row r="61" spans="2:25" s="21" customFormat="1" ht="38.25" hidden="1">
      <c r="B61" s="9">
        <v>51</v>
      </c>
      <c r="C61" s="10" t="s">
        <v>48</v>
      </c>
      <c r="D61" s="11" t="s">
        <v>55</v>
      </c>
      <c r="E61" s="12">
        <v>100</v>
      </c>
      <c r="F61" s="53" t="s">
        <v>72</v>
      </c>
      <c r="G61" s="52" t="s">
        <v>73</v>
      </c>
      <c r="H61" s="14">
        <v>1</v>
      </c>
      <c r="I61" s="15" t="s">
        <v>21</v>
      </c>
      <c r="J61" s="16"/>
      <c r="K61" s="16"/>
      <c r="L61" s="16"/>
      <c r="M61" s="16"/>
      <c r="N61" s="17" t="str">
        <f t="shared" si="0"/>
        <v/>
      </c>
      <c r="O61" s="17" t="str">
        <f t="shared" si="1"/>
        <v/>
      </c>
      <c r="P61" s="17" t="str">
        <f t="shared" si="2"/>
        <v/>
      </c>
      <c r="Q61" s="17" t="str">
        <f t="shared" si="3"/>
        <v/>
      </c>
      <c r="R61" s="18" t="str">
        <f t="shared" si="4"/>
        <v/>
      </c>
      <c r="S61" s="19"/>
      <c r="T61" s="20" t="s">
        <v>113</v>
      </c>
      <c r="U61" s="11" t="s">
        <v>114</v>
      </c>
      <c r="V61" s="12"/>
      <c r="W61" s="12"/>
      <c r="X61" s="12">
        <v>1</v>
      </c>
      <c r="Y61" s="12"/>
    </row>
    <row r="62" spans="2:25" s="21" customFormat="1" ht="63.75" hidden="1">
      <c r="B62" s="9">
        <v>52</v>
      </c>
      <c r="C62" s="10" t="s">
        <v>48</v>
      </c>
      <c r="D62" s="11" t="s">
        <v>318</v>
      </c>
      <c r="E62" s="12">
        <v>93.3</v>
      </c>
      <c r="F62" s="53" t="s">
        <v>319</v>
      </c>
      <c r="G62" s="52" t="s">
        <v>320</v>
      </c>
      <c r="H62" s="14">
        <v>2</v>
      </c>
      <c r="I62" s="15" t="s">
        <v>21</v>
      </c>
      <c r="J62" s="16"/>
      <c r="K62" s="16"/>
      <c r="L62" s="16"/>
      <c r="M62" s="16"/>
      <c r="N62" s="17" t="str">
        <f t="shared" si="0"/>
        <v/>
      </c>
      <c r="O62" s="17" t="str">
        <f t="shared" si="1"/>
        <v/>
      </c>
      <c r="P62" s="17" t="str">
        <f t="shared" si="2"/>
        <v/>
      </c>
      <c r="Q62" s="17" t="str">
        <f t="shared" si="3"/>
        <v/>
      </c>
      <c r="R62" s="18" t="str">
        <f t="shared" si="4"/>
        <v/>
      </c>
      <c r="S62" s="19"/>
      <c r="T62" s="20" t="s">
        <v>113</v>
      </c>
      <c r="U62" s="11" t="s">
        <v>323</v>
      </c>
      <c r="V62" s="12"/>
      <c r="W62" s="12">
        <v>1</v>
      </c>
      <c r="X62" s="12"/>
      <c r="Y62" s="12">
        <v>1</v>
      </c>
    </row>
    <row r="63" spans="2:25" s="21" customFormat="1" ht="63.75" hidden="1">
      <c r="B63" s="9">
        <v>53</v>
      </c>
      <c r="C63" s="10" t="s">
        <v>48</v>
      </c>
      <c r="D63" s="11" t="s">
        <v>318</v>
      </c>
      <c r="E63" s="12">
        <v>93.3</v>
      </c>
      <c r="F63" s="53" t="s">
        <v>321</v>
      </c>
      <c r="G63" s="52" t="s">
        <v>322</v>
      </c>
      <c r="H63" s="14">
        <v>2</v>
      </c>
      <c r="I63" s="15" t="s">
        <v>21</v>
      </c>
      <c r="J63" s="16"/>
      <c r="K63" s="16"/>
      <c r="L63" s="16"/>
      <c r="M63" s="16"/>
      <c r="N63" s="17" t="str">
        <f t="shared" si="0"/>
        <v/>
      </c>
      <c r="O63" s="17" t="str">
        <f t="shared" si="1"/>
        <v/>
      </c>
      <c r="P63" s="17" t="str">
        <f t="shared" si="2"/>
        <v/>
      </c>
      <c r="Q63" s="17" t="str">
        <f t="shared" si="3"/>
        <v/>
      </c>
      <c r="R63" s="18" t="str">
        <f t="shared" si="4"/>
        <v/>
      </c>
      <c r="S63" s="19"/>
      <c r="T63" s="20" t="s">
        <v>113</v>
      </c>
      <c r="U63" s="11" t="s">
        <v>323</v>
      </c>
      <c r="V63" s="12"/>
      <c r="W63" s="12">
        <v>1</v>
      </c>
      <c r="X63" s="12"/>
      <c r="Y63" s="12">
        <v>1</v>
      </c>
    </row>
    <row r="64" spans="2:25" s="21" customFormat="1" ht="63.75" hidden="1">
      <c r="B64" s="9">
        <v>54</v>
      </c>
      <c r="C64" s="10" t="s">
        <v>260</v>
      </c>
      <c r="D64" s="11" t="s">
        <v>269</v>
      </c>
      <c r="E64" s="12">
        <v>85.9</v>
      </c>
      <c r="F64" s="53" t="s">
        <v>270</v>
      </c>
      <c r="G64" s="52" t="s">
        <v>271</v>
      </c>
      <c r="H64" s="14">
        <v>4</v>
      </c>
      <c r="I64" s="15" t="s">
        <v>21</v>
      </c>
      <c r="J64" s="16"/>
      <c r="K64" s="16"/>
      <c r="L64" s="16"/>
      <c r="M64" s="16"/>
      <c r="N64" s="17" t="str">
        <f t="shared" si="0"/>
        <v/>
      </c>
      <c r="O64" s="17" t="str">
        <f t="shared" si="1"/>
        <v/>
      </c>
      <c r="P64" s="17" t="str">
        <f t="shared" si="2"/>
        <v/>
      </c>
      <c r="Q64" s="17" t="str">
        <f t="shared" si="3"/>
        <v/>
      </c>
      <c r="R64" s="18" t="str">
        <f t="shared" si="4"/>
        <v/>
      </c>
      <c r="S64" s="19"/>
      <c r="T64" s="20" t="s">
        <v>113</v>
      </c>
      <c r="U64" s="11" t="s">
        <v>276</v>
      </c>
      <c r="V64" s="12">
        <v>1</v>
      </c>
      <c r="W64" s="12">
        <v>1</v>
      </c>
      <c r="X64" s="12">
        <v>1</v>
      </c>
      <c r="Y64" s="12">
        <v>1</v>
      </c>
    </row>
    <row r="65" spans="2:25" s="21" customFormat="1" ht="51" hidden="1">
      <c r="B65" s="9">
        <v>55</v>
      </c>
      <c r="C65" s="10" t="s">
        <v>48</v>
      </c>
      <c r="D65" s="11" t="s">
        <v>497</v>
      </c>
      <c r="E65" s="12">
        <v>85.9</v>
      </c>
      <c r="F65" s="53" t="s">
        <v>498</v>
      </c>
      <c r="G65" s="52" t="s">
        <v>499</v>
      </c>
      <c r="H65" s="14">
        <v>1</v>
      </c>
      <c r="I65" s="15" t="s">
        <v>21</v>
      </c>
      <c r="J65" s="16"/>
      <c r="K65" s="16"/>
      <c r="L65" s="16"/>
      <c r="M65" s="16"/>
      <c r="N65" s="17" t="str">
        <f t="shared" si="0"/>
        <v/>
      </c>
      <c r="O65" s="17" t="str">
        <f t="shared" si="1"/>
        <v/>
      </c>
      <c r="P65" s="17" t="str">
        <f t="shared" si="2"/>
        <v/>
      </c>
      <c r="Q65" s="17" t="str">
        <f t="shared" si="3"/>
        <v/>
      </c>
      <c r="R65" s="18" t="str">
        <f t="shared" si="4"/>
        <v/>
      </c>
      <c r="S65" s="19"/>
      <c r="T65" s="20" t="s">
        <v>113</v>
      </c>
      <c r="U65" s="11" t="s">
        <v>590</v>
      </c>
      <c r="V65" s="12"/>
      <c r="W65" s="12">
        <v>1</v>
      </c>
      <c r="X65" s="12"/>
      <c r="Y65" s="12"/>
    </row>
    <row r="66" spans="2:25" s="21" customFormat="1" ht="63.75" hidden="1">
      <c r="B66" s="9">
        <v>56</v>
      </c>
      <c r="C66" s="10" t="s">
        <v>48</v>
      </c>
      <c r="D66" s="11" t="s">
        <v>497</v>
      </c>
      <c r="E66" s="12">
        <v>85.9</v>
      </c>
      <c r="F66" s="53" t="s">
        <v>500</v>
      </c>
      <c r="G66" s="52" t="s">
        <v>501</v>
      </c>
      <c r="H66" s="14">
        <v>1</v>
      </c>
      <c r="I66" s="15" t="s">
        <v>21</v>
      </c>
      <c r="J66" s="16"/>
      <c r="K66" s="16"/>
      <c r="L66" s="16"/>
      <c r="M66" s="16"/>
      <c r="N66" s="17" t="str">
        <f t="shared" si="0"/>
        <v/>
      </c>
      <c r="O66" s="17" t="str">
        <f t="shared" si="1"/>
        <v/>
      </c>
      <c r="P66" s="17" t="str">
        <f t="shared" si="2"/>
        <v/>
      </c>
      <c r="Q66" s="17" t="str">
        <f t="shared" si="3"/>
        <v/>
      </c>
      <c r="R66" s="18" t="str">
        <f t="shared" si="4"/>
        <v/>
      </c>
      <c r="S66" s="19"/>
      <c r="T66" s="20" t="s">
        <v>113</v>
      </c>
      <c r="U66" s="11" t="s">
        <v>590</v>
      </c>
      <c r="V66" s="12">
        <v>1</v>
      </c>
      <c r="W66" s="12"/>
      <c r="X66" s="12"/>
      <c r="Y66" s="12"/>
    </row>
    <row r="67" spans="2:25" s="21" customFormat="1" ht="63.75" hidden="1">
      <c r="B67" s="9">
        <v>57</v>
      </c>
      <c r="C67" s="10" t="s">
        <v>48</v>
      </c>
      <c r="D67" s="11" t="s">
        <v>497</v>
      </c>
      <c r="E67" s="12">
        <v>85.9</v>
      </c>
      <c r="F67" s="53" t="s">
        <v>502</v>
      </c>
      <c r="G67" s="52" t="s">
        <v>503</v>
      </c>
      <c r="H67" s="14">
        <v>2</v>
      </c>
      <c r="I67" s="15" t="s">
        <v>21</v>
      </c>
      <c r="J67" s="16"/>
      <c r="K67" s="16"/>
      <c r="L67" s="16"/>
      <c r="M67" s="16"/>
      <c r="N67" s="17" t="str">
        <f t="shared" si="0"/>
        <v/>
      </c>
      <c r="O67" s="17" t="str">
        <f t="shared" si="1"/>
        <v/>
      </c>
      <c r="P67" s="17" t="str">
        <f t="shared" si="2"/>
        <v/>
      </c>
      <c r="Q67" s="17" t="str">
        <f t="shared" si="3"/>
        <v/>
      </c>
      <c r="R67" s="18" t="str">
        <f t="shared" si="4"/>
        <v/>
      </c>
      <c r="S67" s="19"/>
      <c r="T67" s="20" t="s">
        <v>113</v>
      </c>
      <c r="U67" s="11" t="s">
        <v>590</v>
      </c>
      <c r="V67" s="12"/>
      <c r="W67" s="12">
        <v>1</v>
      </c>
      <c r="X67" s="12"/>
      <c r="Y67" s="12">
        <v>1</v>
      </c>
    </row>
    <row r="68" spans="2:25" s="21" customFormat="1" ht="51" hidden="1">
      <c r="B68" s="9">
        <v>58</v>
      </c>
      <c r="C68" s="10" t="s">
        <v>48</v>
      </c>
      <c r="D68" s="11" t="s">
        <v>497</v>
      </c>
      <c r="E68" s="12">
        <v>85.9</v>
      </c>
      <c r="F68" s="53" t="s">
        <v>504</v>
      </c>
      <c r="G68" s="52" t="s">
        <v>505</v>
      </c>
      <c r="H68" s="14">
        <v>2</v>
      </c>
      <c r="I68" s="15" t="s">
        <v>21</v>
      </c>
      <c r="J68" s="16"/>
      <c r="K68" s="16"/>
      <c r="L68" s="16"/>
      <c r="M68" s="16"/>
      <c r="N68" s="17" t="str">
        <f t="shared" si="0"/>
        <v/>
      </c>
      <c r="O68" s="17" t="str">
        <f t="shared" si="1"/>
        <v/>
      </c>
      <c r="P68" s="17" t="str">
        <f t="shared" si="2"/>
        <v/>
      </c>
      <c r="Q68" s="17" t="str">
        <f t="shared" si="3"/>
        <v/>
      </c>
      <c r="R68" s="18" t="str">
        <f t="shared" si="4"/>
        <v/>
      </c>
      <c r="S68" s="19"/>
      <c r="T68" s="20" t="s">
        <v>113</v>
      </c>
      <c r="U68" s="11" t="s">
        <v>590</v>
      </c>
      <c r="V68" s="12"/>
      <c r="W68" s="12">
        <v>1</v>
      </c>
      <c r="X68" s="12"/>
      <c r="Y68" s="12">
        <v>1</v>
      </c>
    </row>
    <row r="69" spans="2:25" s="21" customFormat="1" ht="127.5" hidden="1">
      <c r="B69" s="9">
        <v>59</v>
      </c>
      <c r="C69" s="10" t="s">
        <v>48</v>
      </c>
      <c r="D69" s="11" t="s">
        <v>497</v>
      </c>
      <c r="E69" s="12">
        <v>85.9</v>
      </c>
      <c r="F69" s="53" t="s">
        <v>506</v>
      </c>
      <c r="G69" s="52" t="s">
        <v>507</v>
      </c>
      <c r="H69" s="14">
        <v>1</v>
      </c>
      <c r="I69" s="15" t="s">
        <v>22</v>
      </c>
      <c r="J69" s="16"/>
      <c r="K69" s="16"/>
      <c r="L69" s="16"/>
      <c r="M69" s="16"/>
      <c r="N69" s="17" t="str">
        <f t="shared" si="0"/>
        <v/>
      </c>
      <c r="O69" s="17" t="str">
        <f t="shared" si="1"/>
        <v/>
      </c>
      <c r="P69" s="17" t="str">
        <f t="shared" si="2"/>
        <v/>
      </c>
      <c r="Q69" s="17" t="str">
        <f t="shared" si="3"/>
        <v/>
      </c>
      <c r="R69" s="18" t="str">
        <f t="shared" si="4"/>
        <v/>
      </c>
      <c r="S69" s="19"/>
      <c r="T69" s="20" t="s">
        <v>113</v>
      </c>
      <c r="U69" s="11" t="s">
        <v>590</v>
      </c>
      <c r="V69" s="12"/>
      <c r="W69" s="12">
        <v>1</v>
      </c>
      <c r="X69" s="12"/>
      <c r="Y69" s="12"/>
    </row>
    <row r="70" spans="2:25" s="21" customFormat="1" ht="76.5" hidden="1">
      <c r="B70" s="9">
        <v>60</v>
      </c>
      <c r="C70" s="10" t="s">
        <v>48</v>
      </c>
      <c r="D70" s="11" t="s">
        <v>497</v>
      </c>
      <c r="E70" s="12">
        <v>85.9</v>
      </c>
      <c r="F70" s="53" t="s">
        <v>508</v>
      </c>
      <c r="G70" s="52" t="s">
        <v>509</v>
      </c>
      <c r="H70" s="14">
        <v>2</v>
      </c>
      <c r="I70" s="15" t="s">
        <v>21</v>
      </c>
      <c r="J70" s="16"/>
      <c r="K70" s="16"/>
      <c r="L70" s="16"/>
      <c r="M70" s="16"/>
      <c r="N70" s="17" t="str">
        <f t="shared" si="0"/>
        <v/>
      </c>
      <c r="O70" s="17" t="str">
        <f t="shared" si="1"/>
        <v/>
      </c>
      <c r="P70" s="17" t="str">
        <f t="shared" si="2"/>
        <v/>
      </c>
      <c r="Q70" s="17" t="str">
        <f t="shared" si="3"/>
        <v/>
      </c>
      <c r="R70" s="18" t="str">
        <f t="shared" si="4"/>
        <v/>
      </c>
      <c r="S70" s="19"/>
      <c r="T70" s="20" t="s">
        <v>113</v>
      </c>
      <c r="U70" s="11" t="s">
        <v>590</v>
      </c>
      <c r="V70" s="12"/>
      <c r="W70" s="12">
        <v>1</v>
      </c>
      <c r="X70" s="12"/>
      <c r="Y70" s="12">
        <v>1</v>
      </c>
    </row>
    <row r="71" spans="2:25" s="21" customFormat="1" ht="76.5" hidden="1">
      <c r="B71" s="9">
        <v>61</v>
      </c>
      <c r="C71" s="10" t="s">
        <v>48</v>
      </c>
      <c r="D71" s="11" t="s">
        <v>497</v>
      </c>
      <c r="E71" s="12">
        <v>85.9</v>
      </c>
      <c r="F71" s="53" t="s">
        <v>510</v>
      </c>
      <c r="G71" s="52" t="s">
        <v>511</v>
      </c>
      <c r="H71" s="14">
        <v>3</v>
      </c>
      <c r="I71" s="15" t="s">
        <v>21</v>
      </c>
      <c r="J71" s="16"/>
      <c r="K71" s="16"/>
      <c r="L71" s="16"/>
      <c r="M71" s="16"/>
      <c r="N71" s="17" t="str">
        <f t="shared" si="0"/>
        <v/>
      </c>
      <c r="O71" s="17" t="str">
        <f t="shared" si="1"/>
        <v/>
      </c>
      <c r="P71" s="17" t="str">
        <f t="shared" si="2"/>
        <v/>
      </c>
      <c r="Q71" s="17" t="str">
        <f t="shared" si="3"/>
        <v/>
      </c>
      <c r="R71" s="18" t="str">
        <f t="shared" si="4"/>
        <v/>
      </c>
      <c r="S71" s="19"/>
      <c r="T71" s="20" t="s">
        <v>113</v>
      </c>
      <c r="U71" s="11" t="s">
        <v>590</v>
      </c>
      <c r="V71" s="12"/>
      <c r="W71" s="12">
        <v>1</v>
      </c>
      <c r="X71" s="12">
        <v>1</v>
      </c>
      <c r="Y71" s="12">
        <v>1</v>
      </c>
    </row>
    <row r="72" spans="2:25" s="21" customFormat="1" ht="63.75" hidden="1">
      <c r="B72" s="9">
        <v>62</v>
      </c>
      <c r="C72" s="10" t="s">
        <v>48</v>
      </c>
      <c r="D72" s="11" t="s">
        <v>497</v>
      </c>
      <c r="E72" s="12">
        <v>85.9</v>
      </c>
      <c r="F72" s="53" t="s">
        <v>512</v>
      </c>
      <c r="G72" s="52" t="s">
        <v>513</v>
      </c>
      <c r="H72" s="14">
        <v>2</v>
      </c>
      <c r="I72" s="15" t="s">
        <v>21</v>
      </c>
      <c r="J72" s="16"/>
      <c r="K72" s="16"/>
      <c r="L72" s="16"/>
      <c r="M72" s="16"/>
      <c r="N72" s="17" t="str">
        <f t="shared" si="0"/>
        <v/>
      </c>
      <c r="O72" s="17" t="str">
        <f t="shared" si="1"/>
        <v/>
      </c>
      <c r="P72" s="17" t="str">
        <f t="shared" si="2"/>
        <v/>
      </c>
      <c r="Q72" s="17" t="str">
        <f t="shared" si="3"/>
        <v/>
      </c>
      <c r="R72" s="18" t="str">
        <f t="shared" si="4"/>
        <v/>
      </c>
      <c r="S72" s="19"/>
      <c r="T72" s="20" t="s">
        <v>113</v>
      </c>
      <c r="U72" s="11" t="s">
        <v>590</v>
      </c>
      <c r="V72" s="12">
        <v>1</v>
      </c>
      <c r="W72" s="12">
        <v>1</v>
      </c>
      <c r="X72" s="12"/>
      <c r="Y72" s="12"/>
    </row>
    <row r="73" spans="2:25" s="21" customFormat="1" ht="127.5" hidden="1">
      <c r="B73" s="9">
        <v>63</v>
      </c>
      <c r="C73" s="10" t="s">
        <v>48</v>
      </c>
      <c r="D73" s="11" t="s">
        <v>497</v>
      </c>
      <c r="E73" s="12">
        <v>85.9</v>
      </c>
      <c r="F73" s="53" t="s">
        <v>514</v>
      </c>
      <c r="G73" s="52" t="s">
        <v>515</v>
      </c>
      <c r="H73" s="14">
        <v>2</v>
      </c>
      <c r="I73" s="15" t="s">
        <v>21</v>
      </c>
      <c r="J73" s="16"/>
      <c r="K73" s="16"/>
      <c r="L73" s="16"/>
      <c r="M73" s="16"/>
      <c r="N73" s="17" t="str">
        <f t="shared" si="0"/>
        <v/>
      </c>
      <c r="O73" s="17" t="str">
        <f t="shared" si="1"/>
        <v/>
      </c>
      <c r="P73" s="17" t="str">
        <f t="shared" si="2"/>
        <v/>
      </c>
      <c r="Q73" s="17" t="str">
        <f t="shared" si="3"/>
        <v/>
      </c>
      <c r="R73" s="18" t="str">
        <f t="shared" si="4"/>
        <v/>
      </c>
      <c r="S73" s="19"/>
      <c r="T73" s="20" t="s">
        <v>113</v>
      </c>
      <c r="U73" s="11" t="s">
        <v>590</v>
      </c>
      <c r="V73" s="12"/>
      <c r="W73" s="12">
        <v>1</v>
      </c>
      <c r="X73" s="12"/>
      <c r="Y73" s="12">
        <v>1</v>
      </c>
    </row>
    <row r="74" spans="2:25" s="21" customFormat="1" ht="51" hidden="1">
      <c r="B74" s="9">
        <v>64</v>
      </c>
      <c r="C74" s="10" t="s">
        <v>48</v>
      </c>
      <c r="D74" s="11" t="s">
        <v>497</v>
      </c>
      <c r="E74" s="12">
        <v>85.9</v>
      </c>
      <c r="F74" s="53" t="s">
        <v>516</v>
      </c>
      <c r="G74" s="52" t="s">
        <v>517</v>
      </c>
      <c r="H74" s="14">
        <v>2</v>
      </c>
      <c r="I74" s="15" t="s">
        <v>21</v>
      </c>
      <c r="J74" s="16"/>
      <c r="K74" s="16"/>
      <c r="L74" s="16"/>
      <c r="M74" s="16"/>
      <c r="N74" s="17" t="str">
        <f t="shared" ref="N74:N137" si="5">IF(OR(J74="",V74=""),"",IF(J74&gt;V74,1,J74/V74))</f>
        <v/>
      </c>
      <c r="O74" s="17" t="str">
        <f t="shared" ref="O74:O137" si="6">IF(OR(K74="",W74=""),"",IF(K74&gt;W74,1,K74/W74))</f>
        <v/>
      </c>
      <c r="P74" s="17" t="str">
        <f t="shared" ref="P74:P137" si="7">IF(OR(L74="",X74=""),"",IF(L74&gt;X74,1,L74/X74))</f>
        <v/>
      </c>
      <c r="Q74" s="17" t="str">
        <f t="shared" ref="Q74:Q137" si="8">IF(OR(M74="",Y74=""),"",IF(M74&gt;Y74,1,M74/Y74))</f>
        <v/>
      </c>
      <c r="R74" s="18" t="str">
        <f t="shared" ref="R74:R137" si="9">IF(AND(I74="Mantenimiento",COUNT(J74:M74)&gt;0,H74&lt;&gt;""),MIN(1,SUM(J74:M74)/(H74*COUNT(V74:Y74))),IF(AND(I74="Incremento",COUNT(J74:M74)&gt;0,H74&lt;&gt;""),
MIN(1,SUM(J74:M74)/H74),""))</f>
        <v/>
      </c>
      <c r="S74" s="19"/>
      <c r="T74" s="20" t="s">
        <v>113</v>
      </c>
      <c r="U74" s="11" t="s">
        <v>590</v>
      </c>
      <c r="V74" s="12">
        <v>1</v>
      </c>
      <c r="W74" s="12">
        <v>1</v>
      </c>
      <c r="X74" s="12"/>
      <c r="Y74" s="12"/>
    </row>
    <row r="75" spans="2:25" s="21" customFormat="1" ht="76.5" hidden="1">
      <c r="B75" s="9">
        <v>65</v>
      </c>
      <c r="C75" s="10" t="s">
        <v>48</v>
      </c>
      <c r="D75" s="11" t="s">
        <v>497</v>
      </c>
      <c r="E75" s="12">
        <v>85.9</v>
      </c>
      <c r="F75" s="53" t="s">
        <v>518</v>
      </c>
      <c r="G75" s="52" t="s">
        <v>519</v>
      </c>
      <c r="H75" s="14">
        <v>1</v>
      </c>
      <c r="I75" s="15" t="s">
        <v>21</v>
      </c>
      <c r="J75" s="16"/>
      <c r="K75" s="16"/>
      <c r="L75" s="16"/>
      <c r="M75" s="16"/>
      <c r="N75" s="17" t="str">
        <f t="shared" si="5"/>
        <v/>
      </c>
      <c r="O75" s="17" t="str">
        <f t="shared" si="6"/>
        <v/>
      </c>
      <c r="P75" s="17" t="str">
        <f t="shared" si="7"/>
        <v/>
      </c>
      <c r="Q75" s="17" t="str">
        <f t="shared" si="8"/>
        <v/>
      </c>
      <c r="R75" s="18" t="str">
        <f t="shared" si="9"/>
        <v/>
      </c>
      <c r="S75" s="19"/>
      <c r="T75" s="20" t="s">
        <v>113</v>
      </c>
      <c r="U75" s="11" t="s">
        <v>590</v>
      </c>
      <c r="V75" s="12"/>
      <c r="W75" s="12">
        <v>1</v>
      </c>
      <c r="X75" s="12"/>
      <c r="Y75" s="12"/>
    </row>
    <row r="76" spans="2:25" s="21" customFormat="1" ht="38.25" hidden="1">
      <c r="B76" s="9">
        <v>66</v>
      </c>
      <c r="C76" s="10" t="s">
        <v>48</v>
      </c>
      <c r="D76" s="11" t="s">
        <v>269</v>
      </c>
      <c r="E76" s="12">
        <v>85.9</v>
      </c>
      <c r="F76" s="53" t="s">
        <v>520</v>
      </c>
      <c r="G76" s="52" t="s">
        <v>521</v>
      </c>
      <c r="H76" s="14">
        <v>1</v>
      </c>
      <c r="I76" s="15" t="s">
        <v>21</v>
      </c>
      <c r="J76" s="16"/>
      <c r="K76" s="16"/>
      <c r="L76" s="16"/>
      <c r="M76" s="16"/>
      <c r="N76" s="17" t="str">
        <f t="shared" si="5"/>
        <v/>
      </c>
      <c r="O76" s="17" t="str">
        <f t="shared" si="6"/>
        <v/>
      </c>
      <c r="P76" s="17" t="str">
        <f t="shared" si="7"/>
        <v/>
      </c>
      <c r="Q76" s="17" t="str">
        <f t="shared" si="8"/>
        <v/>
      </c>
      <c r="R76" s="18" t="str">
        <f t="shared" si="9"/>
        <v/>
      </c>
      <c r="S76" s="19"/>
      <c r="T76" s="20" t="s">
        <v>113</v>
      </c>
      <c r="U76" s="11" t="s">
        <v>590</v>
      </c>
      <c r="V76" s="12"/>
      <c r="W76" s="12"/>
      <c r="X76" s="12"/>
      <c r="Y76" s="12">
        <v>1</v>
      </c>
    </row>
    <row r="77" spans="2:25" s="21" customFormat="1" ht="76.5" hidden="1">
      <c r="B77" s="9">
        <v>67</v>
      </c>
      <c r="C77" s="10" t="s">
        <v>48</v>
      </c>
      <c r="D77" s="11" t="s">
        <v>269</v>
      </c>
      <c r="E77" s="12">
        <v>85.9</v>
      </c>
      <c r="F77" s="53" t="s">
        <v>522</v>
      </c>
      <c r="G77" s="52" t="s">
        <v>523</v>
      </c>
      <c r="H77" s="14">
        <v>2</v>
      </c>
      <c r="I77" s="15" t="s">
        <v>21</v>
      </c>
      <c r="J77" s="16"/>
      <c r="K77" s="16"/>
      <c r="L77" s="16"/>
      <c r="M77" s="16"/>
      <c r="N77" s="17" t="str">
        <f t="shared" si="5"/>
        <v/>
      </c>
      <c r="O77" s="17" t="str">
        <f t="shared" si="6"/>
        <v/>
      </c>
      <c r="P77" s="17" t="str">
        <f t="shared" si="7"/>
        <v/>
      </c>
      <c r="Q77" s="17" t="str">
        <f t="shared" si="8"/>
        <v/>
      </c>
      <c r="R77" s="18" t="str">
        <f t="shared" si="9"/>
        <v/>
      </c>
      <c r="S77" s="19"/>
      <c r="T77" s="20" t="s">
        <v>113</v>
      </c>
      <c r="U77" s="11" t="s">
        <v>590</v>
      </c>
      <c r="V77" s="12"/>
      <c r="W77" s="12">
        <v>1</v>
      </c>
      <c r="X77" s="12"/>
      <c r="Y77" s="12">
        <v>1</v>
      </c>
    </row>
    <row r="78" spans="2:25" s="21" customFormat="1" ht="51" hidden="1">
      <c r="B78" s="9">
        <v>68</v>
      </c>
      <c r="C78" s="10" t="s">
        <v>48</v>
      </c>
      <c r="D78" s="11" t="s">
        <v>269</v>
      </c>
      <c r="E78" s="12">
        <v>85.9</v>
      </c>
      <c r="F78" s="53" t="s">
        <v>524</v>
      </c>
      <c r="G78" s="52" t="s">
        <v>525</v>
      </c>
      <c r="H78" s="14">
        <v>2</v>
      </c>
      <c r="I78" s="15" t="s">
        <v>21</v>
      </c>
      <c r="J78" s="16"/>
      <c r="K78" s="16"/>
      <c r="L78" s="16"/>
      <c r="M78" s="16"/>
      <c r="N78" s="17" t="str">
        <f t="shared" si="5"/>
        <v/>
      </c>
      <c r="O78" s="17" t="str">
        <f t="shared" si="6"/>
        <v/>
      </c>
      <c r="P78" s="17" t="str">
        <f t="shared" si="7"/>
        <v/>
      </c>
      <c r="Q78" s="17" t="str">
        <f t="shared" si="8"/>
        <v/>
      </c>
      <c r="R78" s="18" t="str">
        <f t="shared" si="9"/>
        <v/>
      </c>
      <c r="S78" s="19"/>
      <c r="T78" s="20" t="s">
        <v>113</v>
      </c>
      <c r="U78" s="11" t="s">
        <v>590</v>
      </c>
      <c r="V78" s="12"/>
      <c r="W78" s="12"/>
      <c r="X78" s="12">
        <v>1</v>
      </c>
      <c r="Y78" s="12">
        <v>1</v>
      </c>
    </row>
    <row r="79" spans="2:25" s="21" customFormat="1" ht="38.25" hidden="1">
      <c r="B79" s="9">
        <v>69</v>
      </c>
      <c r="C79" s="10" t="s">
        <v>48</v>
      </c>
      <c r="D79" s="11" t="s">
        <v>269</v>
      </c>
      <c r="E79" s="12">
        <v>85.9</v>
      </c>
      <c r="F79" s="53" t="s">
        <v>526</v>
      </c>
      <c r="G79" s="52" t="s">
        <v>527</v>
      </c>
      <c r="H79" s="14">
        <v>1</v>
      </c>
      <c r="I79" s="15" t="s">
        <v>21</v>
      </c>
      <c r="J79" s="16"/>
      <c r="K79" s="16"/>
      <c r="L79" s="16"/>
      <c r="M79" s="16"/>
      <c r="N79" s="17" t="str">
        <f t="shared" si="5"/>
        <v/>
      </c>
      <c r="O79" s="17" t="str">
        <f t="shared" si="6"/>
        <v/>
      </c>
      <c r="P79" s="17" t="str">
        <f t="shared" si="7"/>
        <v/>
      </c>
      <c r="Q79" s="17" t="str">
        <f t="shared" si="8"/>
        <v/>
      </c>
      <c r="R79" s="18" t="str">
        <f t="shared" si="9"/>
        <v/>
      </c>
      <c r="S79" s="19"/>
      <c r="T79" s="20" t="s">
        <v>113</v>
      </c>
      <c r="U79" s="11" t="s">
        <v>590</v>
      </c>
      <c r="V79" s="12"/>
      <c r="W79" s="12">
        <v>1</v>
      </c>
      <c r="X79" s="12"/>
      <c r="Y79" s="12">
        <v>1</v>
      </c>
    </row>
    <row r="80" spans="2:25" s="21" customFormat="1" ht="51" hidden="1">
      <c r="B80" s="9">
        <v>70</v>
      </c>
      <c r="C80" s="10" t="s">
        <v>48</v>
      </c>
      <c r="D80" s="11" t="s">
        <v>269</v>
      </c>
      <c r="E80" s="12">
        <v>85.9</v>
      </c>
      <c r="F80" s="53" t="s">
        <v>528</v>
      </c>
      <c r="G80" s="52" t="s">
        <v>529</v>
      </c>
      <c r="H80" s="14">
        <v>1</v>
      </c>
      <c r="I80" s="15" t="s">
        <v>21</v>
      </c>
      <c r="J80" s="16"/>
      <c r="K80" s="16"/>
      <c r="L80" s="16"/>
      <c r="M80" s="16"/>
      <c r="N80" s="17" t="str">
        <f t="shared" si="5"/>
        <v/>
      </c>
      <c r="O80" s="17" t="str">
        <f t="shared" si="6"/>
        <v/>
      </c>
      <c r="P80" s="17" t="str">
        <f t="shared" si="7"/>
        <v/>
      </c>
      <c r="Q80" s="17" t="str">
        <f t="shared" si="8"/>
        <v/>
      </c>
      <c r="R80" s="18" t="str">
        <f t="shared" si="9"/>
        <v/>
      </c>
      <c r="S80" s="19"/>
      <c r="T80" s="20" t="s">
        <v>113</v>
      </c>
      <c r="U80" s="11" t="s">
        <v>590</v>
      </c>
      <c r="V80" s="12"/>
      <c r="W80" s="12">
        <v>1</v>
      </c>
      <c r="X80" s="12"/>
      <c r="Y80" s="12"/>
    </row>
    <row r="81" spans="2:25" s="21" customFormat="1" ht="63.75" hidden="1">
      <c r="B81" s="9">
        <v>71</v>
      </c>
      <c r="C81" s="10" t="s">
        <v>48</v>
      </c>
      <c r="D81" s="11" t="s">
        <v>269</v>
      </c>
      <c r="E81" s="12">
        <v>85.9</v>
      </c>
      <c r="F81" s="53" t="s">
        <v>530</v>
      </c>
      <c r="G81" s="52" t="s">
        <v>531</v>
      </c>
      <c r="H81" s="14">
        <v>1</v>
      </c>
      <c r="I81" s="15" t="s">
        <v>21</v>
      </c>
      <c r="J81" s="16"/>
      <c r="K81" s="16"/>
      <c r="L81" s="16"/>
      <c r="M81" s="16"/>
      <c r="N81" s="17" t="str">
        <f t="shared" si="5"/>
        <v/>
      </c>
      <c r="O81" s="17" t="str">
        <f t="shared" si="6"/>
        <v/>
      </c>
      <c r="P81" s="17" t="str">
        <f t="shared" si="7"/>
        <v/>
      </c>
      <c r="Q81" s="17" t="str">
        <f t="shared" si="8"/>
        <v/>
      </c>
      <c r="R81" s="18" t="str">
        <f t="shared" si="9"/>
        <v/>
      </c>
      <c r="S81" s="19"/>
      <c r="T81" s="20" t="s">
        <v>113</v>
      </c>
      <c r="U81" s="11" t="s">
        <v>590</v>
      </c>
      <c r="V81" s="12"/>
      <c r="W81" s="12">
        <v>1</v>
      </c>
      <c r="X81" s="12"/>
      <c r="Y81" s="12"/>
    </row>
    <row r="82" spans="2:25" s="21" customFormat="1" ht="51" hidden="1">
      <c r="B82" s="9">
        <v>72</v>
      </c>
      <c r="C82" s="10" t="s">
        <v>48</v>
      </c>
      <c r="D82" s="11" t="s">
        <v>269</v>
      </c>
      <c r="E82" s="12">
        <v>85.9</v>
      </c>
      <c r="F82" s="53" t="s">
        <v>532</v>
      </c>
      <c r="G82" s="52" t="s">
        <v>533</v>
      </c>
      <c r="H82" s="14">
        <v>4</v>
      </c>
      <c r="I82" s="15" t="s">
        <v>21</v>
      </c>
      <c r="J82" s="16"/>
      <c r="K82" s="16"/>
      <c r="L82" s="16"/>
      <c r="M82" s="16"/>
      <c r="N82" s="17" t="str">
        <f t="shared" si="5"/>
        <v/>
      </c>
      <c r="O82" s="17" t="str">
        <f t="shared" si="6"/>
        <v/>
      </c>
      <c r="P82" s="17" t="str">
        <f t="shared" si="7"/>
        <v/>
      </c>
      <c r="Q82" s="17" t="str">
        <f t="shared" si="8"/>
        <v/>
      </c>
      <c r="R82" s="18" t="str">
        <f t="shared" si="9"/>
        <v/>
      </c>
      <c r="S82" s="19"/>
      <c r="T82" s="20" t="s">
        <v>113</v>
      </c>
      <c r="U82" s="11" t="s">
        <v>590</v>
      </c>
      <c r="V82" s="12">
        <v>1</v>
      </c>
      <c r="W82" s="12">
        <v>1</v>
      </c>
      <c r="X82" s="12">
        <v>1</v>
      </c>
      <c r="Y82" s="12">
        <v>1</v>
      </c>
    </row>
    <row r="83" spans="2:25" s="21" customFormat="1" ht="38.25" hidden="1">
      <c r="B83" s="9">
        <v>73</v>
      </c>
      <c r="C83" s="10" t="s">
        <v>48</v>
      </c>
      <c r="D83" s="11" t="s">
        <v>269</v>
      </c>
      <c r="E83" s="12">
        <v>85.9</v>
      </c>
      <c r="F83" s="53" t="s">
        <v>534</v>
      </c>
      <c r="G83" s="52" t="s">
        <v>535</v>
      </c>
      <c r="H83" s="14">
        <v>2</v>
      </c>
      <c r="I83" s="15" t="s">
        <v>21</v>
      </c>
      <c r="J83" s="16"/>
      <c r="K83" s="16"/>
      <c r="L83" s="16"/>
      <c r="M83" s="16"/>
      <c r="N83" s="17" t="str">
        <f t="shared" si="5"/>
        <v/>
      </c>
      <c r="O83" s="17" t="str">
        <f t="shared" si="6"/>
        <v/>
      </c>
      <c r="P83" s="17" t="str">
        <f t="shared" si="7"/>
        <v/>
      </c>
      <c r="Q83" s="17" t="str">
        <f t="shared" si="8"/>
        <v/>
      </c>
      <c r="R83" s="18" t="str">
        <f t="shared" si="9"/>
        <v/>
      </c>
      <c r="S83" s="19"/>
      <c r="T83" s="20" t="s">
        <v>113</v>
      </c>
      <c r="U83" s="11" t="s">
        <v>590</v>
      </c>
      <c r="V83" s="12"/>
      <c r="W83" s="12">
        <v>1</v>
      </c>
      <c r="X83" s="12"/>
      <c r="Y83" s="12">
        <v>1</v>
      </c>
    </row>
    <row r="84" spans="2:25" s="21" customFormat="1" ht="51" hidden="1">
      <c r="B84" s="9">
        <v>74</v>
      </c>
      <c r="C84" s="26" t="s">
        <v>48</v>
      </c>
      <c r="D84" s="27" t="s">
        <v>269</v>
      </c>
      <c r="E84" s="28">
        <v>85.9</v>
      </c>
      <c r="F84" s="29" t="s">
        <v>536</v>
      </c>
      <c r="G84" s="29" t="s">
        <v>537</v>
      </c>
      <c r="H84" s="30">
        <v>2</v>
      </c>
      <c r="I84" s="15" t="s">
        <v>21</v>
      </c>
      <c r="J84" s="16"/>
      <c r="K84" s="16"/>
      <c r="L84" s="16"/>
      <c r="M84" s="16"/>
      <c r="N84" s="17" t="str">
        <f t="shared" si="5"/>
        <v/>
      </c>
      <c r="O84" s="17" t="str">
        <f t="shared" si="6"/>
        <v/>
      </c>
      <c r="P84" s="17" t="str">
        <f t="shared" si="7"/>
        <v/>
      </c>
      <c r="Q84" s="17" t="str">
        <f t="shared" si="8"/>
        <v/>
      </c>
      <c r="R84" s="18" t="str">
        <f t="shared" si="9"/>
        <v/>
      </c>
      <c r="S84" s="19"/>
      <c r="T84" s="29" t="s">
        <v>113</v>
      </c>
      <c r="U84" s="30" t="s">
        <v>590</v>
      </c>
      <c r="V84" s="31"/>
      <c r="W84" s="31">
        <v>1</v>
      </c>
      <c r="X84" s="31"/>
      <c r="Y84" s="31">
        <v>1</v>
      </c>
    </row>
    <row r="85" spans="2:25" s="21" customFormat="1" ht="63.75" hidden="1">
      <c r="B85" s="9">
        <v>75</v>
      </c>
      <c r="C85" s="26" t="s">
        <v>48</v>
      </c>
      <c r="D85" s="27" t="s">
        <v>269</v>
      </c>
      <c r="E85" s="28">
        <v>85.9</v>
      </c>
      <c r="F85" s="29" t="s">
        <v>538</v>
      </c>
      <c r="G85" s="29" t="s">
        <v>539</v>
      </c>
      <c r="H85" s="30">
        <v>1</v>
      </c>
      <c r="I85" s="15" t="s">
        <v>21</v>
      </c>
      <c r="J85" s="16"/>
      <c r="K85" s="16"/>
      <c r="L85" s="16"/>
      <c r="M85" s="16"/>
      <c r="N85" s="17" t="str">
        <f t="shared" si="5"/>
        <v/>
      </c>
      <c r="O85" s="17" t="str">
        <f t="shared" si="6"/>
        <v/>
      </c>
      <c r="P85" s="17" t="str">
        <f t="shared" si="7"/>
        <v/>
      </c>
      <c r="Q85" s="17" t="str">
        <f t="shared" si="8"/>
        <v/>
      </c>
      <c r="R85" s="18" t="str">
        <f t="shared" si="9"/>
        <v/>
      </c>
      <c r="S85" s="19"/>
      <c r="T85" s="29" t="s">
        <v>113</v>
      </c>
      <c r="U85" s="30" t="s">
        <v>590</v>
      </c>
      <c r="V85" s="28"/>
      <c r="W85" s="28">
        <v>0.5</v>
      </c>
      <c r="X85" s="28"/>
      <c r="Y85" s="28">
        <v>0.5</v>
      </c>
    </row>
    <row r="86" spans="2:25" s="21" customFormat="1" ht="63.75" hidden="1">
      <c r="B86" s="9">
        <v>76</v>
      </c>
      <c r="C86" s="10" t="s">
        <v>48</v>
      </c>
      <c r="D86" s="11" t="s">
        <v>74</v>
      </c>
      <c r="E86" s="12">
        <v>97.1</v>
      </c>
      <c r="F86" s="53" t="s">
        <v>75</v>
      </c>
      <c r="G86" s="52" t="s">
        <v>76</v>
      </c>
      <c r="H86" s="14">
        <v>1</v>
      </c>
      <c r="I86" s="15" t="s">
        <v>21</v>
      </c>
      <c r="J86" s="16"/>
      <c r="K86" s="16"/>
      <c r="L86" s="16"/>
      <c r="M86" s="16"/>
      <c r="N86" s="17" t="str">
        <f t="shared" si="5"/>
        <v/>
      </c>
      <c r="O86" s="17" t="str">
        <f t="shared" si="6"/>
        <v/>
      </c>
      <c r="P86" s="17" t="str">
        <f t="shared" si="7"/>
        <v/>
      </c>
      <c r="Q86" s="17" t="str">
        <f t="shared" si="8"/>
        <v/>
      </c>
      <c r="R86" s="18" t="str">
        <f t="shared" si="9"/>
        <v/>
      </c>
      <c r="S86" s="19"/>
      <c r="T86" s="20" t="s">
        <v>113</v>
      </c>
      <c r="U86" s="11" t="s">
        <v>114</v>
      </c>
      <c r="V86" s="12"/>
      <c r="W86" s="12">
        <v>1</v>
      </c>
      <c r="X86" s="12"/>
      <c r="Y86" s="12"/>
    </row>
    <row r="87" spans="2:25" s="21" customFormat="1" ht="38.25" hidden="1">
      <c r="B87" s="9">
        <v>77</v>
      </c>
      <c r="C87" s="10" t="s">
        <v>48</v>
      </c>
      <c r="D87" s="11" t="s">
        <v>74</v>
      </c>
      <c r="E87" s="12">
        <v>97.1</v>
      </c>
      <c r="F87" s="53" t="s">
        <v>77</v>
      </c>
      <c r="G87" s="52" t="s">
        <v>78</v>
      </c>
      <c r="H87" s="14">
        <v>1</v>
      </c>
      <c r="I87" s="15" t="s">
        <v>21</v>
      </c>
      <c r="J87" s="16"/>
      <c r="K87" s="16"/>
      <c r="L87" s="16"/>
      <c r="M87" s="16"/>
      <c r="N87" s="17" t="str">
        <f t="shared" si="5"/>
        <v/>
      </c>
      <c r="O87" s="17" t="str">
        <f t="shared" si="6"/>
        <v/>
      </c>
      <c r="P87" s="17" t="str">
        <f t="shared" si="7"/>
        <v/>
      </c>
      <c r="Q87" s="17" t="str">
        <f t="shared" si="8"/>
        <v/>
      </c>
      <c r="R87" s="18" t="str">
        <f t="shared" si="9"/>
        <v/>
      </c>
      <c r="S87" s="19"/>
      <c r="T87" s="20" t="s">
        <v>113</v>
      </c>
      <c r="U87" s="11" t="s">
        <v>114</v>
      </c>
      <c r="V87" s="12"/>
      <c r="W87" s="12">
        <v>1</v>
      </c>
      <c r="X87" s="12"/>
      <c r="Y87" s="12"/>
    </row>
    <row r="88" spans="2:25" s="21" customFormat="1" ht="51" hidden="1">
      <c r="B88" s="9">
        <v>78</v>
      </c>
      <c r="C88" s="10" t="s">
        <v>48</v>
      </c>
      <c r="D88" s="11" t="s">
        <v>74</v>
      </c>
      <c r="E88" s="12">
        <v>97.1</v>
      </c>
      <c r="F88" s="53" t="s">
        <v>79</v>
      </c>
      <c r="G88" s="52" t="s">
        <v>80</v>
      </c>
      <c r="H88" s="14">
        <v>1</v>
      </c>
      <c r="I88" s="15" t="s">
        <v>21</v>
      </c>
      <c r="J88" s="16"/>
      <c r="K88" s="16"/>
      <c r="L88" s="16"/>
      <c r="M88" s="16"/>
      <c r="N88" s="17" t="str">
        <f t="shared" si="5"/>
        <v/>
      </c>
      <c r="O88" s="17" t="str">
        <f t="shared" si="6"/>
        <v/>
      </c>
      <c r="P88" s="17" t="str">
        <f t="shared" si="7"/>
        <v/>
      </c>
      <c r="Q88" s="17" t="str">
        <f t="shared" si="8"/>
        <v/>
      </c>
      <c r="R88" s="18" t="str">
        <f t="shared" si="9"/>
        <v/>
      </c>
      <c r="S88" s="19"/>
      <c r="T88" s="20" t="s">
        <v>113</v>
      </c>
      <c r="U88" s="23" t="s">
        <v>114</v>
      </c>
      <c r="V88" s="12"/>
      <c r="W88" s="12">
        <v>1</v>
      </c>
      <c r="X88" s="12"/>
      <c r="Y88" s="12"/>
    </row>
    <row r="89" spans="2:25" s="21" customFormat="1" ht="76.5" hidden="1">
      <c r="B89" s="9">
        <v>79</v>
      </c>
      <c r="C89" s="10" t="s">
        <v>48</v>
      </c>
      <c r="D89" s="11" t="s">
        <v>74</v>
      </c>
      <c r="E89" s="12">
        <v>97.1</v>
      </c>
      <c r="F89" s="53" t="s">
        <v>81</v>
      </c>
      <c r="G89" s="52" t="s">
        <v>82</v>
      </c>
      <c r="H89" s="14">
        <v>1</v>
      </c>
      <c r="I89" s="15" t="s">
        <v>21</v>
      </c>
      <c r="J89" s="16"/>
      <c r="K89" s="16"/>
      <c r="L89" s="16"/>
      <c r="M89" s="16"/>
      <c r="N89" s="17" t="str">
        <f t="shared" si="5"/>
        <v/>
      </c>
      <c r="O89" s="17" t="str">
        <f t="shared" si="6"/>
        <v/>
      </c>
      <c r="P89" s="17" t="str">
        <f t="shared" si="7"/>
        <v/>
      </c>
      <c r="Q89" s="17" t="str">
        <f t="shared" si="8"/>
        <v/>
      </c>
      <c r="R89" s="18" t="str">
        <f t="shared" si="9"/>
        <v/>
      </c>
      <c r="S89" s="19"/>
      <c r="T89" s="20" t="s">
        <v>113</v>
      </c>
      <c r="U89" s="23" t="s">
        <v>114</v>
      </c>
      <c r="V89" s="12"/>
      <c r="W89" s="12">
        <v>1</v>
      </c>
      <c r="X89" s="32"/>
      <c r="Y89" s="12"/>
    </row>
    <row r="90" spans="2:25" s="21" customFormat="1" ht="76.5" hidden="1">
      <c r="B90" s="9">
        <v>80</v>
      </c>
      <c r="C90" s="10" t="s">
        <v>48</v>
      </c>
      <c r="D90" s="11" t="s">
        <v>74</v>
      </c>
      <c r="E90" s="12">
        <v>97.1</v>
      </c>
      <c r="F90" s="53" t="s">
        <v>83</v>
      </c>
      <c r="G90" s="52" t="s">
        <v>84</v>
      </c>
      <c r="H90" s="14">
        <v>1</v>
      </c>
      <c r="I90" s="15" t="s">
        <v>21</v>
      </c>
      <c r="J90" s="16"/>
      <c r="K90" s="16"/>
      <c r="L90" s="16"/>
      <c r="M90" s="16"/>
      <c r="N90" s="17" t="str">
        <f t="shared" si="5"/>
        <v/>
      </c>
      <c r="O90" s="17" t="str">
        <f t="shared" si="6"/>
        <v/>
      </c>
      <c r="P90" s="17" t="str">
        <f t="shared" si="7"/>
        <v/>
      </c>
      <c r="Q90" s="17" t="str">
        <f t="shared" si="8"/>
        <v/>
      </c>
      <c r="R90" s="18" t="str">
        <f t="shared" si="9"/>
        <v/>
      </c>
      <c r="S90" s="19"/>
      <c r="T90" s="20" t="s">
        <v>113</v>
      </c>
      <c r="U90" s="23" t="s">
        <v>114</v>
      </c>
      <c r="V90" s="12"/>
      <c r="W90" s="12">
        <v>1</v>
      </c>
      <c r="X90" s="12"/>
      <c r="Y90" s="12"/>
    </row>
    <row r="91" spans="2:25" s="21" customFormat="1" ht="63.75" hidden="1">
      <c r="B91" s="9">
        <v>81</v>
      </c>
      <c r="C91" s="10" t="s">
        <v>48</v>
      </c>
      <c r="D91" s="11" t="s">
        <v>74</v>
      </c>
      <c r="E91" s="12">
        <v>97.1</v>
      </c>
      <c r="F91" s="53" t="s">
        <v>85</v>
      </c>
      <c r="G91" s="52" t="s">
        <v>86</v>
      </c>
      <c r="H91" s="14">
        <v>1</v>
      </c>
      <c r="I91" s="15" t="s">
        <v>21</v>
      </c>
      <c r="J91" s="16"/>
      <c r="K91" s="16"/>
      <c r="L91" s="16"/>
      <c r="M91" s="16"/>
      <c r="N91" s="17" t="str">
        <f t="shared" si="5"/>
        <v/>
      </c>
      <c r="O91" s="17" t="str">
        <f t="shared" si="6"/>
        <v/>
      </c>
      <c r="P91" s="17" t="str">
        <f t="shared" si="7"/>
        <v/>
      </c>
      <c r="Q91" s="17" t="str">
        <f t="shared" si="8"/>
        <v/>
      </c>
      <c r="R91" s="18" t="str">
        <f t="shared" si="9"/>
        <v/>
      </c>
      <c r="S91" s="19"/>
      <c r="T91" s="20" t="s">
        <v>113</v>
      </c>
      <c r="U91" s="23" t="s">
        <v>114</v>
      </c>
      <c r="V91" s="12">
        <v>1</v>
      </c>
      <c r="W91" s="12"/>
      <c r="X91" s="12"/>
      <c r="Y91" s="12"/>
    </row>
    <row r="92" spans="2:25" s="21" customFormat="1" ht="76.5" hidden="1">
      <c r="B92" s="9">
        <v>82</v>
      </c>
      <c r="C92" s="10" t="s">
        <v>48</v>
      </c>
      <c r="D92" s="11" t="s">
        <v>74</v>
      </c>
      <c r="E92" s="12">
        <v>97.1</v>
      </c>
      <c r="F92" s="53" t="s">
        <v>87</v>
      </c>
      <c r="G92" s="52" t="s">
        <v>88</v>
      </c>
      <c r="H92" s="14">
        <v>1</v>
      </c>
      <c r="I92" s="15" t="s">
        <v>21</v>
      </c>
      <c r="J92" s="16"/>
      <c r="K92" s="16"/>
      <c r="L92" s="16"/>
      <c r="M92" s="16"/>
      <c r="N92" s="17" t="str">
        <f t="shared" si="5"/>
        <v/>
      </c>
      <c r="O92" s="17" t="str">
        <f t="shared" si="6"/>
        <v/>
      </c>
      <c r="P92" s="17" t="str">
        <f t="shared" si="7"/>
        <v/>
      </c>
      <c r="Q92" s="17" t="str">
        <f t="shared" si="8"/>
        <v/>
      </c>
      <c r="R92" s="18" t="str">
        <f t="shared" si="9"/>
        <v/>
      </c>
      <c r="S92" s="19"/>
      <c r="T92" s="20" t="s">
        <v>113</v>
      </c>
      <c r="U92" s="23" t="s">
        <v>114</v>
      </c>
      <c r="V92" s="12"/>
      <c r="W92" s="12">
        <v>1</v>
      </c>
      <c r="X92" s="12"/>
      <c r="Y92" s="12"/>
    </row>
    <row r="93" spans="2:25" s="21" customFormat="1" ht="51" hidden="1">
      <c r="B93" s="9">
        <v>83</v>
      </c>
      <c r="C93" s="10" t="s">
        <v>48</v>
      </c>
      <c r="D93" s="11" t="s">
        <v>74</v>
      </c>
      <c r="E93" s="12">
        <v>97.1</v>
      </c>
      <c r="F93" s="53" t="s">
        <v>89</v>
      </c>
      <c r="G93" s="52" t="s">
        <v>90</v>
      </c>
      <c r="H93" s="14">
        <v>1</v>
      </c>
      <c r="I93" s="15" t="s">
        <v>21</v>
      </c>
      <c r="J93" s="16"/>
      <c r="K93" s="16"/>
      <c r="L93" s="16"/>
      <c r="M93" s="16"/>
      <c r="N93" s="17" t="str">
        <f t="shared" si="5"/>
        <v/>
      </c>
      <c r="O93" s="17" t="str">
        <f t="shared" si="6"/>
        <v/>
      </c>
      <c r="P93" s="17" t="str">
        <f t="shared" si="7"/>
        <v/>
      </c>
      <c r="Q93" s="17" t="str">
        <f t="shared" si="8"/>
        <v/>
      </c>
      <c r="R93" s="18" t="str">
        <f t="shared" si="9"/>
        <v/>
      </c>
      <c r="S93" s="19"/>
      <c r="T93" s="20" t="s">
        <v>113</v>
      </c>
      <c r="U93" s="23" t="s">
        <v>114</v>
      </c>
      <c r="V93" s="12"/>
      <c r="W93" s="12">
        <v>1</v>
      </c>
      <c r="X93" s="12"/>
      <c r="Y93" s="12"/>
    </row>
    <row r="94" spans="2:25" s="21" customFormat="1" ht="38.25" hidden="1">
      <c r="B94" s="9">
        <v>84</v>
      </c>
      <c r="C94" s="10" t="s">
        <v>48</v>
      </c>
      <c r="D94" s="11" t="s">
        <v>74</v>
      </c>
      <c r="E94" s="12">
        <v>97.1</v>
      </c>
      <c r="F94" s="53" t="s">
        <v>91</v>
      </c>
      <c r="G94" s="52" t="s">
        <v>92</v>
      </c>
      <c r="H94" s="14">
        <v>1</v>
      </c>
      <c r="I94" s="15" t="s">
        <v>21</v>
      </c>
      <c r="J94" s="16"/>
      <c r="K94" s="16"/>
      <c r="L94" s="16"/>
      <c r="M94" s="16"/>
      <c r="N94" s="17" t="str">
        <f t="shared" si="5"/>
        <v/>
      </c>
      <c r="O94" s="17" t="str">
        <f t="shared" si="6"/>
        <v/>
      </c>
      <c r="P94" s="17" t="str">
        <f t="shared" si="7"/>
        <v/>
      </c>
      <c r="Q94" s="17" t="str">
        <f t="shared" si="8"/>
        <v/>
      </c>
      <c r="R94" s="18" t="str">
        <f t="shared" si="9"/>
        <v/>
      </c>
      <c r="S94" s="19"/>
      <c r="T94" s="20" t="s">
        <v>113</v>
      </c>
      <c r="U94" s="23" t="s">
        <v>114</v>
      </c>
      <c r="V94" s="12"/>
      <c r="W94" s="12">
        <v>1</v>
      </c>
      <c r="X94" s="12"/>
      <c r="Y94" s="12"/>
    </row>
    <row r="95" spans="2:25" s="21" customFormat="1" ht="89.25" hidden="1">
      <c r="B95" s="9">
        <v>85</v>
      </c>
      <c r="C95" s="10" t="s">
        <v>260</v>
      </c>
      <c r="D95" s="11" t="s">
        <v>156</v>
      </c>
      <c r="E95" s="12">
        <v>95.8</v>
      </c>
      <c r="F95" s="53" t="s">
        <v>277</v>
      </c>
      <c r="G95" s="52" t="s">
        <v>278</v>
      </c>
      <c r="H95" s="14">
        <v>2</v>
      </c>
      <c r="I95" s="15" t="s">
        <v>21</v>
      </c>
      <c r="J95" s="16"/>
      <c r="K95" s="16"/>
      <c r="L95" s="16"/>
      <c r="M95" s="16"/>
      <c r="N95" s="17" t="str">
        <f t="shared" si="5"/>
        <v/>
      </c>
      <c r="O95" s="17" t="str">
        <f t="shared" si="6"/>
        <v/>
      </c>
      <c r="P95" s="17" t="str">
        <f t="shared" si="7"/>
        <v/>
      </c>
      <c r="Q95" s="17" t="str">
        <f t="shared" si="8"/>
        <v/>
      </c>
      <c r="R95" s="18" t="str">
        <f t="shared" si="9"/>
        <v/>
      </c>
      <c r="S95" s="19"/>
      <c r="T95" s="20" t="s">
        <v>113</v>
      </c>
      <c r="U95" s="23" t="s">
        <v>281</v>
      </c>
      <c r="V95" s="12">
        <v>1</v>
      </c>
      <c r="W95" s="12"/>
      <c r="X95" s="12"/>
      <c r="Y95" s="12"/>
    </row>
    <row r="96" spans="2:25" s="21" customFormat="1" ht="89.25" hidden="1">
      <c r="B96" s="9">
        <v>86</v>
      </c>
      <c r="C96" s="10" t="s">
        <v>260</v>
      </c>
      <c r="D96" s="11" t="s">
        <v>156</v>
      </c>
      <c r="E96" s="12">
        <v>95.8</v>
      </c>
      <c r="F96" s="53" t="s">
        <v>279</v>
      </c>
      <c r="G96" s="52" t="s">
        <v>280</v>
      </c>
      <c r="H96" s="14">
        <v>10</v>
      </c>
      <c r="I96" s="15" t="s">
        <v>21</v>
      </c>
      <c r="J96" s="16"/>
      <c r="K96" s="16"/>
      <c r="L96" s="16"/>
      <c r="M96" s="16"/>
      <c r="N96" s="17" t="str">
        <f t="shared" si="5"/>
        <v/>
      </c>
      <c r="O96" s="17" t="str">
        <f t="shared" si="6"/>
        <v/>
      </c>
      <c r="P96" s="17" t="str">
        <f t="shared" si="7"/>
        <v/>
      </c>
      <c r="Q96" s="17" t="str">
        <f t="shared" si="8"/>
        <v/>
      </c>
      <c r="R96" s="18" t="str">
        <f t="shared" si="9"/>
        <v/>
      </c>
      <c r="S96" s="19"/>
      <c r="T96" s="20" t="s">
        <v>113</v>
      </c>
      <c r="U96" s="23" t="s">
        <v>281</v>
      </c>
      <c r="V96" s="12">
        <v>1</v>
      </c>
      <c r="W96" s="12">
        <v>3</v>
      </c>
      <c r="X96" s="12">
        <v>2</v>
      </c>
      <c r="Y96" s="12">
        <v>4</v>
      </c>
    </row>
    <row r="97" spans="2:25" s="21" customFormat="1" ht="51" hidden="1">
      <c r="B97" s="9">
        <v>87</v>
      </c>
      <c r="C97" s="10" t="s">
        <v>48</v>
      </c>
      <c r="D97" s="11" t="s">
        <v>156</v>
      </c>
      <c r="E97" s="12">
        <v>95.8</v>
      </c>
      <c r="F97" s="53" t="s">
        <v>282</v>
      </c>
      <c r="G97" s="52" t="s">
        <v>283</v>
      </c>
      <c r="H97" s="14">
        <v>4</v>
      </c>
      <c r="I97" s="15" t="s">
        <v>21</v>
      </c>
      <c r="J97" s="16"/>
      <c r="K97" s="16"/>
      <c r="L97" s="16"/>
      <c r="M97" s="16"/>
      <c r="N97" s="17" t="str">
        <f t="shared" si="5"/>
        <v/>
      </c>
      <c r="O97" s="17" t="str">
        <f t="shared" si="6"/>
        <v/>
      </c>
      <c r="P97" s="17" t="str">
        <f t="shared" si="7"/>
        <v/>
      </c>
      <c r="Q97" s="17" t="str">
        <f t="shared" si="8"/>
        <v/>
      </c>
      <c r="R97" s="18" t="str">
        <f t="shared" si="9"/>
        <v/>
      </c>
      <c r="S97" s="19"/>
      <c r="T97" s="20" t="s">
        <v>113</v>
      </c>
      <c r="U97" s="23" t="s">
        <v>286</v>
      </c>
      <c r="V97" s="12">
        <v>1</v>
      </c>
      <c r="W97" s="12">
        <v>1</v>
      </c>
      <c r="X97" s="12">
        <v>1</v>
      </c>
      <c r="Y97" s="12">
        <v>1</v>
      </c>
    </row>
    <row r="98" spans="2:25" s="21" customFormat="1" ht="89.25" hidden="1">
      <c r="B98" s="9">
        <v>88</v>
      </c>
      <c r="C98" s="10" t="s">
        <v>48</v>
      </c>
      <c r="D98" s="11" t="s">
        <v>156</v>
      </c>
      <c r="E98" s="12">
        <v>95.8</v>
      </c>
      <c r="F98" s="53" t="s">
        <v>284</v>
      </c>
      <c r="G98" s="52" t="s">
        <v>285</v>
      </c>
      <c r="H98" s="14">
        <v>4</v>
      </c>
      <c r="I98" s="15" t="s">
        <v>21</v>
      </c>
      <c r="J98" s="16"/>
      <c r="K98" s="16"/>
      <c r="L98" s="16"/>
      <c r="M98" s="16"/>
      <c r="N98" s="17" t="str">
        <f t="shared" si="5"/>
        <v/>
      </c>
      <c r="O98" s="17" t="str">
        <f t="shared" si="6"/>
        <v/>
      </c>
      <c r="P98" s="17" t="str">
        <f t="shared" si="7"/>
        <v/>
      </c>
      <c r="Q98" s="17" t="str">
        <f t="shared" si="8"/>
        <v/>
      </c>
      <c r="R98" s="18" t="str">
        <f t="shared" si="9"/>
        <v/>
      </c>
      <c r="S98" s="19"/>
      <c r="T98" s="20" t="s">
        <v>113</v>
      </c>
      <c r="U98" s="23" t="s">
        <v>286</v>
      </c>
      <c r="V98" s="12">
        <v>1</v>
      </c>
      <c r="W98" s="12">
        <v>1</v>
      </c>
      <c r="X98" s="12">
        <v>1</v>
      </c>
      <c r="Y98" s="12">
        <v>1</v>
      </c>
    </row>
    <row r="99" spans="2:25" s="21" customFormat="1" ht="38.25" hidden="1">
      <c r="B99" s="9">
        <v>89</v>
      </c>
      <c r="C99" s="10" t="s">
        <v>48</v>
      </c>
      <c r="D99" s="11" t="s">
        <v>287</v>
      </c>
      <c r="E99" s="12">
        <v>95.8</v>
      </c>
      <c r="F99" s="53" t="s">
        <v>288</v>
      </c>
      <c r="G99" s="52" t="s">
        <v>289</v>
      </c>
      <c r="H99" s="14">
        <v>4</v>
      </c>
      <c r="I99" s="15" t="s">
        <v>21</v>
      </c>
      <c r="J99" s="16"/>
      <c r="K99" s="16"/>
      <c r="L99" s="16"/>
      <c r="M99" s="16"/>
      <c r="N99" s="17" t="str">
        <f t="shared" si="5"/>
        <v/>
      </c>
      <c r="O99" s="17" t="str">
        <f t="shared" si="6"/>
        <v/>
      </c>
      <c r="P99" s="17" t="str">
        <f t="shared" si="7"/>
        <v/>
      </c>
      <c r="Q99" s="17" t="str">
        <f t="shared" si="8"/>
        <v/>
      </c>
      <c r="R99" s="18" t="str">
        <f t="shared" si="9"/>
        <v/>
      </c>
      <c r="S99" s="19"/>
      <c r="T99" s="20" t="s">
        <v>113</v>
      </c>
      <c r="U99" s="15" t="s">
        <v>316</v>
      </c>
      <c r="V99" s="12">
        <v>1</v>
      </c>
      <c r="W99" s="12">
        <v>1</v>
      </c>
      <c r="X99" s="12">
        <v>1</v>
      </c>
      <c r="Y99" s="12">
        <v>1</v>
      </c>
    </row>
    <row r="100" spans="2:25" s="21" customFormat="1" ht="127.5" hidden="1">
      <c r="B100" s="9">
        <v>90</v>
      </c>
      <c r="C100" s="10" t="s">
        <v>48</v>
      </c>
      <c r="D100" s="11" t="s">
        <v>287</v>
      </c>
      <c r="E100" s="12">
        <v>95.8</v>
      </c>
      <c r="F100" s="53" t="s">
        <v>290</v>
      </c>
      <c r="G100" s="52" t="s">
        <v>291</v>
      </c>
      <c r="H100" s="14">
        <v>4</v>
      </c>
      <c r="I100" s="15" t="s">
        <v>21</v>
      </c>
      <c r="J100" s="16"/>
      <c r="K100" s="16"/>
      <c r="L100" s="16"/>
      <c r="M100" s="16"/>
      <c r="N100" s="17" t="str">
        <f t="shared" si="5"/>
        <v/>
      </c>
      <c r="O100" s="17" t="str">
        <f t="shared" si="6"/>
        <v/>
      </c>
      <c r="P100" s="17" t="str">
        <f t="shared" si="7"/>
        <v/>
      </c>
      <c r="Q100" s="17" t="str">
        <f t="shared" si="8"/>
        <v/>
      </c>
      <c r="R100" s="18" t="str">
        <f t="shared" si="9"/>
        <v/>
      </c>
      <c r="S100" s="19"/>
      <c r="T100" s="20" t="s">
        <v>113</v>
      </c>
      <c r="U100" s="11" t="s">
        <v>316</v>
      </c>
      <c r="V100" s="12">
        <v>1</v>
      </c>
      <c r="W100" s="12">
        <v>1</v>
      </c>
      <c r="X100" s="12">
        <v>1</v>
      </c>
      <c r="Y100" s="12">
        <v>1</v>
      </c>
    </row>
    <row r="101" spans="2:25" s="21" customFormat="1" ht="63.75" hidden="1">
      <c r="B101" s="9">
        <v>91</v>
      </c>
      <c r="C101" s="10" t="s">
        <v>48</v>
      </c>
      <c r="D101" s="11" t="s">
        <v>287</v>
      </c>
      <c r="E101" s="12">
        <v>95.8</v>
      </c>
      <c r="F101" s="53" t="s">
        <v>292</v>
      </c>
      <c r="G101" s="52" t="s">
        <v>293</v>
      </c>
      <c r="H101" s="14">
        <v>2</v>
      </c>
      <c r="I101" s="15" t="s">
        <v>21</v>
      </c>
      <c r="J101" s="16"/>
      <c r="K101" s="16"/>
      <c r="L101" s="16"/>
      <c r="M101" s="16"/>
      <c r="N101" s="17" t="str">
        <f t="shared" si="5"/>
        <v/>
      </c>
      <c r="O101" s="17" t="str">
        <f t="shared" si="6"/>
        <v/>
      </c>
      <c r="P101" s="17" t="str">
        <f t="shared" si="7"/>
        <v/>
      </c>
      <c r="Q101" s="17" t="str">
        <f t="shared" si="8"/>
        <v/>
      </c>
      <c r="R101" s="18" t="str">
        <f t="shared" si="9"/>
        <v/>
      </c>
      <c r="S101" s="19"/>
      <c r="T101" s="20" t="s">
        <v>113</v>
      </c>
      <c r="U101" s="11" t="s">
        <v>316</v>
      </c>
      <c r="V101" s="12">
        <v>1</v>
      </c>
      <c r="W101" s="12">
        <v>1</v>
      </c>
      <c r="X101" s="12"/>
      <c r="Y101" s="12"/>
    </row>
    <row r="102" spans="2:25" s="21" customFormat="1" ht="38.25" hidden="1">
      <c r="B102" s="9">
        <v>92</v>
      </c>
      <c r="C102" s="10" t="s">
        <v>48</v>
      </c>
      <c r="D102" s="11" t="s">
        <v>287</v>
      </c>
      <c r="E102" s="12">
        <v>95.8</v>
      </c>
      <c r="F102" s="53" t="s">
        <v>294</v>
      </c>
      <c r="G102" s="52" t="s">
        <v>295</v>
      </c>
      <c r="H102" s="14">
        <v>1</v>
      </c>
      <c r="I102" s="15" t="s">
        <v>21</v>
      </c>
      <c r="J102" s="16"/>
      <c r="K102" s="16"/>
      <c r="L102" s="16"/>
      <c r="M102" s="16"/>
      <c r="N102" s="17" t="str">
        <f t="shared" si="5"/>
        <v/>
      </c>
      <c r="O102" s="17" t="str">
        <f t="shared" si="6"/>
        <v/>
      </c>
      <c r="P102" s="17" t="str">
        <f t="shared" si="7"/>
        <v/>
      </c>
      <c r="Q102" s="17" t="str">
        <f t="shared" si="8"/>
        <v/>
      </c>
      <c r="R102" s="18" t="str">
        <f t="shared" si="9"/>
        <v/>
      </c>
      <c r="S102" s="19"/>
      <c r="T102" s="20" t="s">
        <v>113</v>
      </c>
      <c r="U102" s="30" t="s">
        <v>316</v>
      </c>
      <c r="V102" s="28"/>
      <c r="W102" s="28" t="s">
        <v>317</v>
      </c>
      <c r="X102" s="28"/>
      <c r="Y102" s="28" t="s">
        <v>317</v>
      </c>
    </row>
    <row r="103" spans="2:25" s="21" customFormat="1" ht="89.25" hidden="1">
      <c r="B103" s="9">
        <v>93</v>
      </c>
      <c r="C103" s="10" t="s">
        <v>48</v>
      </c>
      <c r="D103" s="11" t="s">
        <v>287</v>
      </c>
      <c r="E103" s="12">
        <v>95.8</v>
      </c>
      <c r="F103" s="53" t="s">
        <v>296</v>
      </c>
      <c r="G103" s="52" t="s">
        <v>297</v>
      </c>
      <c r="H103" s="14">
        <v>4</v>
      </c>
      <c r="I103" s="15" t="s">
        <v>21</v>
      </c>
      <c r="J103" s="16"/>
      <c r="K103" s="16"/>
      <c r="L103" s="16"/>
      <c r="M103" s="16"/>
      <c r="N103" s="17" t="str">
        <f t="shared" si="5"/>
        <v/>
      </c>
      <c r="O103" s="17" t="str">
        <f t="shared" si="6"/>
        <v/>
      </c>
      <c r="P103" s="17" t="str">
        <f t="shared" si="7"/>
        <v/>
      </c>
      <c r="Q103" s="17" t="str">
        <f t="shared" si="8"/>
        <v/>
      </c>
      <c r="R103" s="18" t="str">
        <f t="shared" si="9"/>
        <v/>
      </c>
      <c r="S103" s="19"/>
      <c r="T103" s="20" t="s">
        <v>113</v>
      </c>
      <c r="U103" s="30" t="s">
        <v>316</v>
      </c>
      <c r="V103" s="28">
        <v>1</v>
      </c>
      <c r="W103" s="28">
        <v>1</v>
      </c>
      <c r="X103" s="28">
        <v>1</v>
      </c>
      <c r="Y103" s="28">
        <v>1</v>
      </c>
    </row>
    <row r="104" spans="2:25" s="21" customFormat="1" ht="51" hidden="1">
      <c r="B104" s="9">
        <v>94</v>
      </c>
      <c r="C104" s="10" t="s">
        <v>48</v>
      </c>
      <c r="D104" s="11" t="s">
        <v>287</v>
      </c>
      <c r="E104" s="12">
        <v>95.8</v>
      </c>
      <c r="F104" s="53" t="s">
        <v>298</v>
      </c>
      <c r="G104" s="52" t="s">
        <v>299</v>
      </c>
      <c r="H104" s="14">
        <v>2</v>
      </c>
      <c r="I104" s="15" t="s">
        <v>21</v>
      </c>
      <c r="J104" s="16"/>
      <c r="K104" s="16"/>
      <c r="L104" s="16"/>
      <c r="M104" s="16"/>
      <c r="N104" s="17" t="str">
        <f t="shared" si="5"/>
        <v/>
      </c>
      <c r="O104" s="17" t="str">
        <f t="shared" si="6"/>
        <v/>
      </c>
      <c r="P104" s="17" t="str">
        <f t="shared" si="7"/>
        <v/>
      </c>
      <c r="Q104" s="17" t="str">
        <f t="shared" si="8"/>
        <v/>
      </c>
      <c r="R104" s="18" t="str">
        <f t="shared" si="9"/>
        <v/>
      </c>
      <c r="S104" s="19"/>
      <c r="T104" s="20" t="s">
        <v>113</v>
      </c>
      <c r="U104" s="30" t="s">
        <v>316</v>
      </c>
      <c r="V104" s="28">
        <v>1</v>
      </c>
      <c r="W104" s="28"/>
      <c r="X104" s="28"/>
      <c r="Y104" s="28">
        <v>1</v>
      </c>
    </row>
    <row r="105" spans="2:25" s="21" customFormat="1" ht="51" hidden="1">
      <c r="B105" s="9">
        <v>95</v>
      </c>
      <c r="C105" s="10" t="s">
        <v>48</v>
      </c>
      <c r="D105" s="11" t="s">
        <v>287</v>
      </c>
      <c r="E105" s="12">
        <v>95.8</v>
      </c>
      <c r="F105" s="53" t="s">
        <v>300</v>
      </c>
      <c r="G105" s="52" t="s">
        <v>301</v>
      </c>
      <c r="H105" s="14">
        <v>1</v>
      </c>
      <c r="I105" s="15" t="s">
        <v>21</v>
      </c>
      <c r="J105" s="16"/>
      <c r="K105" s="16"/>
      <c r="L105" s="16"/>
      <c r="M105" s="16"/>
      <c r="N105" s="17" t="str">
        <f t="shared" si="5"/>
        <v/>
      </c>
      <c r="O105" s="17" t="str">
        <f t="shared" si="6"/>
        <v/>
      </c>
      <c r="P105" s="17" t="str">
        <f t="shared" si="7"/>
        <v/>
      </c>
      <c r="Q105" s="17" t="str">
        <f t="shared" si="8"/>
        <v/>
      </c>
      <c r="R105" s="18" t="str">
        <f t="shared" si="9"/>
        <v/>
      </c>
      <c r="S105" s="19"/>
      <c r="T105" s="20" t="s">
        <v>113</v>
      </c>
      <c r="U105" s="30" t="s">
        <v>316</v>
      </c>
      <c r="V105" s="28"/>
      <c r="W105" s="28">
        <v>1</v>
      </c>
      <c r="X105" s="28"/>
      <c r="Y105" s="28"/>
    </row>
    <row r="106" spans="2:25" s="21" customFormat="1" ht="38.25" hidden="1">
      <c r="B106" s="9">
        <v>96</v>
      </c>
      <c r="C106" s="10" t="s">
        <v>48</v>
      </c>
      <c r="D106" s="11" t="s">
        <v>287</v>
      </c>
      <c r="E106" s="12">
        <v>95.8</v>
      </c>
      <c r="F106" s="53" t="s">
        <v>302</v>
      </c>
      <c r="G106" s="52" t="s">
        <v>303</v>
      </c>
      <c r="H106" s="14">
        <v>1</v>
      </c>
      <c r="I106" s="15" t="s">
        <v>21</v>
      </c>
      <c r="J106" s="16"/>
      <c r="K106" s="16"/>
      <c r="L106" s="16"/>
      <c r="M106" s="16"/>
      <c r="N106" s="17" t="str">
        <f t="shared" si="5"/>
        <v/>
      </c>
      <c r="O106" s="17" t="str">
        <f t="shared" si="6"/>
        <v/>
      </c>
      <c r="P106" s="17" t="str">
        <f t="shared" si="7"/>
        <v/>
      </c>
      <c r="Q106" s="17" t="str">
        <f t="shared" si="8"/>
        <v/>
      </c>
      <c r="R106" s="18" t="str">
        <f t="shared" si="9"/>
        <v/>
      </c>
      <c r="S106" s="19"/>
      <c r="T106" s="20" t="s">
        <v>113</v>
      </c>
      <c r="U106" s="30" t="s">
        <v>316</v>
      </c>
      <c r="V106" s="28"/>
      <c r="W106" s="28">
        <v>1</v>
      </c>
      <c r="X106" s="28"/>
      <c r="Y106" s="28"/>
    </row>
    <row r="107" spans="2:25" s="21" customFormat="1" ht="76.5" hidden="1">
      <c r="B107" s="9">
        <v>97</v>
      </c>
      <c r="C107" s="10" t="s">
        <v>48</v>
      </c>
      <c r="D107" s="11" t="s">
        <v>287</v>
      </c>
      <c r="E107" s="12">
        <v>95.8</v>
      </c>
      <c r="F107" s="53" t="s">
        <v>304</v>
      </c>
      <c r="G107" s="52" t="s">
        <v>305</v>
      </c>
      <c r="H107" s="14">
        <v>4</v>
      </c>
      <c r="I107" s="15" t="s">
        <v>21</v>
      </c>
      <c r="J107" s="16"/>
      <c r="K107" s="16"/>
      <c r="L107" s="16"/>
      <c r="M107" s="16"/>
      <c r="N107" s="17" t="str">
        <f t="shared" si="5"/>
        <v/>
      </c>
      <c r="O107" s="17" t="str">
        <f t="shared" si="6"/>
        <v/>
      </c>
      <c r="P107" s="17" t="str">
        <f t="shared" si="7"/>
        <v/>
      </c>
      <c r="Q107" s="17" t="str">
        <f t="shared" si="8"/>
        <v/>
      </c>
      <c r="R107" s="18" t="str">
        <f t="shared" si="9"/>
        <v/>
      </c>
      <c r="S107" s="19"/>
      <c r="T107" s="20" t="s">
        <v>113</v>
      </c>
      <c r="U107" s="30" t="s">
        <v>316</v>
      </c>
      <c r="V107" s="28">
        <v>1</v>
      </c>
      <c r="W107" s="28">
        <v>1</v>
      </c>
      <c r="X107" s="28">
        <v>1</v>
      </c>
      <c r="Y107" s="28">
        <v>1</v>
      </c>
    </row>
    <row r="108" spans="2:25" s="21" customFormat="1" ht="51" hidden="1">
      <c r="B108" s="9">
        <v>98</v>
      </c>
      <c r="C108" s="10" t="s">
        <v>48</v>
      </c>
      <c r="D108" s="11" t="s">
        <v>287</v>
      </c>
      <c r="E108" s="12">
        <v>95.8</v>
      </c>
      <c r="F108" s="53" t="s">
        <v>306</v>
      </c>
      <c r="G108" s="52" t="s">
        <v>307</v>
      </c>
      <c r="H108" s="14">
        <v>1</v>
      </c>
      <c r="I108" s="15" t="s">
        <v>21</v>
      </c>
      <c r="J108" s="16"/>
      <c r="K108" s="16"/>
      <c r="L108" s="16"/>
      <c r="M108" s="16"/>
      <c r="N108" s="17" t="str">
        <f t="shared" si="5"/>
        <v/>
      </c>
      <c r="O108" s="17" t="str">
        <f t="shared" si="6"/>
        <v/>
      </c>
      <c r="P108" s="17" t="str">
        <f t="shared" si="7"/>
        <v/>
      </c>
      <c r="Q108" s="17" t="str">
        <f t="shared" si="8"/>
        <v/>
      </c>
      <c r="R108" s="18" t="str">
        <f t="shared" si="9"/>
        <v/>
      </c>
      <c r="S108" s="19"/>
      <c r="T108" s="20" t="s">
        <v>113</v>
      </c>
      <c r="U108" s="30" t="s">
        <v>316</v>
      </c>
      <c r="V108" s="28"/>
      <c r="W108" s="28">
        <v>1</v>
      </c>
      <c r="X108" s="28"/>
      <c r="Y108" s="28"/>
    </row>
    <row r="109" spans="2:25" s="21" customFormat="1" ht="38.25" hidden="1">
      <c r="B109" s="9">
        <v>99</v>
      </c>
      <c r="C109" s="10" t="s">
        <v>48</v>
      </c>
      <c r="D109" s="11" t="s">
        <v>287</v>
      </c>
      <c r="E109" s="12">
        <v>95.8</v>
      </c>
      <c r="F109" s="53" t="s">
        <v>308</v>
      </c>
      <c r="G109" s="52" t="s">
        <v>309</v>
      </c>
      <c r="H109" s="14">
        <v>4</v>
      </c>
      <c r="I109" s="15" t="s">
        <v>21</v>
      </c>
      <c r="J109" s="16"/>
      <c r="K109" s="16"/>
      <c r="L109" s="16"/>
      <c r="M109" s="16"/>
      <c r="N109" s="17" t="str">
        <f t="shared" si="5"/>
        <v/>
      </c>
      <c r="O109" s="17" t="str">
        <f t="shared" si="6"/>
        <v/>
      </c>
      <c r="P109" s="17" t="str">
        <f t="shared" si="7"/>
        <v/>
      </c>
      <c r="Q109" s="17" t="str">
        <f t="shared" si="8"/>
        <v/>
      </c>
      <c r="R109" s="18" t="str">
        <f t="shared" si="9"/>
        <v/>
      </c>
      <c r="S109" s="19"/>
      <c r="T109" s="20" t="s">
        <v>113</v>
      </c>
      <c r="U109" s="30" t="s">
        <v>316</v>
      </c>
      <c r="V109" s="28">
        <v>1</v>
      </c>
      <c r="W109" s="28">
        <v>1</v>
      </c>
      <c r="X109" s="28">
        <v>1</v>
      </c>
      <c r="Y109" s="28">
        <v>1</v>
      </c>
    </row>
    <row r="110" spans="2:25" s="21" customFormat="1" ht="63.75" hidden="1">
      <c r="B110" s="9">
        <v>100</v>
      </c>
      <c r="C110" s="10" t="s">
        <v>48</v>
      </c>
      <c r="D110" s="11" t="s">
        <v>287</v>
      </c>
      <c r="E110" s="12">
        <v>95.8</v>
      </c>
      <c r="F110" s="53" t="s">
        <v>310</v>
      </c>
      <c r="G110" s="52" t="s">
        <v>311</v>
      </c>
      <c r="H110" s="14">
        <v>1</v>
      </c>
      <c r="I110" s="15" t="s">
        <v>21</v>
      </c>
      <c r="J110" s="16"/>
      <c r="K110" s="16"/>
      <c r="L110" s="16"/>
      <c r="M110" s="16"/>
      <c r="N110" s="17" t="str">
        <f t="shared" si="5"/>
        <v/>
      </c>
      <c r="O110" s="17" t="str">
        <f t="shared" si="6"/>
        <v/>
      </c>
      <c r="P110" s="17" t="str">
        <f t="shared" si="7"/>
        <v/>
      </c>
      <c r="Q110" s="17" t="str">
        <f t="shared" si="8"/>
        <v/>
      </c>
      <c r="R110" s="18" t="str">
        <f t="shared" si="9"/>
        <v/>
      </c>
      <c r="S110" s="19"/>
      <c r="T110" s="20" t="s">
        <v>113</v>
      </c>
      <c r="U110" s="30" t="s">
        <v>316</v>
      </c>
      <c r="V110" s="28"/>
      <c r="W110" s="28">
        <v>1</v>
      </c>
      <c r="X110" s="28"/>
      <c r="Y110" s="28"/>
    </row>
    <row r="111" spans="2:25" s="21" customFormat="1" ht="76.5">
      <c r="B111" s="9">
        <v>101</v>
      </c>
      <c r="C111" s="10" t="s">
        <v>48</v>
      </c>
      <c r="D111" s="11" t="s">
        <v>156</v>
      </c>
      <c r="E111" s="12">
        <v>97.4</v>
      </c>
      <c r="F111" s="53" t="s">
        <v>157</v>
      </c>
      <c r="G111" s="52" t="s">
        <v>158</v>
      </c>
      <c r="H111" s="14">
        <v>1</v>
      </c>
      <c r="I111" s="15" t="s">
        <v>21</v>
      </c>
      <c r="J111" s="16"/>
      <c r="K111" s="16"/>
      <c r="L111" s="16"/>
      <c r="M111" s="16"/>
      <c r="N111" s="17" t="str">
        <f t="shared" si="5"/>
        <v/>
      </c>
      <c r="O111" s="17" t="str">
        <f t="shared" si="6"/>
        <v/>
      </c>
      <c r="P111" s="17" t="str">
        <f t="shared" si="7"/>
        <v/>
      </c>
      <c r="Q111" s="17" t="str">
        <f t="shared" si="8"/>
        <v/>
      </c>
      <c r="R111" s="18" t="str">
        <f t="shared" si="9"/>
        <v/>
      </c>
      <c r="S111" s="19"/>
      <c r="T111" s="20" t="s">
        <v>113</v>
      </c>
      <c r="U111" s="30" t="s">
        <v>204</v>
      </c>
      <c r="V111" s="28"/>
      <c r="W111" s="28">
        <v>0.5</v>
      </c>
      <c r="X111" s="28">
        <v>0.5</v>
      </c>
      <c r="Y111" s="28"/>
    </row>
    <row r="112" spans="2:25" s="21" customFormat="1" ht="51">
      <c r="B112" s="9">
        <v>102</v>
      </c>
      <c r="C112" s="10" t="s">
        <v>48</v>
      </c>
      <c r="D112" s="11" t="s">
        <v>156</v>
      </c>
      <c r="E112" s="12">
        <v>97.4</v>
      </c>
      <c r="F112" s="53" t="s">
        <v>159</v>
      </c>
      <c r="G112" s="52" t="s">
        <v>160</v>
      </c>
      <c r="H112" s="14">
        <v>1</v>
      </c>
      <c r="I112" s="15" t="s">
        <v>21</v>
      </c>
      <c r="J112" s="16"/>
      <c r="K112" s="16"/>
      <c r="L112" s="16"/>
      <c r="M112" s="16"/>
      <c r="N112" s="17" t="str">
        <f t="shared" si="5"/>
        <v/>
      </c>
      <c r="O112" s="17" t="str">
        <f t="shared" si="6"/>
        <v/>
      </c>
      <c r="P112" s="17" t="str">
        <f t="shared" si="7"/>
        <v/>
      </c>
      <c r="Q112" s="17" t="str">
        <f t="shared" si="8"/>
        <v/>
      </c>
      <c r="R112" s="18" t="str">
        <f t="shared" si="9"/>
        <v/>
      </c>
      <c r="S112" s="19"/>
      <c r="T112" s="20" t="s">
        <v>113</v>
      </c>
      <c r="U112" s="30" t="s">
        <v>204</v>
      </c>
      <c r="V112" s="28"/>
      <c r="W112" s="28">
        <v>1</v>
      </c>
      <c r="X112" s="28"/>
      <c r="Y112" s="28"/>
    </row>
    <row r="113" spans="1:25" s="21" customFormat="1" ht="51">
      <c r="B113" s="9">
        <v>103</v>
      </c>
      <c r="C113" s="10" t="s">
        <v>48</v>
      </c>
      <c r="D113" s="11" t="s">
        <v>156</v>
      </c>
      <c r="E113" s="12">
        <v>97.4</v>
      </c>
      <c r="F113" s="53" t="s">
        <v>161</v>
      </c>
      <c r="G113" s="52" t="s">
        <v>162</v>
      </c>
      <c r="H113" s="14">
        <v>1</v>
      </c>
      <c r="I113" s="15" t="s">
        <v>21</v>
      </c>
      <c r="J113" s="16"/>
      <c r="K113" s="16"/>
      <c r="L113" s="16"/>
      <c r="M113" s="16"/>
      <c r="N113" s="17" t="str">
        <f t="shared" si="5"/>
        <v/>
      </c>
      <c r="O113" s="17" t="str">
        <f t="shared" si="6"/>
        <v/>
      </c>
      <c r="P113" s="17" t="str">
        <f t="shared" si="7"/>
        <v/>
      </c>
      <c r="Q113" s="17" t="str">
        <f t="shared" si="8"/>
        <v/>
      </c>
      <c r="R113" s="18" t="str">
        <f t="shared" si="9"/>
        <v/>
      </c>
      <c r="S113" s="19"/>
      <c r="T113" s="20" t="s">
        <v>113</v>
      </c>
      <c r="U113" s="30" t="s">
        <v>204</v>
      </c>
      <c r="V113" s="28"/>
      <c r="W113" s="28">
        <v>1</v>
      </c>
      <c r="X113" s="28"/>
      <c r="Y113" s="28"/>
    </row>
    <row r="114" spans="1:25" s="21" customFormat="1" ht="51">
      <c r="B114" s="9">
        <v>104</v>
      </c>
      <c r="C114" s="10" t="s">
        <v>48</v>
      </c>
      <c r="D114" s="11" t="s">
        <v>156</v>
      </c>
      <c r="E114" s="12">
        <v>97.4</v>
      </c>
      <c r="F114" s="53" t="s">
        <v>163</v>
      </c>
      <c r="G114" s="52" t="s">
        <v>164</v>
      </c>
      <c r="H114" s="14">
        <v>1</v>
      </c>
      <c r="I114" s="15" t="s">
        <v>21</v>
      </c>
      <c r="J114" s="16"/>
      <c r="K114" s="16"/>
      <c r="L114" s="16"/>
      <c r="M114" s="16"/>
      <c r="N114" s="17" t="str">
        <f t="shared" si="5"/>
        <v/>
      </c>
      <c r="O114" s="17" t="str">
        <f t="shared" si="6"/>
        <v/>
      </c>
      <c r="P114" s="17" t="str">
        <f t="shared" si="7"/>
        <v/>
      </c>
      <c r="Q114" s="17" t="str">
        <f t="shared" si="8"/>
        <v/>
      </c>
      <c r="R114" s="18" t="str">
        <f t="shared" si="9"/>
        <v/>
      </c>
      <c r="S114" s="19"/>
      <c r="T114" s="20" t="s">
        <v>113</v>
      </c>
      <c r="U114" s="30" t="s">
        <v>204</v>
      </c>
      <c r="V114" s="28"/>
      <c r="W114" s="28"/>
      <c r="X114" s="28">
        <v>1</v>
      </c>
      <c r="Y114" s="28"/>
    </row>
    <row r="115" spans="1:25" s="21" customFormat="1" ht="51">
      <c r="B115" s="9">
        <v>105</v>
      </c>
      <c r="C115" s="10" t="s">
        <v>48</v>
      </c>
      <c r="D115" s="11" t="s">
        <v>156</v>
      </c>
      <c r="E115" s="12">
        <v>97.4</v>
      </c>
      <c r="F115" s="53" t="s">
        <v>163</v>
      </c>
      <c r="G115" s="52" t="s">
        <v>165</v>
      </c>
      <c r="H115" s="14">
        <v>1</v>
      </c>
      <c r="I115" s="15" t="s">
        <v>21</v>
      </c>
      <c r="J115" s="16"/>
      <c r="K115" s="16"/>
      <c r="L115" s="16"/>
      <c r="M115" s="16"/>
      <c r="N115" s="17" t="str">
        <f t="shared" si="5"/>
        <v/>
      </c>
      <c r="O115" s="17" t="str">
        <f t="shared" si="6"/>
        <v/>
      </c>
      <c r="P115" s="17" t="str">
        <f t="shared" si="7"/>
        <v/>
      </c>
      <c r="Q115" s="17" t="str">
        <f t="shared" si="8"/>
        <v/>
      </c>
      <c r="R115" s="18" t="str">
        <f t="shared" si="9"/>
        <v/>
      </c>
      <c r="S115" s="19"/>
      <c r="T115" s="20" t="s">
        <v>113</v>
      </c>
      <c r="U115" s="30" t="s">
        <v>204</v>
      </c>
      <c r="V115" s="28"/>
      <c r="W115" s="28">
        <v>1</v>
      </c>
      <c r="X115" s="28"/>
      <c r="Y115" s="28"/>
    </row>
    <row r="116" spans="1:25" s="21" customFormat="1" ht="76.5">
      <c r="B116" s="9">
        <v>106</v>
      </c>
      <c r="C116" s="10" t="s">
        <v>48</v>
      </c>
      <c r="D116" s="11" t="s">
        <v>156</v>
      </c>
      <c r="E116" s="12">
        <v>97.4</v>
      </c>
      <c r="F116" s="53" t="s">
        <v>166</v>
      </c>
      <c r="G116" s="52" t="s">
        <v>167</v>
      </c>
      <c r="H116" s="14">
        <v>1</v>
      </c>
      <c r="I116" s="15" t="s">
        <v>21</v>
      </c>
      <c r="J116" s="16"/>
      <c r="K116" s="16"/>
      <c r="L116" s="16"/>
      <c r="M116" s="16"/>
      <c r="N116" s="17" t="str">
        <f t="shared" si="5"/>
        <v/>
      </c>
      <c r="O116" s="17" t="str">
        <f t="shared" si="6"/>
        <v/>
      </c>
      <c r="P116" s="17" t="str">
        <f t="shared" si="7"/>
        <v/>
      </c>
      <c r="Q116" s="17" t="str">
        <f t="shared" si="8"/>
        <v/>
      </c>
      <c r="R116" s="18" t="str">
        <f t="shared" si="9"/>
        <v/>
      </c>
      <c r="S116" s="19"/>
      <c r="T116" s="20" t="s">
        <v>113</v>
      </c>
      <c r="U116" s="30" t="s">
        <v>204</v>
      </c>
      <c r="V116" s="28"/>
      <c r="W116" s="28">
        <v>1</v>
      </c>
      <c r="X116" s="28"/>
      <c r="Y116" s="28"/>
    </row>
    <row r="117" spans="1:25" s="34" customFormat="1" ht="63.75">
      <c r="A117" s="21"/>
      <c r="B117" s="9">
        <v>107</v>
      </c>
      <c r="C117" s="35" t="s">
        <v>48</v>
      </c>
      <c r="D117" s="36" t="s">
        <v>156</v>
      </c>
      <c r="E117" s="37">
        <v>97.4</v>
      </c>
      <c r="F117" s="60" t="s">
        <v>168</v>
      </c>
      <c r="G117" s="52" t="s">
        <v>169</v>
      </c>
      <c r="H117" s="14">
        <v>1</v>
      </c>
      <c r="I117" s="15" t="s">
        <v>21</v>
      </c>
      <c r="J117" s="16"/>
      <c r="K117" s="16"/>
      <c r="L117" s="16"/>
      <c r="M117" s="16"/>
      <c r="N117" s="17" t="str">
        <f t="shared" si="5"/>
        <v/>
      </c>
      <c r="O117" s="17" t="str">
        <f t="shared" si="6"/>
        <v/>
      </c>
      <c r="P117" s="17" t="str">
        <f t="shared" si="7"/>
        <v/>
      </c>
      <c r="Q117" s="17" t="str">
        <f t="shared" si="8"/>
        <v/>
      </c>
      <c r="R117" s="18" t="str">
        <f t="shared" si="9"/>
        <v/>
      </c>
      <c r="S117" s="19"/>
      <c r="T117" s="20" t="s">
        <v>113</v>
      </c>
      <c r="U117" s="30" t="s">
        <v>204</v>
      </c>
      <c r="V117" s="28"/>
      <c r="W117" s="28">
        <v>1</v>
      </c>
      <c r="X117" s="28"/>
      <c r="Y117" s="28"/>
    </row>
    <row r="118" spans="1:25" s="34" customFormat="1" ht="89.25" hidden="1">
      <c r="A118" s="21"/>
      <c r="B118" s="9">
        <v>108</v>
      </c>
      <c r="C118" s="35" t="s">
        <v>260</v>
      </c>
      <c r="D118" s="36" t="s">
        <v>266</v>
      </c>
      <c r="E118" s="37">
        <v>78</v>
      </c>
      <c r="F118" s="60" t="s">
        <v>267</v>
      </c>
      <c r="G118" s="52" t="s">
        <v>268</v>
      </c>
      <c r="H118" s="14">
        <v>4</v>
      </c>
      <c r="I118" s="15" t="s">
        <v>21</v>
      </c>
      <c r="J118" s="16"/>
      <c r="K118" s="16"/>
      <c r="L118" s="16"/>
      <c r="M118" s="16"/>
      <c r="N118" s="17" t="str">
        <f t="shared" si="5"/>
        <v/>
      </c>
      <c r="O118" s="17" t="str">
        <f t="shared" si="6"/>
        <v/>
      </c>
      <c r="P118" s="17" t="str">
        <f t="shared" si="7"/>
        <v/>
      </c>
      <c r="Q118" s="17" t="str">
        <f t="shared" si="8"/>
        <v/>
      </c>
      <c r="R118" s="18" t="str">
        <f t="shared" si="9"/>
        <v/>
      </c>
      <c r="S118" s="19"/>
      <c r="T118" s="20" t="s">
        <v>113</v>
      </c>
      <c r="U118" s="30" t="s">
        <v>276</v>
      </c>
      <c r="V118" s="28">
        <v>1</v>
      </c>
      <c r="W118" s="28">
        <v>1</v>
      </c>
      <c r="X118" s="28">
        <v>1</v>
      </c>
      <c r="Y118" s="28">
        <v>1</v>
      </c>
    </row>
    <row r="119" spans="1:25" s="21" customFormat="1" ht="51" hidden="1">
      <c r="B119" s="9">
        <v>109</v>
      </c>
      <c r="C119" s="10" t="s">
        <v>48</v>
      </c>
      <c r="D119" s="11" t="s">
        <v>540</v>
      </c>
      <c r="E119" s="12">
        <v>81</v>
      </c>
      <c r="F119" s="53" t="s">
        <v>541</v>
      </c>
      <c r="G119" s="52" t="s">
        <v>542</v>
      </c>
      <c r="H119" s="14">
        <v>1</v>
      </c>
      <c r="I119" s="15" t="s">
        <v>21</v>
      </c>
      <c r="J119" s="16"/>
      <c r="K119" s="16"/>
      <c r="L119" s="16"/>
      <c r="M119" s="16"/>
      <c r="N119" s="17" t="str">
        <f t="shared" si="5"/>
        <v/>
      </c>
      <c r="O119" s="17" t="str">
        <f t="shared" si="6"/>
        <v/>
      </c>
      <c r="P119" s="17" t="str">
        <f t="shared" si="7"/>
        <v/>
      </c>
      <c r="Q119" s="17" t="str">
        <f t="shared" si="8"/>
        <v/>
      </c>
      <c r="R119" s="18" t="str">
        <f t="shared" si="9"/>
        <v/>
      </c>
      <c r="S119" s="19"/>
      <c r="T119" s="20" t="s">
        <v>113</v>
      </c>
      <c r="U119" s="30" t="s">
        <v>590</v>
      </c>
      <c r="V119" s="28">
        <v>1</v>
      </c>
      <c r="W119" s="28"/>
      <c r="X119" s="28"/>
      <c r="Y119" s="28"/>
    </row>
    <row r="120" spans="1:25" s="21" customFormat="1" ht="63.75" hidden="1">
      <c r="B120" s="9">
        <v>110</v>
      </c>
      <c r="C120" s="10" t="s">
        <v>48</v>
      </c>
      <c r="D120" s="11" t="s">
        <v>540</v>
      </c>
      <c r="E120" s="12">
        <v>81</v>
      </c>
      <c r="F120" s="53" t="s">
        <v>543</v>
      </c>
      <c r="G120" s="52" t="s">
        <v>544</v>
      </c>
      <c r="H120" s="14">
        <v>2</v>
      </c>
      <c r="I120" s="15" t="s">
        <v>21</v>
      </c>
      <c r="J120" s="16"/>
      <c r="K120" s="16"/>
      <c r="L120" s="16"/>
      <c r="M120" s="16"/>
      <c r="N120" s="17" t="str">
        <f t="shared" si="5"/>
        <v/>
      </c>
      <c r="O120" s="17" t="str">
        <f t="shared" si="6"/>
        <v/>
      </c>
      <c r="P120" s="17" t="str">
        <f t="shared" si="7"/>
        <v/>
      </c>
      <c r="Q120" s="17" t="str">
        <f t="shared" si="8"/>
        <v/>
      </c>
      <c r="R120" s="18" t="str">
        <f t="shared" si="9"/>
        <v/>
      </c>
      <c r="S120" s="19"/>
      <c r="T120" s="20" t="s">
        <v>113</v>
      </c>
      <c r="U120" s="30" t="s">
        <v>590</v>
      </c>
      <c r="V120" s="28"/>
      <c r="W120" s="28">
        <v>1</v>
      </c>
      <c r="X120" s="28"/>
      <c r="Y120" s="28">
        <v>1</v>
      </c>
    </row>
    <row r="121" spans="1:25" s="21" customFormat="1" ht="63.75" hidden="1">
      <c r="B121" s="9">
        <v>111</v>
      </c>
      <c r="C121" s="10" t="s">
        <v>48</v>
      </c>
      <c r="D121" s="11" t="s">
        <v>540</v>
      </c>
      <c r="E121" s="12">
        <v>81</v>
      </c>
      <c r="F121" s="53" t="s">
        <v>545</v>
      </c>
      <c r="G121" s="52" t="s">
        <v>546</v>
      </c>
      <c r="H121" s="14">
        <v>1</v>
      </c>
      <c r="I121" s="15" t="s">
        <v>21</v>
      </c>
      <c r="J121" s="16"/>
      <c r="K121" s="16"/>
      <c r="L121" s="16"/>
      <c r="M121" s="16"/>
      <c r="N121" s="17" t="str">
        <f t="shared" si="5"/>
        <v/>
      </c>
      <c r="O121" s="17" t="str">
        <f t="shared" si="6"/>
        <v/>
      </c>
      <c r="P121" s="17" t="str">
        <f t="shared" si="7"/>
        <v/>
      </c>
      <c r="Q121" s="17" t="str">
        <f t="shared" si="8"/>
        <v/>
      </c>
      <c r="R121" s="18" t="str">
        <f t="shared" si="9"/>
        <v/>
      </c>
      <c r="S121" s="19"/>
      <c r="T121" s="20" t="s">
        <v>113</v>
      </c>
      <c r="U121" s="30" t="s">
        <v>590</v>
      </c>
      <c r="V121" s="28"/>
      <c r="W121" s="28"/>
      <c r="X121" s="28"/>
      <c r="Y121" s="28">
        <v>1</v>
      </c>
    </row>
    <row r="122" spans="1:25" s="21" customFormat="1" ht="51" hidden="1">
      <c r="B122" s="9">
        <v>112</v>
      </c>
      <c r="C122" s="10" t="s">
        <v>48</v>
      </c>
      <c r="D122" s="11" t="s">
        <v>540</v>
      </c>
      <c r="E122" s="12">
        <v>81</v>
      </c>
      <c r="F122" s="53" t="s">
        <v>547</v>
      </c>
      <c r="G122" s="52" t="s">
        <v>548</v>
      </c>
      <c r="H122" s="14">
        <v>1</v>
      </c>
      <c r="I122" s="15" t="s">
        <v>22</v>
      </c>
      <c r="J122" s="16"/>
      <c r="K122" s="16"/>
      <c r="L122" s="16"/>
      <c r="M122" s="16"/>
      <c r="N122" s="17" t="str">
        <f t="shared" si="5"/>
        <v/>
      </c>
      <c r="O122" s="17" t="str">
        <f t="shared" si="6"/>
        <v/>
      </c>
      <c r="P122" s="17" t="str">
        <f t="shared" si="7"/>
        <v/>
      </c>
      <c r="Q122" s="17" t="str">
        <f t="shared" si="8"/>
        <v/>
      </c>
      <c r="R122" s="18" t="str">
        <f t="shared" si="9"/>
        <v/>
      </c>
      <c r="S122" s="19"/>
      <c r="T122" s="20" t="s">
        <v>113</v>
      </c>
      <c r="U122" s="30" t="s">
        <v>590</v>
      </c>
      <c r="V122" s="28">
        <v>1</v>
      </c>
      <c r="W122" s="28">
        <v>1</v>
      </c>
      <c r="X122" s="28">
        <v>1</v>
      </c>
      <c r="Y122" s="28">
        <v>1</v>
      </c>
    </row>
    <row r="123" spans="1:25" s="21" customFormat="1" ht="114.75" hidden="1">
      <c r="B123" s="9">
        <v>113</v>
      </c>
      <c r="C123" s="10" t="s">
        <v>48</v>
      </c>
      <c r="D123" s="11" t="s">
        <v>540</v>
      </c>
      <c r="E123" s="12">
        <v>81</v>
      </c>
      <c r="F123" s="53" t="s">
        <v>549</v>
      </c>
      <c r="G123" s="52" t="s">
        <v>550</v>
      </c>
      <c r="H123" s="14">
        <v>2</v>
      </c>
      <c r="I123" s="15" t="s">
        <v>21</v>
      </c>
      <c r="J123" s="16"/>
      <c r="K123" s="16"/>
      <c r="L123" s="16"/>
      <c r="M123" s="16"/>
      <c r="N123" s="17" t="str">
        <f t="shared" si="5"/>
        <v/>
      </c>
      <c r="O123" s="17" t="str">
        <f t="shared" si="6"/>
        <v/>
      </c>
      <c r="P123" s="17" t="str">
        <f t="shared" si="7"/>
        <v/>
      </c>
      <c r="Q123" s="17" t="str">
        <f t="shared" si="8"/>
        <v/>
      </c>
      <c r="R123" s="18" t="str">
        <f t="shared" si="9"/>
        <v/>
      </c>
      <c r="S123" s="19"/>
      <c r="T123" s="20" t="s">
        <v>113</v>
      </c>
      <c r="U123" s="30" t="s">
        <v>590</v>
      </c>
      <c r="V123" s="59">
        <v>2</v>
      </c>
      <c r="W123" s="59"/>
      <c r="X123" s="59"/>
      <c r="Y123" s="59"/>
    </row>
    <row r="124" spans="1:25" s="21" customFormat="1" ht="51" hidden="1">
      <c r="B124" s="9">
        <v>114</v>
      </c>
      <c r="C124" s="10" t="s">
        <v>48</v>
      </c>
      <c r="D124" s="11" t="s">
        <v>540</v>
      </c>
      <c r="E124" s="12">
        <v>81</v>
      </c>
      <c r="F124" s="53" t="s">
        <v>551</v>
      </c>
      <c r="G124" s="52" t="s">
        <v>552</v>
      </c>
      <c r="H124" s="14">
        <v>1</v>
      </c>
      <c r="I124" s="15" t="s">
        <v>21</v>
      </c>
      <c r="J124" s="16"/>
      <c r="K124" s="16"/>
      <c r="L124" s="16"/>
      <c r="M124" s="16"/>
      <c r="N124" s="17" t="str">
        <f t="shared" si="5"/>
        <v/>
      </c>
      <c r="O124" s="17" t="str">
        <f t="shared" si="6"/>
        <v/>
      </c>
      <c r="P124" s="17" t="str">
        <f t="shared" si="7"/>
        <v/>
      </c>
      <c r="Q124" s="17" t="str">
        <f t="shared" si="8"/>
        <v/>
      </c>
      <c r="R124" s="18" t="str">
        <f t="shared" si="9"/>
        <v/>
      </c>
      <c r="S124" s="19"/>
      <c r="T124" s="20" t="s">
        <v>113</v>
      </c>
      <c r="U124" s="30" t="s">
        <v>590</v>
      </c>
      <c r="V124" s="28"/>
      <c r="W124" s="28">
        <v>1</v>
      </c>
      <c r="X124" s="28"/>
      <c r="Y124" s="28"/>
    </row>
    <row r="125" spans="1:25" s="21" customFormat="1" ht="102" hidden="1">
      <c r="B125" s="9">
        <v>115</v>
      </c>
      <c r="C125" s="10" t="s">
        <v>48</v>
      </c>
      <c r="D125" s="11" t="s">
        <v>540</v>
      </c>
      <c r="E125" s="12">
        <v>81</v>
      </c>
      <c r="F125" s="53" t="s">
        <v>553</v>
      </c>
      <c r="G125" s="52" t="s">
        <v>554</v>
      </c>
      <c r="H125" s="14">
        <v>1</v>
      </c>
      <c r="I125" s="15" t="s">
        <v>21</v>
      </c>
      <c r="J125" s="16"/>
      <c r="K125" s="16"/>
      <c r="L125" s="16"/>
      <c r="M125" s="16"/>
      <c r="N125" s="17" t="str">
        <f t="shared" si="5"/>
        <v/>
      </c>
      <c r="O125" s="17" t="str">
        <f t="shared" si="6"/>
        <v/>
      </c>
      <c r="P125" s="17" t="str">
        <f t="shared" si="7"/>
        <v/>
      </c>
      <c r="Q125" s="17" t="str">
        <f t="shared" si="8"/>
        <v/>
      </c>
      <c r="R125" s="18" t="str">
        <f t="shared" si="9"/>
        <v/>
      </c>
      <c r="S125" s="19"/>
      <c r="T125" s="20" t="s">
        <v>113</v>
      </c>
      <c r="U125" s="30" t="s">
        <v>590</v>
      </c>
      <c r="V125" s="28"/>
      <c r="W125" s="28">
        <v>1</v>
      </c>
      <c r="X125" s="28"/>
      <c r="Y125" s="28"/>
    </row>
    <row r="126" spans="1:25" s="21" customFormat="1" ht="38.25" hidden="1">
      <c r="B126" s="9">
        <v>116</v>
      </c>
      <c r="C126" s="10" t="s">
        <v>48</v>
      </c>
      <c r="D126" s="11" t="s">
        <v>487</v>
      </c>
      <c r="E126" s="12">
        <v>94.7</v>
      </c>
      <c r="F126" s="53" t="s">
        <v>488</v>
      </c>
      <c r="G126" s="52" t="s">
        <v>489</v>
      </c>
      <c r="H126" s="14">
        <v>1</v>
      </c>
      <c r="I126" s="15" t="s">
        <v>21</v>
      </c>
      <c r="J126" s="16"/>
      <c r="K126" s="16"/>
      <c r="L126" s="16"/>
      <c r="M126" s="16"/>
      <c r="N126" s="17" t="str">
        <f t="shared" si="5"/>
        <v/>
      </c>
      <c r="O126" s="17" t="str">
        <f t="shared" si="6"/>
        <v/>
      </c>
      <c r="P126" s="17" t="str">
        <f t="shared" si="7"/>
        <v/>
      </c>
      <c r="Q126" s="17" t="str">
        <f t="shared" si="8"/>
        <v/>
      </c>
      <c r="R126" s="18" t="str">
        <f t="shared" si="9"/>
        <v/>
      </c>
      <c r="S126" s="19"/>
      <c r="T126" s="20" t="s">
        <v>113</v>
      </c>
      <c r="U126" s="30" t="s">
        <v>496</v>
      </c>
      <c r="V126" s="28"/>
      <c r="W126" s="28">
        <v>1</v>
      </c>
      <c r="X126" s="28"/>
      <c r="Y126" s="28"/>
    </row>
    <row r="127" spans="1:25" s="21" customFormat="1" ht="89.25" hidden="1">
      <c r="B127" s="9">
        <v>117</v>
      </c>
      <c r="C127" s="10" t="s">
        <v>48</v>
      </c>
      <c r="D127" s="11" t="s">
        <v>487</v>
      </c>
      <c r="E127" s="12">
        <v>94.7</v>
      </c>
      <c r="F127" s="53" t="s">
        <v>490</v>
      </c>
      <c r="G127" s="52" t="s">
        <v>491</v>
      </c>
      <c r="H127" s="14">
        <v>1</v>
      </c>
      <c r="I127" s="15" t="s">
        <v>21</v>
      </c>
      <c r="J127" s="16"/>
      <c r="K127" s="16"/>
      <c r="L127" s="16"/>
      <c r="M127" s="16"/>
      <c r="N127" s="17" t="str">
        <f t="shared" si="5"/>
        <v/>
      </c>
      <c r="O127" s="17" t="str">
        <f t="shared" si="6"/>
        <v/>
      </c>
      <c r="P127" s="17" t="str">
        <f t="shared" si="7"/>
        <v/>
      </c>
      <c r="Q127" s="17" t="str">
        <f t="shared" si="8"/>
        <v/>
      </c>
      <c r="R127" s="18" t="str">
        <f t="shared" si="9"/>
        <v/>
      </c>
      <c r="S127" s="19"/>
      <c r="T127" s="20" t="s">
        <v>113</v>
      </c>
      <c r="U127" s="30" t="s">
        <v>496</v>
      </c>
      <c r="V127" s="28"/>
      <c r="W127" s="28">
        <v>1</v>
      </c>
      <c r="X127" s="28"/>
      <c r="Y127" s="28"/>
    </row>
    <row r="128" spans="1:25" s="21" customFormat="1" ht="63.75" hidden="1">
      <c r="B128" s="9">
        <v>118</v>
      </c>
      <c r="C128" s="10" t="s">
        <v>48</v>
      </c>
      <c r="D128" s="11" t="s">
        <v>487</v>
      </c>
      <c r="E128" s="12">
        <v>94.7</v>
      </c>
      <c r="F128" s="53" t="s">
        <v>492</v>
      </c>
      <c r="G128" s="52" t="s">
        <v>493</v>
      </c>
      <c r="H128" s="14">
        <v>1</v>
      </c>
      <c r="I128" s="15" t="s">
        <v>21</v>
      </c>
      <c r="J128" s="16"/>
      <c r="K128" s="16"/>
      <c r="L128" s="16"/>
      <c r="M128" s="16"/>
      <c r="N128" s="17" t="str">
        <f t="shared" si="5"/>
        <v/>
      </c>
      <c r="O128" s="17" t="str">
        <f t="shared" si="6"/>
        <v/>
      </c>
      <c r="P128" s="17" t="str">
        <f t="shared" si="7"/>
        <v/>
      </c>
      <c r="Q128" s="17" t="str">
        <f t="shared" si="8"/>
        <v/>
      </c>
      <c r="R128" s="18" t="str">
        <f t="shared" si="9"/>
        <v/>
      </c>
      <c r="S128" s="19"/>
      <c r="T128" s="20" t="s">
        <v>113</v>
      </c>
      <c r="U128" s="30" t="s">
        <v>496</v>
      </c>
      <c r="V128" s="28"/>
      <c r="W128" s="28">
        <v>1</v>
      </c>
      <c r="X128" s="28"/>
      <c r="Y128" s="28"/>
    </row>
    <row r="129" spans="2:25" s="21" customFormat="1" ht="76.5" hidden="1">
      <c r="B129" s="9">
        <v>119</v>
      </c>
      <c r="C129" s="10" t="s">
        <v>48</v>
      </c>
      <c r="D129" s="11" t="s">
        <v>487</v>
      </c>
      <c r="E129" s="12">
        <v>94.7</v>
      </c>
      <c r="F129" s="53" t="s">
        <v>494</v>
      </c>
      <c r="G129" s="52" t="s">
        <v>495</v>
      </c>
      <c r="H129" s="14">
        <v>1</v>
      </c>
      <c r="I129" s="15" t="s">
        <v>22</v>
      </c>
      <c r="J129" s="16"/>
      <c r="K129" s="16"/>
      <c r="L129" s="16"/>
      <c r="M129" s="16"/>
      <c r="N129" s="17" t="str">
        <f t="shared" si="5"/>
        <v/>
      </c>
      <c r="O129" s="17" t="str">
        <f t="shared" si="6"/>
        <v/>
      </c>
      <c r="P129" s="17" t="str">
        <f t="shared" si="7"/>
        <v/>
      </c>
      <c r="Q129" s="17" t="str">
        <f t="shared" si="8"/>
        <v/>
      </c>
      <c r="R129" s="18" t="str">
        <f t="shared" si="9"/>
        <v/>
      </c>
      <c r="S129" s="19"/>
      <c r="T129" s="20" t="s">
        <v>113</v>
      </c>
      <c r="U129" s="30" t="s">
        <v>496</v>
      </c>
      <c r="V129" s="28">
        <v>1</v>
      </c>
      <c r="W129" s="28">
        <v>1</v>
      </c>
      <c r="X129" s="28">
        <v>1</v>
      </c>
      <c r="Y129" s="28">
        <v>1</v>
      </c>
    </row>
    <row r="130" spans="2:25" s="21" customFormat="1" ht="38.25">
      <c r="B130" s="9">
        <v>120</v>
      </c>
      <c r="C130" s="10" t="s">
        <v>48</v>
      </c>
      <c r="D130" s="11" t="s">
        <v>137</v>
      </c>
      <c r="E130" s="12">
        <v>74</v>
      </c>
      <c r="F130" s="53" t="s">
        <v>138</v>
      </c>
      <c r="G130" s="52" t="s">
        <v>139</v>
      </c>
      <c r="H130" s="14">
        <v>1</v>
      </c>
      <c r="I130" s="15" t="s">
        <v>21</v>
      </c>
      <c r="J130" s="16"/>
      <c r="K130" s="16"/>
      <c r="L130" s="16"/>
      <c r="M130" s="16"/>
      <c r="N130" s="17" t="str">
        <f t="shared" si="5"/>
        <v/>
      </c>
      <c r="O130" s="17" t="str">
        <f t="shared" si="6"/>
        <v/>
      </c>
      <c r="P130" s="17" t="str">
        <f t="shared" si="7"/>
        <v/>
      </c>
      <c r="Q130" s="17" t="str">
        <f t="shared" si="8"/>
        <v/>
      </c>
      <c r="R130" s="18" t="str">
        <f t="shared" si="9"/>
        <v/>
      </c>
      <c r="S130" s="19"/>
      <c r="T130" s="20" t="s">
        <v>113</v>
      </c>
      <c r="U130" s="30" t="s">
        <v>204</v>
      </c>
      <c r="V130" s="28">
        <v>0.5</v>
      </c>
      <c r="W130" s="28">
        <v>0.5</v>
      </c>
      <c r="X130" s="28"/>
      <c r="Y130" s="28"/>
    </row>
    <row r="131" spans="2:25" s="21" customFormat="1" ht="63.75">
      <c r="B131" s="9">
        <v>121</v>
      </c>
      <c r="C131" s="10" t="s">
        <v>48</v>
      </c>
      <c r="D131" s="11" t="s">
        <v>137</v>
      </c>
      <c r="E131" s="12">
        <v>74</v>
      </c>
      <c r="F131" s="53" t="s">
        <v>140</v>
      </c>
      <c r="G131" s="52" t="s">
        <v>141</v>
      </c>
      <c r="H131" s="14">
        <v>1</v>
      </c>
      <c r="I131" s="15" t="s">
        <v>21</v>
      </c>
      <c r="J131" s="16"/>
      <c r="K131" s="16"/>
      <c r="L131" s="16"/>
      <c r="M131" s="16"/>
      <c r="N131" s="17" t="str">
        <f t="shared" si="5"/>
        <v/>
      </c>
      <c r="O131" s="17" t="str">
        <f t="shared" si="6"/>
        <v/>
      </c>
      <c r="P131" s="17" t="str">
        <f t="shared" si="7"/>
        <v/>
      </c>
      <c r="Q131" s="17" t="str">
        <f t="shared" si="8"/>
        <v/>
      </c>
      <c r="R131" s="18" t="str">
        <f t="shared" si="9"/>
        <v/>
      </c>
      <c r="S131" s="19"/>
      <c r="T131" s="20" t="s">
        <v>113</v>
      </c>
      <c r="U131" s="30" t="s">
        <v>204</v>
      </c>
      <c r="V131" s="28"/>
      <c r="W131" s="28"/>
      <c r="X131" s="28">
        <v>1</v>
      </c>
      <c r="Y131" s="28"/>
    </row>
    <row r="132" spans="2:25" s="21" customFormat="1" ht="89.25">
      <c r="B132" s="9">
        <v>122</v>
      </c>
      <c r="C132" s="10" t="s">
        <v>48</v>
      </c>
      <c r="D132" s="11" t="s">
        <v>137</v>
      </c>
      <c r="E132" s="12">
        <v>74</v>
      </c>
      <c r="F132" s="53" t="s">
        <v>142</v>
      </c>
      <c r="G132" s="52" t="s">
        <v>143</v>
      </c>
      <c r="H132" s="14">
        <v>1</v>
      </c>
      <c r="I132" s="15" t="s">
        <v>21</v>
      </c>
      <c r="J132" s="16"/>
      <c r="K132" s="16"/>
      <c r="L132" s="16"/>
      <c r="M132" s="16"/>
      <c r="N132" s="17" t="str">
        <f t="shared" si="5"/>
        <v/>
      </c>
      <c r="O132" s="17" t="str">
        <f t="shared" si="6"/>
        <v/>
      </c>
      <c r="P132" s="17" t="str">
        <f t="shared" si="7"/>
        <v/>
      </c>
      <c r="Q132" s="17" t="str">
        <f t="shared" si="8"/>
        <v/>
      </c>
      <c r="R132" s="18" t="str">
        <f t="shared" si="9"/>
        <v/>
      </c>
      <c r="S132" s="19"/>
      <c r="T132" s="20" t="s">
        <v>113</v>
      </c>
      <c r="U132" s="30" t="s">
        <v>204</v>
      </c>
      <c r="V132" s="28"/>
      <c r="W132" s="28"/>
      <c r="X132" s="28">
        <v>1</v>
      </c>
      <c r="Y132" s="28"/>
    </row>
    <row r="133" spans="2:25" s="21" customFormat="1" ht="242.25">
      <c r="B133" s="9">
        <v>123</v>
      </c>
      <c r="C133" s="10" t="s">
        <v>48</v>
      </c>
      <c r="D133" s="11" t="s">
        <v>137</v>
      </c>
      <c r="E133" s="12">
        <v>74</v>
      </c>
      <c r="F133" s="53" t="s">
        <v>144</v>
      </c>
      <c r="G133" s="52" t="s">
        <v>145</v>
      </c>
      <c r="H133" s="14">
        <v>1</v>
      </c>
      <c r="I133" s="15" t="s">
        <v>21</v>
      </c>
      <c r="J133" s="16"/>
      <c r="K133" s="16"/>
      <c r="L133" s="16"/>
      <c r="M133" s="16"/>
      <c r="N133" s="17" t="str">
        <f t="shared" si="5"/>
        <v/>
      </c>
      <c r="O133" s="17" t="str">
        <f t="shared" si="6"/>
        <v/>
      </c>
      <c r="P133" s="17" t="str">
        <f t="shared" si="7"/>
        <v/>
      </c>
      <c r="Q133" s="17" t="str">
        <f t="shared" si="8"/>
        <v/>
      </c>
      <c r="R133" s="18" t="str">
        <f t="shared" si="9"/>
        <v/>
      </c>
      <c r="S133" s="19"/>
      <c r="T133" s="20" t="s">
        <v>113</v>
      </c>
      <c r="U133" s="30" t="s">
        <v>204</v>
      </c>
      <c r="V133" s="28">
        <v>1</v>
      </c>
      <c r="W133" s="28"/>
      <c r="X133" s="28"/>
      <c r="Y133" s="28"/>
    </row>
    <row r="134" spans="2:25" s="21" customFormat="1" ht="242.25">
      <c r="B134" s="9">
        <v>124</v>
      </c>
      <c r="C134" s="10" t="s">
        <v>48</v>
      </c>
      <c r="D134" s="11" t="s">
        <v>137</v>
      </c>
      <c r="E134" s="12">
        <v>74</v>
      </c>
      <c r="F134" s="53" t="s">
        <v>144</v>
      </c>
      <c r="G134" s="52" t="s">
        <v>146</v>
      </c>
      <c r="H134" s="14">
        <v>1</v>
      </c>
      <c r="I134" s="15" t="s">
        <v>22</v>
      </c>
      <c r="J134" s="16"/>
      <c r="K134" s="16"/>
      <c r="L134" s="16"/>
      <c r="M134" s="16"/>
      <c r="N134" s="17" t="str">
        <f t="shared" si="5"/>
        <v/>
      </c>
      <c r="O134" s="17" t="str">
        <f t="shared" si="6"/>
        <v/>
      </c>
      <c r="P134" s="17" t="str">
        <f t="shared" si="7"/>
        <v/>
      </c>
      <c r="Q134" s="17" t="str">
        <f t="shared" si="8"/>
        <v/>
      </c>
      <c r="R134" s="18" t="str">
        <f t="shared" si="9"/>
        <v/>
      </c>
      <c r="S134" s="19"/>
      <c r="T134" s="20" t="s">
        <v>113</v>
      </c>
      <c r="U134" s="30" t="s">
        <v>204</v>
      </c>
      <c r="V134" s="28"/>
      <c r="W134" s="28"/>
      <c r="X134" s="28">
        <v>1</v>
      </c>
      <c r="Y134" s="28"/>
    </row>
    <row r="135" spans="2:25" s="21" customFormat="1" ht="229.5" hidden="1">
      <c r="B135" s="9">
        <v>125</v>
      </c>
      <c r="C135" s="10" t="s">
        <v>48</v>
      </c>
      <c r="D135" s="11" t="s">
        <v>137</v>
      </c>
      <c r="E135" s="12">
        <v>74</v>
      </c>
      <c r="F135" s="53" t="s">
        <v>144</v>
      </c>
      <c r="G135" s="52" t="s">
        <v>147</v>
      </c>
      <c r="H135" s="14">
        <v>1</v>
      </c>
      <c r="I135" s="15" t="s">
        <v>21</v>
      </c>
      <c r="J135" s="16"/>
      <c r="K135" s="16"/>
      <c r="L135" s="16"/>
      <c r="M135" s="16"/>
      <c r="N135" s="17" t="str">
        <f t="shared" si="5"/>
        <v/>
      </c>
      <c r="O135" s="17" t="str">
        <f t="shared" si="6"/>
        <v/>
      </c>
      <c r="P135" s="17" t="str">
        <f t="shared" si="7"/>
        <v/>
      </c>
      <c r="Q135" s="17" t="str">
        <f t="shared" si="8"/>
        <v/>
      </c>
      <c r="R135" s="18" t="str">
        <f t="shared" si="9"/>
        <v/>
      </c>
      <c r="S135" s="19"/>
      <c r="T135" s="20" t="s">
        <v>113</v>
      </c>
      <c r="U135" s="30" t="s">
        <v>205</v>
      </c>
      <c r="V135" s="28"/>
      <c r="W135" s="28"/>
      <c r="X135" s="28">
        <v>1</v>
      </c>
      <c r="Y135" s="28"/>
    </row>
    <row r="136" spans="2:25" s="21" customFormat="1" ht="89.25">
      <c r="B136" s="9">
        <v>126</v>
      </c>
      <c r="C136" s="10" t="s">
        <v>48</v>
      </c>
      <c r="D136" s="11" t="s">
        <v>137</v>
      </c>
      <c r="E136" s="12">
        <v>74</v>
      </c>
      <c r="F136" s="53" t="s">
        <v>148</v>
      </c>
      <c r="G136" s="52" t="s">
        <v>149</v>
      </c>
      <c r="H136" s="14">
        <v>2</v>
      </c>
      <c r="I136" s="15" t="s">
        <v>21</v>
      </c>
      <c r="J136" s="16"/>
      <c r="K136" s="16"/>
      <c r="L136" s="16"/>
      <c r="M136" s="16"/>
      <c r="N136" s="17" t="str">
        <f t="shared" si="5"/>
        <v/>
      </c>
      <c r="O136" s="17" t="str">
        <f t="shared" si="6"/>
        <v/>
      </c>
      <c r="P136" s="17" t="str">
        <f t="shared" si="7"/>
        <v/>
      </c>
      <c r="Q136" s="17" t="str">
        <f t="shared" si="8"/>
        <v/>
      </c>
      <c r="R136" s="18" t="str">
        <f t="shared" si="9"/>
        <v/>
      </c>
      <c r="S136" s="19"/>
      <c r="T136" s="20" t="s">
        <v>113</v>
      </c>
      <c r="U136" s="30" t="s">
        <v>204</v>
      </c>
      <c r="V136" s="28">
        <v>1</v>
      </c>
      <c r="W136" s="28">
        <v>1</v>
      </c>
      <c r="X136" s="28"/>
      <c r="Y136" s="28"/>
    </row>
    <row r="137" spans="2:25" s="21" customFormat="1" ht="76.5">
      <c r="B137" s="9">
        <v>127</v>
      </c>
      <c r="C137" s="10" t="s">
        <v>48</v>
      </c>
      <c r="D137" s="11" t="s">
        <v>137</v>
      </c>
      <c r="E137" s="12">
        <v>74</v>
      </c>
      <c r="F137" s="53" t="s">
        <v>150</v>
      </c>
      <c r="G137" s="52" t="s">
        <v>151</v>
      </c>
      <c r="H137" s="14">
        <v>1</v>
      </c>
      <c r="I137" s="15" t="s">
        <v>21</v>
      </c>
      <c r="J137" s="16"/>
      <c r="K137" s="16"/>
      <c r="L137" s="16"/>
      <c r="M137" s="16"/>
      <c r="N137" s="17" t="str">
        <f t="shared" si="5"/>
        <v/>
      </c>
      <c r="O137" s="17" t="str">
        <f t="shared" si="6"/>
        <v/>
      </c>
      <c r="P137" s="17" t="str">
        <f t="shared" si="7"/>
        <v/>
      </c>
      <c r="Q137" s="17" t="str">
        <f t="shared" si="8"/>
        <v/>
      </c>
      <c r="R137" s="18" t="str">
        <f t="shared" si="9"/>
        <v/>
      </c>
      <c r="S137" s="19"/>
      <c r="T137" s="20" t="s">
        <v>113</v>
      </c>
      <c r="U137" s="30" t="s">
        <v>204</v>
      </c>
      <c r="V137" s="28"/>
      <c r="W137" s="28"/>
      <c r="X137" s="28"/>
      <c r="Y137" s="28">
        <v>1</v>
      </c>
    </row>
    <row r="138" spans="2:25" s="21" customFormat="1" ht="76.5">
      <c r="B138" s="9">
        <v>128</v>
      </c>
      <c r="C138" s="10" t="s">
        <v>48</v>
      </c>
      <c r="D138" s="11" t="s">
        <v>137</v>
      </c>
      <c r="E138" s="12">
        <v>74</v>
      </c>
      <c r="F138" s="53" t="s">
        <v>152</v>
      </c>
      <c r="G138" s="52" t="s">
        <v>153</v>
      </c>
      <c r="H138" s="14">
        <v>1</v>
      </c>
      <c r="I138" s="15" t="s">
        <v>21</v>
      </c>
      <c r="J138" s="16"/>
      <c r="K138" s="16"/>
      <c r="L138" s="16"/>
      <c r="M138" s="16"/>
      <c r="N138" s="17" t="str">
        <f t="shared" ref="N138:N201" si="10">IF(OR(J138="",V138=""),"",IF(J138&gt;V138,1,J138/V138))</f>
        <v/>
      </c>
      <c r="O138" s="17" t="str">
        <f t="shared" ref="O138:O201" si="11">IF(OR(K138="",W138=""),"",IF(K138&gt;W138,1,K138/W138))</f>
        <v/>
      </c>
      <c r="P138" s="17" t="str">
        <f t="shared" ref="P138:P201" si="12">IF(OR(L138="",X138=""),"",IF(L138&gt;X138,1,L138/X138))</f>
        <v/>
      </c>
      <c r="Q138" s="17" t="str">
        <f t="shared" ref="Q138:Q201" si="13">IF(OR(M138="",Y138=""),"",IF(M138&gt;Y138,1,M138/Y138))</f>
        <v/>
      </c>
      <c r="R138" s="18" t="str">
        <f t="shared" ref="R138:R201" si="14">IF(AND(I138="Mantenimiento",COUNT(J138:M138)&gt;0,H138&lt;&gt;""),MIN(1,SUM(J138:M138)/(H138*COUNT(V138:Y138))),IF(AND(I138="Incremento",COUNT(J138:M138)&gt;0,H138&lt;&gt;""),
MIN(1,SUM(J138:M138)/H138),""))</f>
        <v/>
      </c>
      <c r="S138" s="19"/>
      <c r="T138" s="20" t="s">
        <v>113</v>
      </c>
      <c r="U138" s="30" t="s">
        <v>204</v>
      </c>
      <c r="V138" s="28">
        <v>1</v>
      </c>
      <c r="W138" s="28"/>
      <c r="X138" s="28"/>
      <c r="Y138" s="28"/>
    </row>
    <row r="139" spans="2:25" s="21" customFormat="1" ht="89.25">
      <c r="B139" s="9">
        <v>129</v>
      </c>
      <c r="C139" s="10" t="s">
        <v>48</v>
      </c>
      <c r="D139" s="11" t="s">
        <v>137</v>
      </c>
      <c r="E139" s="12">
        <v>74</v>
      </c>
      <c r="F139" s="53" t="s">
        <v>154</v>
      </c>
      <c r="G139" s="52" t="s">
        <v>155</v>
      </c>
      <c r="H139" s="14">
        <v>1</v>
      </c>
      <c r="I139" s="15" t="s">
        <v>21</v>
      </c>
      <c r="J139" s="16"/>
      <c r="K139" s="16"/>
      <c r="L139" s="16"/>
      <c r="M139" s="16"/>
      <c r="N139" s="17" t="str">
        <f t="shared" si="10"/>
        <v/>
      </c>
      <c r="O139" s="17" t="str">
        <f t="shared" si="11"/>
        <v/>
      </c>
      <c r="P139" s="17" t="str">
        <f t="shared" si="12"/>
        <v/>
      </c>
      <c r="Q139" s="17" t="str">
        <f t="shared" si="13"/>
        <v/>
      </c>
      <c r="R139" s="18" t="str">
        <f t="shared" si="14"/>
        <v/>
      </c>
      <c r="S139" s="19"/>
      <c r="T139" s="20" t="s">
        <v>113</v>
      </c>
      <c r="U139" s="30" t="s">
        <v>204</v>
      </c>
      <c r="V139" s="28">
        <v>1</v>
      </c>
      <c r="W139" s="28"/>
      <c r="X139" s="28"/>
      <c r="Y139" s="28"/>
    </row>
    <row r="140" spans="2:25" s="21" customFormat="1" ht="63.75" hidden="1">
      <c r="B140" s="9">
        <v>130</v>
      </c>
      <c r="C140" s="10" t="s">
        <v>48</v>
      </c>
      <c r="D140" s="11" t="s">
        <v>593</v>
      </c>
      <c r="E140" s="12">
        <v>78</v>
      </c>
      <c r="F140" s="53" t="s">
        <v>555</v>
      </c>
      <c r="G140" s="52" t="s">
        <v>556</v>
      </c>
      <c r="H140" s="14">
        <v>2</v>
      </c>
      <c r="I140" s="15" t="s">
        <v>21</v>
      </c>
      <c r="J140" s="16"/>
      <c r="K140" s="16"/>
      <c r="L140" s="16"/>
      <c r="M140" s="16"/>
      <c r="N140" s="17" t="str">
        <f t="shared" si="10"/>
        <v/>
      </c>
      <c r="O140" s="17" t="str">
        <f t="shared" si="11"/>
        <v/>
      </c>
      <c r="P140" s="17" t="str">
        <f t="shared" si="12"/>
        <v/>
      </c>
      <c r="Q140" s="17" t="str">
        <f t="shared" si="13"/>
        <v/>
      </c>
      <c r="R140" s="18" t="str">
        <f t="shared" si="14"/>
        <v/>
      </c>
      <c r="S140" s="19"/>
      <c r="T140" s="20" t="s">
        <v>113</v>
      </c>
      <c r="U140" s="30" t="s">
        <v>590</v>
      </c>
      <c r="V140" s="28"/>
      <c r="W140" s="28">
        <v>1</v>
      </c>
      <c r="X140" s="28"/>
      <c r="Y140" s="28">
        <v>1</v>
      </c>
    </row>
    <row r="141" spans="2:25" s="21" customFormat="1" ht="38.25" hidden="1">
      <c r="B141" s="9">
        <v>131</v>
      </c>
      <c r="C141" s="10" t="s">
        <v>48</v>
      </c>
      <c r="D141" s="11" t="s">
        <v>593</v>
      </c>
      <c r="E141" s="12">
        <v>78</v>
      </c>
      <c r="F141" s="53" t="s">
        <v>557</v>
      </c>
      <c r="G141" s="52" t="s">
        <v>558</v>
      </c>
      <c r="H141" s="14">
        <v>2</v>
      </c>
      <c r="I141" s="15" t="s">
        <v>21</v>
      </c>
      <c r="J141" s="16"/>
      <c r="K141" s="16"/>
      <c r="L141" s="16"/>
      <c r="M141" s="16"/>
      <c r="N141" s="17" t="str">
        <f t="shared" si="10"/>
        <v/>
      </c>
      <c r="O141" s="17" t="str">
        <f t="shared" si="11"/>
        <v/>
      </c>
      <c r="P141" s="17" t="str">
        <f t="shared" si="12"/>
        <v/>
      </c>
      <c r="Q141" s="17" t="str">
        <f t="shared" si="13"/>
        <v/>
      </c>
      <c r="R141" s="18" t="str">
        <f t="shared" si="14"/>
        <v/>
      </c>
      <c r="S141" s="19"/>
      <c r="T141" s="20" t="s">
        <v>113</v>
      </c>
      <c r="U141" s="30" t="s">
        <v>590</v>
      </c>
      <c r="V141" s="28"/>
      <c r="W141" s="28">
        <v>1</v>
      </c>
      <c r="X141" s="28"/>
      <c r="Y141" s="28">
        <v>1</v>
      </c>
    </row>
    <row r="142" spans="2:25" s="21" customFormat="1" ht="165.75" hidden="1">
      <c r="B142" s="9">
        <v>132</v>
      </c>
      <c r="C142" s="10" t="s">
        <v>48</v>
      </c>
      <c r="D142" s="11" t="s">
        <v>593</v>
      </c>
      <c r="E142" s="12">
        <v>78</v>
      </c>
      <c r="F142" s="53" t="s">
        <v>559</v>
      </c>
      <c r="G142" s="52" t="s">
        <v>560</v>
      </c>
      <c r="H142" s="14">
        <v>2</v>
      </c>
      <c r="I142" s="15" t="s">
        <v>21</v>
      </c>
      <c r="J142" s="16"/>
      <c r="K142" s="16"/>
      <c r="L142" s="16"/>
      <c r="M142" s="16"/>
      <c r="N142" s="17" t="str">
        <f t="shared" si="10"/>
        <v/>
      </c>
      <c r="O142" s="17" t="str">
        <f t="shared" si="11"/>
        <v/>
      </c>
      <c r="P142" s="17" t="str">
        <f t="shared" si="12"/>
        <v/>
      </c>
      <c r="Q142" s="17" t="str">
        <f t="shared" si="13"/>
        <v/>
      </c>
      <c r="R142" s="18" t="str">
        <f t="shared" si="14"/>
        <v/>
      </c>
      <c r="S142" s="19"/>
      <c r="T142" s="20" t="s">
        <v>113</v>
      </c>
      <c r="U142" s="30" t="s">
        <v>590</v>
      </c>
      <c r="V142" s="28"/>
      <c r="W142" s="28">
        <v>1</v>
      </c>
      <c r="X142" s="28"/>
      <c r="Y142" s="28">
        <v>1</v>
      </c>
    </row>
    <row r="143" spans="2:25" s="21" customFormat="1" ht="51" hidden="1">
      <c r="B143" s="9">
        <v>133</v>
      </c>
      <c r="C143" s="10" t="s">
        <v>48</v>
      </c>
      <c r="D143" s="11" t="s">
        <v>261</v>
      </c>
      <c r="E143" s="12">
        <v>92.7</v>
      </c>
      <c r="F143" s="53" t="s">
        <v>93</v>
      </c>
      <c r="G143" s="52" t="s">
        <v>94</v>
      </c>
      <c r="H143" s="14">
        <v>1</v>
      </c>
      <c r="I143" s="15" t="s">
        <v>21</v>
      </c>
      <c r="J143" s="16"/>
      <c r="K143" s="16"/>
      <c r="L143" s="16"/>
      <c r="M143" s="16"/>
      <c r="N143" s="17" t="str">
        <f t="shared" si="10"/>
        <v/>
      </c>
      <c r="O143" s="17" t="str">
        <f t="shared" si="11"/>
        <v/>
      </c>
      <c r="P143" s="17" t="str">
        <f t="shared" si="12"/>
        <v/>
      </c>
      <c r="Q143" s="17" t="str">
        <f t="shared" si="13"/>
        <v/>
      </c>
      <c r="R143" s="18" t="str">
        <f t="shared" si="14"/>
        <v/>
      </c>
      <c r="S143" s="19"/>
      <c r="T143" s="20" t="s">
        <v>113</v>
      </c>
      <c r="U143" s="30" t="s">
        <v>114</v>
      </c>
      <c r="V143" s="28"/>
      <c r="W143" s="28"/>
      <c r="X143" s="28">
        <v>1</v>
      </c>
      <c r="Y143" s="28"/>
    </row>
    <row r="144" spans="2:25" s="21" customFormat="1" ht="76.5" hidden="1">
      <c r="B144" s="9">
        <v>134</v>
      </c>
      <c r="C144" s="10" t="s">
        <v>48</v>
      </c>
      <c r="D144" s="11" t="s">
        <v>261</v>
      </c>
      <c r="E144" s="12">
        <v>92.7</v>
      </c>
      <c r="F144" s="53" t="s">
        <v>95</v>
      </c>
      <c r="G144" s="52" t="s">
        <v>96</v>
      </c>
      <c r="H144" s="14">
        <v>2</v>
      </c>
      <c r="I144" s="15" t="s">
        <v>97</v>
      </c>
      <c r="J144" s="16"/>
      <c r="K144" s="16"/>
      <c r="L144" s="16"/>
      <c r="M144" s="16"/>
      <c r="N144" s="17" t="str">
        <f t="shared" si="10"/>
        <v/>
      </c>
      <c r="O144" s="17" t="str">
        <f t="shared" si="11"/>
        <v/>
      </c>
      <c r="P144" s="17" t="str">
        <f t="shared" si="12"/>
        <v/>
      </c>
      <c r="Q144" s="17" t="str">
        <f t="shared" si="13"/>
        <v/>
      </c>
      <c r="R144" s="18" t="str">
        <f t="shared" si="14"/>
        <v/>
      </c>
      <c r="S144" s="19"/>
      <c r="T144" s="20" t="s">
        <v>113</v>
      </c>
      <c r="U144" s="30" t="s">
        <v>114</v>
      </c>
      <c r="V144" s="28"/>
      <c r="W144" s="28">
        <v>1</v>
      </c>
      <c r="X144" s="28">
        <v>1</v>
      </c>
      <c r="Y144" s="28"/>
    </row>
    <row r="145" spans="2:25" s="21" customFormat="1" ht="89.25" hidden="1">
      <c r="B145" s="9">
        <v>135</v>
      </c>
      <c r="C145" s="10" t="s">
        <v>48</v>
      </c>
      <c r="D145" s="11" t="s">
        <v>261</v>
      </c>
      <c r="E145" s="12">
        <v>92.7</v>
      </c>
      <c r="F145" s="53" t="s">
        <v>98</v>
      </c>
      <c r="G145" s="52" t="s">
        <v>99</v>
      </c>
      <c r="H145" s="14">
        <v>1</v>
      </c>
      <c r="I145" s="15" t="s">
        <v>97</v>
      </c>
      <c r="J145" s="16"/>
      <c r="K145" s="16"/>
      <c r="L145" s="16"/>
      <c r="M145" s="16"/>
      <c r="N145" s="17" t="str">
        <f t="shared" si="10"/>
        <v/>
      </c>
      <c r="O145" s="17" t="str">
        <f t="shared" si="11"/>
        <v/>
      </c>
      <c r="P145" s="17" t="str">
        <f t="shared" si="12"/>
        <v/>
      </c>
      <c r="Q145" s="17" t="str">
        <f t="shared" si="13"/>
        <v/>
      </c>
      <c r="R145" s="18" t="str">
        <f t="shared" si="14"/>
        <v/>
      </c>
      <c r="S145" s="19"/>
      <c r="T145" s="20" t="s">
        <v>113</v>
      </c>
      <c r="U145" s="30" t="s">
        <v>114</v>
      </c>
      <c r="V145" s="28"/>
      <c r="W145" s="28"/>
      <c r="X145" s="28">
        <v>1</v>
      </c>
      <c r="Y145" s="28"/>
    </row>
    <row r="146" spans="2:25" s="21" customFormat="1" ht="63.75" hidden="1">
      <c r="B146" s="9">
        <v>136</v>
      </c>
      <c r="C146" s="10" t="s">
        <v>48</v>
      </c>
      <c r="D146" s="11" t="s">
        <v>261</v>
      </c>
      <c r="E146" s="12">
        <v>92.7</v>
      </c>
      <c r="F146" s="53" t="s">
        <v>100</v>
      </c>
      <c r="G146" s="52" t="s">
        <v>101</v>
      </c>
      <c r="H146" s="14">
        <v>1</v>
      </c>
      <c r="I146" s="15" t="s">
        <v>97</v>
      </c>
      <c r="J146" s="16"/>
      <c r="K146" s="16"/>
      <c r="L146" s="16"/>
      <c r="M146" s="16"/>
      <c r="N146" s="17" t="str">
        <f t="shared" si="10"/>
        <v/>
      </c>
      <c r="O146" s="17" t="str">
        <f t="shared" si="11"/>
        <v/>
      </c>
      <c r="P146" s="17" t="str">
        <f t="shared" si="12"/>
        <v/>
      </c>
      <c r="Q146" s="17" t="str">
        <f t="shared" si="13"/>
        <v/>
      </c>
      <c r="R146" s="18" t="str">
        <f t="shared" si="14"/>
        <v/>
      </c>
      <c r="S146" s="19"/>
      <c r="T146" s="20" t="s">
        <v>113</v>
      </c>
      <c r="U146" s="30" t="s">
        <v>114</v>
      </c>
      <c r="V146" s="28"/>
      <c r="W146" s="28"/>
      <c r="X146" s="28"/>
      <c r="Y146" s="28">
        <v>1</v>
      </c>
    </row>
    <row r="147" spans="2:25" s="21" customFormat="1" ht="63.75" hidden="1">
      <c r="B147" s="9">
        <v>137</v>
      </c>
      <c r="C147" s="10" t="s">
        <v>48</v>
      </c>
      <c r="D147" s="11" t="s">
        <v>261</v>
      </c>
      <c r="E147" s="12">
        <v>92.7</v>
      </c>
      <c r="F147" s="53" t="s">
        <v>102</v>
      </c>
      <c r="G147" s="52" t="s">
        <v>103</v>
      </c>
      <c r="H147" s="14">
        <v>2</v>
      </c>
      <c r="I147" s="15" t="s">
        <v>97</v>
      </c>
      <c r="J147" s="16"/>
      <c r="K147" s="16"/>
      <c r="L147" s="16"/>
      <c r="M147" s="16"/>
      <c r="N147" s="17" t="str">
        <f t="shared" si="10"/>
        <v/>
      </c>
      <c r="O147" s="17" t="str">
        <f t="shared" si="11"/>
        <v/>
      </c>
      <c r="P147" s="17" t="str">
        <f t="shared" si="12"/>
        <v/>
      </c>
      <c r="Q147" s="17" t="str">
        <f t="shared" si="13"/>
        <v/>
      </c>
      <c r="R147" s="18" t="str">
        <f t="shared" si="14"/>
        <v/>
      </c>
      <c r="S147" s="19"/>
      <c r="T147" s="20" t="s">
        <v>113</v>
      </c>
      <c r="U147" s="30" t="s">
        <v>114</v>
      </c>
      <c r="V147" s="28"/>
      <c r="W147" s="28">
        <v>1</v>
      </c>
      <c r="X147" s="28"/>
      <c r="Y147" s="28">
        <v>1</v>
      </c>
    </row>
    <row r="148" spans="2:25" s="21" customFormat="1" ht="114.75" hidden="1">
      <c r="B148" s="9">
        <v>138</v>
      </c>
      <c r="C148" s="10" t="s">
        <v>48</v>
      </c>
      <c r="D148" s="11" t="s">
        <v>261</v>
      </c>
      <c r="E148" s="12">
        <v>92.7</v>
      </c>
      <c r="F148" s="53" t="s">
        <v>104</v>
      </c>
      <c r="G148" s="52" t="s">
        <v>105</v>
      </c>
      <c r="H148" s="14">
        <v>1</v>
      </c>
      <c r="I148" s="15" t="s">
        <v>97</v>
      </c>
      <c r="J148" s="16"/>
      <c r="K148" s="16"/>
      <c r="L148" s="16"/>
      <c r="M148" s="16"/>
      <c r="N148" s="17" t="str">
        <f t="shared" si="10"/>
        <v/>
      </c>
      <c r="O148" s="17" t="str">
        <f t="shared" si="11"/>
        <v/>
      </c>
      <c r="P148" s="17" t="str">
        <f t="shared" si="12"/>
        <v/>
      </c>
      <c r="Q148" s="17" t="str">
        <f t="shared" si="13"/>
        <v/>
      </c>
      <c r="R148" s="18" t="str">
        <f t="shared" si="14"/>
        <v/>
      </c>
      <c r="S148" s="19"/>
      <c r="T148" s="20" t="s">
        <v>113</v>
      </c>
      <c r="U148" s="30" t="s">
        <v>114</v>
      </c>
      <c r="V148" s="28"/>
      <c r="W148" s="28"/>
      <c r="X148" s="28"/>
      <c r="Y148" s="28">
        <v>1</v>
      </c>
    </row>
    <row r="149" spans="2:25" s="21" customFormat="1" ht="38.25" hidden="1">
      <c r="B149" s="9">
        <v>139</v>
      </c>
      <c r="C149" s="10" t="s">
        <v>48</v>
      </c>
      <c r="D149" s="11" t="s">
        <v>261</v>
      </c>
      <c r="E149" s="12">
        <v>92.7</v>
      </c>
      <c r="F149" s="53" t="s">
        <v>106</v>
      </c>
      <c r="G149" s="52" t="s">
        <v>107</v>
      </c>
      <c r="H149" s="14">
        <v>1</v>
      </c>
      <c r="I149" s="15" t="s">
        <v>108</v>
      </c>
      <c r="J149" s="16"/>
      <c r="K149" s="16"/>
      <c r="L149" s="16"/>
      <c r="M149" s="16"/>
      <c r="N149" s="17" t="str">
        <f t="shared" si="10"/>
        <v/>
      </c>
      <c r="O149" s="17" t="str">
        <f t="shared" si="11"/>
        <v/>
      </c>
      <c r="P149" s="17" t="str">
        <f t="shared" si="12"/>
        <v/>
      </c>
      <c r="Q149" s="17" t="str">
        <f t="shared" si="13"/>
        <v/>
      </c>
      <c r="R149" s="18" t="str">
        <f t="shared" si="14"/>
        <v/>
      </c>
      <c r="S149" s="19"/>
      <c r="T149" s="20" t="s">
        <v>113</v>
      </c>
      <c r="U149" s="30" t="s">
        <v>114</v>
      </c>
      <c r="V149" s="28">
        <v>1</v>
      </c>
      <c r="W149" s="28">
        <v>1</v>
      </c>
      <c r="X149" s="28">
        <v>1</v>
      </c>
      <c r="Y149" s="28">
        <v>1</v>
      </c>
    </row>
    <row r="150" spans="2:25" s="21" customFormat="1" ht="63.75" hidden="1">
      <c r="B150" s="9">
        <v>140</v>
      </c>
      <c r="C150" s="10" t="s">
        <v>48</v>
      </c>
      <c r="D150" s="11" t="s">
        <v>261</v>
      </c>
      <c r="E150" s="12">
        <v>92.7</v>
      </c>
      <c r="F150" s="53" t="s">
        <v>109</v>
      </c>
      <c r="G150" s="52" t="s">
        <v>103</v>
      </c>
      <c r="H150" s="14">
        <v>2</v>
      </c>
      <c r="I150" s="15" t="s">
        <v>97</v>
      </c>
      <c r="J150" s="16"/>
      <c r="K150" s="16"/>
      <c r="L150" s="16"/>
      <c r="M150" s="16"/>
      <c r="N150" s="17" t="str">
        <f t="shared" si="10"/>
        <v/>
      </c>
      <c r="O150" s="17" t="str">
        <f t="shared" si="11"/>
        <v/>
      </c>
      <c r="P150" s="17" t="str">
        <f t="shared" si="12"/>
        <v/>
      </c>
      <c r="Q150" s="17" t="str">
        <f t="shared" si="13"/>
        <v/>
      </c>
      <c r="R150" s="18" t="str">
        <f t="shared" si="14"/>
        <v/>
      </c>
      <c r="S150" s="19"/>
      <c r="T150" s="20" t="s">
        <v>113</v>
      </c>
      <c r="U150" s="30" t="s">
        <v>114</v>
      </c>
      <c r="V150" s="28"/>
      <c r="W150" s="28">
        <v>1</v>
      </c>
      <c r="X150" s="28"/>
      <c r="Y150" s="28">
        <v>1</v>
      </c>
    </row>
    <row r="151" spans="2:25" s="21" customFormat="1" ht="76.5" hidden="1">
      <c r="B151" s="9">
        <v>141</v>
      </c>
      <c r="C151" s="10" t="s">
        <v>260</v>
      </c>
      <c r="D151" s="11" t="s">
        <v>261</v>
      </c>
      <c r="E151" s="12">
        <v>92.7</v>
      </c>
      <c r="F151" s="53" t="s">
        <v>262</v>
      </c>
      <c r="G151" s="52" t="s">
        <v>263</v>
      </c>
      <c r="H151" s="14">
        <v>1</v>
      </c>
      <c r="I151" s="15" t="s">
        <v>21</v>
      </c>
      <c r="J151" s="16"/>
      <c r="K151" s="16"/>
      <c r="L151" s="16"/>
      <c r="M151" s="16"/>
      <c r="N151" s="17" t="str">
        <f t="shared" si="10"/>
        <v/>
      </c>
      <c r="O151" s="17" t="str">
        <f t="shared" si="11"/>
        <v/>
      </c>
      <c r="P151" s="17" t="str">
        <f t="shared" si="12"/>
        <v/>
      </c>
      <c r="Q151" s="17" t="str">
        <f t="shared" si="13"/>
        <v/>
      </c>
      <c r="R151" s="18" t="str">
        <f t="shared" si="14"/>
        <v/>
      </c>
      <c r="S151" s="19"/>
      <c r="T151" s="20" t="s">
        <v>113</v>
      </c>
      <c r="U151" s="30" t="s">
        <v>276</v>
      </c>
      <c r="V151" s="28">
        <v>1</v>
      </c>
      <c r="W151" s="28"/>
      <c r="X151" s="28"/>
      <c r="Y151" s="28"/>
    </row>
    <row r="152" spans="2:25" s="21" customFormat="1" ht="63.75" hidden="1">
      <c r="B152" s="9">
        <v>142</v>
      </c>
      <c r="C152" s="10" t="s">
        <v>260</v>
      </c>
      <c r="D152" s="11" t="s">
        <v>261</v>
      </c>
      <c r="E152" s="12">
        <v>92.7</v>
      </c>
      <c r="F152" s="53" t="s">
        <v>264</v>
      </c>
      <c r="G152" s="52" t="s">
        <v>265</v>
      </c>
      <c r="H152" s="14">
        <v>4</v>
      </c>
      <c r="I152" s="15" t="s">
        <v>21</v>
      </c>
      <c r="J152" s="16"/>
      <c r="K152" s="16"/>
      <c r="L152" s="16"/>
      <c r="M152" s="16"/>
      <c r="N152" s="17" t="str">
        <f t="shared" si="10"/>
        <v/>
      </c>
      <c r="O152" s="17" t="str">
        <f t="shared" si="11"/>
        <v/>
      </c>
      <c r="P152" s="17" t="str">
        <f t="shared" si="12"/>
        <v/>
      </c>
      <c r="Q152" s="17" t="str">
        <f t="shared" si="13"/>
        <v/>
      </c>
      <c r="R152" s="18" t="str">
        <f t="shared" si="14"/>
        <v/>
      </c>
      <c r="S152" s="19"/>
      <c r="T152" s="20" t="s">
        <v>113</v>
      </c>
      <c r="U152" s="30" t="s">
        <v>276</v>
      </c>
      <c r="V152" s="28">
        <v>1</v>
      </c>
      <c r="W152" s="28">
        <v>1</v>
      </c>
      <c r="X152" s="28">
        <v>1</v>
      </c>
      <c r="Y152" s="28">
        <v>1</v>
      </c>
    </row>
    <row r="153" spans="2:25" s="21" customFormat="1" ht="38.25" hidden="1">
      <c r="B153" s="9">
        <v>143</v>
      </c>
      <c r="C153" s="10" t="s">
        <v>260</v>
      </c>
      <c r="D153" s="11" t="s">
        <v>261</v>
      </c>
      <c r="E153" s="12">
        <v>92.7</v>
      </c>
      <c r="F153" s="53" t="s">
        <v>272</v>
      </c>
      <c r="G153" s="52" t="s">
        <v>273</v>
      </c>
      <c r="H153" s="14">
        <v>2</v>
      </c>
      <c r="I153" s="15" t="s">
        <v>21</v>
      </c>
      <c r="J153" s="16"/>
      <c r="K153" s="16"/>
      <c r="L153" s="16"/>
      <c r="M153" s="16"/>
      <c r="N153" s="17" t="str">
        <f t="shared" si="10"/>
        <v/>
      </c>
      <c r="O153" s="17" t="str">
        <f t="shared" si="11"/>
        <v/>
      </c>
      <c r="P153" s="17" t="str">
        <f t="shared" si="12"/>
        <v/>
      </c>
      <c r="Q153" s="17" t="str">
        <f t="shared" si="13"/>
        <v/>
      </c>
      <c r="R153" s="18" t="str">
        <f t="shared" si="14"/>
        <v/>
      </c>
      <c r="S153" s="19"/>
      <c r="T153" s="20" t="s">
        <v>113</v>
      </c>
      <c r="U153" s="30" t="s">
        <v>276</v>
      </c>
      <c r="V153" s="28">
        <v>1</v>
      </c>
      <c r="W153" s="28">
        <v>1</v>
      </c>
      <c r="X153" s="28"/>
      <c r="Y153" s="28"/>
    </row>
    <row r="154" spans="2:25" s="21" customFormat="1" ht="38.25" hidden="1">
      <c r="B154" s="9">
        <v>144</v>
      </c>
      <c r="C154" s="10" t="s">
        <v>260</v>
      </c>
      <c r="D154" s="11" t="s">
        <v>261</v>
      </c>
      <c r="E154" s="12">
        <v>92.7</v>
      </c>
      <c r="F154" s="53" t="s">
        <v>274</v>
      </c>
      <c r="G154" s="52" t="s">
        <v>275</v>
      </c>
      <c r="H154" s="14">
        <v>1</v>
      </c>
      <c r="I154" s="15" t="s">
        <v>22</v>
      </c>
      <c r="J154" s="16"/>
      <c r="K154" s="16"/>
      <c r="L154" s="16"/>
      <c r="M154" s="16"/>
      <c r="N154" s="17" t="str">
        <f t="shared" si="10"/>
        <v/>
      </c>
      <c r="O154" s="17" t="str">
        <f t="shared" si="11"/>
        <v/>
      </c>
      <c r="P154" s="17" t="str">
        <f t="shared" si="12"/>
        <v/>
      </c>
      <c r="Q154" s="17" t="str">
        <f t="shared" si="13"/>
        <v/>
      </c>
      <c r="R154" s="18" t="str">
        <f t="shared" si="14"/>
        <v/>
      </c>
      <c r="S154" s="19"/>
      <c r="T154" s="20" t="s">
        <v>113</v>
      </c>
      <c r="U154" s="30" t="s">
        <v>276</v>
      </c>
      <c r="V154" s="28">
        <v>1</v>
      </c>
      <c r="W154" s="28">
        <v>1</v>
      </c>
      <c r="X154" s="28">
        <v>1</v>
      </c>
      <c r="Y154" s="28">
        <v>1</v>
      </c>
    </row>
    <row r="155" spans="2:25" s="21" customFormat="1" ht="51">
      <c r="B155" s="9">
        <v>145</v>
      </c>
      <c r="C155" s="10" t="s">
        <v>170</v>
      </c>
      <c r="D155" s="11" t="s">
        <v>171</v>
      </c>
      <c r="E155" s="12">
        <v>96.1</v>
      </c>
      <c r="F155" s="53" t="s">
        <v>172</v>
      </c>
      <c r="G155" s="52" t="s">
        <v>173</v>
      </c>
      <c r="H155" s="14">
        <v>3</v>
      </c>
      <c r="I155" s="15" t="s">
        <v>21</v>
      </c>
      <c r="J155" s="16"/>
      <c r="K155" s="16"/>
      <c r="L155" s="16"/>
      <c r="M155" s="16"/>
      <c r="N155" s="17" t="str">
        <f t="shared" si="10"/>
        <v/>
      </c>
      <c r="O155" s="17" t="str">
        <f t="shared" si="11"/>
        <v/>
      </c>
      <c r="P155" s="17" t="str">
        <f t="shared" si="12"/>
        <v/>
      </c>
      <c r="Q155" s="17" t="str">
        <f t="shared" si="13"/>
        <v/>
      </c>
      <c r="R155" s="18" t="str">
        <f t="shared" si="14"/>
        <v/>
      </c>
      <c r="S155" s="19"/>
      <c r="T155" s="20" t="s">
        <v>113</v>
      </c>
      <c r="U155" s="30" t="s">
        <v>204</v>
      </c>
      <c r="V155" s="28"/>
      <c r="W155" s="28">
        <v>1</v>
      </c>
      <c r="X155" s="28">
        <v>1</v>
      </c>
      <c r="Y155" s="28">
        <v>1</v>
      </c>
    </row>
    <row r="156" spans="2:25" s="21" customFormat="1" ht="51">
      <c r="B156" s="9">
        <v>146</v>
      </c>
      <c r="C156" s="10" t="s">
        <v>170</v>
      </c>
      <c r="D156" s="11" t="s">
        <v>171</v>
      </c>
      <c r="E156" s="12">
        <v>96.1</v>
      </c>
      <c r="F156" s="53" t="s">
        <v>174</v>
      </c>
      <c r="G156" s="52" t="s">
        <v>175</v>
      </c>
      <c r="H156" s="14">
        <v>1</v>
      </c>
      <c r="I156" s="15" t="s">
        <v>21</v>
      </c>
      <c r="J156" s="16"/>
      <c r="K156" s="16"/>
      <c r="L156" s="16"/>
      <c r="M156" s="16"/>
      <c r="N156" s="17" t="str">
        <f t="shared" si="10"/>
        <v/>
      </c>
      <c r="O156" s="17" t="str">
        <f t="shared" si="11"/>
        <v/>
      </c>
      <c r="P156" s="17" t="str">
        <f t="shared" si="12"/>
        <v/>
      </c>
      <c r="Q156" s="17" t="str">
        <f t="shared" si="13"/>
        <v/>
      </c>
      <c r="R156" s="18" t="str">
        <f t="shared" si="14"/>
        <v/>
      </c>
      <c r="S156" s="19"/>
      <c r="T156" s="20" t="s">
        <v>113</v>
      </c>
      <c r="U156" s="30" t="s">
        <v>204</v>
      </c>
      <c r="V156" s="28">
        <v>1</v>
      </c>
      <c r="W156" s="28"/>
      <c r="X156" s="28"/>
      <c r="Y156" s="28"/>
    </row>
    <row r="157" spans="2:25" s="21" customFormat="1" ht="51">
      <c r="B157" s="9">
        <v>147</v>
      </c>
      <c r="C157" s="10" t="s">
        <v>176</v>
      </c>
      <c r="D157" s="11" t="s">
        <v>177</v>
      </c>
      <c r="E157" s="12">
        <v>63</v>
      </c>
      <c r="F157" s="53" t="s">
        <v>178</v>
      </c>
      <c r="G157" s="52" t="s">
        <v>179</v>
      </c>
      <c r="H157" s="14">
        <v>1</v>
      </c>
      <c r="I157" s="15" t="s">
        <v>21</v>
      </c>
      <c r="J157" s="16"/>
      <c r="K157" s="16"/>
      <c r="L157" s="16"/>
      <c r="M157" s="16"/>
      <c r="N157" s="17" t="str">
        <f t="shared" si="10"/>
        <v/>
      </c>
      <c r="O157" s="17" t="str">
        <f t="shared" si="11"/>
        <v/>
      </c>
      <c r="P157" s="17" t="str">
        <f t="shared" si="12"/>
        <v/>
      </c>
      <c r="Q157" s="17" t="str">
        <f t="shared" si="13"/>
        <v/>
      </c>
      <c r="R157" s="18" t="str">
        <f t="shared" si="14"/>
        <v/>
      </c>
      <c r="S157" s="19"/>
      <c r="T157" s="20" t="s">
        <v>113</v>
      </c>
      <c r="U157" s="30" t="s">
        <v>204</v>
      </c>
      <c r="V157" s="28">
        <v>1</v>
      </c>
      <c r="W157" s="28"/>
      <c r="X157" s="28">
        <v>1</v>
      </c>
      <c r="Y157" s="28"/>
    </row>
    <row r="158" spans="2:25" s="21" customFormat="1" ht="382.5" hidden="1">
      <c r="B158" s="9">
        <v>148</v>
      </c>
      <c r="C158" s="10" t="s">
        <v>176</v>
      </c>
      <c r="D158" s="11" t="s">
        <v>177</v>
      </c>
      <c r="E158" s="12">
        <v>63</v>
      </c>
      <c r="F158" s="53" t="s">
        <v>180</v>
      </c>
      <c r="G158" s="52" t="s">
        <v>181</v>
      </c>
      <c r="H158" s="14">
        <v>1</v>
      </c>
      <c r="I158" s="15" t="s">
        <v>21</v>
      </c>
      <c r="J158" s="16"/>
      <c r="K158" s="16"/>
      <c r="L158" s="16"/>
      <c r="M158" s="16"/>
      <c r="N158" s="17" t="str">
        <f t="shared" si="10"/>
        <v/>
      </c>
      <c r="O158" s="17" t="str">
        <f t="shared" si="11"/>
        <v/>
      </c>
      <c r="P158" s="17" t="str">
        <f t="shared" si="12"/>
        <v/>
      </c>
      <c r="Q158" s="17" t="str">
        <f t="shared" si="13"/>
        <v/>
      </c>
      <c r="R158" s="18" t="str">
        <f t="shared" si="14"/>
        <v/>
      </c>
      <c r="S158" s="19"/>
      <c r="T158" s="20" t="s">
        <v>113</v>
      </c>
      <c r="U158" s="30" t="s">
        <v>205</v>
      </c>
      <c r="V158" s="28"/>
      <c r="W158" s="28">
        <v>1</v>
      </c>
      <c r="X158" s="28"/>
      <c r="Y158" s="28"/>
    </row>
    <row r="159" spans="2:25" s="21" customFormat="1" ht="38.25">
      <c r="B159" s="9">
        <v>149</v>
      </c>
      <c r="C159" s="10" t="s">
        <v>176</v>
      </c>
      <c r="D159" s="11" t="s">
        <v>177</v>
      </c>
      <c r="E159" s="12">
        <v>63</v>
      </c>
      <c r="F159" s="53" t="s">
        <v>182</v>
      </c>
      <c r="G159" s="52" t="s">
        <v>183</v>
      </c>
      <c r="H159" s="14">
        <v>1</v>
      </c>
      <c r="I159" s="15" t="s">
        <v>21</v>
      </c>
      <c r="J159" s="16"/>
      <c r="K159" s="16"/>
      <c r="L159" s="16"/>
      <c r="M159" s="16"/>
      <c r="N159" s="17" t="str">
        <f t="shared" si="10"/>
        <v/>
      </c>
      <c r="O159" s="17" t="str">
        <f t="shared" si="11"/>
        <v/>
      </c>
      <c r="P159" s="17" t="str">
        <f t="shared" si="12"/>
        <v/>
      </c>
      <c r="Q159" s="17" t="str">
        <f t="shared" si="13"/>
        <v/>
      </c>
      <c r="R159" s="18" t="str">
        <f t="shared" si="14"/>
        <v/>
      </c>
      <c r="S159" s="19"/>
      <c r="T159" s="20" t="s">
        <v>113</v>
      </c>
      <c r="U159" s="30" t="s">
        <v>204</v>
      </c>
      <c r="V159" s="28"/>
      <c r="W159" s="28">
        <v>1</v>
      </c>
      <c r="X159" s="28"/>
      <c r="Y159" s="28"/>
    </row>
    <row r="160" spans="2:25" s="21" customFormat="1" ht="38.25" hidden="1">
      <c r="B160" s="9">
        <v>150</v>
      </c>
      <c r="C160" s="10" t="s">
        <v>176</v>
      </c>
      <c r="D160" s="11" t="s">
        <v>177</v>
      </c>
      <c r="E160" s="12">
        <v>63</v>
      </c>
      <c r="F160" s="53" t="s">
        <v>184</v>
      </c>
      <c r="G160" s="52" t="s">
        <v>185</v>
      </c>
      <c r="H160" s="14">
        <v>1</v>
      </c>
      <c r="I160" s="15" t="s">
        <v>21</v>
      </c>
      <c r="J160" s="16"/>
      <c r="K160" s="16"/>
      <c r="L160" s="16"/>
      <c r="M160" s="16"/>
      <c r="N160" s="17" t="str">
        <f t="shared" si="10"/>
        <v/>
      </c>
      <c r="O160" s="17" t="str">
        <f t="shared" si="11"/>
        <v/>
      </c>
      <c r="P160" s="17" t="str">
        <f t="shared" si="12"/>
        <v/>
      </c>
      <c r="Q160" s="17" t="str">
        <f t="shared" si="13"/>
        <v/>
      </c>
      <c r="R160" s="18" t="str">
        <f t="shared" si="14"/>
        <v/>
      </c>
      <c r="S160" s="19"/>
      <c r="T160" s="20" t="s">
        <v>113</v>
      </c>
      <c r="U160" s="30" t="s">
        <v>205</v>
      </c>
      <c r="V160" s="28">
        <v>0.5</v>
      </c>
      <c r="W160" s="28">
        <v>0.5</v>
      </c>
      <c r="X160" s="28"/>
      <c r="Y160" s="28"/>
    </row>
    <row r="161" spans="2:25" s="21" customFormat="1" ht="38.25" hidden="1">
      <c r="B161" s="9">
        <v>151</v>
      </c>
      <c r="C161" s="10" t="s">
        <v>176</v>
      </c>
      <c r="D161" s="11" t="s">
        <v>177</v>
      </c>
      <c r="E161" s="12">
        <v>63</v>
      </c>
      <c r="F161" s="53" t="s">
        <v>186</v>
      </c>
      <c r="G161" s="52" t="s">
        <v>187</v>
      </c>
      <c r="H161" s="14">
        <v>1</v>
      </c>
      <c r="I161" s="15" t="s">
        <v>21</v>
      </c>
      <c r="J161" s="16"/>
      <c r="K161" s="16"/>
      <c r="L161" s="16"/>
      <c r="M161" s="16"/>
      <c r="N161" s="17" t="str">
        <f t="shared" si="10"/>
        <v/>
      </c>
      <c r="O161" s="17" t="str">
        <f t="shared" si="11"/>
        <v/>
      </c>
      <c r="P161" s="17" t="str">
        <f t="shared" si="12"/>
        <v/>
      </c>
      <c r="Q161" s="17" t="str">
        <f t="shared" si="13"/>
        <v/>
      </c>
      <c r="R161" s="18" t="str">
        <f t="shared" si="14"/>
        <v/>
      </c>
      <c r="S161" s="19"/>
      <c r="T161" s="20" t="s">
        <v>113</v>
      </c>
      <c r="U161" s="30" t="s">
        <v>205</v>
      </c>
      <c r="V161" s="28">
        <v>0.5</v>
      </c>
      <c r="W161" s="28">
        <v>0.5</v>
      </c>
      <c r="X161" s="28"/>
      <c r="Y161" s="28"/>
    </row>
    <row r="162" spans="2:25" s="21" customFormat="1" ht="51" hidden="1">
      <c r="B162" s="9">
        <v>152</v>
      </c>
      <c r="C162" s="10" t="s">
        <v>176</v>
      </c>
      <c r="D162" s="11" t="s">
        <v>177</v>
      </c>
      <c r="E162" s="12">
        <v>63</v>
      </c>
      <c r="F162" s="53" t="s">
        <v>188</v>
      </c>
      <c r="G162" s="52" t="s">
        <v>189</v>
      </c>
      <c r="H162" s="14">
        <v>1</v>
      </c>
      <c r="I162" s="15" t="s">
        <v>21</v>
      </c>
      <c r="J162" s="16"/>
      <c r="K162" s="16"/>
      <c r="L162" s="16"/>
      <c r="M162" s="16"/>
      <c r="N162" s="17" t="str">
        <f t="shared" si="10"/>
        <v/>
      </c>
      <c r="O162" s="17" t="str">
        <f t="shared" si="11"/>
        <v/>
      </c>
      <c r="P162" s="17" t="str">
        <f t="shared" si="12"/>
        <v/>
      </c>
      <c r="Q162" s="17" t="str">
        <f t="shared" si="13"/>
        <v/>
      </c>
      <c r="R162" s="18" t="str">
        <f t="shared" si="14"/>
        <v/>
      </c>
      <c r="S162" s="19"/>
      <c r="T162" s="20" t="s">
        <v>113</v>
      </c>
      <c r="U162" s="30" t="s">
        <v>205</v>
      </c>
      <c r="V162" s="28"/>
      <c r="W162" s="28">
        <v>1</v>
      </c>
      <c r="X162" s="28"/>
      <c r="Y162" s="28"/>
    </row>
    <row r="163" spans="2:25" s="21" customFormat="1" ht="51" hidden="1">
      <c r="B163" s="9">
        <v>153</v>
      </c>
      <c r="C163" s="10" t="s">
        <v>176</v>
      </c>
      <c r="D163" s="11" t="s">
        <v>177</v>
      </c>
      <c r="E163" s="12">
        <v>63</v>
      </c>
      <c r="F163" s="53" t="s">
        <v>190</v>
      </c>
      <c r="G163" s="52" t="s">
        <v>191</v>
      </c>
      <c r="H163" s="14">
        <v>1</v>
      </c>
      <c r="I163" s="15" t="s">
        <v>21</v>
      </c>
      <c r="J163" s="16"/>
      <c r="K163" s="16"/>
      <c r="L163" s="16"/>
      <c r="M163" s="16"/>
      <c r="N163" s="17" t="str">
        <f t="shared" si="10"/>
        <v/>
      </c>
      <c r="O163" s="17" t="str">
        <f t="shared" si="11"/>
        <v/>
      </c>
      <c r="P163" s="17" t="str">
        <f t="shared" si="12"/>
        <v/>
      </c>
      <c r="Q163" s="17" t="str">
        <f t="shared" si="13"/>
        <v/>
      </c>
      <c r="R163" s="18" t="str">
        <f t="shared" si="14"/>
        <v/>
      </c>
      <c r="S163" s="19"/>
      <c r="T163" s="20" t="s">
        <v>113</v>
      </c>
      <c r="U163" s="30" t="s">
        <v>205</v>
      </c>
      <c r="V163" s="28"/>
      <c r="W163" s="28"/>
      <c r="X163" s="28"/>
      <c r="Y163" s="28">
        <v>1</v>
      </c>
    </row>
    <row r="164" spans="2:25" s="21" customFormat="1" ht="63.75">
      <c r="B164" s="9">
        <v>154</v>
      </c>
      <c r="C164" s="10" t="s">
        <v>176</v>
      </c>
      <c r="D164" s="11" t="s">
        <v>177</v>
      </c>
      <c r="E164" s="12">
        <v>63</v>
      </c>
      <c r="F164" s="53" t="s">
        <v>192</v>
      </c>
      <c r="G164" s="52" t="s">
        <v>193</v>
      </c>
      <c r="H164" s="14">
        <v>1</v>
      </c>
      <c r="I164" s="15" t="s">
        <v>21</v>
      </c>
      <c r="J164" s="16"/>
      <c r="K164" s="16"/>
      <c r="L164" s="16"/>
      <c r="M164" s="16"/>
      <c r="N164" s="17" t="str">
        <f t="shared" si="10"/>
        <v/>
      </c>
      <c r="O164" s="17" t="str">
        <f t="shared" si="11"/>
        <v/>
      </c>
      <c r="P164" s="17" t="str">
        <f t="shared" si="12"/>
        <v/>
      </c>
      <c r="Q164" s="17" t="str">
        <f t="shared" si="13"/>
        <v/>
      </c>
      <c r="R164" s="18" t="str">
        <f t="shared" si="14"/>
        <v/>
      </c>
      <c r="S164" s="19"/>
      <c r="T164" s="20" t="s">
        <v>113</v>
      </c>
      <c r="U164" s="30" t="s">
        <v>204</v>
      </c>
      <c r="V164" s="28"/>
      <c r="W164" s="28">
        <v>1</v>
      </c>
      <c r="X164" s="28"/>
      <c r="Y164" s="28"/>
    </row>
    <row r="165" spans="2:25" s="21" customFormat="1" ht="51">
      <c r="B165" s="9">
        <v>155</v>
      </c>
      <c r="C165" s="10" t="s">
        <v>176</v>
      </c>
      <c r="D165" s="11" t="s">
        <v>177</v>
      </c>
      <c r="E165" s="12">
        <v>63</v>
      </c>
      <c r="F165" s="53" t="s">
        <v>194</v>
      </c>
      <c r="G165" s="52" t="s">
        <v>195</v>
      </c>
      <c r="H165" s="14">
        <v>2</v>
      </c>
      <c r="I165" s="15" t="s">
        <v>21</v>
      </c>
      <c r="J165" s="16"/>
      <c r="K165" s="16"/>
      <c r="L165" s="16"/>
      <c r="M165" s="16"/>
      <c r="N165" s="17" t="str">
        <f t="shared" si="10"/>
        <v/>
      </c>
      <c r="O165" s="17" t="str">
        <f t="shared" si="11"/>
        <v/>
      </c>
      <c r="P165" s="17" t="str">
        <f t="shared" si="12"/>
        <v/>
      </c>
      <c r="Q165" s="17" t="str">
        <f t="shared" si="13"/>
        <v/>
      </c>
      <c r="R165" s="18" t="str">
        <f t="shared" si="14"/>
        <v/>
      </c>
      <c r="S165" s="19"/>
      <c r="T165" s="20" t="s">
        <v>113</v>
      </c>
      <c r="U165" s="30" t="s">
        <v>204</v>
      </c>
      <c r="V165" s="28"/>
      <c r="W165" s="28">
        <v>1</v>
      </c>
      <c r="X165" s="28"/>
      <c r="Y165" s="28">
        <v>1</v>
      </c>
    </row>
    <row r="166" spans="2:25" s="21" customFormat="1" ht="51">
      <c r="B166" s="9">
        <v>156</v>
      </c>
      <c r="C166" s="10" t="s">
        <v>176</v>
      </c>
      <c r="D166" s="11" t="s">
        <v>177</v>
      </c>
      <c r="E166" s="12">
        <v>63</v>
      </c>
      <c r="F166" s="53" t="s">
        <v>196</v>
      </c>
      <c r="G166" s="52" t="s">
        <v>197</v>
      </c>
      <c r="H166" s="14">
        <v>2</v>
      </c>
      <c r="I166" s="15" t="s">
        <v>21</v>
      </c>
      <c r="J166" s="16"/>
      <c r="K166" s="16"/>
      <c r="L166" s="16"/>
      <c r="M166" s="16"/>
      <c r="N166" s="17" t="str">
        <f t="shared" si="10"/>
        <v/>
      </c>
      <c r="O166" s="17" t="str">
        <f t="shared" si="11"/>
        <v/>
      </c>
      <c r="P166" s="17" t="str">
        <f t="shared" si="12"/>
        <v/>
      </c>
      <c r="Q166" s="17" t="str">
        <f t="shared" si="13"/>
        <v/>
      </c>
      <c r="R166" s="18" t="str">
        <f t="shared" si="14"/>
        <v/>
      </c>
      <c r="S166" s="19"/>
      <c r="T166" s="20" t="s">
        <v>113</v>
      </c>
      <c r="U166" s="30" t="s">
        <v>204</v>
      </c>
      <c r="V166" s="28"/>
      <c r="W166" s="28">
        <v>1</v>
      </c>
      <c r="X166" s="28"/>
      <c r="Y166" s="28">
        <v>1</v>
      </c>
    </row>
    <row r="167" spans="2:25" s="21" customFormat="1" ht="38.25">
      <c r="B167" s="9">
        <v>157</v>
      </c>
      <c r="C167" s="10" t="s">
        <v>176</v>
      </c>
      <c r="D167" s="11" t="s">
        <v>177</v>
      </c>
      <c r="E167" s="12">
        <v>63</v>
      </c>
      <c r="F167" s="53" t="s">
        <v>198</v>
      </c>
      <c r="G167" s="52" t="s">
        <v>199</v>
      </c>
      <c r="H167" s="14">
        <v>1</v>
      </c>
      <c r="I167" s="15" t="s">
        <v>21</v>
      </c>
      <c r="J167" s="16"/>
      <c r="K167" s="16"/>
      <c r="L167" s="16"/>
      <c r="M167" s="16"/>
      <c r="N167" s="17" t="str">
        <f t="shared" si="10"/>
        <v/>
      </c>
      <c r="O167" s="17" t="str">
        <f t="shared" si="11"/>
        <v/>
      </c>
      <c r="P167" s="17" t="str">
        <f t="shared" si="12"/>
        <v/>
      </c>
      <c r="Q167" s="17" t="str">
        <f t="shared" si="13"/>
        <v/>
      </c>
      <c r="R167" s="18" t="str">
        <f t="shared" si="14"/>
        <v/>
      </c>
      <c r="S167" s="19"/>
      <c r="T167" s="20" t="s">
        <v>113</v>
      </c>
      <c r="U167" s="30" t="s">
        <v>204</v>
      </c>
      <c r="V167" s="28">
        <v>1</v>
      </c>
      <c r="W167" s="28"/>
      <c r="X167" s="28"/>
      <c r="Y167" s="28"/>
    </row>
    <row r="168" spans="2:25" s="21" customFormat="1" ht="51">
      <c r="B168" s="9">
        <v>158</v>
      </c>
      <c r="C168" s="10" t="s">
        <v>176</v>
      </c>
      <c r="D168" s="11" t="s">
        <v>177</v>
      </c>
      <c r="E168" s="12">
        <v>63</v>
      </c>
      <c r="F168" s="53" t="s">
        <v>200</v>
      </c>
      <c r="G168" s="52" t="s">
        <v>201</v>
      </c>
      <c r="H168" s="14">
        <v>1</v>
      </c>
      <c r="I168" s="15" t="s">
        <v>21</v>
      </c>
      <c r="J168" s="16"/>
      <c r="K168" s="16"/>
      <c r="L168" s="16"/>
      <c r="M168" s="16"/>
      <c r="N168" s="17" t="str">
        <f t="shared" si="10"/>
        <v/>
      </c>
      <c r="O168" s="17" t="str">
        <f t="shared" si="11"/>
        <v/>
      </c>
      <c r="P168" s="17" t="str">
        <f t="shared" si="12"/>
        <v/>
      </c>
      <c r="Q168" s="17" t="str">
        <f t="shared" si="13"/>
        <v/>
      </c>
      <c r="R168" s="18" t="str">
        <f t="shared" si="14"/>
        <v/>
      </c>
      <c r="S168" s="19"/>
      <c r="T168" s="20" t="s">
        <v>113</v>
      </c>
      <c r="U168" s="30" t="s">
        <v>204</v>
      </c>
      <c r="V168" s="28">
        <v>1</v>
      </c>
      <c r="W168" s="28"/>
      <c r="X168" s="28"/>
      <c r="Y168" s="28"/>
    </row>
    <row r="169" spans="2:25" s="21" customFormat="1" ht="409.5" hidden="1">
      <c r="B169" s="9">
        <v>159</v>
      </c>
      <c r="C169" s="10" t="s">
        <v>176</v>
      </c>
      <c r="D169" s="11" t="s">
        <v>177</v>
      </c>
      <c r="E169" s="12">
        <v>63</v>
      </c>
      <c r="F169" s="53" t="s">
        <v>202</v>
      </c>
      <c r="G169" s="52" t="s">
        <v>203</v>
      </c>
      <c r="H169" s="14">
        <v>1</v>
      </c>
      <c r="I169" s="15" t="s">
        <v>21</v>
      </c>
      <c r="J169" s="16"/>
      <c r="K169" s="16"/>
      <c r="L169" s="16"/>
      <c r="M169" s="16"/>
      <c r="N169" s="17" t="str">
        <f t="shared" si="10"/>
        <v/>
      </c>
      <c r="O169" s="17" t="str">
        <f t="shared" si="11"/>
        <v/>
      </c>
      <c r="P169" s="17" t="str">
        <f t="shared" si="12"/>
        <v/>
      </c>
      <c r="Q169" s="17" t="str">
        <f t="shared" si="13"/>
        <v/>
      </c>
      <c r="R169" s="18" t="str">
        <f t="shared" si="14"/>
        <v/>
      </c>
      <c r="S169" s="19"/>
      <c r="T169" s="20" t="s">
        <v>113</v>
      </c>
      <c r="U169" s="30" t="s">
        <v>205</v>
      </c>
      <c r="V169" s="28">
        <v>0.5</v>
      </c>
      <c r="W169" s="28">
        <v>0.5</v>
      </c>
      <c r="X169" s="28"/>
      <c r="Y169" s="28"/>
    </row>
    <row r="170" spans="2:25" s="21" customFormat="1" ht="38.25" hidden="1">
      <c r="B170" s="9">
        <v>160</v>
      </c>
      <c r="C170" s="10" t="s">
        <v>176</v>
      </c>
      <c r="D170" s="11" t="s">
        <v>177</v>
      </c>
      <c r="E170" s="12">
        <v>63</v>
      </c>
      <c r="F170" s="53" t="s">
        <v>182</v>
      </c>
      <c r="G170" s="52" t="s">
        <v>185</v>
      </c>
      <c r="H170" s="14">
        <v>1</v>
      </c>
      <c r="I170" s="15" t="s">
        <v>21</v>
      </c>
      <c r="J170" s="16"/>
      <c r="K170" s="16"/>
      <c r="L170" s="16"/>
      <c r="M170" s="16"/>
      <c r="N170" s="17" t="str">
        <f t="shared" si="10"/>
        <v/>
      </c>
      <c r="O170" s="17" t="str">
        <f t="shared" si="11"/>
        <v/>
      </c>
      <c r="P170" s="17" t="str">
        <f t="shared" si="12"/>
        <v/>
      </c>
      <c r="Q170" s="17" t="str">
        <f t="shared" si="13"/>
        <v/>
      </c>
      <c r="R170" s="18" t="str">
        <f t="shared" si="14"/>
        <v/>
      </c>
      <c r="S170" s="19"/>
      <c r="T170" s="20" t="s">
        <v>113</v>
      </c>
      <c r="U170" s="30" t="s">
        <v>205</v>
      </c>
      <c r="V170" s="28"/>
      <c r="W170" s="28">
        <v>1</v>
      </c>
      <c r="X170" s="28"/>
      <c r="Y170" s="28"/>
    </row>
    <row r="171" spans="2:25" s="21" customFormat="1" ht="38.25" hidden="1">
      <c r="B171" s="9">
        <v>161</v>
      </c>
      <c r="C171" s="10" t="s">
        <v>176</v>
      </c>
      <c r="D171" s="11" t="s">
        <v>177</v>
      </c>
      <c r="E171" s="12">
        <v>63</v>
      </c>
      <c r="F171" s="53" t="s">
        <v>182</v>
      </c>
      <c r="G171" s="52" t="s">
        <v>187</v>
      </c>
      <c r="H171" s="14">
        <v>1</v>
      </c>
      <c r="I171" s="15" t="s">
        <v>21</v>
      </c>
      <c r="J171" s="16"/>
      <c r="K171" s="16"/>
      <c r="L171" s="16"/>
      <c r="M171" s="16"/>
      <c r="N171" s="17" t="str">
        <f t="shared" si="10"/>
        <v/>
      </c>
      <c r="O171" s="17" t="str">
        <f t="shared" si="11"/>
        <v/>
      </c>
      <c r="P171" s="17" t="str">
        <f t="shared" si="12"/>
        <v/>
      </c>
      <c r="Q171" s="17" t="str">
        <f t="shared" si="13"/>
        <v/>
      </c>
      <c r="R171" s="18" t="str">
        <f t="shared" si="14"/>
        <v/>
      </c>
      <c r="S171" s="19"/>
      <c r="T171" s="20" t="s">
        <v>113</v>
      </c>
      <c r="U171" s="30" t="s">
        <v>205</v>
      </c>
      <c r="V171" s="28"/>
      <c r="W171" s="28">
        <v>1</v>
      </c>
      <c r="X171" s="28"/>
      <c r="Y171" s="28"/>
    </row>
    <row r="172" spans="2:25" s="21" customFormat="1" ht="395.25" hidden="1">
      <c r="B172" s="9">
        <v>162</v>
      </c>
      <c r="C172" s="10" t="s">
        <v>176</v>
      </c>
      <c r="D172" s="11" t="s">
        <v>177</v>
      </c>
      <c r="E172" s="12">
        <v>63</v>
      </c>
      <c r="F172" s="53" t="s">
        <v>561</v>
      </c>
      <c r="G172" s="52" t="s">
        <v>562</v>
      </c>
      <c r="H172" s="14">
        <v>1</v>
      </c>
      <c r="I172" s="15" t="s">
        <v>21</v>
      </c>
      <c r="J172" s="16"/>
      <c r="K172" s="16"/>
      <c r="L172" s="16"/>
      <c r="M172" s="16"/>
      <c r="N172" s="17" t="str">
        <f t="shared" si="10"/>
        <v/>
      </c>
      <c r="O172" s="17" t="str">
        <f t="shared" si="11"/>
        <v/>
      </c>
      <c r="P172" s="17" t="str">
        <f t="shared" si="12"/>
        <v/>
      </c>
      <c r="Q172" s="17" t="str">
        <f t="shared" si="13"/>
        <v/>
      </c>
      <c r="R172" s="18" t="str">
        <f t="shared" si="14"/>
        <v/>
      </c>
      <c r="S172" s="19"/>
      <c r="T172" s="20" t="s">
        <v>113</v>
      </c>
      <c r="U172" s="30" t="s">
        <v>205</v>
      </c>
      <c r="V172" s="28">
        <v>0.5</v>
      </c>
      <c r="W172" s="28">
        <v>0.5</v>
      </c>
      <c r="X172" s="28"/>
      <c r="Y172" s="28"/>
    </row>
    <row r="173" spans="2:25" s="21" customFormat="1" ht="51" hidden="1">
      <c r="B173" s="9">
        <v>163</v>
      </c>
      <c r="C173" s="10" t="s">
        <v>176</v>
      </c>
      <c r="D173" s="11" t="s">
        <v>177</v>
      </c>
      <c r="E173" s="12">
        <v>63</v>
      </c>
      <c r="F173" s="53" t="s">
        <v>594</v>
      </c>
      <c r="G173" s="52" t="s">
        <v>595</v>
      </c>
      <c r="H173" s="14">
        <v>1</v>
      </c>
      <c r="I173" s="15" t="s">
        <v>21</v>
      </c>
      <c r="J173" s="16"/>
      <c r="K173" s="16"/>
      <c r="L173" s="16"/>
      <c r="M173" s="16"/>
      <c r="N173" s="17" t="str">
        <f t="shared" si="10"/>
        <v/>
      </c>
      <c r="O173" s="17" t="str">
        <f t="shared" si="11"/>
        <v/>
      </c>
      <c r="P173" s="17" t="str">
        <f t="shared" si="12"/>
        <v/>
      </c>
      <c r="Q173" s="17" t="str">
        <f t="shared" si="13"/>
        <v/>
      </c>
      <c r="R173" s="18" t="str">
        <f t="shared" si="14"/>
        <v/>
      </c>
      <c r="S173" s="19"/>
      <c r="T173" s="20" t="s">
        <v>113</v>
      </c>
      <c r="U173" s="30" t="s">
        <v>205</v>
      </c>
      <c r="V173" s="28">
        <v>1</v>
      </c>
      <c r="W173" s="28"/>
      <c r="X173" s="28"/>
      <c r="Y173" s="28"/>
    </row>
    <row r="174" spans="2:25" s="21" customFormat="1" ht="51" hidden="1">
      <c r="B174" s="9">
        <v>164</v>
      </c>
      <c r="C174" s="10" t="s">
        <v>176</v>
      </c>
      <c r="D174" s="11" t="s">
        <v>177</v>
      </c>
      <c r="E174" s="12">
        <v>63</v>
      </c>
      <c r="F174" s="53" t="s">
        <v>190</v>
      </c>
      <c r="G174" s="52" t="s">
        <v>191</v>
      </c>
      <c r="H174" s="14">
        <v>1</v>
      </c>
      <c r="I174" s="15" t="s">
        <v>21</v>
      </c>
      <c r="J174" s="16"/>
      <c r="K174" s="16"/>
      <c r="L174" s="16"/>
      <c r="M174" s="16"/>
      <c r="N174" s="17" t="str">
        <f t="shared" si="10"/>
        <v/>
      </c>
      <c r="O174" s="17" t="str">
        <f t="shared" si="11"/>
        <v/>
      </c>
      <c r="P174" s="17" t="str">
        <f t="shared" si="12"/>
        <v/>
      </c>
      <c r="Q174" s="17" t="str">
        <f t="shared" si="13"/>
        <v/>
      </c>
      <c r="R174" s="18" t="str">
        <f t="shared" si="14"/>
        <v/>
      </c>
      <c r="S174" s="19"/>
      <c r="T174" s="20" t="s">
        <v>113</v>
      </c>
      <c r="U174" s="30" t="s">
        <v>590</v>
      </c>
      <c r="V174" s="28"/>
      <c r="W174" s="28"/>
      <c r="X174" s="28"/>
      <c r="Y174" s="28">
        <v>1</v>
      </c>
    </row>
    <row r="175" spans="2:25" s="21" customFormat="1" ht="51" hidden="1">
      <c r="B175" s="9">
        <v>165</v>
      </c>
      <c r="C175" s="10" t="s">
        <v>176</v>
      </c>
      <c r="D175" s="11" t="s">
        <v>177</v>
      </c>
      <c r="E175" s="12">
        <v>63</v>
      </c>
      <c r="F175" s="53" t="s">
        <v>563</v>
      </c>
      <c r="G175" s="52" t="s">
        <v>564</v>
      </c>
      <c r="H175" s="14">
        <v>1</v>
      </c>
      <c r="I175" s="15" t="s">
        <v>21</v>
      </c>
      <c r="J175" s="16"/>
      <c r="K175" s="16"/>
      <c r="L175" s="16"/>
      <c r="M175" s="16"/>
      <c r="N175" s="17" t="str">
        <f t="shared" si="10"/>
        <v/>
      </c>
      <c r="O175" s="17" t="str">
        <f t="shared" si="11"/>
        <v/>
      </c>
      <c r="P175" s="17" t="str">
        <f t="shared" si="12"/>
        <v/>
      </c>
      <c r="Q175" s="17" t="str">
        <f t="shared" si="13"/>
        <v/>
      </c>
      <c r="R175" s="18" t="str">
        <f t="shared" si="14"/>
        <v/>
      </c>
      <c r="S175" s="19"/>
      <c r="T175" s="20" t="s">
        <v>113</v>
      </c>
      <c r="U175" s="30" t="s">
        <v>590</v>
      </c>
      <c r="V175" s="28"/>
      <c r="W175" s="28">
        <v>1</v>
      </c>
      <c r="X175" s="28"/>
      <c r="Y175" s="28"/>
    </row>
    <row r="176" spans="2:25" s="21" customFormat="1" ht="38.25" hidden="1">
      <c r="B176" s="9">
        <v>166</v>
      </c>
      <c r="C176" s="10" t="s">
        <v>176</v>
      </c>
      <c r="D176" s="11" t="s">
        <v>177</v>
      </c>
      <c r="E176" s="12">
        <v>63</v>
      </c>
      <c r="F176" s="53" t="s">
        <v>565</v>
      </c>
      <c r="G176" s="52" t="s">
        <v>566</v>
      </c>
      <c r="H176" s="14">
        <v>1</v>
      </c>
      <c r="I176" s="15" t="s">
        <v>21</v>
      </c>
      <c r="J176" s="16"/>
      <c r="K176" s="16"/>
      <c r="L176" s="16"/>
      <c r="M176" s="16"/>
      <c r="N176" s="17" t="str">
        <f t="shared" si="10"/>
        <v/>
      </c>
      <c r="O176" s="17" t="str">
        <f t="shared" si="11"/>
        <v/>
      </c>
      <c r="P176" s="17" t="str">
        <f t="shared" si="12"/>
        <v/>
      </c>
      <c r="Q176" s="17" t="str">
        <f t="shared" si="13"/>
        <v/>
      </c>
      <c r="R176" s="18" t="str">
        <f t="shared" si="14"/>
        <v/>
      </c>
      <c r="S176" s="19"/>
      <c r="T176" s="20" t="s">
        <v>113</v>
      </c>
      <c r="U176" s="30" t="s">
        <v>205</v>
      </c>
      <c r="V176" s="28"/>
      <c r="W176" s="28"/>
      <c r="X176" s="28"/>
      <c r="Y176" s="28">
        <v>1</v>
      </c>
    </row>
    <row r="177" spans="2:25" s="21" customFormat="1" ht="51" hidden="1">
      <c r="B177" s="9">
        <v>167</v>
      </c>
      <c r="C177" s="10" t="s">
        <v>176</v>
      </c>
      <c r="D177" s="11" t="s">
        <v>177</v>
      </c>
      <c r="E177" s="12">
        <v>63</v>
      </c>
      <c r="F177" s="53" t="s">
        <v>567</v>
      </c>
      <c r="G177" s="52" t="s">
        <v>568</v>
      </c>
      <c r="H177" s="14">
        <v>1</v>
      </c>
      <c r="I177" s="15" t="s">
        <v>21</v>
      </c>
      <c r="J177" s="16"/>
      <c r="K177" s="16"/>
      <c r="L177" s="16"/>
      <c r="M177" s="16"/>
      <c r="N177" s="17" t="str">
        <f t="shared" si="10"/>
        <v/>
      </c>
      <c r="O177" s="17" t="str">
        <f t="shared" si="11"/>
        <v/>
      </c>
      <c r="P177" s="17" t="str">
        <f t="shared" si="12"/>
        <v/>
      </c>
      <c r="Q177" s="17" t="str">
        <f t="shared" si="13"/>
        <v/>
      </c>
      <c r="R177" s="18" t="str">
        <f t="shared" si="14"/>
        <v/>
      </c>
      <c r="S177" s="19"/>
      <c r="T177" s="20" t="s">
        <v>113</v>
      </c>
      <c r="U177" s="30" t="s">
        <v>590</v>
      </c>
      <c r="V177" s="28"/>
      <c r="W177" s="28"/>
      <c r="X177" s="28"/>
      <c r="Y177" s="28">
        <v>0.1</v>
      </c>
    </row>
    <row r="178" spans="2:25" s="21" customFormat="1" ht="51" hidden="1">
      <c r="B178" s="9">
        <v>168</v>
      </c>
      <c r="C178" s="10" t="s">
        <v>176</v>
      </c>
      <c r="D178" s="11" t="s">
        <v>177</v>
      </c>
      <c r="E178" s="12">
        <v>63</v>
      </c>
      <c r="F178" s="53" t="s">
        <v>569</v>
      </c>
      <c r="G178" s="52" t="s">
        <v>570</v>
      </c>
      <c r="H178" s="14">
        <v>1</v>
      </c>
      <c r="I178" s="15" t="s">
        <v>22</v>
      </c>
      <c r="J178" s="16"/>
      <c r="K178" s="16"/>
      <c r="L178" s="16"/>
      <c r="M178" s="16"/>
      <c r="N178" s="17" t="str">
        <f t="shared" si="10"/>
        <v/>
      </c>
      <c r="O178" s="17" t="str">
        <f t="shared" si="11"/>
        <v/>
      </c>
      <c r="P178" s="17" t="str">
        <f t="shared" si="12"/>
        <v/>
      </c>
      <c r="Q178" s="17" t="str">
        <f t="shared" si="13"/>
        <v/>
      </c>
      <c r="R178" s="18" t="str">
        <f t="shared" si="14"/>
        <v/>
      </c>
      <c r="S178" s="19"/>
      <c r="T178" s="20" t="s">
        <v>113</v>
      </c>
      <c r="U178" s="30" t="s">
        <v>590</v>
      </c>
      <c r="V178" s="28">
        <v>1</v>
      </c>
      <c r="W178" s="28">
        <v>1</v>
      </c>
      <c r="X178" s="28">
        <v>1</v>
      </c>
      <c r="Y178" s="28">
        <v>1</v>
      </c>
    </row>
    <row r="179" spans="2:25" s="21" customFormat="1" ht="38.25" hidden="1">
      <c r="B179" s="9">
        <v>169</v>
      </c>
      <c r="C179" s="10" t="s">
        <v>176</v>
      </c>
      <c r="D179" s="11" t="s">
        <v>177</v>
      </c>
      <c r="E179" s="12">
        <v>63</v>
      </c>
      <c r="F179" s="53" t="s">
        <v>571</v>
      </c>
      <c r="G179" s="52" t="s">
        <v>572</v>
      </c>
      <c r="H179" s="14">
        <v>1</v>
      </c>
      <c r="I179" s="15" t="s">
        <v>22</v>
      </c>
      <c r="J179" s="16"/>
      <c r="K179" s="16"/>
      <c r="L179" s="16"/>
      <c r="M179" s="16"/>
      <c r="N179" s="17" t="str">
        <f t="shared" si="10"/>
        <v/>
      </c>
      <c r="O179" s="17" t="str">
        <f t="shared" si="11"/>
        <v/>
      </c>
      <c r="P179" s="17" t="str">
        <f t="shared" si="12"/>
        <v/>
      </c>
      <c r="Q179" s="17" t="str">
        <f t="shared" si="13"/>
        <v/>
      </c>
      <c r="R179" s="18" t="str">
        <f t="shared" si="14"/>
        <v/>
      </c>
      <c r="S179" s="19"/>
      <c r="T179" s="20" t="s">
        <v>113</v>
      </c>
      <c r="U179" s="30" t="s">
        <v>590</v>
      </c>
      <c r="V179" s="28">
        <v>1</v>
      </c>
      <c r="W179" s="28">
        <v>1</v>
      </c>
      <c r="X179" s="28">
        <v>1</v>
      </c>
      <c r="Y179" s="28">
        <v>1</v>
      </c>
    </row>
    <row r="180" spans="2:25" s="21" customFormat="1" ht="51" hidden="1">
      <c r="B180" s="9">
        <v>170</v>
      </c>
      <c r="C180" s="10" t="s">
        <v>176</v>
      </c>
      <c r="D180" s="11" t="s">
        <v>177</v>
      </c>
      <c r="E180" s="12">
        <v>63</v>
      </c>
      <c r="F180" s="53" t="s">
        <v>573</v>
      </c>
      <c r="G180" s="52" t="s">
        <v>574</v>
      </c>
      <c r="H180" s="14">
        <v>1</v>
      </c>
      <c r="I180" s="15" t="s">
        <v>22</v>
      </c>
      <c r="J180" s="16"/>
      <c r="K180" s="16"/>
      <c r="L180" s="16"/>
      <c r="M180" s="16"/>
      <c r="N180" s="17" t="str">
        <f t="shared" si="10"/>
        <v/>
      </c>
      <c r="O180" s="17" t="str">
        <f t="shared" si="11"/>
        <v/>
      </c>
      <c r="P180" s="17" t="str">
        <f t="shared" si="12"/>
        <v/>
      </c>
      <c r="Q180" s="17" t="str">
        <f t="shared" si="13"/>
        <v/>
      </c>
      <c r="R180" s="18" t="str">
        <f t="shared" si="14"/>
        <v/>
      </c>
      <c r="S180" s="19"/>
      <c r="T180" s="20" t="s">
        <v>113</v>
      </c>
      <c r="U180" s="30" t="s">
        <v>590</v>
      </c>
      <c r="V180" s="28">
        <v>1</v>
      </c>
      <c r="W180" s="28">
        <v>1</v>
      </c>
      <c r="X180" s="28">
        <v>1</v>
      </c>
      <c r="Y180" s="28">
        <v>1</v>
      </c>
    </row>
    <row r="181" spans="2:25" s="21" customFormat="1" ht="51" hidden="1">
      <c r="B181" s="9">
        <v>171</v>
      </c>
      <c r="C181" s="10" t="s">
        <v>176</v>
      </c>
      <c r="D181" s="11" t="s">
        <v>177</v>
      </c>
      <c r="E181" s="12">
        <v>63</v>
      </c>
      <c r="F181" s="53" t="s">
        <v>575</v>
      </c>
      <c r="G181" s="52" t="s">
        <v>576</v>
      </c>
      <c r="H181" s="14">
        <v>1</v>
      </c>
      <c r="I181" s="15" t="s">
        <v>22</v>
      </c>
      <c r="J181" s="16"/>
      <c r="K181" s="16"/>
      <c r="L181" s="16"/>
      <c r="M181" s="16"/>
      <c r="N181" s="17" t="str">
        <f t="shared" si="10"/>
        <v/>
      </c>
      <c r="O181" s="17" t="str">
        <f t="shared" si="11"/>
        <v/>
      </c>
      <c r="P181" s="17" t="str">
        <f t="shared" si="12"/>
        <v/>
      </c>
      <c r="Q181" s="17" t="str">
        <f t="shared" si="13"/>
        <v/>
      </c>
      <c r="R181" s="18" t="str">
        <f t="shared" si="14"/>
        <v/>
      </c>
      <c r="S181" s="19"/>
      <c r="T181" s="20" t="s">
        <v>113</v>
      </c>
      <c r="U181" s="30" t="s">
        <v>590</v>
      </c>
      <c r="V181" s="28">
        <v>1</v>
      </c>
      <c r="W181" s="28">
        <v>1</v>
      </c>
      <c r="X181" s="28">
        <v>1</v>
      </c>
      <c r="Y181" s="28">
        <v>1</v>
      </c>
    </row>
    <row r="182" spans="2:25" s="21" customFormat="1" ht="51" hidden="1">
      <c r="B182" s="9">
        <v>172</v>
      </c>
      <c r="C182" s="10" t="s">
        <v>176</v>
      </c>
      <c r="D182" s="11" t="s">
        <v>177</v>
      </c>
      <c r="E182" s="12">
        <v>63</v>
      </c>
      <c r="F182" s="53" t="s">
        <v>577</v>
      </c>
      <c r="G182" s="52" t="s">
        <v>578</v>
      </c>
      <c r="H182" s="14">
        <v>1</v>
      </c>
      <c r="I182" s="15" t="s">
        <v>22</v>
      </c>
      <c r="J182" s="16"/>
      <c r="K182" s="16"/>
      <c r="L182" s="16"/>
      <c r="M182" s="16"/>
      <c r="N182" s="17" t="str">
        <f t="shared" si="10"/>
        <v/>
      </c>
      <c r="O182" s="17" t="str">
        <f t="shared" si="11"/>
        <v/>
      </c>
      <c r="P182" s="17" t="str">
        <f t="shared" si="12"/>
        <v/>
      </c>
      <c r="Q182" s="17" t="str">
        <f t="shared" si="13"/>
        <v/>
      </c>
      <c r="R182" s="18" t="str">
        <f t="shared" si="14"/>
        <v/>
      </c>
      <c r="S182" s="19"/>
      <c r="T182" s="20" t="s">
        <v>113</v>
      </c>
      <c r="U182" s="30" t="s">
        <v>590</v>
      </c>
      <c r="V182" s="28">
        <v>1</v>
      </c>
      <c r="W182" s="28">
        <v>1</v>
      </c>
      <c r="X182" s="28">
        <v>1</v>
      </c>
      <c r="Y182" s="28">
        <v>1</v>
      </c>
    </row>
    <row r="183" spans="2:25" s="21" customFormat="1" ht="51" hidden="1">
      <c r="B183" s="9">
        <v>173</v>
      </c>
      <c r="C183" s="10" t="s">
        <v>176</v>
      </c>
      <c r="D183" s="11" t="s">
        <v>177</v>
      </c>
      <c r="E183" s="12">
        <v>63</v>
      </c>
      <c r="F183" s="53" t="s">
        <v>579</v>
      </c>
      <c r="G183" s="52" t="s">
        <v>580</v>
      </c>
      <c r="H183" s="14">
        <v>1</v>
      </c>
      <c r="I183" s="15" t="s">
        <v>21</v>
      </c>
      <c r="J183" s="16"/>
      <c r="K183" s="16"/>
      <c r="L183" s="16"/>
      <c r="M183" s="16"/>
      <c r="N183" s="17" t="str">
        <f t="shared" si="10"/>
        <v/>
      </c>
      <c r="O183" s="17" t="str">
        <f t="shared" si="11"/>
        <v/>
      </c>
      <c r="P183" s="17" t="str">
        <f t="shared" si="12"/>
        <v/>
      </c>
      <c r="Q183" s="17" t="str">
        <f t="shared" si="13"/>
        <v/>
      </c>
      <c r="R183" s="18" t="str">
        <f t="shared" si="14"/>
        <v/>
      </c>
      <c r="S183" s="19"/>
      <c r="T183" s="20" t="s">
        <v>113</v>
      </c>
      <c r="U183" s="30" t="s">
        <v>590</v>
      </c>
      <c r="V183" s="28">
        <v>1</v>
      </c>
      <c r="W183" s="28"/>
      <c r="X183" s="28"/>
      <c r="Y183" s="28"/>
    </row>
    <row r="184" spans="2:25" s="21" customFormat="1" ht="51" hidden="1">
      <c r="B184" s="9">
        <v>174</v>
      </c>
      <c r="C184" s="10" t="s">
        <v>176</v>
      </c>
      <c r="D184" s="11" t="s">
        <v>177</v>
      </c>
      <c r="E184" s="12">
        <v>63</v>
      </c>
      <c r="F184" s="53" t="s">
        <v>581</v>
      </c>
      <c r="G184" s="52" t="s">
        <v>582</v>
      </c>
      <c r="H184" s="14">
        <v>1</v>
      </c>
      <c r="I184" s="15" t="s">
        <v>22</v>
      </c>
      <c r="J184" s="16"/>
      <c r="K184" s="16"/>
      <c r="L184" s="16"/>
      <c r="M184" s="16"/>
      <c r="N184" s="17" t="str">
        <f t="shared" si="10"/>
        <v/>
      </c>
      <c r="O184" s="17" t="str">
        <f t="shared" si="11"/>
        <v/>
      </c>
      <c r="P184" s="17" t="str">
        <f t="shared" si="12"/>
        <v/>
      </c>
      <c r="Q184" s="17" t="str">
        <f t="shared" si="13"/>
        <v/>
      </c>
      <c r="R184" s="18" t="str">
        <f t="shared" si="14"/>
        <v/>
      </c>
      <c r="S184" s="19"/>
      <c r="T184" s="20" t="s">
        <v>113</v>
      </c>
      <c r="U184" s="30" t="s">
        <v>590</v>
      </c>
      <c r="V184" s="28">
        <v>1</v>
      </c>
      <c r="W184" s="28">
        <v>1</v>
      </c>
      <c r="X184" s="28">
        <v>1</v>
      </c>
      <c r="Y184" s="28">
        <v>1</v>
      </c>
    </row>
    <row r="185" spans="2:25" s="21" customFormat="1" ht="51" hidden="1">
      <c r="B185" s="9">
        <v>175</v>
      </c>
      <c r="C185" s="10" t="s">
        <v>176</v>
      </c>
      <c r="D185" s="11" t="s">
        <v>177</v>
      </c>
      <c r="E185" s="12">
        <v>63</v>
      </c>
      <c r="F185" s="53" t="s">
        <v>583</v>
      </c>
      <c r="G185" s="52" t="s">
        <v>584</v>
      </c>
      <c r="H185" s="14">
        <v>1</v>
      </c>
      <c r="I185" s="15" t="s">
        <v>22</v>
      </c>
      <c r="J185" s="16"/>
      <c r="K185" s="16"/>
      <c r="L185" s="16"/>
      <c r="M185" s="16"/>
      <c r="N185" s="17" t="str">
        <f t="shared" si="10"/>
        <v/>
      </c>
      <c r="O185" s="17" t="str">
        <f t="shared" si="11"/>
        <v/>
      </c>
      <c r="P185" s="17" t="str">
        <f t="shared" si="12"/>
        <v/>
      </c>
      <c r="Q185" s="17" t="str">
        <f t="shared" si="13"/>
        <v/>
      </c>
      <c r="R185" s="18" t="str">
        <f t="shared" si="14"/>
        <v/>
      </c>
      <c r="S185" s="19"/>
      <c r="T185" s="20" t="s">
        <v>113</v>
      </c>
      <c r="U185" s="30" t="s">
        <v>590</v>
      </c>
      <c r="V185" s="28">
        <v>1</v>
      </c>
      <c r="W185" s="28">
        <v>1</v>
      </c>
      <c r="X185" s="28">
        <v>1</v>
      </c>
      <c r="Y185" s="28">
        <v>1</v>
      </c>
    </row>
    <row r="186" spans="2:25" s="21" customFormat="1" ht="51" hidden="1">
      <c r="B186" s="9">
        <v>176</v>
      </c>
      <c r="C186" s="10" t="s">
        <v>176</v>
      </c>
      <c r="D186" s="11" t="s">
        <v>177</v>
      </c>
      <c r="E186" s="12">
        <v>63</v>
      </c>
      <c r="F186" s="53" t="s">
        <v>585</v>
      </c>
      <c r="G186" s="52" t="s">
        <v>586</v>
      </c>
      <c r="H186" s="14">
        <v>1</v>
      </c>
      <c r="I186" s="15" t="s">
        <v>22</v>
      </c>
      <c r="J186" s="16"/>
      <c r="K186" s="16"/>
      <c r="L186" s="16"/>
      <c r="M186" s="16"/>
      <c r="N186" s="17" t="str">
        <f t="shared" si="10"/>
        <v/>
      </c>
      <c r="O186" s="17" t="str">
        <f t="shared" si="11"/>
        <v/>
      </c>
      <c r="P186" s="17" t="str">
        <f t="shared" si="12"/>
        <v/>
      </c>
      <c r="Q186" s="17" t="str">
        <f t="shared" si="13"/>
        <v/>
      </c>
      <c r="R186" s="18" t="str">
        <f t="shared" si="14"/>
        <v/>
      </c>
      <c r="S186" s="19"/>
      <c r="T186" s="20" t="s">
        <v>113</v>
      </c>
      <c r="U186" s="30" t="s">
        <v>590</v>
      </c>
      <c r="V186" s="28">
        <v>1</v>
      </c>
      <c r="W186" s="28">
        <v>1</v>
      </c>
      <c r="X186" s="28">
        <v>1</v>
      </c>
      <c r="Y186" s="28">
        <v>1</v>
      </c>
    </row>
    <row r="187" spans="2:25" s="21" customFormat="1" ht="38.25" hidden="1">
      <c r="B187" s="9">
        <v>177</v>
      </c>
      <c r="C187" s="10" t="s">
        <v>176</v>
      </c>
      <c r="D187" s="11" t="s">
        <v>177</v>
      </c>
      <c r="E187" s="12">
        <v>63</v>
      </c>
      <c r="F187" s="53" t="s">
        <v>587</v>
      </c>
      <c r="G187" s="52" t="s">
        <v>588</v>
      </c>
      <c r="H187" s="14">
        <v>1</v>
      </c>
      <c r="I187" s="15" t="s">
        <v>22</v>
      </c>
      <c r="J187" s="16"/>
      <c r="K187" s="16"/>
      <c r="L187" s="16"/>
      <c r="M187" s="16"/>
      <c r="N187" s="17" t="str">
        <f t="shared" si="10"/>
        <v/>
      </c>
      <c r="O187" s="17" t="str">
        <f t="shared" si="11"/>
        <v/>
      </c>
      <c r="P187" s="17" t="str">
        <f t="shared" si="12"/>
        <v/>
      </c>
      <c r="Q187" s="17" t="str">
        <f t="shared" si="13"/>
        <v/>
      </c>
      <c r="R187" s="18" t="str">
        <f t="shared" si="14"/>
        <v/>
      </c>
      <c r="S187" s="19"/>
      <c r="T187" s="20" t="s">
        <v>113</v>
      </c>
      <c r="U187" s="30" t="s">
        <v>590</v>
      </c>
      <c r="V187" s="28">
        <v>1</v>
      </c>
      <c r="W187" s="28">
        <v>1</v>
      </c>
      <c r="X187" s="28">
        <v>1</v>
      </c>
      <c r="Y187" s="28">
        <v>1</v>
      </c>
    </row>
    <row r="188" spans="2:25" s="21" customFormat="1" ht="38.25" hidden="1">
      <c r="B188" s="9">
        <v>178</v>
      </c>
      <c r="C188" s="10" t="s">
        <v>176</v>
      </c>
      <c r="D188" s="11" t="s">
        <v>177</v>
      </c>
      <c r="E188" s="12">
        <v>63</v>
      </c>
      <c r="F188" s="53" t="s">
        <v>589</v>
      </c>
      <c r="G188" s="52" t="s">
        <v>199</v>
      </c>
      <c r="H188" s="14">
        <v>1</v>
      </c>
      <c r="I188" s="15" t="s">
        <v>21</v>
      </c>
      <c r="J188" s="16"/>
      <c r="K188" s="16"/>
      <c r="L188" s="16"/>
      <c r="M188" s="16"/>
      <c r="N188" s="17" t="str">
        <f t="shared" si="10"/>
        <v/>
      </c>
      <c r="O188" s="17" t="str">
        <f t="shared" si="11"/>
        <v/>
      </c>
      <c r="P188" s="17" t="str">
        <f t="shared" si="12"/>
        <v/>
      </c>
      <c r="Q188" s="17" t="str">
        <f t="shared" si="13"/>
        <v/>
      </c>
      <c r="R188" s="18" t="str">
        <f t="shared" si="14"/>
        <v/>
      </c>
      <c r="S188" s="19"/>
      <c r="T188" s="20" t="s">
        <v>113</v>
      </c>
      <c r="U188" s="30" t="s">
        <v>205</v>
      </c>
      <c r="V188" s="28">
        <v>1</v>
      </c>
      <c r="W188" s="28"/>
      <c r="X188" s="28"/>
      <c r="Y188" s="28"/>
    </row>
    <row r="189" spans="2:25" s="21" customFormat="1" ht="63.75" hidden="1">
      <c r="B189" s="9">
        <v>179</v>
      </c>
      <c r="C189" s="10" t="s">
        <v>176</v>
      </c>
      <c r="D189" s="11" t="s">
        <v>470</v>
      </c>
      <c r="E189" s="12">
        <v>79.2</v>
      </c>
      <c r="F189" s="53" t="s">
        <v>471</v>
      </c>
      <c r="G189" s="52" t="s">
        <v>472</v>
      </c>
      <c r="H189" s="14">
        <v>1</v>
      </c>
      <c r="I189" s="15" t="s">
        <v>21</v>
      </c>
      <c r="J189" s="16"/>
      <c r="K189" s="16"/>
      <c r="L189" s="16"/>
      <c r="M189" s="16"/>
      <c r="N189" s="17" t="str">
        <f t="shared" si="10"/>
        <v/>
      </c>
      <c r="O189" s="17" t="str">
        <f t="shared" si="11"/>
        <v/>
      </c>
      <c r="P189" s="17" t="str">
        <f t="shared" si="12"/>
        <v/>
      </c>
      <c r="Q189" s="17" t="str">
        <f t="shared" si="13"/>
        <v/>
      </c>
      <c r="R189" s="18" t="str">
        <f t="shared" si="14"/>
        <v/>
      </c>
      <c r="S189" s="19"/>
      <c r="T189" s="20" t="s">
        <v>113</v>
      </c>
      <c r="U189" s="30" t="s">
        <v>496</v>
      </c>
      <c r="V189" s="28"/>
      <c r="W189" s="28"/>
      <c r="X189" s="28">
        <v>1</v>
      </c>
      <c r="Y189" s="28"/>
    </row>
    <row r="190" spans="2:25" s="21" customFormat="1" ht="409.5" hidden="1">
      <c r="B190" s="9">
        <v>180</v>
      </c>
      <c r="C190" s="10" t="s">
        <v>176</v>
      </c>
      <c r="D190" s="11" t="s">
        <v>470</v>
      </c>
      <c r="E190" s="12">
        <v>79.2</v>
      </c>
      <c r="F190" s="53" t="s">
        <v>473</v>
      </c>
      <c r="G190" s="52" t="s">
        <v>474</v>
      </c>
      <c r="H190" s="14">
        <v>1</v>
      </c>
      <c r="I190" s="15" t="s">
        <v>21</v>
      </c>
      <c r="J190" s="16"/>
      <c r="K190" s="16"/>
      <c r="L190" s="16"/>
      <c r="M190" s="16"/>
      <c r="N190" s="17" t="str">
        <f t="shared" si="10"/>
        <v/>
      </c>
      <c r="O190" s="17" t="str">
        <f t="shared" si="11"/>
        <v/>
      </c>
      <c r="P190" s="17" t="str">
        <f t="shared" si="12"/>
        <v/>
      </c>
      <c r="Q190" s="17" t="str">
        <f t="shared" si="13"/>
        <v/>
      </c>
      <c r="R190" s="18" t="str">
        <f t="shared" si="14"/>
        <v/>
      </c>
      <c r="S190" s="19"/>
      <c r="T190" s="20" t="s">
        <v>113</v>
      </c>
      <c r="U190" s="30" t="s">
        <v>496</v>
      </c>
      <c r="V190" s="28"/>
      <c r="W190" s="28"/>
      <c r="X190" s="28"/>
      <c r="Y190" s="28">
        <v>1</v>
      </c>
    </row>
    <row r="191" spans="2:25" s="21" customFormat="1" ht="204" hidden="1">
      <c r="B191" s="9">
        <v>181</v>
      </c>
      <c r="C191" s="10" t="s">
        <v>176</v>
      </c>
      <c r="D191" s="11" t="s">
        <v>470</v>
      </c>
      <c r="E191" s="12">
        <v>79.2</v>
      </c>
      <c r="F191" s="53" t="s">
        <v>475</v>
      </c>
      <c r="G191" s="52" t="s">
        <v>476</v>
      </c>
      <c r="H191" s="14">
        <v>1</v>
      </c>
      <c r="I191" s="15" t="s">
        <v>21</v>
      </c>
      <c r="J191" s="16"/>
      <c r="K191" s="16"/>
      <c r="L191" s="16"/>
      <c r="M191" s="16"/>
      <c r="N191" s="17" t="str">
        <f t="shared" si="10"/>
        <v/>
      </c>
      <c r="O191" s="17" t="str">
        <f t="shared" si="11"/>
        <v/>
      </c>
      <c r="P191" s="17" t="str">
        <f t="shared" si="12"/>
        <v/>
      </c>
      <c r="Q191" s="17" t="str">
        <f t="shared" si="13"/>
        <v/>
      </c>
      <c r="R191" s="18" t="str">
        <f t="shared" si="14"/>
        <v/>
      </c>
      <c r="S191" s="19"/>
      <c r="T191" s="20" t="s">
        <v>113</v>
      </c>
      <c r="U191" s="30" t="s">
        <v>496</v>
      </c>
      <c r="V191" s="28"/>
      <c r="W191" s="28">
        <v>1</v>
      </c>
      <c r="X191" s="28"/>
      <c r="Y191" s="28"/>
    </row>
    <row r="192" spans="2:25" s="21" customFormat="1" ht="204" hidden="1">
      <c r="B192" s="9">
        <v>182</v>
      </c>
      <c r="C192" s="10" t="s">
        <v>176</v>
      </c>
      <c r="D192" s="11" t="s">
        <v>470</v>
      </c>
      <c r="E192" s="12">
        <v>79.2</v>
      </c>
      <c r="F192" s="53" t="s">
        <v>475</v>
      </c>
      <c r="G192" s="52" t="s">
        <v>477</v>
      </c>
      <c r="H192" s="14">
        <v>1</v>
      </c>
      <c r="I192" s="15" t="s">
        <v>21</v>
      </c>
      <c r="J192" s="16"/>
      <c r="K192" s="16"/>
      <c r="L192" s="16"/>
      <c r="M192" s="16"/>
      <c r="N192" s="17" t="str">
        <f t="shared" si="10"/>
        <v/>
      </c>
      <c r="O192" s="17" t="str">
        <f t="shared" si="11"/>
        <v/>
      </c>
      <c r="P192" s="17" t="str">
        <f t="shared" si="12"/>
        <v/>
      </c>
      <c r="Q192" s="17" t="str">
        <f t="shared" si="13"/>
        <v/>
      </c>
      <c r="R192" s="18" t="str">
        <f t="shared" si="14"/>
        <v/>
      </c>
      <c r="S192" s="19"/>
      <c r="T192" s="20" t="s">
        <v>113</v>
      </c>
      <c r="U192" s="30" t="s">
        <v>496</v>
      </c>
      <c r="V192" s="28"/>
      <c r="W192" s="28"/>
      <c r="X192" s="28"/>
      <c r="Y192" s="28"/>
    </row>
    <row r="193" spans="2:25" s="21" customFormat="1" ht="204" hidden="1">
      <c r="B193" s="9">
        <v>183</v>
      </c>
      <c r="C193" s="10" t="s">
        <v>176</v>
      </c>
      <c r="D193" s="11" t="s">
        <v>470</v>
      </c>
      <c r="E193" s="12">
        <v>79.2</v>
      </c>
      <c r="F193" s="53" t="s">
        <v>475</v>
      </c>
      <c r="G193" s="52" t="s">
        <v>478</v>
      </c>
      <c r="H193" s="14">
        <v>1</v>
      </c>
      <c r="I193" s="15" t="s">
        <v>21</v>
      </c>
      <c r="J193" s="16"/>
      <c r="K193" s="16"/>
      <c r="L193" s="16"/>
      <c r="M193" s="16"/>
      <c r="N193" s="17" t="str">
        <f t="shared" si="10"/>
        <v/>
      </c>
      <c r="O193" s="17" t="str">
        <f t="shared" si="11"/>
        <v/>
      </c>
      <c r="P193" s="17" t="str">
        <f t="shared" si="12"/>
        <v/>
      </c>
      <c r="Q193" s="17" t="str">
        <f t="shared" si="13"/>
        <v/>
      </c>
      <c r="R193" s="18" t="str">
        <f t="shared" si="14"/>
        <v/>
      </c>
      <c r="S193" s="19"/>
      <c r="T193" s="20" t="s">
        <v>113</v>
      </c>
      <c r="U193" s="30" t="s">
        <v>496</v>
      </c>
      <c r="V193" s="28"/>
      <c r="W193" s="28"/>
      <c r="X193" s="28"/>
      <c r="Y193" s="28">
        <v>1</v>
      </c>
    </row>
    <row r="194" spans="2:25" s="21" customFormat="1" ht="178.5" hidden="1">
      <c r="B194" s="9">
        <v>184</v>
      </c>
      <c r="C194" s="10" t="s">
        <v>176</v>
      </c>
      <c r="D194" s="11" t="s">
        <v>470</v>
      </c>
      <c r="E194" s="12">
        <v>79.2</v>
      </c>
      <c r="F194" s="53" t="s">
        <v>479</v>
      </c>
      <c r="G194" s="52" t="s">
        <v>480</v>
      </c>
      <c r="H194" s="14">
        <v>5</v>
      </c>
      <c r="I194" s="15" t="s">
        <v>21</v>
      </c>
      <c r="J194" s="16"/>
      <c r="K194" s="16"/>
      <c r="L194" s="16"/>
      <c r="M194" s="16"/>
      <c r="N194" s="17" t="str">
        <f t="shared" si="10"/>
        <v/>
      </c>
      <c r="O194" s="17" t="str">
        <f t="shared" si="11"/>
        <v/>
      </c>
      <c r="P194" s="17" t="str">
        <f t="shared" si="12"/>
        <v/>
      </c>
      <c r="Q194" s="17" t="str">
        <f t="shared" si="13"/>
        <v/>
      </c>
      <c r="R194" s="18" t="str">
        <f t="shared" si="14"/>
        <v/>
      </c>
      <c r="S194" s="19"/>
      <c r="T194" s="20" t="s">
        <v>113</v>
      </c>
      <c r="U194" s="30" t="s">
        <v>496</v>
      </c>
      <c r="V194" s="28"/>
      <c r="W194" s="28">
        <v>3</v>
      </c>
      <c r="X194" s="28">
        <v>1</v>
      </c>
      <c r="Y194" s="28">
        <v>1</v>
      </c>
    </row>
    <row r="195" spans="2:25" s="21" customFormat="1" ht="191.25" hidden="1">
      <c r="B195" s="9">
        <v>185</v>
      </c>
      <c r="C195" s="10" t="s">
        <v>176</v>
      </c>
      <c r="D195" s="11" t="s">
        <v>470</v>
      </c>
      <c r="E195" s="12">
        <v>79.2</v>
      </c>
      <c r="F195" s="53" t="s">
        <v>481</v>
      </c>
      <c r="G195" s="52" t="s">
        <v>482</v>
      </c>
      <c r="H195" s="14">
        <v>200</v>
      </c>
      <c r="I195" s="15" t="s">
        <v>21</v>
      </c>
      <c r="J195" s="16"/>
      <c r="K195" s="16"/>
      <c r="L195" s="16"/>
      <c r="M195" s="16"/>
      <c r="N195" s="17" t="str">
        <f t="shared" si="10"/>
        <v/>
      </c>
      <c r="O195" s="17" t="str">
        <f t="shared" si="11"/>
        <v/>
      </c>
      <c r="P195" s="17" t="str">
        <f t="shared" si="12"/>
        <v/>
      </c>
      <c r="Q195" s="17" t="str">
        <f t="shared" si="13"/>
        <v/>
      </c>
      <c r="R195" s="18" t="str">
        <f t="shared" si="14"/>
        <v/>
      </c>
      <c r="S195" s="19"/>
      <c r="T195" s="20" t="s">
        <v>113</v>
      </c>
      <c r="U195" s="30" t="s">
        <v>496</v>
      </c>
      <c r="V195" s="28"/>
      <c r="W195" s="28">
        <v>130</v>
      </c>
      <c r="X195" s="28">
        <v>70</v>
      </c>
      <c r="Y195" s="28"/>
    </row>
    <row r="196" spans="2:25" s="21" customFormat="1" ht="409.5" hidden="1">
      <c r="B196" s="9">
        <v>186</v>
      </c>
      <c r="C196" s="10" t="s">
        <v>176</v>
      </c>
      <c r="D196" s="11" t="s">
        <v>470</v>
      </c>
      <c r="E196" s="12">
        <v>79.2</v>
      </c>
      <c r="F196" s="53" t="s">
        <v>483</v>
      </c>
      <c r="G196" s="52" t="s">
        <v>484</v>
      </c>
      <c r="H196" s="14">
        <v>1</v>
      </c>
      <c r="I196" s="15" t="s">
        <v>21</v>
      </c>
      <c r="J196" s="16"/>
      <c r="K196" s="16"/>
      <c r="L196" s="16"/>
      <c r="M196" s="16"/>
      <c r="N196" s="17" t="str">
        <f t="shared" si="10"/>
        <v/>
      </c>
      <c r="O196" s="17" t="str">
        <f t="shared" si="11"/>
        <v/>
      </c>
      <c r="P196" s="17" t="str">
        <f t="shared" si="12"/>
        <v/>
      </c>
      <c r="Q196" s="17" t="str">
        <f t="shared" si="13"/>
        <v/>
      </c>
      <c r="R196" s="18" t="str">
        <f t="shared" si="14"/>
        <v/>
      </c>
      <c r="S196" s="19"/>
      <c r="T196" s="20" t="s">
        <v>113</v>
      </c>
      <c r="U196" s="30" t="s">
        <v>496</v>
      </c>
      <c r="V196" s="28"/>
      <c r="W196" s="28"/>
      <c r="X196" s="28"/>
      <c r="Y196" s="28">
        <v>1</v>
      </c>
    </row>
    <row r="197" spans="2:25" s="21" customFormat="1" ht="178.5" hidden="1">
      <c r="B197" s="9">
        <v>187</v>
      </c>
      <c r="C197" s="10" t="s">
        <v>176</v>
      </c>
      <c r="D197" s="11" t="s">
        <v>470</v>
      </c>
      <c r="E197" s="12">
        <v>79.2</v>
      </c>
      <c r="F197" s="53" t="s">
        <v>485</v>
      </c>
      <c r="G197" s="52" t="s">
        <v>486</v>
      </c>
      <c r="H197" s="14">
        <v>1</v>
      </c>
      <c r="I197" s="15" t="s">
        <v>21</v>
      </c>
      <c r="J197" s="16"/>
      <c r="K197" s="16"/>
      <c r="L197" s="16"/>
      <c r="M197" s="16"/>
      <c r="N197" s="17" t="str">
        <f t="shared" si="10"/>
        <v/>
      </c>
      <c r="O197" s="17" t="str">
        <f t="shared" si="11"/>
        <v/>
      </c>
      <c r="P197" s="17" t="str">
        <f t="shared" si="12"/>
        <v/>
      </c>
      <c r="Q197" s="17" t="str">
        <f t="shared" si="13"/>
        <v/>
      </c>
      <c r="R197" s="18" t="str">
        <f t="shared" si="14"/>
        <v/>
      </c>
      <c r="S197" s="19"/>
      <c r="T197" s="20" t="s">
        <v>113</v>
      </c>
      <c r="U197" s="23" t="s">
        <v>496</v>
      </c>
      <c r="V197" s="12"/>
      <c r="W197" s="12"/>
      <c r="X197" s="12"/>
      <c r="Y197" s="12">
        <v>1</v>
      </c>
    </row>
    <row r="198" spans="2:25" s="21" customFormat="1" ht="76.5" hidden="1">
      <c r="B198" s="9">
        <v>188</v>
      </c>
      <c r="C198" s="10" t="s">
        <v>312</v>
      </c>
      <c r="D198" s="11" t="s">
        <v>313</v>
      </c>
      <c r="E198" s="12">
        <v>63</v>
      </c>
      <c r="F198" s="53" t="s">
        <v>314</v>
      </c>
      <c r="G198" s="52" t="s">
        <v>315</v>
      </c>
      <c r="H198" s="14">
        <v>1</v>
      </c>
      <c r="I198" s="15" t="s">
        <v>22</v>
      </c>
      <c r="J198" s="16"/>
      <c r="K198" s="16"/>
      <c r="L198" s="16"/>
      <c r="M198" s="16"/>
      <c r="N198" s="17" t="str">
        <f t="shared" si="10"/>
        <v/>
      </c>
      <c r="O198" s="17" t="str">
        <f t="shared" si="11"/>
        <v/>
      </c>
      <c r="P198" s="17" t="str">
        <f t="shared" si="12"/>
        <v/>
      </c>
      <c r="Q198" s="17" t="str">
        <f t="shared" si="13"/>
        <v/>
      </c>
      <c r="R198" s="18" t="str">
        <f t="shared" si="14"/>
        <v/>
      </c>
      <c r="S198" s="19"/>
      <c r="T198" s="20" t="s">
        <v>113</v>
      </c>
      <c r="U198" s="30" t="s">
        <v>316</v>
      </c>
      <c r="V198" s="28">
        <v>1</v>
      </c>
      <c r="W198" s="28">
        <v>1</v>
      </c>
      <c r="X198" s="28">
        <v>1</v>
      </c>
      <c r="Y198" s="28">
        <v>1</v>
      </c>
    </row>
    <row r="199" spans="2:25" s="21" customFormat="1" ht="102" hidden="1">
      <c r="B199" s="9">
        <v>189</v>
      </c>
      <c r="C199" s="10" t="s">
        <v>392</v>
      </c>
      <c r="D199" s="11" t="s">
        <v>393</v>
      </c>
      <c r="E199" s="12">
        <v>36.1</v>
      </c>
      <c r="F199" s="53" t="s">
        <v>394</v>
      </c>
      <c r="G199" s="52" t="s">
        <v>395</v>
      </c>
      <c r="H199" s="14">
        <v>1</v>
      </c>
      <c r="I199" s="15" t="s">
        <v>21</v>
      </c>
      <c r="J199" s="16"/>
      <c r="K199" s="16"/>
      <c r="L199" s="16"/>
      <c r="M199" s="16"/>
      <c r="N199" s="17" t="str">
        <f t="shared" si="10"/>
        <v/>
      </c>
      <c r="O199" s="17" t="str">
        <f t="shared" si="11"/>
        <v/>
      </c>
      <c r="P199" s="17" t="str">
        <f t="shared" si="12"/>
        <v/>
      </c>
      <c r="Q199" s="17" t="str">
        <f t="shared" si="13"/>
        <v/>
      </c>
      <c r="R199" s="18" t="str">
        <f t="shared" si="14"/>
        <v/>
      </c>
      <c r="S199" s="19"/>
      <c r="T199" s="20" t="s">
        <v>113</v>
      </c>
      <c r="U199" s="30" t="s">
        <v>496</v>
      </c>
      <c r="V199" s="28"/>
      <c r="W199" s="28">
        <v>1</v>
      </c>
      <c r="X199" s="28"/>
      <c r="Y199" s="28"/>
    </row>
    <row r="200" spans="2:25" s="21" customFormat="1" ht="38.25" hidden="1">
      <c r="B200" s="9">
        <v>190</v>
      </c>
      <c r="C200" s="10" t="s">
        <v>392</v>
      </c>
      <c r="D200" s="11" t="s">
        <v>393</v>
      </c>
      <c r="E200" s="12">
        <v>36.1</v>
      </c>
      <c r="F200" s="53" t="s">
        <v>396</v>
      </c>
      <c r="G200" s="52" t="s">
        <v>397</v>
      </c>
      <c r="H200" s="14">
        <v>1</v>
      </c>
      <c r="I200" s="15" t="s">
        <v>21</v>
      </c>
      <c r="J200" s="16"/>
      <c r="K200" s="16"/>
      <c r="L200" s="16"/>
      <c r="M200" s="16"/>
      <c r="N200" s="17" t="str">
        <f t="shared" si="10"/>
        <v/>
      </c>
      <c r="O200" s="17" t="str">
        <f t="shared" si="11"/>
        <v/>
      </c>
      <c r="P200" s="17" t="str">
        <f t="shared" si="12"/>
        <v/>
      </c>
      <c r="Q200" s="17" t="str">
        <f t="shared" si="13"/>
        <v/>
      </c>
      <c r="R200" s="18" t="str">
        <f t="shared" si="14"/>
        <v/>
      </c>
      <c r="S200" s="19"/>
      <c r="T200" s="20" t="s">
        <v>113</v>
      </c>
      <c r="U200" s="30" t="s">
        <v>496</v>
      </c>
      <c r="V200" s="28">
        <v>1</v>
      </c>
      <c r="W200" s="28"/>
      <c r="X200" s="28"/>
      <c r="Y200" s="28"/>
    </row>
    <row r="201" spans="2:25" s="21" customFormat="1" ht="127.5" hidden="1">
      <c r="B201" s="9">
        <v>191</v>
      </c>
      <c r="C201" s="10" t="s">
        <v>392</v>
      </c>
      <c r="D201" s="11" t="s">
        <v>393</v>
      </c>
      <c r="E201" s="12">
        <v>36.1</v>
      </c>
      <c r="F201" s="53" t="s">
        <v>398</v>
      </c>
      <c r="G201" s="52" t="s">
        <v>399</v>
      </c>
      <c r="H201" s="14">
        <v>5</v>
      </c>
      <c r="I201" s="15" t="s">
        <v>21</v>
      </c>
      <c r="J201" s="16"/>
      <c r="K201" s="16"/>
      <c r="L201" s="16"/>
      <c r="M201" s="16"/>
      <c r="N201" s="17" t="str">
        <f t="shared" si="10"/>
        <v/>
      </c>
      <c r="O201" s="17" t="str">
        <f t="shared" si="11"/>
        <v/>
      </c>
      <c r="P201" s="17" t="str">
        <f t="shared" si="12"/>
        <v/>
      </c>
      <c r="Q201" s="17" t="str">
        <f t="shared" si="13"/>
        <v/>
      </c>
      <c r="R201" s="18" t="str">
        <f t="shared" si="14"/>
        <v/>
      </c>
      <c r="S201" s="19"/>
      <c r="T201" s="20" t="s">
        <v>113</v>
      </c>
      <c r="U201" s="30" t="s">
        <v>496</v>
      </c>
      <c r="V201" s="28">
        <v>2</v>
      </c>
      <c r="W201" s="28">
        <v>2</v>
      </c>
      <c r="X201" s="28"/>
      <c r="Y201" s="28">
        <v>1</v>
      </c>
    </row>
    <row r="202" spans="2:25" s="21" customFormat="1" ht="76.5" hidden="1">
      <c r="B202" s="9">
        <v>192</v>
      </c>
      <c r="C202" s="10" t="s">
        <v>392</v>
      </c>
      <c r="D202" s="11" t="s">
        <v>393</v>
      </c>
      <c r="E202" s="12">
        <v>36.1</v>
      </c>
      <c r="F202" s="53" t="s">
        <v>400</v>
      </c>
      <c r="G202" s="52" t="s">
        <v>401</v>
      </c>
      <c r="H202" s="14">
        <v>5</v>
      </c>
      <c r="I202" s="15" t="s">
        <v>21</v>
      </c>
      <c r="J202" s="16"/>
      <c r="K202" s="16"/>
      <c r="L202" s="16"/>
      <c r="M202" s="16"/>
      <c r="N202" s="17" t="str">
        <f t="shared" ref="N202:N265" si="15">IF(OR(J202="",V202=""),"",IF(J202&gt;V202,1,J202/V202))</f>
        <v/>
      </c>
      <c r="O202" s="17" t="str">
        <f t="shared" ref="O202:O265" si="16">IF(OR(K202="",W202=""),"",IF(K202&gt;W202,1,K202/W202))</f>
        <v/>
      </c>
      <c r="P202" s="17" t="str">
        <f t="shared" ref="P202:P265" si="17">IF(OR(L202="",X202=""),"",IF(L202&gt;X202,1,L202/X202))</f>
        <v/>
      </c>
      <c r="Q202" s="17" t="str">
        <f t="shared" ref="Q202:Q265" si="18">IF(OR(M202="",Y202=""),"",IF(M202&gt;Y202,1,M202/Y202))</f>
        <v/>
      </c>
      <c r="R202" s="18" t="str">
        <f t="shared" ref="R202:R265" si="19">IF(AND(I202="Mantenimiento",COUNT(J202:M202)&gt;0,H202&lt;&gt;""),MIN(1,SUM(J202:M202)/(H202*COUNT(V202:Y202))),IF(AND(I202="Incremento",COUNT(J202:M202)&gt;0,H202&lt;&gt;""),
MIN(1,SUM(J202:M202)/H202),""))</f>
        <v/>
      </c>
      <c r="S202" s="19"/>
      <c r="T202" s="20" t="s">
        <v>113</v>
      </c>
      <c r="U202" s="30" t="s">
        <v>496</v>
      </c>
      <c r="V202" s="28"/>
      <c r="W202" s="28">
        <v>3</v>
      </c>
      <c r="X202" s="28"/>
      <c r="Y202" s="28">
        <v>2</v>
      </c>
    </row>
    <row r="203" spans="2:25" s="21" customFormat="1" ht="38.25" hidden="1">
      <c r="B203" s="9">
        <v>193</v>
      </c>
      <c r="C203" s="10" t="s">
        <v>392</v>
      </c>
      <c r="D203" s="11" t="s">
        <v>393</v>
      </c>
      <c r="E203" s="12">
        <v>36.1</v>
      </c>
      <c r="F203" s="53" t="s">
        <v>402</v>
      </c>
      <c r="G203" s="52" t="s">
        <v>403</v>
      </c>
      <c r="H203" s="14">
        <v>2</v>
      </c>
      <c r="I203" s="15" t="s">
        <v>21</v>
      </c>
      <c r="J203" s="16"/>
      <c r="K203" s="16"/>
      <c r="L203" s="16"/>
      <c r="M203" s="16"/>
      <c r="N203" s="17" t="str">
        <f t="shared" si="15"/>
        <v/>
      </c>
      <c r="O203" s="17" t="str">
        <f t="shared" si="16"/>
        <v/>
      </c>
      <c r="P203" s="17" t="str">
        <f t="shared" si="17"/>
        <v/>
      </c>
      <c r="Q203" s="17" t="str">
        <f t="shared" si="18"/>
        <v/>
      </c>
      <c r="R203" s="18" t="str">
        <f t="shared" si="19"/>
        <v/>
      </c>
      <c r="S203" s="19"/>
      <c r="T203" s="20" t="s">
        <v>113</v>
      </c>
      <c r="U203" s="30" t="s">
        <v>496</v>
      </c>
      <c r="V203" s="28"/>
      <c r="W203" s="28">
        <v>2</v>
      </c>
      <c r="X203" s="28"/>
      <c r="Y203" s="28"/>
    </row>
    <row r="204" spans="2:25" s="21" customFormat="1" ht="89.25" hidden="1">
      <c r="B204" s="9">
        <v>194</v>
      </c>
      <c r="C204" s="10" t="s">
        <v>392</v>
      </c>
      <c r="D204" s="11" t="s">
        <v>393</v>
      </c>
      <c r="E204" s="12">
        <v>36.1</v>
      </c>
      <c r="F204" s="53" t="s">
        <v>404</v>
      </c>
      <c r="G204" s="52" t="s">
        <v>405</v>
      </c>
      <c r="H204" s="14">
        <v>2</v>
      </c>
      <c r="I204" s="15" t="s">
        <v>21</v>
      </c>
      <c r="J204" s="16"/>
      <c r="K204" s="16"/>
      <c r="L204" s="16"/>
      <c r="M204" s="16"/>
      <c r="N204" s="17" t="str">
        <f t="shared" si="15"/>
        <v/>
      </c>
      <c r="O204" s="17" t="str">
        <f t="shared" si="16"/>
        <v/>
      </c>
      <c r="P204" s="17" t="str">
        <f t="shared" si="17"/>
        <v/>
      </c>
      <c r="Q204" s="17" t="str">
        <f t="shared" si="18"/>
        <v/>
      </c>
      <c r="R204" s="18" t="str">
        <f t="shared" si="19"/>
        <v/>
      </c>
      <c r="S204" s="19"/>
      <c r="T204" s="20" t="s">
        <v>113</v>
      </c>
      <c r="U204" s="30" t="s">
        <v>496</v>
      </c>
      <c r="V204" s="28"/>
      <c r="W204" s="28">
        <v>2</v>
      </c>
      <c r="X204" s="28"/>
      <c r="Y204" s="28"/>
    </row>
    <row r="205" spans="2:25" s="21" customFormat="1" ht="63.75" hidden="1">
      <c r="B205" s="9">
        <v>195</v>
      </c>
      <c r="C205" s="10" t="s">
        <v>392</v>
      </c>
      <c r="D205" s="11" t="s">
        <v>393</v>
      </c>
      <c r="E205" s="12">
        <v>36.1</v>
      </c>
      <c r="F205" s="53" t="s">
        <v>406</v>
      </c>
      <c r="G205" s="52" t="s">
        <v>407</v>
      </c>
      <c r="H205" s="14">
        <v>8</v>
      </c>
      <c r="I205" s="15" t="s">
        <v>21</v>
      </c>
      <c r="J205" s="16"/>
      <c r="K205" s="16"/>
      <c r="L205" s="16"/>
      <c r="M205" s="16"/>
      <c r="N205" s="17" t="str">
        <f t="shared" si="15"/>
        <v/>
      </c>
      <c r="O205" s="17" t="str">
        <f t="shared" si="16"/>
        <v/>
      </c>
      <c r="P205" s="17" t="str">
        <f t="shared" si="17"/>
        <v/>
      </c>
      <c r="Q205" s="17" t="str">
        <f t="shared" si="18"/>
        <v/>
      </c>
      <c r="R205" s="18" t="str">
        <f t="shared" si="19"/>
        <v/>
      </c>
      <c r="S205" s="19"/>
      <c r="T205" s="20" t="s">
        <v>113</v>
      </c>
      <c r="U205" s="30" t="s">
        <v>496</v>
      </c>
      <c r="V205" s="28">
        <v>2</v>
      </c>
      <c r="W205" s="28">
        <v>2</v>
      </c>
      <c r="X205" s="28">
        <v>2</v>
      </c>
      <c r="Y205" s="28">
        <v>2</v>
      </c>
    </row>
    <row r="206" spans="2:25" s="21" customFormat="1" ht="38.25" hidden="1">
      <c r="B206" s="9">
        <v>196</v>
      </c>
      <c r="C206" s="10" t="s">
        <v>392</v>
      </c>
      <c r="D206" s="11" t="s">
        <v>393</v>
      </c>
      <c r="E206" s="12">
        <v>36.1</v>
      </c>
      <c r="F206" s="53" t="s">
        <v>408</v>
      </c>
      <c r="G206" s="52" t="s">
        <v>409</v>
      </c>
      <c r="H206" s="14">
        <v>2</v>
      </c>
      <c r="I206" s="15" t="s">
        <v>21</v>
      </c>
      <c r="J206" s="16"/>
      <c r="K206" s="16"/>
      <c r="L206" s="16"/>
      <c r="M206" s="16"/>
      <c r="N206" s="17" t="str">
        <f t="shared" si="15"/>
        <v/>
      </c>
      <c r="O206" s="17" t="str">
        <f t="shared" si="16"/>
        <v/>
      </c>
      <c r="P206" s="17" t="str">
        <f t="shared" si="17"/>
        <v/>
      </c>
      <c r="Q206" s="17" t="str">
        <f t="shared" si="18"/>
        <v/>
      </c>
      <c r="R206" s="18" t="str">
        <f t="shared" si="19"/>
        <v/>
      </c>
      <c r="S206" s="19"/>
      <c r="T206" s="20" t="s">
        <v>113</v>
      </c>
      <c r="U206" s="30" t="s">
        <v>496</v>
      </c>
      <c r="V206" s="28"/>
      <c r="W206" s="28">
        <v>1</v>
      </c>
      <c r="X206" s="28"/>
      <c r="Y206" s="28">
        <v>1</v>
      </c>
    </row>
    <row r="207" spans="2:25" s="21" customFormat="1" ht="51" hidden="1">
      <c r="B207" s="9">
        <v>197</v>
      </c>
      <c r="C207" s="10" t="s">
        <v>392</v>
      </c>
      <c r="D207" s="11" t="s">
        <v>393</v>
      </c>
      <c r="E207" s="12">
        <v>36.1</v>
      </c>
      <c r="F207" s="53" t="s">
        <v>410</v>
      </c>
      <c r="G207" s="52" t="s">
        <v>411</v>
      </c>
      <c r="H207" s="14">
        <v>1</v>
      </c>
      <c r="I207" s="15" t="s">
        <v>21</v>
      </c>
      <c r="J207" s="16"/>
      <c r="K207" s="16"/>
      <c r="L207" s="16"/>
      <c r="M207" s="16"/>
      <c r="N207" s="17" t="str">
        <f t="shared" si="15"/>
        <v/>
      </c>
      <c r="O207" s="17" t="str">
        <f t="shared" si="16"/>
        <v/>
      </c>
      <c r="P207" s="17" t="str">
        <f t="shared" si="17"/>
        <v/>
      </c>
      <c r="Q207" s="17" t="str">
        <f t="shared" si="18"/>
        <v/>
      </c>
      <c r="R207" s="18" t="str">
        <f t="shared" si="19"/>
        <v/>
      </c>
      <c r="S207" s="19"/>
      <c r="T207" s="20" t="s">
        <v>113</v>
      </c>
      <c r="U207" s="30" t="s">
        <v>496</v>
      </c>
      <c r="V207" s="28"/>
      <c r="W207" s="28">
        <v>1</v>
      </c>
      <c r="X207" s="28"/>
      <c r="Y207" s="28"/>
    </row>
    <row r="208" spans="2:25" s="21" customFormat="1" ht="38.25" hidden="1">
      <c r="B208" s="9">
        <v>198</v>
      </c>
      <c r="C208" s="10" t="s">
        <v>392</v>
      </c>
      <c r="D208" s="11" t="s">
        <v>393</v>
      </c>
      <c r="E208" s="12">
        <v>36.1</v>
      </c>
      <c r="F208" s="53" t="s">
        <v>412</v>
      </c>
      <c r="G208" s="52" t="s">
        <v>413</v>
      </c>
      <c r="H208" s="14">
        <v>1</v>
      </c>
      <c r="I208" s="15" t="s">
        <v>21</v>
      </c>
      <c r="J208" s="16"/>
      <c r="K208" s="16"/>
      <c r="L208" s="16"/>
      <c r="M208" s="16"/>
      <c r="N208" s="17" t="str">
        <f t="shared" si="15"/>
        <v/>
      </c>
      <c r="O208" s="17" t="str">
        <f t="shared" si="16"/>
        <v/>
      </c>
      <c r="P208" s="17" t="str">
        <f t="shared" si="17"/>
        <v/>
      </c>
      <c r="Q208" s="17" t="str">
        <f t="shared" si="18"/>
        <v/>
      </c>
      <c r="R208" s="18" t="str">
        <f t="shared" si="19"/>
        <v/>
      </c>
      <c r="S208" s="19"/>
      <c r="T208" s="20" t="s">
        <v>113</v>
      </c>
      <c r="U208" s="30" t="s">
        <v>496</v>
      </c>
      <c r="V208" s="28"/>
      <c r="W208" s="28">
        <v>1</v>
      </c>
      <c r="X208" s="28"/>
      <c r="Y208" s="28"/>
    </row>
    <row r="209" spans="2:25" s="21" customFormat="1" ht="89.25" hidden="1">
      <c r="B209" s="9">
        <v>199</v>
      </c>
      <c r="C209" s="10" t="s">
        <v>392</v>
      </c>
      <c r="D209" s="11" t="s">
        <v>393</v>
      </c>
      <c r="E209" s="12">
        <v>36.1</v>
      </c>
      <c r="F209" s="53" t="s">
        <v>414</v>
      </c>
      <c r="G209" s="52" t="s">
        <v>415</v>
      </c>
      <c r="H209" s="14">
        <v>1</v>
      </c>
      <c r="I209" s="15" t="s">
        <v>21</v>
      </c>
      <c r="J209" s="16"/>
      <c r="K209" s="16"/>
      <c r="L209" s="16"/>
      <c r="M209" s="16"/>
      <c r="N209" s="17" t="str">
        <f t="shared" si="15"/>
        <v/>
      </c>
      <c r="O209" s="17" t="str">
        <f t="shared" si="16"/>
        <v/>
      </c>
      <c r="P209" s="17" t="str">
        <f t="shared" si="17"/>
        <v/>
      </c>
      <c r="Q209" s="17" t="str">
        <f t="shared" si="18"/>
        <v/>
      </c>
      <c r="R209" s="18" t="str">
        <f t="shared" si="19"/>
        <v/>
      </c>
      <c r="S209" s="19"/>
      <c r="T209" s="20" t="s">
        <v>113</v>
      </c>
      <c r="U209" s="30" t="s">
        <v>496</v>
      </c>
      <c r="V209" s="28"/>
      <c r="W209" s="28">
        <v>1</v>
      </c>
      <c r="X209" s="28"/>
      <c r="Y209" s="28"/>
    </row>
    <row r="210" spans="2:25" s="21" customFormat="1" ht="140.25" hidden="1">
      <c r="B210" s="9">
        <v>200</v>
      </c>
      <c r="C210" s="10" t="s">
        <v>392</v>
      </c>
      <c r="D210" s="11" t="s">
        <v>393</v>
      </c>
      <c r="E210" s="12">
        <v>36.1</v>
      </c>
      <c r="F210" s="53" t="s">
        <v>416</v>
      </c>
      <c r="G210" s="52" t="s">
        <v>417</v>
      </c>
      <c r="H210" s="14">
        <v>1</v>
      </c>
      <c r="I210" s="15" t="s">
        <v>21</v>
      </c>
      <c r="J210" s="16"/>
      <c r="K210" s="16"/>
      <c r="L210" s="16"/>
      <c r="M210" s="16"/>
      <c r="N210" s="17" t="str">
        <f t="shared" si="15"/>
        <v/>
      </c>
      <c r="O210" s="17" t="str">
        <f t="shared" si="16"/>
        <v/>
      </c>
      <c r="P210" s="17" t="str">
        <f t="shared" si="17"/>
        <v/>
      </c>
      <c r="Q210" s="17" t="str">
        <f t="shared" si="18"/>
        <v/>
      </c>
      <c r="R210" s="18" t="str">
        <f t="shared" si="19"/>
        <v/>
      </c>
      <c r="S210" s="19"/>
      <c r="T210" s="20" t="s">
        <v>113</v>
      </c>
      <c r="U210" s="30" t="s">
        <v>496</v>
      </c>
      <c r="V210" s="28"/>
      <c r="W210" s="28">
        <v>1</v>
      </c>
      <c r="X210" s="28"/>
      <c r="Y210" s="28"/>
    </row>
    <row r="211" spans="2:25" s="21" customFormat="1" ht="51" hidden="1">
      <c r="B211" s="9">
        <v>201</v>
      </c>
      <c r="C211" s="10" t="s">
        <v>392</v>
      </c>
      <c r="D211" s="11" t="s">
        <v>393</v>
      </c>
      <c r="E211" s="12">
        <v>36.1</v>
      </c>
      <c r="F211" s="53" t="s">
        <v>418</v>
      </c>
      <c r="G211" s="52" t="s">
        <v>419</v>
      </c>
      <c r="H211" s="14">
        <v>1</v>
      </c>
      <c r="I211" s="15" t="s">
        <v>21</v>
      </c>
      <c r="J211" s="16"/>
      <c r="K211" s="16"/>
      <c r="L211" s="16"/>
      <c r="M211" s="16"/>
      <c r="N211" s="17" t="str">
        <f t="shared" si="15"/>
        <v/>
      </c>
      <c r="O211" s="17" t="str">
        <f t="shared" si="16"/>
        <v/>
      </c>
      <c r="P211" s="17" t="str">
        <f t="shared" si="17"/>
        <v/>
      </c>
      <c r="Q211" s="17" t="str">
        <f t="shared" si="18"/>
        <v/>
      </c>
      <c r="R211" s="18" t="str">
        <f t="shared" si="19"/>
        <v/>
      </c>
      <c r="S211" s="19"/>
      <c r="T211" s="20" t="s">
        <v>113</v>
      </c>
      <c r="U211" s="30" t="s">
        <v>496</v>
      </c>
      <c r="V211" s="28"/>
      <c r="W211" s="28">
        <v>1</v>
      </c>
      <c r="X211" s="28"/>
      <c r="Y211" s="28"/>
    </row>
    <row r="212" spans="2:25" s="21" customFormat="1" ht="51" hidden="1">
      <c r="B212" s="9">
        <v>202</v>
      </c>
      <c r="C212" s="10" t="s">
        <v>392</v>
      </c>
      <c r="D212" s="11" t="s">
        <v>393</v>
      </c>
      <c r="E212" s="12">
        <v>36.1</v>
      </c>
      <c r="F212" s="53" t="s">
        <v>420</v>
      </c>
      <c r="G212" s="52" t="s">
        <v>421</v>
      </c>
      <c r="H212" s="14">
        <v>1</v>
      </c>
      <c r="I212" s="15" t="s">
        <v>21</v>
      </c>
      <c r="J212" s="16"/>
      <c r="K212" s="16"/>
      <c r="L212" s="16"/>
      <c r="M212" s="16"/>
      <c r="N212" s="17" t="str">
        <f t="shared" si="15"/>
        <v/>
      </c>
      <c r="O212" s="17" t="str">
        <f t="shared" si="16"/>
        <v/>
      </c>
      <c r="P212" s="17" t="str">
        <f t="shared" si="17"/>
        <v/>
      </c>
      <c r="Q212" s="17" t="str">
        <f t="shared" si="18"/>
        <v/>
      </c>
      <c r="R212" s="18" t="str">
        <f t="shared" si="19"/>
        <v/>
      </c>
      <c r="S212" s="19"/>
      <c r="T212" s="20" t="s">
        <v>113</v>
      </c>
      <c r="U212" s="30" t="s">
        <v>496</v>
      </c>
      <c r="V212" s="28"/>
      <c r="W212" s="28">
        <v>1</v>
      </c>
      <c r="X212" s="28"/>
      <c r="Y212" s="28"/>
    </row>
    <row r="213" spans="2:25" s="21" customFormat="1" ht="76.5" hidden="1">
      <c r="B213" s="9">
        <v>203</v>
      </c>
      <c r="C213" s="10" t="s">
        <v>392</v>
      </c>
      <c r="D213" s="11" t="s">
        <v>393</v>
      </c>
      <c r="E213" s="12">
        <v>36.1</v>
      </c>
      <c r="F213" s="53" t="s">
        <v>422</v>
      </c>
      <c r="G213" s="52" t="s">
        <v>423</v>
      </c>
      <c r="H213" s="14">
        <v>1</v>
      </c>
      <c r="I213" s="15" t="s">
        <v>21</v>
      </c>
      <c r="J213" s="16"/>
      <c r="K213" s="16"/>
      <c r="L213" s="16"/>
      <c r="M213" s="16"/>
      <c r="N213" s="17" t="str">
        <f t="shared" si="15"/>
        <v/>
      </c>
      <c r="O213" s="17" t="str">
        <f t="shared" si="16"/>
        <v/>
      </c>
      <c r="P213" s="17" t="str">
        <f t="shared" si="17"/>
        <v/>
      </c>
      <c r="Q213" s="17" t="str">
        <f t="shared" si="18"/>
        <v/>
      </c>
      <c r="R213" s="18" t="str">
        <f t="shared" si="19"/>
        <v/>
      </c>
      <c r="S213" s="19"/>
      <c r="T213" s="20" t="s">
        <v>113</v>
      </c>
      <c r="U213" s="30" t="s">
        <v>496</v>
      </c>
      <c r="V213" s="28"/>
      <c r="W213" s="28">
        <v>1</v>
      </c>
      <c r="X213" s="28"/>
      <c r="Y213" s="28"/>
    </row>
    <row r="214" spans="2:25" s="21" customFormat="1" ht="102" hidden="1">
      <c r="B214" s="9">
        <v>204</v>
      </c>
      <c r="C214" s="10" t="s">
        <v>392</v>
      </c>
      <c r="D214" s="11" t="s">
        <v>393</v>
      </c>
      <c r="E214" s="12">
        <v>36.1</v>
      </c>
      <c r="F214" s="53" t="s">
        <v>424</v>
      </c>
      <c r="G214" s="52" t="s">
        <v>425</v>
      </c>
      <c r="H214" s="14">
        <v>8</v>
      </c>
      <c r="I214" s="15" t="s">
        <v>21</v>
      </c>
      <c r="J214" s="16"/>
      <c r="K214" s="16"/>
      <c r="L214" s="16"/>
      <c r="M214" s="16"/>
      <c r="N214" s="17" t="str">
        <f t="shared" si="15"/>
        <v/>
      </c>
      <c r="O214" s="17" t="str">
        <f t="shared" si="16"/>
        <v/>
      </c>
      <c r="P214" s="17" t="str">
        <f t="shared" si="17"/>
        <v/>
      </c>
      <c r="Q214" s="17" t="str">
        <f t="shared" si="18"/>
        <v/>
      </c>
      <c r="R214" s="18" t="str">
        <f t="shared" si="19"/>
        <v/>
      </c>
      <c r="S214" s="19"/>
      <c r="T214" s="20" t="s">
        <v>113</v>
      </c>
      <c r="U214" s="30" t="s">
        <v>496</v>
      </c>
      <c r="V214" s="28"/>
      <c r="W214" s="28">
        <v>4</v>
      </c>
      <c r="X214" s="28"/>
      <c r="Y214" s="28">
        <v>4</v>
      </c>
    </row>
    <row r="215" spans="2:25" s="21" customFormat="1" ht="76.5" hidden="1">
      <c r="B215" s="9">
        <v>205</v>
      </c>
      <c r="C215" s="10" t="s">
        <v>392</v>
      </c>
      <c r="D215" s="11" t="s">
        <v>393</v>
      </c>
      <c r="E215" s="12">
        <v>36.1</v>
      </c>
      <c r="F215" s="53" t="s">
        <v>426</v>
      </c>
      <c r="G215" s="52" t="s">
        <v>427</v>
      </c>
      <c r="H215" s="14">
        <v>1</v>
      </c>
      <c r="I215" s="15" t="s">
        <v>21</v>
      </c>
      <c r="J215" s="16"/>
      <c r="K215" s="16"/>
      <c r="L215" s="16"/>
      <c r="M215" s="16"/>
      <c r="N215" s="17" t="str">
        <f t="shared" si="15"/>
        <v/>
      </c>
      <c r="O215" s="17" t="str">
        <f t="shared" si="16"/>
        <v/>
      </c>
      <c r="P215" s="17" t="str">
        <f t="shared" si="17"/>
        <v/>
      </c>
      <c r="Q215" s="17" t="str">
        <f t="shared" si="18"/>
        <v/>
      </c>
      <c r="R215" s="18" t="str">
        <f t="shared" si="19"/>
        <v/>
      </c>
      <c r="S215" s="19"/>
      <c r="T215" s="20" t="s">
        <v>113</v>
      </c>
      <c r="U215" s="30" t="s">
        <v>496</v>
      </c>
      <c r="V215" s="28"/>
      <c r="W215" s="28"/>
      <c r="X215" s="28"/>
      <c r="Y215" s="28"/>
    </row>
    <row r="216" spans="2:25" s="21" customFormat="1" ht="153" hidden="1">
      <c r="B216" s="9">
        <v>206</v>
      </c>
      <c r="C216" s="10" t="s">
        <v>392</v>
      </c>
      <c r="D216" s="11" t="s">
        <v>393</v>
      </c>
      <c r="E216" s="12">
        <v>36.1</v>
      </c>
      <c r="F216" s="53" t="s">
        <v>428</v>
      </c>
      <c r="G216" s="52" t="s">
        <v>429</v>
      </c>
      <c r="H216" s="14">
        <v>2</v>
      </c>
      <c r="I216" s="15" t="s">
        <v>21</v>
      </c>
      <c r="J216" s="16"/>
      <c r="K216" s="16"/>
      <c r="L216" s="16"/>
      <c r="M216" s="16"/>
      <c r="N216" s="17" t="str">
        <f t="shared" si="15"/>
        <v/>
      </c>
      <c r="O216" s="17" t="str">
        <f t="shared" si="16"/>
        <v/>
      </c>
      <c r="P216" s="17" t="str">
        <f t="shared" si="17"/>
        <v/>
      </c>
      <c r="Q216" s="17" t="str">
        <f t="shared" si="18"/>
        <v/>
      </c>
      <c r="R216" s="18" t="str">
        <f t="shared" si="19"/>
        <v/>
      </c>
      <c r="S216" s="19"/>
      <c r="T216" s="20" t="s">
        <v>113</v>
      </c>
      <c r="U216" s="30" t="s">
        <v>496</v>
      </c>
      <c r="V216" s="28"/>
      <c r="W216" s="28">
        <v>1</v>
      </c>
      <c r="X216" s="28"/>
      <c r="Y216" s="28">
        <v>1</v>
      </c>
    </row>
    <row r="217" spans="2:25" s="21" customFormat="1" ht="89.25" hidden="1">
      <c r="B217" s="9">
        <v>207</v>
      </c>
      <c r="C217" s="10" t="s">
        <v>392</v>
      </c>
      <c r="D217" s="11" t="s">
        <v>393</v>
      </c>
      <c r="E217" s="12">
        <v>36.1</v>
      </c>
      <c r="F217" s="53" t="s">
        <v>430</v>
      </c>
      <c r="G217" s="52" t="s">
        <v>431</v>
      </c>
      <c r="H217" s="14">
        <v>1</v>
      </c>
      <c r="I217" s="15" t="s">
        <v>21</v>
      </c>
      <c r="J217" s="16"/>
      <c r="K217" s="16"/>
      <c r="L217" s="16"/>
      <c r="M217" s="16"/>
      <c r="N217" s="17" t="str">
        <f t="shared" si="15"/>
        <v/>
      </c>
      <c r="O217" s="17" t="str">
        <f t="shared" si="16"/>
        <v/>
      </c>
      <c r="P217" s="17" t="str">
        <f t="shared" si="17"/>
        <v/>
      </c>
      <c r="Q217" s="17" t="str">
        <f t="shared" si="18"/>
        <v/>
      </c>
      <c r="R217" s="18" t="str">
        <f t="shared" si="19"/>
        <v/>
      </c>
      <c r="S217" s="19"/>
      <c r="T217" s="20" t="s">
        <v>113</v>
      </c>
      <c r="U217" s="30" t="s">
        <v>496</v>
      </c>
      <c r="V217" s="28"/>
      <c r="W217" s="28">
        <v>1</v>
      </c>
      <c r="X217" s="28"/>
      <c r="Y217" s="28"/>
    </row>
    <row r="218" spans="2:25" s="21" customFormat="1" ht="38.25" hidden="1">
      <c r="B218" s="9">
        <v>208</v>
      </c>
      <c r="C218" s="10" t="s">
        <v>392</v>
      </c>
      <c r="D218" s="11" t="s">
        <v>393</v>
      </c>
      <c r="E218" s="12">
        <v>36.1</v>
      </c>
      <c r="F218" s="53" t="s">
        <v>432</v>
      </c>
      <c r="G218" s="52" t="s">
        <v>433</v>
      </c>
      <c r="H218" s="14">
        <v>1</v>
      </c>
      <c r="I218" s="15" t="s">
        <v>21</v>
      </c>
      <c r="J218" s="16"/>
      <c r="K218" s="16"/>
      <c r="L218" s="16"/>
      <c r="M218" s="16"/>
      <c r="N218" s="17" t="str">
        <f t="shared" si="15"/>
        <v/>
      </c>
      <c r="O218" s="17" t="str">
        <f t="shared" si="16"/>
        <v/>
      </c>
      <c r="P218" s="17" t="str">
        <f t="shared" si="17"/>
        <v/>
      </c>
      <c r="Q218" s="17" t="str">
        <f t="shared" si="18"/>
        <v/>
      </c>
      <c r="R218" s="18" t="str">
        <f t="shared" si="19"/>
        <v/>
      </c>
      <c r="S218" s="19"/>
      <c r="T218" s="20" t="s">
        <v>113</v>
      </c>
      <c r="U218" s="30" t="s">
        <v>496</v>
      </c>
      <c r="V218" s="28">
        <v>1</v>
      </c>
      <c r="W218" s="28"/>
      <c r="X218" s="28"/>
      <c r="Y218" s="28"/>
    </row>
    <row r="219" spans="2:25" s="21" customFormat="1" ht="89.25" hidden="1">
      <c r="B219" s="9">
        <v>209</v>
      </c>
      <c r="C219" s="10" t="s">
        <v>392</v>
      </c>
      <c r="D219" s="11" t="s">
        <v>393</v>
      </c>
      <c r="E219" s="12">
        <v>36.1</v>
      </c>
      <c r="F219" s="53" t="s">
        <v>434</v>
      </c>
      <c r="G219" s="52" t="s">
        <v>435</v>
      </c>
      <c r="H219" s="14">
        <v>1</v>
      </c>
      <c r="I219" s="15" t="s">
        <v>21</v>
      </c>
      <c r="J219" s="16"/>
      <c r="K219" s="16"/>
      <c r="L219" s="16"/>
      <c r="M219" s="16"/>
      <c r="N219" s="17" t="str">
        <f t="shared" si="15"/>
        <v/>
      </c>
      <c r="O219" s="17" t="str">
        <f t="shared" si="16"/>
        <v/>
      </c>
      <c r="P219" s="17" t="str">
        <f t="shared" si="17"/>
        <v/>
      </c>
      <c r="Q219" s="17" t="str">
        <f t="shared" si="18"/>
        <v/>
      </c>
      <c r="R219" s="18" t="str">
        <f t="shared" si="19"/>
        <v/>
      </c>
      <c r="S219" s="19"/>
      <c r="T219" s="20" t="s">
        <v>113</v>
      </c>
      <c r="U219" s="30" t="s">
        <v>496</v>
      </c>
      <c r="V219" s="28"/>
      <c r="W219" s="28">
        <v>1</v>
      </c>
      <c r="X219" s="28"/>
      <c r="Y219" s="28"/>
    </row>
    <row r="220" spans="2:25" s="21" customFormat="1" ht="89.25" hidden="1">
      <c r="B220" s="9">
        <v>210</v>
      </c>
      <c r="C220" s="10" t="s">
        <v>392</v>
      </c>
      <c r="D220" s="11" t="s">
        <v>393</v>
      </c>
      <c r="E220" s="12">
        <v>36.1</v>
      </c>
      <c r="F220" s="53" t="s">
        <v>436</v>
      </c>
      <c r="G220" s="52" t="s">
        <v>437</v>
      </c>
      <c r="H220" s="14">
        <v>1</v>
      </c>
      <c r="I220" s="15" t="s">
        <v>21</v>
      </c>
      <c r="J220" s="16"/>
      <c r="K220" s="16"/>
      <c r="L220" s="16"/>
      <c r="M220" s="16"/>
      <c r="N220" s="17" t="str">
        <f t="shared" si="15"/>
        <v/>
      </c>
      <c r="O220" s="17" t="str">
        <f t="shared" si="16"/>
        <v/>
      </c>
      <c r="P220" s="17" t="str">
        <f t="shared" si="17"/>
        <v/>
      </c>
      <c r="Q220" s="17" t="str">
        <f t="shared" si="18"/>
        <v/>
      </c>
      <c r="R220" s="18" t="str">
        <f t="shared" si="19"/>
        <v/>
      </c>
      <c r="S220" s="19"/>
      <c r="T220" s="20" t="s">
        <v>113</v>
      </c>
      <c r="U220" s="30" t="s">
        <v>496</v>
      </c>
      <c r="V220" s="28"/>
      <c r="W220" s="28">
        <v>1</v>
      </c>
      <c r="X220" s="28"/>
      <c r="Y220" s="28"/>
    </row>
    <row r="221" spans="2:25" s="21" customFormat="1" ht="63.75" hidden="1">
      <c r="B221" s="9">
        <v>211</v>
      </c>
      <c r="C221" s="10" t="s">
        <v>392</v>
      </c>
      <c r="D221" s="11" t="s">
        <v>393</v>
      </c>
      <c r="E221" s="12">
        <v>36.1</v>
      </c>
      <c r="F221" s="53" t="s">
        <v>438</v>
      </c>
      <c r="G221" s="52" t="s">
        <v>439</v>
      </c>
      <c r="H221" s="14">
        <v>1</v>
      </c>
      <c r="I221" s="15" t="s">
        <v>21</v>
      </c>
      <c r="J221" s="16"/>
      <c r="K221" s="16"/>
      <c r="L221" s="16"/>
      <c r="M221" s="16"/>
      <c r="N221" s="17" t="str">
        <f t="shared" si="15"/>
        <v/>
      </c>
      <c r="O221" s="17" t="str">
        <f t="shared" si="16"/>
        <v/>
      </c>
      <c r="P221" s="17" t="str">
        <f t="shared" si="17"/>
        <v/>
      </c>
      <c r="Q221" s="17" t="str">
        <f t="shared" si="18"/>
        <v/>
      </c>
      <c r="R221" s="18" t="str">
        <f t="shared" si="19"/>
        <v/>
      </c>
      <c r="S221" s="19"/>
      <c r="T221" s="20" t="s">
        <v>113</v>
      </c>
      <c r="U221" s="30" t="s">
        <v>496</v>
      </c>
      <c r="V221" s="28"/>
      <c r="W221" s="28">
        <v>1</v>
      </c>
      <c r="X221" s="28"/>
      <c r="Y221" s="28"/>
    </row>
    <row r="222" spans="2:25" s="21" customFormat="1" ht="102" hidden="1">
      <c r="B222" s="9">
        <v>212</v>
      </c>
      <c r="C222" s="10" t="s">
        <v>392</v>
      </c>
      <c r="D222" s="11" t="s">
        <v>393</v>
      </c>
      <c r="E222" s="12">
        <v>36.1</v>
      </c>
      <c r="F222" s="53" t="s">
        <v>440</v>
      </c>
      <c r="G222" s="52" t="s">
        <v>441</v>
      </c>
      <c r="H222" s="14"/>
      <c r="I222" s="15" t="s">
        <v>21</v>
      </c>
      <c r="J222" s="16"/>
      <c r="K222" s="16"/>
      <c r="L222" s="16"/>
      <c r="M222" s="16"/>
      <c r="N222" s="17" t="str">
        <f t="shared" si="15"/>
        <v/>
      </c>
      <c r="O222" s="17" t="str">
        <f t="shared" si="16"/>
        <v/>
      </c>
      <c r="P222" s="17" t="str">
        <f t="shared" si="17"/>
        <v/>
      </c>
      <c r="Q222" s="17" t="str">
        <f t="shared" si="18"/>
        <v/>
      </c>
      <c r="R222" s="18" t="str">
        <f t="shared" si="19"/>
        <v/>
      </c>
      <c r="S222" s="19"/>
      <c r="T222" s="20" t="s">
        <v>113</v>
      </c>
      <c r="U222" s="30" t="s">
        <v>496</v>
      </c>
      <c r="V222" s="28"/>
      <c r="W222" s="28">
        <v>1</v>
      </c>
      <c r="X222" s="28"/>
      <c r="Y222" s="28"/>
    </row>
    <row r="223" spans="2:25" s="21" customFormat="1" ht="38.25" hidden="1">
      <c r="B223" s="9">
        <v>213</v>
      </c>
      <c r="C223" s="10" t="s">
        <v>392</v>
      </c>
      <c r="D223" s="11" t="s">
        <v>393</v>
      </c>
      <c r="E223" s="12">
        <v>36.1</v>
      </c>
      <c r="F223" s="53" t="s">
        <v>442</v>
      </c>
      <c r="G223" s="52" t="s">
        <v>443</v>
      </c>
      <c r="H223" s="14">
        <v>1</v>
      </c>
      <c r="I223" s="15" t="s">
        <v>21</v>
      </c>
      <c r="J223" s="16"/>
      <c r="K223" s="16"/>
      <c r="L223" s="16"/>
      <c r="M223" s="16"/>
      <c r="N223" s="17" t="str">
        <f t="shared" si="15"/>
        <v/>
      </c>
      <c r="O223" s="17" t="str">
        <f t="shared" si="16"/>
        <v/>
      </c>
      <c r="P223" s="17" t="str">
        <f t="shared" si="17"/>
        <v/>
      </c>
      <c r="Q223" s="17" t="str">
        <f t="shared" si="18"/>
        <v/>
      </c>
      <c r="R223" s="18" t="str">
        <f t="shared" si="19"/>
        <v/>
      </c>
      <c r="S223" s="19"/>
      <c r="T223" s="20" t="s">
        <v>113</v>
      </c>
      <c r="U223" s="30" t="s">
        <v>496</v>
      </c>
      <c r="V223" s="28"/>
      <c r="W223" s="28">
        <v>1</v>
      </c>
      <c r="X223" s="28"/>
      <c r="Y223" s="28"/>
    </row>
    <row r="224" spans="2:25" s="21" customFormat="1" ht="38.25" hidden="1">
      <c r="B224" s="9">
        <v>214</v>
      </c>
      <c r="C224" s="10" t="s">
        <v>392</v>
      </c>
      <c r="D224" s="11" t="s">
        <v>393</v>
      </c>
      <c r="E224" s="12">
        <v>36.1</v>
      </c>
      <c r="F224" s="53" t="s">
        <v>444</v>
      </c>
      <c r="G224" s="52" t="s">
        <v>445</v>
      </c>
      <c r="H224" s="14">
        <v>1</v>
      </c>
      <c r="I224" s="15" t="s">
        <v>21</v>
      </c>
      <c r="J224" s="16"/>
      <c r="K224" s="16"/>
      <c r="L224" s="16"/>
      <c r="M224" s="16"/>
      <c r="N224" s="17" t="str">
        <f t="shared" si="15"/>
        <v/>
      </c>
      <c r="O224" s="17" t="str">
        <f t="shared" si="16"/>
        <v/>
      </c>
      <c r="P224" s="17" t="str">
        <f t="shared" si="17"/>
        <v/>
      </c>
      <c r="Q224" s="17" t="str">
        <f t="shared" si="18"/>
        <v/>
      </c>
      <c r="R224" s="18" t="str">
        <f t="shared" si="19"/>
        <v/>
      </c>
      <c r="S224" s="19"/>
      <c r="T224" s="20" t="s">
        <v>113</v>
      </c>
      <c r="U224" s="30" t="s">
        <v>496</v>
      </c>
      <c r="V224" s="28"/>
      <c r="W224" s="28">
        <v>1</v>
      </c>
      <c r="X224" s="28"/>
      <c r="Y224" s="28"/>
    </row>
    <row r="225" spans="2:25" s="21" customFormat="1" ht="51" hidden="1">
      <c r="B225" s="9">
        <v>215</v>
      </c>
      <c r="C225" s="10" t="s">
        <v>392</v>
      </c>
      <c r="D225" s="11" t="s">
        <v>393</v>
      </c>
      <c r="E225" s="12">
        <v>36.1</v>
      </c>
      <c r="F225" s="53" t="s">
        <v>446</v>
      </c>
      <c r="G225" s="52" t="s">
        <v>447</v>
      </c>
      <c r="H225" s="14">
        <v>1</v>
      </c>
      <c r="I225" s="15" t="s">
        <v>21</v>
      </c>
      <c r="J225" s="16"/>
      <c r="K225" s="16"/>
      <c r="L225" s="16"/>
      <c r="M225" s="16"/>
      <c r="N225" s="17" t="str">
        <f t="shared" si="15"/>
        <v/>
      </c>
      <c r="O225" s="17" t="str">
        <f t="shared" si="16"/>
        <v/>
      </c>
      <c r="P225" s="17" t="str">
        <f t="shared" si="17"/>
        <v/>
      </c>
      <c r="Q225" s="17" t="str">
        <f t="shared" si="18"/>
        <v/>
      </c>
      <c r="R225" s="18" t="str">
        <f t="shared" si="19"/>
        <v/>
      </c>
      <c r="S225" s="19"/>
      <c r="T225" s="20" t="s">
        <v>113</v>
      </c>
      <c r="U225" s="30" t="s">
        <v>496</v>
      </c>
      <c r="V225" s="28"/>
      <c r="W225" s="28">
        <v>1</v>
      </c>
      <c r="X225" s="28"/>
      <c r="Y225" s="28"/>
    </row>
    <row r="226" spans="2:25" s="21" customFormat="1" ht="38.25" hidden="1">
      <c r="B226" s="9">
        <v>216</v>
      </c>
      <c r="C226" s="10" t="s">
        <v>392</v>
      </c>
      <c r="D226" s="11" t="s">
        <v>393</v>
      </c>
      <c r="E226" s="12">
        <v>36.1</v>
      </c>
      <c r="F226" s="53" t="s">
        <v>448</v>
      </c>
      <c r="G226" s="52" t="s">
        <v>449</v>
      </c>
      <c r="H226" s="14">
        <v>2</v>
      </c>
      <c r="I226" s="15" t="s">
        <v>21</v>
      </c>
      <c r="J226" s="16"/>
      <c r="K226" s="16"/>
      <c r="L226" s="16"/>
      <c r="M226" s="16"/>
      <c r="N226" s="17" t="str">
        <f t="shared" si="15"/>
        <v/>
      </c>
      <c r="O226" s="17" t="str">
        <f t="shared" si="16"/>
        <v/>
      </c>
      <c r="P226" s="17" t="str">
        <f t="shared" si="17"/>
        <v/>
      </c>
      <c r="Q226" s="17" t="str">
        <f t="shared" si="18"/>
        <v/>
      </c>
      <c r="R226" s="18" t="str">
        <f t="shared" si="19"/>
        <v/>
      </c>
      <c r="S226" s="19"/>
      <c r="T226" s="20" t="s">
        <v>113</v>
      </c>
      <c r="U226" s="30" t="s">
        <v>496</v>
      </c>
      <c r="V226" s="28"/>
      <c r="W226" s="28">
        <v>2</v>
      </c>
      <c r="X226" s="28"/>
      <c r="Y226" s="28"/>
    </row>
    <row r="227" spans="2:25" s="21" customFormat="1" ht="63.75" hidden="1">
      <c r="B227" s="9">
        <v>217</v>
      </c>
      <c r="C227" s="10" t="s">
        <v>392</v>
      </c>
      <c r="D227" s="11" t="s">
        <v>393</v>
      </c>
      <c r="E227" s="12">
        <v>36.1</v>
      </c>
      <c r="F227" s="53" t="s">
        <v>450</v>
      </c>
      <c r="G227" s="52" t="s">
        <v>451</v>
      </c>
      <c r="H227" s="14">
        <v>1</v>
      </c>
      <c r="I227" s="15" t="s">
        <v>21</v>
      </c>
      <c r="J227" s="16"/>
      <c r="K227" s="16"/>
      <c r="L227" s="16"/>
      <c r="M227" s="16"/>
      <c r="N227" s="17" t="str">
        <f t="shared" si="15"/>
        <v/>
      </c>
      <c r="O227" s="17" t="str">
        <f t="shared" si="16"/>
        <v/>
      </c>
      <c r="P227" s="17" t="str">
        <f t="shared" si="17"/>
        <v/>
      </c>
      <c r="Q227" s="17" t="str">
        <f t="shared" si="18"/>
        <v/>
      </c>
      <c r="R227" s="18" t="str">
        <f t="shared" si="19"/>
        <v/>
      </c>
      <c r="S227" s="19"/>
      <c r="T227" s="20" t="s">
        <v>113</v>
      </c>
      <c r="U227" s="30" t="s">
        <v>496</v>
      </c>
      <c r="V227" s="28"/>
      <c r="W227" s="28">
        <v>1</v>
      </c>
      <c r="X227" s="28"/>
      <c r="Y227" s="28"/>
    </row>
    <row r="228" spans="2:25" s="21" customFormat="1" ht="153" hidden="1">
      <c r="B228" s="9">
        <v>218</v>
      </c>
      <c r="C228" s="10" t="s">
        <v>392</v>
      </c>
      <c r="D228" s="11" t="s">
        <v>393</v>
      </c>
      <c r="E228" s="12">
        <v>36.1</v>
      </c>
      <c r="F228" s="53" t="s">
        <v>452</v>
      </c>
      <c r="G228" s="52" t="s">
        <v>453</v>
      </c>
      <c r="H228" s="14">
        <v>1</v>
      </c>
      <c r="I228" s="15" t="s">
        <v>21</v>
      </c>
      <c r="J228" s="16"/>
      <c r="K228" s="16"/>
      <c r="L228" s="16"/>
      <c r="M228" s="16"/>
      <c r="N228" s="17" t="str">
        <f t="shared" si="15"/>
        <v/>
      </c>
      <c r="O228" s="17" t="str">
        <f t="shared" si="16"/>
        <v/>
      </c>
      <c r="P228" s="17" t="str">
        <f t="shared" si="17"/>
        <v/>
      </c>
      <c r="Q228" s="17" t="str">
        <f t="shared" si="18"/>
        <v/>
      </c>
      <c r="R228" s="18" t="str">
        <f t="shared" si="19"/>
        <v/>
      </c>
      <c r="S228" s="19"/>
      <c r="T228" s="20" t="s">
        <v>113</v>
      </c>
      <c r="U228" s="30" t="s">
        <v>496</v>
      </c>
      <c r="V228" s="28"/>
      <c r="W228" s="28">
        <v>1</v>
      </c>
      <c r="X228" s="28"/>
      <c r="Y228" s="28"/>
    </row>
    <row r="229" spans="2:25" s="21" customFormat="1" ht="165.75" hidden="1">
      <c r="B229" s="9">
        <v>219</v>
      </c>
      <c r="C229" s="10" t="s">
        <v>392</v>
      </c>
      <c r="D229" s="11" t="s">
        <v>393</v>
      </c>
      <c r="E229" s="12">
        <v>36.1</v>
      </c>
      <c r="F229" s="53" t="s">
        <v>454</v>
      </c>
      <c r="G229" s="52" t="s">
        <v>455</v>
      </c>
      <c r="H229" s="14">
        <v>1</v>
      </c>
      <c r="I229" s="15" t="s">
        <v>21</v>
      </c>
      <c r="J229" s="16"/>
      <c r="K229" s="16"/>
      <c r="L229" s="16"/>
      <c r="M229" s="16"/>
      <c r="N229" s="17" t="str">
        <f t="shared" si="15"/>
        <v/>
      </c>
      <c r="O229" s="17" t="str">
        <f t="shared" si="16"/>
        <v/>
      </c>
      <c r="P229" s="17" t="str">
        <f t="shared" si="17"/>
        <v/>
      </c>
      <c r="Q229" s="17" t="str">
        <f t="shared" si="18"/>
        <v/>
      </c>
      <c r="R229" s="18" t="str">
        <f t="shared" si="19"/>
        <v/>
      </c>
      <c r="S229" s="19"/>
      <c r="T229" s="20" t="s">
        <v>113</v>
      </c>
      <c r="U229" s="30" t="s">
        <v>496</v>
      </c>
      <c r="V229" s="28"/>
      <c r="W229" s="28">
        <v>1</v>
      </c>
      <c r="X229" s="28"/>
      <c r="Y229" s="28"/>
    </row>
    <row r="230" spans="2:25" s="21" customFormat="1" ht="153" hidden="1">
      <c r="B230" s="9">
        <v>220</v>
      </c>
      <c r="C230" s="10" t="s">
        <v>392</v>
      </c>
      <c r="D230" s="11" t="s">
        <v>393</v>
      </c>
      <c r="E230" s="12">
        <v>36.1</v>
      </c>
      <c r="F230" s="53" t="s">
        <v>456</v>
      </c>
      <c r="G230" s="52" t="s">
        <v>457</v>
      </c>
      <c r="H230" s="14">
        <v>1</v>
      </c>
      <c r="I230" s="15" t="s">
        <v>21</v>
      </c>
      <c r="J230" s="16"/>
      <c r="K230" s="16"/>
      <c r="L230" s="16"/>
      <c r="M230" s="16"/>
      <c r="N230" s="17" t="str">
        <f t="shared" si="15"/>
        <v/>
      </c>
      <c r="O230" s="17" t="str">
        <f t="shared" si="16"/>
        <v/>
      </c>
      <c r="P230" s="17" t="str">
        <f t="shared" si="17"/>
        <v/>
      </c>
      <c r="Q230" s="17" t="str">
        <f t="shared" si="18"/>
        <v/>
      </c>
      <c r="R230" s="18" t="str">
        <f t="shared" si="19"/>
        <v/>
      </c>
      <c r="S230" s="19"/>
      <c r="T230" s="20" t="s">
        <v>113</v>
      </c>
      <c r="U230" s="30" t="s">
        <v>496</v>
      </c>
      <c r="V230" s="28"/>
      <c r="W230" s="28">
        <v>1</v>
      </c>
      <c r="X230" s="28"/>
      <c r="Y230" s="28"/>
    </row>
    <row r="231" spans="2:25" s="21" customFormat="1" ht="76.5" hidden="1">
      <c r="B231" s="9">
        <v>221</v>
      </c>
      <c r="C231" s="10" t="s">
        <v>392</v>
      </c>
      <c r="D231" s="11" t="s">
        <v>393</v>
      </c>
      <c r="E231" s="12">
        <v>36.1</v>
      </c>
      <c r="F231" s="53" t="s">
        <v>458</v>
      </c>
      <c r="G231" s="52" t="s">
        <v>459</v>
      </c>
      <c r="H231" s="14">
        <v>1</v>
      </c>
      <c r="I231" s="15" t="s">
        <v>21</v>
      </c>
      <c r="J231" s="16"/>
      <c r="K231" s="16"/>
      <c r="L231" s="16"/>
      <c r="M231" s="16"/>
      <c r="N231" s="17" t="str">
        <f t="shared" si="15"/>
        <v/>
      </c>
      <c r="O231" s="17" t="str">
        <f t="shared" si="16"/>
        <v/>
      </c>
      <c r="P231" s="17" t="str">
        <f t="shared" si="17"/>
        <v/>
      </c>
      <c r="Q231" s="17" t="str">
        <f t="shared" si="18"/>
        <v/>
      </c>
      <c r="R231" s="18" t="str">
        <f t="shared" si="19"/>
        <v/>
      </c>
      <c r="S231" s="19"/>
      <c r="T231" s="20" t="s">
        <v>113</v>
      </c>
      <c r="U231" s="30" t="s">
        <v>496</v>
      </c>
      <c r="V231" s="28"/>
      <c r="W231" s="28">
        <v>1</v>
      </c>
      <c r="X231" s="28"/>
      <c r="Y231" s="28"/>
    </row>
    <row r="232" spans="2:25" s="21" customFormat="1" ht="63.75" hidden="1">
      <c r="B232" s="9">
        <v>222</v>
      </c>
      <c r="C232" s="10" t="s">
        <v>392</v>
      </c>
      <c r="D232" s="11" t="s">
        <v>393</v>
      </c>
      <c r="E232" s="12">
        <v>36.1</v>
      </c>
      <c r="F232" s="53" t="s">
        <v>460</v>
      </c>
      <c r="G232" s="52" t="s">
        <v>461</v>
      </c>
      <c r="H232" s="14">
        <v>1</v>
      </c>
      <c r="I232" s="15" t="s">
        <v>21</v>
      </c>
      <c r="J232" s="16"/>
      <c r="K232" s="16"/>
      <c r="L232" s="16"/>
      <c r="M232" s="16"/>
      <c r="N232" s="17" t="str">
        <f t="shared" si="15"/>
        <v/>
      </c>
      <c r="O232" s="17" t="str">
        <f t="shared" si="16"/>
        <v/>
      </c>
      <c r="P232" s="17" t="str">
        <f t="shared" si="17"/>
        <v/>
      </c>
      <c r="Q232" s="17" t="str">
        <f t="shared" si="18"/>
        <v/>
      </c>
      <c r="R232" s="18" t="str">
        <f t="shared" si="19"/>
        <v/>
      </c>
      <c r="S232" s="19"/>
      <c r="T232" s="20" t="s">
        <v>113</v>
      </c>
      <c r="U232" s="30" t="s">
        <v>496</v>
      </c>
      <c r="V232" s="28"/>
      <c r="W232" s="28">
        <v>1</v>
      </c>
      <c r="X232" s="28"/>
      <c r="Y232" s="28"/>
    </row>
    <row r="233" spans="2:25" s="21" customFormat="1" ht="63.75" hidden="1">
      <c r="B233" s="9">
        <v>223</v>
      </c>
      <c r="C233" s="10" t="s">
        <v>392</v>
      </c>
      <c r="D233" s="11" t="s">
        <v>393</v>
      </c>
      <c r="E233" s="12">
        <v>36.1</v>
      </c>
      <c r="F233" s="53" t="s">
        <v>462</v>
      </c>
      <c r="G233" s="52" t="s">
        <v>463</v>
      </c>
      <c r="H233" s="14">
        <v>1</v>
      </c>
      <c r="I233" s="15" t="s">
        <v>21</v>
      </c>
      <c r="J233" s="16"/>
      <c r="K233" s="16"/>
      <c r="L233" s="16"/>
      <c r="M233" s="16"/>
      <c r="N233" s="17" t="str">
        <f t="shared" si="15"/>
        <v/>
      </c>
      <c r="O233" s="17" t="str">
        <f t="shared" si="16"/>
        <v/>
      </c>
      <c r="P233" s="17" t="str">
        <f t="shared" si="17"/>
        <v/>
      </c>
      <c r="Q233" s="17" t="str">
        <f t="shared" si="18"/>
        <v/>
      </c>
      <c r="R233" s="18" t="str">
        <f t="shared" si="19"/>
        <v/>
      </c>
      <c r="S233" s="19"/>
      <c r="T233" s="20" t="s">
        <v>113</v>
      </c>
      <c r="U233" s="30" t="s">
        <v>496</v>
      </c>
      <c r="V233" s="28"/>
      <c r="W233" s="28">
        <v>1</v>
      </c>
      <c r="X233" s="28"/>
      <c r="Y233" s="28"/>
    </row>
    <row r="234" spans="2:25" s="21" customFormat="1" ht="51" hidden="1">
      <c r="B234" s="9">
        <v>224</v>
      </c>
      <c r="C234" s="10" t="s">
        <v>392</v>
      </c>
      <c r="D234" s="11" t="s">
        <v>393</v>
      </c>
      <c r="E234" s="12">
        <v>36.1</v>
      </c>
      <c r="F234" s="53" t="s">
        <v>464</v>
      </c>
      <c r="G234" s="52" t="s">
        <v>465</v>
      </c>
      <c r="H234" s="14">
        <v>1</v>
      </c>
      <c r="I234" s="15" t="s">
        <v>21</v>
      </c>
      <c r="J234" s="16"/>
      <c r="K234" s="16"/>
      <c r="L234" s="16"/>
      <c r="M234" s="16"/>
      <c r="N234" s="17" t="str">
        <f t="shared" si="15"/>
        <v/>
      </c>
      <c r="O234" s="17" t="str">
        <f t="shared" si="16"/>
        <v/>
      </c>
      <c r="P234" s="17" t="str">
        <f t="shared" si="17"/>
        <v/>
      </c>
      <c r="Q234" s="17" t="str">
        <f t="shared" si="18"/>
        <v/>
      </c>
      <c r="R234" s="18" t="str">
        <f t="shared" si="19"/>
        <v/>
      </c>
      <c r="S234" s="19"/>
      <c r="T234" s="20" t="s">
        <v>113</v>
      </c>
      <c r="U234" s="30" t="s">
        <v>496</v>
      </c>
      <c r="V234" s="28"/>
      <c r="W234" s="28">
        <v>1</v>
      </c>
      <c r="X234" s="28"/>
      <c r="Y234" s="28"/>
    </row>
    <row r="235" spans="2:25" s="21" customFormat="1" ht="63.75" hidden="1">
      <c r="B235" s="9">
        <v>225</v>
      </c>
      <c r="C235" s="10" t="s">
        <v>392</v>
      </c>
      <c r="D235" s="11" t="s">
        <v>393</v>
      </c>
      <c r="E235" s="12">
        <v>36.1</v>
      </c>
      <c r="F235" s="53" t="s">
        <v>466</v>
      </c>
      <c r="G235" s="52" t="s">
        <v>467</v>
      </c>
      <c r="H235" s="14">
        <v>1</v>
      </c>
      <c r="I235" s="15" t="s">
        <v>21</v>
      </c>
      <c r="J235" s="16"/>
      <c r="K235" s="16"/>
      <c r="L235" s="16"/>
      <c r="M235" s="16"/>
      <c r="N235" s="17" t="str">
        <f t="shared" si="15"/>
        <v/>
      </c>
      <c r="O235" s="17" t="str">
        <f t="shared" si="16"/>
        <v/>
      </c>
      <c r="P235" s="17" t="str">
        <f t="shared" si="17"/>
        <v/>
      </c>
      <c r="Q235" s="17" t="str">
        <f t="shared" si="18"/>
        <v/>
      </c>
      <c r="R235" s="18" t="str">
        <f t="shared" si="19"/>
        <v/>
      </c>
      <c r="S235" s="19"/>
      <c r="T235" s="20" t="s">
        <v>113</v>
      </c>
      <c r="U235" s="30" t="s">
        <v>496</v>
      </c>
      <c r="V235" s="28"/>
      <c r="W235" s="28">
        <v>1</v>
      </c>
      <c r="X235" s="28"/>
      <c r="Y235" s="28"/>
    </row>
    <row r="236" spans="2:25" s="21" customFormat="1" ht="114.75" hidden="1">
      <c r="B236" s="9">
        <v>226</v>
      </c>
      <c r="C236" s="10" t="s">
        <v>392</v>
      </c>
      <c r="D236" s="11" t="s">
        <v>393</v>
      </c>
      <c r="E236" s="12">
        <v>36.1</v>
      </c>
      <c r="F236" s="53" t="s">
        <v>468</v>
      </c>
      <c r="G236" s="52" t="s">
        <v>469</v>
      </c>
      <c r="H236" s="14">
        <v>2</v>
      </c>
      <c r="I236" s="15" t="s">
        <v>21</v>
      </c>
      <c r="J236" s="16"/>
      <c r="K236" s="16"/>
      <c r="L236" s="16"/>
      <c r="M236" s="16"/>
      <c r="N236" s="17" t="str">
        <f t="shared" si="15"/>
        <v/>
      </c>
      <c r="O236" s="17" t="str">
        <f t="shared" si="16"/>
        <v/>
      </c>
      <c r="P236" s="17" t="str">
        <f t="shared" si="17"/>
        <v/>
      </c>
      <c r="Q236" s="17" t="str">
        <f t="shared" si="18"/>
        <v/>
      </c>
      <c r="R236" s="18" t="str">
        <f t="shared" si="19"/>
        <v/>
      </c>
      <c r="S236" s="19"/>
      <c r="T236" s="20" t="s">
        <v>113</v>
      </c>
      <c r="U236" s="11" t="s">
        <v>496</v>
      </c>
      <c r="V236" s="12"/>
      <c r="W236" s="12">
        <v>1</v>
      </c>
      <c r="X236" s="12"/>
      <c r="Y236" s="12">
        <v>1</v>
      </c>
    </row>
    <row r="237" spans="2:25" s="21" customFormat="1" ht="76.5" hidden="1">
      <c r="B237" s="9">
        <v>227</v>
      </c>
      <c r="C237" s="10" t="s">
        <v>49</v>
      </c>
      <c r="D237" s="11" t="s">
        <v>110</v>
      </c>
      <c r="E237" s="12">
        <v>90.8</v>
      </c>
      <c r="F237" s="53" t="s">
        <v>111</v>
      </c>
      <c r="G237" s="52" t="s">
        <v>112</v>
      </c>
      <c r="H237" s="14">
        <v>2</v>
      </c>
      <c r="I237" s="15" t="s">
        <v>21</v>
      </c>
      <c r="J237" s="16"/>
      <c r="K237" s="16"/>
      <c r="L237" s="16"/>
      <c r="M237" s="16"/>
      <c r="N237" s="17" t="str">
        <f t="shared" si="15"/>
        <v/>
      </c>
      <c r="O237" s="17" t="str">
        <f t="shared" si="16"/>
        <v/>
      </c>
      <c r="P237" s="17" t="str">
        <f t="shared" si="17"/>
        <v/>
      </c>
      <c r="Q237" s="17" t="str">
        <f t="shared" si="18"/>
        <v/>
      </c>
      <c r="R237" s="18" t="str">
        <f t="shared" si="19"/>
        <v/>
      </c>
      <c r="S237" s="19"/>
      <c r="T237" s="20" t="s">
        <v>113</v>
      </c>
      <c r="U237" s="11" t="s">
        <v>114</v>
      </c>
      <c r="V237" s="12">
        <v>1</v>
      </c>
      <c r="W237" s="12"/>
      <c r="X237" s="12">
        <v>1</v>
      </c>
      <c r="Y237" s="12"/>
    </row>
    <row r="238" spans="2:25" s="21" customFormat="1" ht="76.5" hidden="1">
      <c r="B238" s="9">
        <v>228</v>
      </c>
      <c r="C238" s="10" t="s">
        <v>49</v>
      </c>
      <c r="D238" s="11" t="s">
        <v>110</v>
      </c>
      <c r="E238" s="12">
        <v>90.8</v>
      </c>
      <c r="F238" s="53" t="s">
        <v>258</v>
      </c>
      <c r="G238" s="52" t="s">
        <v>259</v>
      </c>
      <c r="H238" s="14">
        <v>4</v>
      </c>
      <c r="I238" s="15" t="s">
        <v>21</v>
      </c>
      <c r="J238" s="16"/>
      <c r="K238" s="16"/>
      <c r="L238" s="16"/>
      <c r="M238" s="16"/>
      <c r="N238" s="17" t="str">
        <f t="shared" si="15"/>
        <v/>
      </c>
      <c r="O238" s="17" t="str">
        <f t="shared" si="16"/>
        <v/>
      </c>
      <c r="P238" s="17" t="str">
        <f t="shared" si="17"/>
        <v/>
      </c>
      <c r="Q238" s="17" t="str">
        <f t="shared" si="18"/>
        <v/>
      </c>
      <c r="R238" s="18" t="str">
        <f t="shared" si="19"/>
        <v/>
      </c>
      <c r="S238" s="19"/>
      <c r="T238" s="20" t="s">
        <v>113</v>
      </c>
      <c r="U238" s="11" t="s">
        <v>276</v>
      </c>
      <c r="V238" s="12">
        <v>1</v>
      </c>
      <c r="W238" s="12">
        <v>1</v>
      </c>
      <c r="X238" s="12">
        <v>1</v>
      </c>
      <c r="Y238" s="12">
        <v>1</v>
      </c>
    </row>
    <row r="239" spans="2:25" s="21" customFormat="1" ht="127.5" hidden="1">
      <c r="B239" s="9">
        <v>229</v>
      </c>
      <c r="C239" s="10" t="s">
        <v>49</v>
      </c>
      <c r="D239" s="11" t="s">
        <v>206</v>
      </c>
      <c r="E239" s="12">
        <v>90.8</v>
      </c>
      <c r="F239" s="53" t="s">
        <v>207</v>
      </c>
      <c r="G239" s="52" t="s">
        <v>208</v>
      </c>
      <c r="H239" s="14">
        <v>1</v>
      </c>
      <c r="I239" s="15" t="s">
        <v>21</v>
      </c>
      <c r="J239" s="16"/>
      <c r="K239" s="16"/>
      <c r="L239" s="16"/>
      <c r="M239" s="16"/>
      <c r="N239" s="17" t="str">
        <f t="shared" si="15"/>
        <v/>
      </c>
      <c r="O239" s="17" t="str">
        <f t="shared" si="16"/>
        <v/>
      </c>
      <c r="P239" s="17" t="str">
        <f t="shared" si="17"/>
        <v/>
      </c>
      <c r="Q239" s="17" t="str">
        <f t="shared" si="18"/>
        <v/>
      </c>
      <c r="R239" s="18" t="str">
        <f t="shared" si="19"/>
        <v/>
      </c>
      <c r="S239" s="19"/>
      <c r="T239" s="20" t="s">
        <v>113</v>
      </c>
      <c r="U239" s="11" t="s">
        <v>257</v>
      </c>
      <c r="V239" s="12"/>
      <c r="W239" s="12"/>
      <c r="X239" s="12"/>
      <c r="Y239" s="12">
        <v>1</v>
      </c>
    </row>
    <row r="240" spans="2:25" s="21" customFormat="1" ht="102" hidden="1">
      <c r="B240" s="9">
        <v>230</v>
      </c>
      <c r="C240" s="10" t="s">
        <v>49</v>
      </c>
      <c r="D240" s="11" t="s">
        <v>206</v>
      </c>
      <c r="E240" s="12">
        <v>90.8</v>
      </c>
      <c r="F240" s="53" t="s">
        <v>209</v>
      </c>
      <c r="G240" s="52" t="s">
        <v>210</v>
      </c>
      <c r="H240" s="14">
        <v>1</v>
      </c>
      <c r="I240" s="15" t="s">
        <v>21</v>
      </c>
      <c r="J240" s="16"/>
      <c r="K240" s="16"/>
      <c r="L240" s="16"/>
      <c r="M240" s="16"/>
      <c r="N240" s="17" t="str">
        <f t="shared" si="15"/>
        <v/>
      </c>
      <c r="O240" s="17" t="str">
        <f t="shared" si="16"/>
        <v/>
      </c>
      <c r="P240" s="17" t="str">
        <f t="shared" si="17"/>
        <v/>
      </c>
      <c r="Q240" s="17" t="str">
        <f t="shared" si="18"/>
        <v/>
      </c>
      <c r="R240" s="18" t="str">
        <f t="shared" si="19"/>
        <v/>
      </c>
      <c r="S240" s="19"/>
      <c r="T240" s="20" t="s">
        <v>113</v>
      </c>
      <c r="U240" s="11" t="s">
        <v>257</v>
      </c>
      <c r="V240" s="12"/>
      <c r="W240" s="12"/>
      <c r="X240" s="12"/>
      <c r="Y240" s="12">
        <v>1</v>
      </c>
    </row>
    <row r="241" spans="2:25" s="21" customFormat="1" ht="127.5" hidden="1">
      <c r="B241" s="9">
        <v>231</v>
      </c>
      <c r="C241" s="10" t="s">
        <v>49</v>
      </c>
      <c r="D241" s="11" t="s">
        <v>206</v>
      </c>
      <c r="E241" s="12">
        <v>90.8</v>
      </c>
      <c r="F241" s="53" t="s">
        <v>211</v>
      </c>
      <c r="G241" s="52" t="s">
        <v>212</v>
      </c>
      <c r="H241" s="14">
        <v>1</v>
      </c>
      <c r="I241" s="15" t="s">
        <v>21</v>
      </c>
      <c r="J241" s="16"/>
      <c r="K241" s="16"/>
      <c r="L241" s="16"/>
      <c r="M241" s="16"/>
      <c r="N241" s="17" t="str">
        <f t="shared" si="15"/>
        <v/>
      </c>
      <c r="O241" s="17" t="str">
        <f t="shared" si="16"/>
        <v/>
      </c>
      <c r="P241" s="17" t="str">
        <f t="shared" si="17"/>
        <v/>
      </c>
      <c r="Q241" s="17" t="str">
        <f t="shared" si="18"/>
        <v/>
      </c>
      <c r="R241" s="18" t="str">
        <f t="shared" si="19"/>
        <v/>
      </c>
      <c r="S241" s="19"/>
      <c r="T241" s="20" t="s">
        <v>113</v>
      </c>
      <c r="U241" s="11" t="s">
        <v>257</v>
      </c>
      <c r="V241" s="12"/>
      <c r="W241" s="12"/>
      <c r="X241" s="12"/>
      <c r="Y241" s="12">
        <v>1</v>
      </c>
    </row>
    <row r="242" spans="2:25" s="21" customFormat="1" ht="76.5" hidden="1">
      <c r="B242" s="9">
        <v>232</v>
      </c>
      <c r="C242" s="10" t="s">
        <v>49</v>
      </c>
      <c r="D242" s="11" t="s">
        <v>206</v>
      </c>
      <c r="E242" s="12">
        <v>90.8</v>
      </c>
      <c r="F242" s="53" t="s">
        <v>213</v>
      </c>
      <c r="G242" s="52" t="s">
        <v>214</v>
      </c>
      <c r="H242" s="14">
        <v>3</v>
      </c>
      <c r="I242" s="15" t="s">
        <v>21</v>
      </c>
      <c r="J242" s="16"/>
      <c r="K242" s="16"/>
      <c r="L242" s="16"/>
      <c r="M242" s="16"/>
      <c r="N242" s="17" t="str">
        <f t="shared" si="15"/>
        <v/>
      </c>
      <c r="O242" s="17" t="str">
        <f t="shared" si="16"/>
        <v/>
      </c>
      <c r="P242" s="17" t="str">
        <f t="shared" si="17"/>
        <v/>
      </c>
      <c r="Q242" s="17" t="str">
        <f t="shared" si="18"/>
        <v/>
      </c>
      <c r="R242" s="18" t="str">
        <f t="shared" si="19"/>
        <v/>
      </c>
      <c r="S242" s="19"/>
      <c r="T242" s="20" t="s">
        <v>113</v>
      </c>
      <c r="U242" s="11" t="s">
        <v>257</v>
      </c>
      <c r="V242" s="12">
        <v>1</v>
      </c>
      <c r="W242" s="12">
        <v>1</v>
      </c>
      <c r="X242" s="12">
        <v>1</v>
      </c>
      <c r="Y242" s="12"/>
    </row>
    <row r="243" spans="2:25" s="21" customFormat="1" ht="165.75" hidden="1">
      <c r="B243" s="9">
        <v>233</v>
      </c>
      <c r="C243" s="10" t="s">
        <v>49</v>
      </c>
      <c r="D243" s="11" t="s">
        <v>206</v>
      </c>
      <c r="E243" s="12">
        <v>90.8</v>
      </c>
      <c r="F243" s="53" t="s">
        <v>215</v>
      </c>
      <c r="G243" s="52" t="s">
        <v>216</v>
      </c>
      <c r="H243" s="14">
        <v>1</v>
      </c>
      <c r="I243" s="15" t="s">
        <v>21</v>
      </c>
      <c r="J243" s="16"/>
      <c r="K243" s="16"/>
      <c r="L243" s="16"/>
      <c r="M243" s="16"/>
      <c r="N243" s="17" t="str">
        <f t="shared" si="15"/>
        <v/>
      </c>
      <c r="O243" s="17" t="str">
        <f t="shared" si="16"/>
        <v/>
      </c>
      <c r="P243" s="17" t="str">
        <f t="shared" si="17"/>
        <v/>
      </c>
      <c r="Q243" s="17" t="str">
        <f t="shared" si="18"/>
        <v/>
      </c>
      <c r="R243" s="18" t="str">
        <f t="shared" si="19"/>
        <v/>
      </c>
      <c r="S243" s="19"/>
      <c r="T243" s="20" t="s">
        <v>113</v>
      </c>
      <c r="U243" s="11" t="s">
        <v>257</v>
      </c>
      <c r="V243" s="12"/>
      <c r="W243" s="12">
        <v>1</v>
      </c>
      <c r="X243" s="12"/>
      <c r="Y243" s="12"/>
    </row>
    <row r="244" spans="2:25" s="21" customFormat="1" ht="178.5" hidden="1">
      <c r="B244" s="9">
        <v>234</v>
      </c>
      <c r="C244" s="10" t="s">
        <v>49</v>
      </c>
      <c r="D244" s="11" t="s">
        <v>206</v>
      </c>
      <c r="E244" s="12">
        <v>90.8</v>
      </c>
      <c r="F244" s="53" t="s">
        <v>217</v>
      </c>
      <c r="G244" s="52" t="s">
        <v>218</v>
      </c>
      <c r="H244" s="14">
        <v>1</v>
      </c>
      <c r="I244" s="15" t="s">
        <v>21</v>
      </c>
      <c r="J244" s="16"/>
      <c r="K244" s="16"/>
      <c r="L244" s="16"/>
      <c r="M244" s="16"/>
      <c r="N244" s="17" t="str">
        <f t="shared" si="15"/>
        <v/>
      </c>
      <c r="O244" s="17" t="str">
        <f t="shared" si="16"/>
        <v/>
      </c>
      <c r="P244" s="17" t="str">
        <f t="shared" si="17"/>
        <v/>
      </c>
      <c r="Q244" s="17" t="str">
        <f t="shared" si="18"/>
        <v/>
      </c>
      <c r="R244" s="18" t="str">
        <f t="shared" si="19"/>
        <v/>
      </c>
      <c r="S244" s="19"/>
      <c r="T244" s="20" t="s">
        <v>113</v>
      </c>
      <c r="U244" s="11" t="s">
        <v>257</v>
      </c>
      <c r="V244" s="12">
        <v>1</v>
      </c>
      <c r="W244" s="12"/>
      <c r="X244" s="12"/>
      <c r="Y244" s="12"/>
    </row>
    <row r="245" spans="2:25" s="21" customFormat="1" ht="357" hidden="1">
      <c r="B245" s="9">
        <v>235</v>
      </c>
      <c r="C245" s="10" t="s">
        <v>49</v>
      </c>
      <c r="D245" s="11" t="s">
        <v>206</v>
      </c>
      <c r="E245" s="12">
        <v>90.8</v>
      </c>
      <c r="F245" s="53" t="s">
        <v>219</v>
      </c>
      <c r="G245" s="52" t="s">
        <v>220</v>
      </c>
      <c r="H245" s="14">
        <v>1</v>
      </c>
      <c r="I245" s="15" t="s">
        <v>21</v>
      </c>
      <c r="J245" s="16"/>
      <c r="K245" s="16"/>
      <c r="L245" s="16"/>
      <c r="M245" s="16"/>
      <c r="N245" s="17" t="str">
        <f t="shared" si="15"/>
        <v/>
      </c>
      <c r="O245" s="17" t="str">
        <f t="shared" si="16"/>
        <v/>
      </c>
      <c r="P245" s="17" t="str">
        <f t="shared" si="17"/>
        <v/>
      </c>
      <c r="Q245" s="17" t="str">
        <f t="shared" si="18"/>
        <v/>
      </c>
      <c r="R245" s="18" t="str">
        <f t="shared" si="19"/>
        <v/>
      </c>
      <c r="S245" s="19"/>
      <c r="T245" s="20" t="s">
        <v>113</v>
      </c>
      <c r="U245" s="11" t="s">
        <v>257</v>
      </c>
      <c r="V245" s="12"/>
      <c r="W245" s="12">
        <v>1</v>
      </c>
      <c r="X245" s="12"/>
      <c r="Y245" s="12"/>
    </row>
    <row r="246" spans="2:25" s="21" customFormat="1" ht="153" hidden="1">
      <c r="B246" s="9">
        <v>236</v>
      </c>
      <c r="C246" s="10" t="s">
        <v>49</v>
      </c>
      <c r="D246" s="11" t="s">
        <v>206</v>
      </c>
      <c r="E246" s="12">
        <v>90.8</v>
      </c>
      <c r="F246" s="53" t="s">
        <v>221</v>
      </c>
      <c r="G246" s="52" t="s">
        <v>222</v>
      </c>
      <c r="H246" s="14">
        <v>1</v>
      </c>
      <c r="I246" s="15" t="s">
        <v>21</v>
      </c>
      <c r="J246" s="16"/>
      <c r="K246" s="16"/>
      <c r="L246" s="16"/>
      <c r="M246" s="16"/>
      <c r="N246" s="17" t="str">
        <f t="shared" si="15"/>
        <v/>
      </c>
      <c r="O246" s="17" t="str">
        <f t="shared" si="16"/>
        <v/>
      </c>
      <c r="P246" s="17" t="str">
        <f t="shared" si="17"/>
        <v/>
      </c>
      <c r="Q246" s="17" t="str">
        <f t="shared" si="18"/>
        <v/>
      </c>
      <c r="R246" s="18" t="str">
        <f t="shared" si="19"/>
        <v/>
      </c>
      <c r="S246" s="19"/>
      <c r="T246" s="20" t="s">
        <v>113</v>
      </c>
      <c r="U246" s="11" t="s">
        <v>257</v>
      </c>
      <c r="V246" s="12">
        <v>1</v>
      </c>
      <c r="W246" s="12"/>
      <c r="X246" s="12"/>
      <c r="Y246" s="12"/>
    </row>
    <row r="247" spans="2:25" s="21" customFormat="1" ht="178.5" hidden="1">
      <c r="B247" s="9">
        <v>237</v>
      </c>
      <c r="C247" s="10" t="s">
        <v>49</v>
      </c>
      <c r="D247" s="11" t="s">
        <v>206</v>
      </c>
      <c r="E247" s="12">
        <v>90.8</v>
      </c>
      <c r="F247" s="53" t="s">
        <v>223</v>
      </c>
      <c r="G247" s="52" t="s">
        <v>224</v>
      </c>
      <c r="H247" s="14">
        <v>1</v>
      </c>
      <c r="I247" s="15" t="s">
        <v>21</v>
      </c>
      <c r="J247" s="16"/>
      <c r="K247" s="16"/>
      <c r="L247" s="16"/>
      <c r="M247" s="16"/>
      <c r="N247" s="17" t="str">
        <f t="shared" si="15"/>
        <v/>
      </c>
      <c r="O247" s="17" t="str">
        <f t="shared" si="16"/>
        <v/>
      </c>
      <c r="P247" s="17" t="str">
        <f t="shared" si="17"/>
        <v/>
      </c>
      <c r="Q247" s="17" t="str">
        <f t="shared" si="18"/>
        <v/>
      </c>
      <c r="R247" s="18" t="str">
        <f t="shared" si="19"/>
        <v/>
      </c>
      <c r="S247" s="19"/>
      <c r="T247" s="20" t="s">
        <v>113</v>
      </c>
      <c r="U247" s="11" t="s">
        <v>257</v>
      </c>
      <c r="V247" s="12"/>
      <c r="W247" s="12">
        <v>1</v>
      </c>
      <c r="X247" s="12"/>
      <c r="Y247" s="12"/>
    </row>
    <row r="248" spans="2:25" s="21" customFormat="1" ht="114.75" hidden="1">
      <c r="B248" s="9">
        <v>238</v>
      </c>
      <c r="C248" s="10" t="s">
        <v>49</v>
      </c>
      <c r="D248" s="11" t="s">
        <v>206</v>
      </c>
      <c r="E248" s="12">
        <v>90.8</v>
      </c>
      <c r="F248" s="53" t="s">
        <v>225</v>
      </c>
      <c r="G248" s="52" t="s">
        <v>226</v>
      </c>
      <c r="H248" s="14">
        <v>2</v>
      </c>
      <c r="I248" s="15" t="s">
        <v>21</v>
      </c>
      <c r="J248" s="16"/>
      <c r="K248" s="16"/>
      <c r="L248" s="16"/>
      <c r="M248" s="16"/>
      <c r="N248" s="17" t="str">
        <f t="shared" si="15"/>
        <v/>
      </c>
      <c r="O248" s="17" t="str">
        <f t="shared" si="16"/>
        <v/>
      </c>
      <c r="P248" s="17" t="str">
        <f t="shared" si="17"/>
        <v/>
      </c>
      <c r="Q248" s="17" t="str">
        <f t="shared" si="18"/>
        <v/>
      </c>
      <c r="R248" s="18" t="str">
        <f t="shared" si="19"/>
        <v/>
      </c>
      <c r="S248" s="19"/>
      <c r="T248" s="20" t="s">
        <v>113</v>
      </c>
      <c r="U248" s="11" t="s">
        <v>257</v>
      </c>
      <c r="V248" s="12"/>
      <c r="W248" s="12">
        <v>1</v>
      </c>
      <c r="X248" s="12"/>
      <c r="Y248" s="12">
        <v>1</v>
      </c>
    </row>
    <row r="249" spans="2:25" s="21" customFormat="1" ht="153" hidden="1">
      <c r="B249" s="9">
        <v>239</v>
      </c>
      <c r="C249" s="10" t="s">
        <v>49</v>
      </c>
      <c r="D249" s="11" t="s">
        <v>206</v>
      </c>
      <c r="E249" s="12">
        <v>90.8</v>
      </c>
      <c r="F249" s="53" t="s">
        <v>227</v>
      </c>
      <c r="G249" s="52" t="s">
        <v>228</v>
      </c>
      <c r="H249" s="14">
        <v>1</v>
      </c>
      <c r="I249" s="15" t="s">
        <v>21</v>
      </c>
      <c r="J249" s="16"/>
      <c r="K249" s="16"/>
      <c r="L249" s="16"/>
      <c r="M249" s="16"/>
      <c r="N249" s="17" t="str">
        <f t="shared" si="15"/>
        <v/>
      </c>
      <c r="O249" s="17" t="str">
        <f t="shared" si="16"/>
        <v/>
      </c>
      <c r="P249" s="17" t="str">
        <f t="shared" si="17"/>
        <v/>
      </c>
      <c r="Q249" s="17" t="str">
        <f t="shared" si="18"/>
        <v/>
      </c>
      <c r="R249" s="18" t="str">
        <f t="shared" si="19"/>
        <v/>
      </c>
      <c r="S249" s="19"/>
      <c r="T249" s="20" t="s">
        <v>113</v>
      </c>
      <c r="U249" s="11" t="s">
        <v>257</v>
      </c>
      <c r="V249" s="12"/>
      <c r="W249" s="12">
        <v>1</v>
      </c>
      <c r="X249" s="12"/>
      <c r="Y249" s="12"/>
    </row>
    <row r="250" spans="2:25" s="21" customFormat="1" ht="153" hidden="1">
      <c r="B250" s="9">
        <v>240</v>
      </c>
      <c r="C250" s="10" t="s">
        <v>49</v>
      </c>
      <c r="D250" s="11" t="s">
        <v>206</v>
      </c>
      <c r="E250" s="12">
        <v>90.8</v>
      </c>
      <c r="F250" s="53" t="s">
        <v>229</v>
      </c>
      <c r="G250" s="52" t="s">
        <v>230</v>
      </c>
      <c r="H250" s="14">
        <v>2</v>
      </c>
      <c r="I250" s="15" t="s">
        <v>21</v>
      </c>
      <c r="J250" s="16"/>
      <c r="K250" s="16"/>
      <c r="L250" s="16"/>
      <c r="M250" s="16"/>
      <c r="N250" s="17" t="str">
        <f t="shared" si="15"/>
        <v/>
      </c>
      <c r="O250" s="17" t="str">
        <f t="shared" si="16"/>
        <v/>
      </c>
      <c r="P250" s="17" t="str">
        <f t="shared" si="17"/>
        <v/>
      </c>
      <c r="Q250" s="17" t="str">
        <f t="shared" si="18"/>
        <v/>
      </c>
      <c r="R250" s="18" t="str">
        <f t="shared" si="19"/>
        <v/>
      </c>
      <c r="S250" s="19"/>
      <c r="T250" s="20" t="s">
        <v>113</v>
      </c>
      <c r="U250" s="11" t="s">
        <v>257</v>
      </c>
      <c r="V250" s="12"/>
      <c r="W250" s="12">
        <v>1</v>
      </c>
      <c r="X250" s="12">
        <v>1</v>
      </c>
      <c r="Y250" s="12"/>
    </row>
    <row r="251" spans="2:25" s="21" customFormat="1" ht="140.25" hidden="1">
      <c r="B251" s="9">
        <v>241</v>
      </c>
      <c r="C251" s="10" t="s">
        <v>49</v>
      </c>
      <c r="D251" s="11" t="s">
        <v>206</v>
      </c>
      <c r="E251" s="12">
        <v>90.8</v>
      </c>
      <c r="F251" s="53" t="s">
        <v>231</v>
      </c>
      <c r="G251" s="52" t="s">
        <v>232</v>
      </c>
      <c r="H251" s="14">
        <v>1</v>
      </c>
      <c r="I251" s="15" t="s">
        <v>21</v>
      </c>
      <c r="J251" s="16"/>
      <c r="K251" s="16"/>
      <c r="L251" s="16"/>
      <c r="M251" s="16"/>
      <c r="N251" s="17" t="str">
        <f t="shared" si="15"/>
        <v/>
      </c>
      <c r="O251" s="17" t="str">
        <f t="shared" si="16"/>
        <v/>
      </c>
      <c r="P251" s="17" t="str">
        <f t="shared" si="17"/>
        <v/>
      </c>
      <c r="Q251" s="17" t="str">
        <f t="shared" si="18"/>
        <v/>
      </c>
      <c r="R251" s="18" t="str">
        <f t="shared" si="19"/>
        <v/>
      </c>
      <c r="S251" s="19"/>
      <c r="T251" s="20" t="s">
        <v>113</v>
      </c>
      <c r="U251" s="11" t="s">
        <v>257</v>
      </c>
      <c r="V251" s="12"/>
      <c r="W251" s="12">
        <v>1</v>
      </c>
      <c r="X251" s="12"/>
      <c r="Y251" s="12"/>
    </row>
    <row r="252" spans="2:25" s="21" customFormat="1" ht="102" hidden="1">
      <c r="B252" s="9">
        <v>242</v>
      </c>
      <c r="C252" s="10" t="s">
        <v>49</v>
      </c>
      <c r="D252" s="11" t="s">
        <v>206</v>
      </c>
      <c r="E252" s="12">
        <v>90.8</v>
      </c>
      <c r="F252" s="53" t="s">
        <v>233</v>
      </c>
      <c r="G252" s="52" t="s">
        <v>234</v>
      </c>
      <c r="H252" s="14">
        <v>1</v>
      </c>
      <c r="I252" s="15" t="s">
        <v>21</v>
      </c>
      <c r="J252" s="16"/>
      <c r="K252" s="16"/>
      <c r="L252" s="16"/>
      <c r="M252" s="16"/>
      <c r="N252" s="17" t="str">
        <f t="shared" si="15"/>
        <v/>
      </c>
      <c r="O252" s="17" t="str">
        <f t="shared" si="16"/>
        <v/>
      </c>
      <c r="P252" s="17" t="str">
        <f t="shared" si="17"/>
        <v/>
      </c>
      <c r="Q252" s="17" t="str">
        <f t="shared" si="18"/>
        <v/>
      </c>
      <c r="R252" s="18" t="str">
        <f t="shared" si="19"/>
        <v/>
      </c>
      <c r="S252" s="19"/>
      <c r="T252" s="20" t="s">
        <v>113</v>
      </c>
      <c r="U252" s="11" t="s">
        <v>257</v>
      </c>
      <c r="V252" s="12"/>
      <c r="W252" s="12">
        <v>1</v>
      </c>
      <c r="X252" s="12"/>
      <c r="Y252" s="12"/>
    </row>
    <row r="253" spans="2:25" s="21" customFormat="1" ht="114.75" hidden="1">
      <c r="B253" s="9">
        <v>243</v>
      </c>
      <c r="C253" s="10" t="s">
        <v>49</v>
      </c>
      <c r="D253" s="11" t="s">
        <v>206</v>
      </c>
      <c r="E253" s="12">
        <v>90.8</v>
      </c>
      <c r="F253" s="53" t="s">
        <v>235</v>
      </c>
      <c r="G253" s="52" t="s">
        <v>236</v>
      </c>
      <c r="H253" s="14">
        <v>1</v>
      </c>
      <c r="I253" s="15" t="s">
        <v>21</v>
      </c>
      <c r="J253" s="16"/>
      <c r="K253" s="16"/>
      <c r="L253" s="16"/>
      <c r="M253" s="16"/>
      <c r="N253" s="17" t="str">
        <f t="shared" si="15"/>
        <v/>
      </c>
      <c r="O253" s="17" t="str">
        <f t="shared" si="16"/>
        <v/>
      </c>
      <c r="P253" s="17" t="str">
        <f t="shared" si="17"/>
        <v/>
      </c>
      <c r="Q253" s="17" t="str">
        <f t="shared" si="18"/>
        <v/>
      </c>
      <c r="R253" s="18" t="str">
        <f t="shared" si="19"/>
        <v/>
      </c>
      <c r="S253" s="19"/>
      <c r="T253" s="20" t="s">
        <v>113</v>
      </c>
      <c r="U253" s="11" t="s">
        <v>257</v>
      </c>
      <c r="V253" s="12"/>
      <c r="W253" s="12"/>
      <c r="X253" s="12"/>
      <c r="Y253" s="12">
        <v>1</v>
      </c>
    </row>
    <row r="254" spans="2:25" s="21" customFormat="1" ht="153" hidden="1">
      <c r="B254" s="9">
        <v>244</v>
      </c>
      <c r="C254" s="10" t="s">
        <v>49</v>
      </c>
      <c r="D254" s="11" t="s">
        <v>206</v>
      </c>
      <c r="E254" s="12">
        <v>90.8</v>
      </c>
      <c r="F254" s="53" t="s">
        <v>237</v>
      </c>
      <c r="G254" s="52" t="s">
        <v>238</v>
      </c>
      <c r="H254" s="14">
        <v>2</v>
      </c>
      <c r="I254" s="15" t="s">
        <v>21</v>
      </c>
      <c r="J254" s="16"/>
      <c r="K254" s="16"/>
      <c r="L254" s="16"/>
      <c r="M254" s="16"/>
      <c r="N254" s="17" t="str">
        <f t="shared" si="15"/>
        <v/>
      </c>
      <c r="O254" s="17" t="str">
        <f t="shared" si="16"/>
        <v/>
      </c>
      <c r="P254" s="17" t="str">
        <f t="shared" si="17"/>
        <v/>
      </c>
      <c r="Q254" s="17" t="str">
        <f t="shared" si="18"/>
        <v/>
      </c>
      <c r="R254" s="18" t="str">
        <f t="shared" si="19"/>
        <v/>
      </c>
      <c r="S254" s="19"/>
      <c r="T254" s="20" t="s">
        <v>113</v>
      </c>
      <c r="U254" s="11" t="s">
        <v>257</v>
      </c>
      <c r="V254" s="12">
        <v>1</v>
      </c>
      <c r="W254" s="12"/>
      <c r="X254" s="12"/>
      <c r="Y254" s="12">
        <v>1</v>
      </c>
    </row>
    <row r="255" spans="2:25" s="21" customFormat="1" ht="102" hidden="1">
      <c r="B255" s="9">
        <v>245</v>
      </c>
      <c r="C255" s="10" t="s">
        <v>49</v>
      </c>
      <c r="D255" s="11" t="s">
        <v>206</v>
      </c>
      <c r="E255" s="12">
        <v>90.8</v>
      </c>
      <c r="F255" s="53" t="s">
        <v>239</v>
      </c>
      <c r="G255" s="52" t="s">
        <v>240</v>
      </c>
      <c r="H255" s="14">
        <v>1</v>
      </c>
      <c r="I255" s="15" t="s">
        <v>22</v>
      </c>
      <c r="J255" s="16"/>
      <c r="K255" s="16"/>
      <c r="L255" s="16"/>
      <c r="M255" s="16"/>
      <c r="N255" s="17" t="str">
        <f t="shared" si="15"/>
        <v/>
      </c>
      <c r="O255" s="17" t="str">
        <f t="shared" si="16"/>
        <v/>
      </c>
      <c r="P255" s="17" t="str">
        <f t="shared" si="17"/>
        <v/>
      </c>
      <c r="Q255" s="17" t="str">
        <f t="shared" si="18"/>
        <v/>
      </c>
      <c r="R255" s="18" t="str">
        <f t="shared" si="19"/>
        <v/>
      </c>
      <c r="S255" s="19"/>
      <c r="T255" s="20" t="s">
        <v>113</v>
      </c>
      <c r="U255" s="11" t="s">
        <v>257</v>
      </c>
      <c r="V255" s="12">
        <v>1</v>
      </c>
      <c r="W255" s="12">
        <v>1</v>
      </c>
      <c r="X255" s="12">
        <v>1</v>
      </c>
      <c r="Y255" s="12">
        <v>1</v>
      </c>
    </row>
    <row r="256" spans="2:25" s="21" customFormat="1" ht="38.25" hidden="1">
      <c r="B256" s="9">
        <v>246</v>
      </c>
      <c r="C256" s="10" t="s">
        <v>49</v>
      </c>
      <c r="D256" s="11" t="s">
        <v>206</v>
      </c>
      <c r="E256" s="12">
        <v>90.8</v>
      </c>
      <c r="F256" s="53" t="s">
        <v>241</v>
      </c>
      <c r="G256" s="52" t="s">
        <v>242</v>
      </c>
      <c r="H256" s="14">
        <v>2</v>
      </c>
      <c r="I256" s="15" t="s">
        <v>21</v>
      </c>
      <c r="J256" s="16"/>
      <c r="K256" s="16"/>
      <c r="L256" s="16"/>
      <c r="M256" s="16"/>
      <c r="N256" s="17" t="str">
        <f t="shared" si="15"/>
        <v/>
      </c>
      <c r="O256" s="17" t="str">
        <f t="shared" si="16"/>
        <v/>
      </c>
      <c r="P256" s="17" t="str">
        <f t="shared" si="17"/>
        <v/>
      </c>
      <c r="Q256" s="17" t="str">
        <f t="shared" si="18"/>
        <v/>
      </c>
      <c r="R256" s="18" t="str">
        <f t="shared" si="19"/>
        <v/>
      </c>
      <c r="S256" s="19"/>
      <c r="T256" s="20" t="s">
        <v>113</v>
      </c>
      <c r="U256" s="11" t="s">
        <v>257</v>
      </c>
      <c r="V256" s="12"/>
      <c r="W256" s="12">
        <v>1</v>
      </c>
      <c r="X256" s="12">
        <v>1</v>
      </c>
      <c r="Y256" s="12"/>
    </row>
    <row r="257" spans="2:25" s="21" customFormat="1" ht="38.25" hidden="1">
      <c r="B257" s="9">
        <v>247</v>
      </c>
      <c r="C257" s="10" t="s">
        <v>49</v>
      </c>
      <c r="D257" s="11" t="s">
        <v>206</v>
      </c>
      <c r="E257" s="12">
        <v>90.8</v>
      </c>
      <c r="F257" s="53" t="s">
        <v>243</v>
      </c>
      <c r="G257" s="52" t="s">
        <v>244</v>
      </c>
      <c r="H257" s="14">
        <v>2</v>
      </c>
      <c r="I257" s="15" t="s">
        <v>21</v>
      </c>
      <c r="J257" s="16"/>
      <c r="K257" s="16"/>
      <c r="L257" s="16"/>
      <c r="M257" s="16"/>
      <c r="N257" s="17" t="str">
        <f t="shared" si="15"/>
        <v/>
      </c>
      <c r="O257" s="17" t="str">
        <f t="shared" si="16"/>
        <v/>
      </c>
      <c r="P257" s="17" t="str">
        <f t="shared" si="17"/>
        <v/>
      </c>
      <c r="Q257" s="17" t="str">
        <f t="shared" si="18"/>
        <v/>
      </c>
      <c r="R257" s="18" t="str">
        <f t="shared" si="19"/>
        <v/>
      </c>
      <c r="S257" s="19"/>
      <c r="T257" s="20" t="s">
        <v>113</v>
      </c>
      <c r="U257" s="11" t="s">
        <v>257</v>
      </c>
      <c r="V257" s="12">
        <v>1</v>
      </c>
      <c r="W257" s="12"/>
      <c r="X257" s="12">
        <v>1</v>
      </c>
      <c r="Y257" s="12"/>
    </row>
    <row r="258" spans="2:25" s="21" customFormat="1" ht="89.25" hidden="1">
      <c r="B258" s="9">
        <v>248</v>
      </c>
      <c r="C258" s="10" t="s">
        <v>49</v>
      </c>
      <c r="D258" s="11" t="s">
        <v>206</v>
      </c>
      <c r="E258" s="12">
        <v>90.8</v>
      </c>
      <c r="F258" s="53" t="s">
        <v>245</v>
      </c>
      <c r="G258" s="52" t="s">
        <v>246</v>
      </c>
      <c r="H258" s="14">
        <v>2</v>
      </c>
      <c r="I258" s="15" t="s">
        <v>21</v>
      </c>
      <c r="J258" s="16"/>
      <c r="K258" s="16"/>
      <c r="L258" s="16"/>
      <c r="M258" s="16"/>
      <c r="N258" s="17" t="str">
        <f t="shared" si="15"/>
        <v/>
      </c>
      <c r="O258" s="17" t="str">
        <f t="shared" si="16"/>
        <v/>
      </c>
      <c r="P258" s="17" t="str">
        <f t="shared" si="17"/>
        <v/>
      </c>
      <c r="Q258" s="17" t="str">
        <f t="shared" si="18"/>
        <v/>
      </c>
      <c r="R258" s="18" t="str">
        <f t="shared" si="19"/>
        <v/>
      </c>
      <c r="S258" s="19"/>
      <c r="T258" s="20" t="s">
        <v>113</v>
      </c>
      <c r="U258" s="11" t="s">
        <v>257</v>
      </c>
      <c r="V258" s="12">
        <v>1</v>
      </c>
      <c r="W258" s="12"/>
      <c r="X258" s="12">
        <v>1</v>
      </c>
      <c r="Y258" s="12"/>
    </row>
    <row r="259" spans="2:25" s="21" customFormat="1" ht="38.25" hidden="1">
      <c r="B259" s="9">
        <v>249</v>
      </c>
      <c r="C259" s="10" t="s">
        <v>49</v>
      </c>
      <c r="D259" s="11" t="s">
        <v>206</v>
      </c>
      <c r="E259" s="12">
        <v>90.8</v>
      </c>
      <c r="F259" s="53" t="s">
        <v>247</v>
      </c>
      <c r="G259" s="52" t="s">
        <v>248</v>
      </c>
      <c r="H259" s="14">
        <v>2</v>
      </c>
      <c r="I259" s="15" t="s">
        <v>21</v>
      </c>
      <c r="J259" s="16"/>
      <c r="K259" s="16"/>
      <c r="L259" s="16"/>
      <c r="M259" s="16"/>
      <c r="N259" s="17" t="str">
        <f t="shared" si="15"/>
        <v/>
      </c>
      <c r="O259" s="17" t="str">
        <f t="shared" si="16"/>
        <v/>
      </c>
      <c r="P259" s="17" t="str">
        <f t="shared" si="17"/>
        <v/>
      </c>
      <c r="Q259" s="17" t="str">
        <f t="shared" si="18"/>
        <v/>
      </c>
      <c r="R259" s="18" t="str">
        <f t="shared" si="19"/>
        <v/>
      </c>
      <c r="S259" s="19"/>
      <c r="T259" s="20" t="s">
        <v>113</v>
      </c>
      <c r="U259" s="11" t="s">
        <v>257</v>
      </c>
      <c r="V259" s="12">
        <v>1</v>
      </c>
      <c r="W259" s="12"/>
      <c r="X259" s="12">
        <v>1</v>
      </c>
      <c r="Y259" s="12"/>
    </row>
    <row r="260" spans="2:25" s="21" customFormat="1" ht="38.25" hidden="1">
      <c r="B260" s="9">
        <v>250</v>
      </c>
      <c r="C260" s="10" t="s">
        <v>49</v>
      </c>
      <c r="D260" s="11" t="s">
        <v>206</v>
      </c>
      <c r="E260" s="12">
        <v>90.8</v>
      </c>
      <c r="F260" s="53" t="s">
        <v>249</v>
      </c>
      <c r="G260" s="52" t="s">
        <v>250</v>
      </c>
      <c r="H260" s="14">
        <v>2</v>
      </c>
      <c r="I260" s="15" t="s">
        <v>21</v>
      </c>
      <c r="J260" s="16"/>
      <c r="K260" s="16"/>
      <c r="L260" s="16"/>
      <c r="M260" s="16"/>
      <c r="N260" s="17" t="str">
        <f t="shared" si="15"/>
        <v/>
      </c>
      <c r="O260" s="17" t="str">
        <f t="shared" si="16"/>
        <v/>
      </c>
      <c r="P260" s="17" t="str">
        <f t="shared" si="17"/>
        <v/>
      </c>
      <c r="Q260" s="17" t="str">
        <f t="shared" si="18"/>
        <v/>
      </c>
      <c r="R260" s="18" t="str">
        <f t="shared" si="19"/>
        <v/>
      </c>
      <c r="S260" s="19"/>
      <c r="T260" s="20" t="s">
        <v>113</v>
      </c>
      <c r="U260" s="11" t="s">
        <v>257</v>
      </c>
      <c r="V260" s="12"/>
      <c r="W260" s="12">
        <v>1</v>
      </c>
      <c r="X260" s="12"/>
      <c r="Y260" s="12">
        <v>1</v>
      </c>
    </row>
    <row r="261" spans="2:25" s="21" customFormat="1" ht="38.25" hidden="1">
      <c r="B261" s="9">
        <v>251</v>
      </c>
      <c r="C261" s="10" t="s">
        <v>49</v>
      </c>
      <c r="D261" s="11" t="s">
        <v>206</v>
      </c>
      <c r="E261" s="12">
        <v>90.8</v>
      </c>
      <c r="F261" s="53" t="s">
        <v>251</v>
      </c>
      <c r="G261" s="52" t="s">
        <v>252</v>
      </c>
      <c r="H261" s="14">
        <v>2</v>
      </c>
      <c r="I261" s="15" t="s">
        <v>21</v>
      </c>
      <c r="J261" s="16"/>
      <c r="K261" s="16"/>
      <c r="L261" s="16"/>
      <c r="M261" s="16"/>
      <c r="N261" s="17" t="str">
        <f t="shared" si="15"/>
        <v/>
      </c>
      <c r="O261" s="17" t="str">
        <f t="shared" si="16"/>
        <v/>
      </c>
      <c r="P261" s="17" t="str">
        <f t="shared" si="17"/>
        <v/>
      </c>
      <c r="Q261" s="17" t="str">
        <f t="shared" si="18"/>
        <v/>
      </c>
      <c r="R261" s="18" t="str">
        <f t="shared" si="19"/>
        <v/>
      </c>
      <c r="S261" s="19"/>
      <c r="T261" s="20" t="s">
        <v>113</v>
      </c>
      <c r="U261" s="11" t="s">
        <v>257</v>
      </c>
      <c r="V261" s="12"/>
      <c r="W261" s="12">
        <v>1</v>
      </c>
      <c r="X261" s="12"/>
      <c r="Y261" s="12">
        <v>1</v>
      </c>
    </row>
    <row r="262" spans="2:25" s="21" customFormat="1" ht="76.5" hidden="1">
      <c r="B262" s="9">
        <v>252</v>
      </c>
      <c r="C262" s="10" t="s">
        <v>49</v>
      </c>
      <c r="D262" s="11" t="s">
        <v>206</v>
      </c>
      <c r="E262" s="12">
        <v>90.8</v>
      </c>
      <c r="F262" s="53" t="s">
        <v>253</v>
      </c>
      <c r="G262" s="52" t="s">
        <v>254</v>
      </c>
      <c r="H262" s="14">
        <v>2</v>
      </c>
      <c r="I262" s="15" t="s">
        <v>21</v>
      </c>
      <c r="J262" s="16"/>
      <c r="K262" s="16"/>
      <c r="L262" s="16"/>
      <c r="M262" s="16"/>
      <c r="N262" s="17" t="str">
        <f t="shared" si="15"/>
        <v/>
      </c>
      <c r="O262" s="17" t="str">
        <f t="shared" si="16"/>
        <v/>
      </c>
      <c r="P262" s="17" t="str">
        <f t="shared" si="17"/>
        <v/>
      </c>
      <c r="Q262" s="17" t="str">
        <f t="shared" si="18"/>
        <v/>
      </c>
      <c r="R262" s="18" t="str">
        <f t="shared" si="19"/>
        <v/>
      </c>
      <c r="S262" s="19"/>
      <c r="T262" s="20" t="s">
        <v>113</v>
      </c>
      <c r="U262" s="11" t="s">
        <v>257</v>
      </c>
      <c r="V262" s="12">
        <v>1</v>
      </c>
      <c r="W262" s="12"/>
      <c r="X262" s="12">
        <v>1</v>
      </c>
      <c r="Y262" s="12"/>
    </row>
    <row r="263" spans="2:25" s="21" customFormat="1" ht="63.75" hidden="1">
      <c r="B263" s="9">
        <v>253</v>
      </c>
      <c r="C263" s="10" t="s">
        <v>49</v>
      </c>
      <c r="D263" s="11" t="s">
        <v>206</v>
      </c>
      <c r="E263" s="12">
        <v>90.8</v>
      </c>
      <c r="F263" s="53" t="s">
        <v>255</v>
      </c>
      <c r="G263" s="52" t="s">
        <v>256</v>
      </c>
      <c r="H263" s="14">
        <v>1</v>
      </c>
      <c r="I263" s="15" t="s">
        <v>22</v>
      </c>
      <c r="J263" s="16"/>
      <c r="K263" s="16"/>
      <c r="L263" s="16"/>
      <c r="M263" s="16"/>
      <c r="N263" s="17" t="str">
        <f t="shared" si="15"/>
        <v/>
      </c>
      <c r="O263" s="17" t="str">
        <f t="shared" si="16"/>
        <v/>
      </c>
      <c r="P263" s="17" t="str">
        <f t="shared" si="17"/>
        <v/>
      </c>
      <c r="Q263" s="17" t="str">
        <f t="shared" si="18"/>
        <v/>
      </c>
      <c r="R263" s="18" t="str">
        <f t="shared" si="19"/>
        <v/>
      </c>
      <c r="S263" s="19"/>
      <c r="T263" s="20" t="s">
        <v>113</v>
      </c>
      <c r="U263" s="11" t="s">
        <v>257</v>
      </c>
      <c r="V263" s="12">
        <v>1</v>
      </c>
      <c r="W263" s="12">
        <v>1</v>
      </c>
      <c r="X263" s="12">
        <v>1</v>
      </c>
      <c r="Y263" s="12">
        <v>1</v>
      </c>
    </row>
    <row r="264" spans="2:25" s="21" customFormat="1" ht="63.75" hidden="1">
      <c r="B264" s="9">
        <v>254</v>
      </c>
      <c r="C264" s="10" t="s">
        <v>49</v>
      </c>
      <c r="D264" s="11" t="s">
        <v>206</v>
      </c>
      <c r="E264" s="12">
        <v>90.8</v>
      </c>
      <c r="F264" s="53" t="s">
        <v>339</v>
      </c>
      <c r="G264" s="52" t="s">
        <v>340</v>
      </c>
      <c r="H264" s="14">
        <v>4</v>
      </c>
      <c r="I264" s="15" t="s">
        <v>21</v>
      </c>
      <c r="J264" s="16"/>
      <c r="K264" s="16"/>
      <c r="L264" s="16"/>
      <c r="M264" s="16"/>
      <c r="N264" s="17" t="str">
        <f t="shared" si="15"/>
        <v/>
      </c>
      <c r="O264" s="17" t="str">
        <f t="shared" si="16"/>
        <v/>
      </c>
      <c r="P264" s="17" t="str">
        <f t="shared" si="17"/>
        <v/>
      </c>
      <c r="Q264" s="17" t="str">
        <f t="shared" si="18"/>
        <v/>
      </c>
      <c r="R264" s="18" t="str">
        <f t="shared" si="19"/>
        <v/>
      </c>
      <c r="S264" s="19"/>
      <c r="T264" s="20" t="s">
        <v>113</v>
      </c>
      <c r="U264" s="11" t="s">
        <v>351</v>
      </c>
      <c r="V264" s="12">
        <v>1</v>
      </c>
      <c r="W264" s="12">
        <v>1</v>
      </c>
      <c r="X264" s="12">
        <v>1</v>
      </c>
      <c r="Y264" s="12">
        <v>1</v>
      </c>
    </row>
    <row r="265" spans="2:25" s="21" customFormat="1" ht="51" hidden="1">
      <c r="B265" s="9">
        <v>255</v>
      </c>
      <c r="C265" s="10" t="s">
        <v>49</v>
      </c>
      <c r="D265" s="11" t="s">
        <v>206</v>
      </c>
      <c r="E265" s="12">
        <v>90.8</v>
      </c>
      <c r="F265" s="53" t="s">
        <v>341</v>
      </c>
      <c r="G265" s="52" t="s">
        <v>342</v>
      </c>
      <c r="H265" s="14">
        <v>1</v>
      </c>
      <c r="I265" s="15" t="s">
        <v>21</v>
      </c>
      <c r="J265" s="16"/>
      <c r="K265" s="16"/>
      <c r="L265" s="16"/>
      <c r="M265" s="16"/>
      <c r="N265" s="17" t="str">
        <f t="shared" si="15"/>
        <v/>
      </c>
      <c r="O265" s="17" t="str">
        <f t="shared" si="16"/>
        <v/>
      </c>
      <c r="P265" s="17" t="str">
        <f t="shared" si="17"/>
        <v/>
      </c>
      <c r="Q265" s="17" t="str">
        <f t="shared" si="18"/>
        <v/>
      </c>
      <c r="R265" s="18" t="str">
        <f t="shared" si="19"/>
        <v/>
      </c>
      <c r="S265" s="19"/>
      <c r="T265" s="20" t="s">
        <v>113</v>
      </c>
      <c r="U265" s="11" t="s">
        <v>351</v>
      </c>
      <c r="V265" s="12"/>
      <c r="W265" s="12">
        <v>1</v>
      </c>
      <c r="X265" s="12"/>
      <c r="Y265" s="12"/>
    </row>
    <row r="266" spans="2:25" s="21" customFormat="1" ht="51" hidden="1">
      <c r="B266" s="9">
        <v>256</v>
      </c>
      <c r="C266" s="10" t="s">
        <v>49</v>
      </c>
      <c r="D266" s="11" t="s">
        <v>206</v>
      </c>
      <c r="E266" s="12">
        <v>90.8</v>
      </c>
      <c r="F266" s="53" t="s">
        <v>343</v>
      </c>
      <c r="G266" s="52" t="s">
        <v>344</v>
      </c>
      <c r="H266" s="14">
        <v>1</v>
      </c>
      <c r="I266" s="15" t="s">
        <v>21</v>
      </c>
      <c r="J266" s="16"/>
      <c r="K266" s="16"/>
      <c r="L266" s="16"/>
      <c r="M266" s="16"/>
      <c r="N266" s="17" t="str">
        <f t="shared" ref="N266:N267" si="20">IF(OR(J266="",V266=""),"",IF(J266&gt;V266,1,J266/V266))</f>
        <v/>
      </c>
      <c r="O266" s="17" t="str">
        <f t="shared" ref="O266:O267" si="21">IF(OR(K266="",W266=""),"",IF(K266&gt;W266,1,K266/W266))</f>
        <v/>
      </c>
      <c r="P266" s="17" t="str">
        <f t="shared" ref="P266:P267" si="22">IF(OR(L266="",X266=""),"",IF(L266&gt;X266,1,L266/X266))</f>
        <v/>
      </c>
      <c r="Q266" s="17" t="str">
        <f t="shared" ref="Q266:Q267" si="23">IF(OR(M266="",Y266=""),"",IF(M266&gt;Y266,1,M266/Y266))</f>
        <v/>
      </c>
      <c r="R266" s="18" t="str">
        <f t="shared" ref="R266:R267" si="24">IF(AND(I266="Mantenimiento",COUNT(J266:M266)&gt;0,H266&lt;&gt;""),MIN(1,SUM(J266:M266)/(H266*COUNT(V266:Y266))),IF(AND(I266="Incremento",COUNT(J266:M266)&gt;0,H266&lt;&gt;""),
MIN(1,SUM(J266:M266)/H266),""))</f>
        <v/>
      </c>
      <c r="S266" s="19"/>
      <c r="T266" s="20" t="s">
        <v>113</v>
      </c>
      <c r="U266" s="11" t="s">
        <v>351</v>
      </c>
      <c r="V266" s="12"/>
      <c r="W266" s="12">
        <v>1</v>
      </c>
      <c r="X266" s="12"/>
      <c r="Y266" s="12"/>
    </row>
    <row r="267" spans="2:25" s="21" customFormat="1" ht="51" hidden="1">
      <c r="B267" s="9">
        <v>257</v>
      </c>
      <c r="C267" s="10" t="s">
        <v>49</v>
      </c>
      <c r="D267" s="11" t="s">
        <v>206</v>
      </c>
      <c r="E267" s="12">
        <v>90.8</v>
      </c>
      <c r="F267" s="53" t="s">
        <v>345</v>
      </c>
      <c r="G267" s="52" t="s">
        <v>346</v>
      </c>
      <c r="H267" s="14">
        <v>1</v>
      </c>
      <c r="I267" s="15" t="s">
        <v>21</v>
      </c>
      <c r="J267" s="16"/>
      <c r="K267" s="16"/>
      <c r="L267" s="16"/>
      <c r="M267" s="16"/>
      <c r="N267" s="17" t="str">
        <f t="shared" si="20"/>
        <v/>
      </c>
      <c r="O267" s="17" t="str">
        <f t="shared" si="21"/>
        <v/>
      </c>
      <c r="P267" s="17" t="str">
        <f t="shared" si="22"/>
        <v/>
      </c>
      <c r="Q267" s="17" t="str">
        <f t="shared" si="23"/>
        <v/>
      </c>
      <c r="R267" s="18" t="str">
        <f t="shared" si="24"/>
        <v/>
      </c>
      <c r="S267" s="19"/>
      <c r="T267" s="20" t="s">
        <v>113</v>
      </c>
      <c r="U267" s="11" t="s">
        <v>351</v>
      </c>
      <c r="V267" s="12"/>
      <c r="W267" s="12"/>
      <c r="X267" s="12"/>
      <c r="Y267" s="12">
        <v>1</v>
      </c>
    </row>
    <row r="268" spans="2:25" s="21" customFormat="1" ht="51" hidden="1">
      <c r="B268" s="9">
        <v>258</v>
      </c>
      <c r="C268" s="10" t="s">
        <v>49</v>
      </c>
      <c r="D268" s="11" t="s">
        <v>206</v>
      </c>
      <c r="E268" s="12">
        <v>90.8</v>
      </c>
      <c r="F268" s="53" t="s">
        <v>347</v>
      </c>
      <c r="G268" s="52" t="s">
        <v>348</v>
      </c>
      <c r="H268" s="14">
        <v>1</v>
      </c>
      <c r="I268" s="15" t="s">
        <v>21</v>
      </c>
      <c r="J268" s="16"/>
      <c r="K268" s="16"/>
      <c r="L268" s="16"/>
      <c r="M268" s="16"/>
      <c r="N268" s="17" t="str">
        <f t="shared" ref="N268" si="25">IF(OR(J268="",V268=""),"",IF(J268&gt;V268,1,J268/V268))</f>
        <v/>
      </c>
      <c r="O268" s="17" t="str">
        <f t="shared" ref="O268" si="26">IF(OR(K268="",W268=""),"",IF(K268&gt;W268,1,K268/W268))</f>
        <v/>
      </c>
      <c r="P268" s="17" t="str">
        <f t="shared" ref="P268" si="27">IF(OR(L268="",X268=""),"",IF(L268&gt;X268,1,L268/X268))</f>
        <v/>
      </c>
      <c r="Q268" s="17" t="str">
        <f t="shared" ref="Q268" si="28">IF(OR(M268="",Y268=""),"",IF(M268&gt;Y268,1,M268/Y268))</f>
        <v/>
      </c>
      <c r="R268" s="18" t="str">
        <f t="shared" ref="R268" si="29">IF(AND(I268="Mantenimiento",COUNT(J268:M268)&gt;0,H268&lt;&gt;""),MIN(1,SUM(J268:M268)/(H268*COUNT(V268:Y268))),IF(AND(I268="Incremento",COUNT(J268:M268)&gt;0,H268&lt;&gt;""),
MIN(1,SUM(J268:M268)/H268),""))</f>
        <v/>
      </c>
      <c r="S268" s="19"/>
      <c r="T268" s="20" t="s">
        <v>113</v>
      </c>
      <c r="U268" s="11" t="s">
        <v>351</v>
      </c>
      <c r="V268" s="12"/>
      <c r="W268" s="12">
        <v>1</v>
      </c>
      <c r="X268" s="12"/>
      <c r="Y268" s="12"/>
    </row>
    <row r="269" spans="2:25" s="21" customFormat="1" ht="54.6" hidden="1" customHeight="1">
      <c r="B269" s="9">
        <v>259</v>
      </c>
      <c r="C269" s="10" t="s">
        <v>49</v>
      </c>
      <c r="D269" s="11" t="s">
        <v>206</v>
      </c>
      <c r="E269" s="12">
        <v>90.8</v>
      </c>
      <c r="F269" s="13" t="s">
        <v>349</v>
      </c>
      <c r="G269" s="11" t="s">
        <v>350</v>
      </c>
      <c r="H269" s="14">
        <v>1</v>
      </c>
      <c r="I269" s="15" t="s">
        <v>21</v>
      </c>
      <c r="J269" s="16"/>
      <c r="K269" s="16"/>
      <c r="L269" s="16"/>
      <c r="M269" s="16"/>
      <c r="N269" s="17"/>
      <c r="O269" s="17"/>
      <c r="P269" s="17"/>
      <c r="Q269" s="17"/>
      <c r="R269" s="18"/>
      <c r="S269" s="19"/>
      <c r="T269" s="20" t="s">
        <v>113</v>
      </c>
      <c r="U269" s="11" t="s">
        <v>351</v>
      </c>
      <c r="V269" s="12"/>
      <c r="W269" s="12">
        <v>0.5</v>
      </c>
      <c r="X269" s="12">
        <v>0.5</v>
      </c>
      <c r="Y269" s="12"/>
    </row>
    <row r="270" spans="2:25" s="21" customFormat="1" ht="19.899999999999999" customHeight="1">
      <c r="B270" s="61"/>
      <c r="C270" s="38"/>
      <c r="D270" s="39"/>
      <c r="E270" s="40"/>
      <c r="F270" s="41"/>
      <c r="G270" s="39"/>
      <c r="H270" s="42"/>
      <c r="I270" s="43"/>
      <c r="J270" s="44"/>
      <c r="K270" s="44"/>
      <c r="L270" s="44"/>
      <c r="M270" s="44"/>
      <c r="N270" s="45"/>
      <c r="O270" s="45"/>
      <c r="P270" s="45"/>
      <c r="Q270" s="45"/>
      <c r="R270" s="46"/>
      <c r="S270" s="47"/>
      <c r="T270" s="48"/>
      <c r="U270" s="39"/>
      <c r="V270" s="40"/>
      <c r="W270" s="40"/>
      <c r="X270" s="40"/>
      <c r="Y270" s="40"/>
    </row>
    <row r="271" spans="2:25" ht="13.15" customHeight="1">
      <c r="B271" s="76" t="s">
        <v>43</v>
      </c>
      <c r="C271" s="77"/>
      <c r="D271" s="77"/>
      <c r="E271" s="77"/>
      <c r="F271" s="77"/>
      <c r="G271" s="77"/>
      <c r="H271" s="77"/>
      <c r="I271" s="77"/>
      <c r="J271" s="77"/>
      <c r="K271" s="77"/>
      <c r="L271" s="77"/>
      <c r="M271" s="77"/>
      <c r="N271" s="77"/>
      <c r="O271" s="77"/>
      <c r="P271" s="77"/>
      <c r="Q271" s="77"/>
      <c r="R271" s="77"/>
      <c r="S271" s="77"/>
      <c r="T271" s="77"/>
      <c r="U271" s="77"/>
      <c r="V271" s="77"/>
      <c r="W271" s="77"/>
      <c r="X271" s="77"/>
      <c r="Y271" s="78"/>
    </row>
    <row r="272" spans="2:25" ht="33" customHeight="1"/>
    <row r="273" spans="2:25" ht="21" customHeight="1">
      <c r="B273" s="91" t="s">
        <v>29</v>
      </c>
      <c r="C273" s="92"/>
      <c r="D273" s="92"/>
      <c r="E273" s="92"/>
      <c r="F273" s="92"/>
      <c r="G273" s="92"/>
      <c r="H273" s="92"/>
      <c r="I273" s="92"/>
      <c r="J273" s="92"/>
      <c r="K273" s="92"/>
      <c r="L273" s="92"/>
      <c r="M273" s="92"/>
      <c r="N273" s="92"/>
      <c r="O273" s="92"/>
      <c r="P273" s="92"/>
      <c r="Q273" s="92"/>
      <c r="R273" s="92"/>
      <c r="S273" s="92"/>
      <c r="T273" s="92"/>
      <c r="U273" s="92"/>
      <c r="V273" s="92"/>
      <c r="W273" s="92"/>
      <c r="X273" s="92"/>
      <c r="Y273" s="93"/>
    </row>
    <row r="274" spans="2:25" ht="25.5" customHeight="1">
      <c r="B274" s="86" t="s">
        <v>30</v>
      </c>
      <c r="C274" s="86"/>
      <c r="D274" s="86" t="s">
        <v>31</v>
      </c>
      <c r="E274" s="86"/>
      <c r="F274" s="83" t="s">
        <v>32</v>
      </c>
      <c r="G274" s="84"/>
      <c r="H274" s="84"/>
      <c r="I274" s="84"/>
      <c r="J274" s="84"/>
      <c r="K274" s="84"/>
      <c r="L274" s="84"/>
      <c r="M274" s="84"/>
      <c r="N274" s="84"/>
      <c r="O274" s="84"/>
      <c r="P274" s="84"/>
      <c r="Q274" s="84"/>
      <c r="R274" s="84"/>
      <c r="S274" s="84"/>
      <c r="T274" s="85"/>
      <c r="U274" s="96" t="s">
        <v>15</v>
      </c>
      <c r="V274" s="96"/>
      <c r="W274" s="96"/>
      <c r="X274" s="96"/>
      <c r="Y274" s="96"/>
    </row>
    <row r="275" spans="2:25" ht="31.9" customHeight="1">
      <c r="B275" s="87" t="s">
        <v>34</v>
      </c>
      <c r="C275" s="87"/>
      <c r="D275" s="104">
        <v>44862</v>
      </c>
      <c r="E275" s="104"/>
      <c r="F275" s="33" t="s">
        <v>33</v>
      </c>
      <c r="G275" s="33"/>
      <c r="H275" s="33"/>
      <c r="I275" s="33"/>
      <c r="J275" s="33"/>
      <c r="K275" s="33"/>
      <c r="L275" s="33"/>
      <c r="M275" s="33"/>
      <c r="N275" s="33"/>
      <c r="O275" s="33"/>
      <c r="P275" s="33"/>
      <c r="Q275" s="33"/>
      <c r="R275" s="33"/>
      <c r="S275" s="33"/>
      <c r="T275" s="33"/>
      <c r="U275" s="97" t="s">
        <v>42</v>
      </c>
      <c r="V275" s="98"/>
      <c r="W275" s="98"/>
      <c r="X275" s="98"/>
      <c r="Y275" s="99"/>
    </row>
    <row r="276" spans="2:25" ht="30.6" customHeight="1">
      <c r="B276" s="87" t="s">
        <v>35</v>
      </c>
      <c r="C276" s="87"/>
      <c r="D276" s="105">
        <v>44888</v>
      </c>
      <c r="E276" s="105"/>
      <c r="F276" s="33" t="s">
        <v>38</v>
      </c>
      <c r="G276" s="33"/>
      <c r="H276" s="33"/>
      <c r="I276" s="33"/>
      <c r="J276" s="33"/>
      <c r="K276" s="33"/>
      <c r="L276" s="33"/>
      <c r="M276" s="33"/>
      <c r="N276" s="33"/>
      <c r="O276" s="33"/>
      <c r="P276" s="33"/>
      <c r="Q276" s="33"/>
      <c r="R276" s="33"/>
      <c r="S276" s="33"/>
      <c r="T276" s="33"/>
      <c r="U276" s="97" t="s">
        <v>42</v>
      </c>
      <c r="V276" s="98"/>
      <c r="W276" s="98"/>
      <c r="X276" s="98"/>
      <c r="Y276" s="99"/>
    </row>
    <row r="277" spans="2:25" ht="28.15" customHeight="1">
      <c r="B277" s="87" t="s">
        <v>36</v>
      </c>
      <c r="C277" s="87"/>
      <c r="D277" s="105">
        <v>45252</v>
      </c>
      <c r="E277" s="105"/>
      <c r="F277" s="33" t="s">
        <v>38</v>
      </c>
      <c r="G277" s="33"/>
      <c r="H277" s="33"/>
      <c r="I277" s="33"/>
      <c r="J277" s="33"/>
      <c r="K277" s="33"/>
      <c r="L277" s="33"/>
      <c r="M277" s="33"/>
      <c r="N277" s="33"/>
      <c r="O277" s="33"/>
      <c r="P277" s="33"/>
      <c r="Q277" s="33"/>
      <c r="R277" s="33"/>
      <c r="S277" s="33"/>
      <c r="T277" s="33"/>
      <c r="U277" s="97" t="s">
        <v>42</v>
      </c>
      <c r="V277" s="98"/>
      <c r="W277" s="98"/>
      <c r="X277" s="98"/>
      <c r="Y277" s="99"/>
    </row>
    <row r="278" spans="2:25" ht="26.45" customHeight="1">
      <c r="B278" s="87" t="s">
        <v>41</v>
      </c>
      <c r="C278" s="87"/>
      <c r="D278" s="105">
        <v>45807</v>
      </c>
      <c r="E278" s="105"/>
      <c r="F278" s="33" t="s">
        <v>37</v>
      </c>
      <c r="G278" s="33"/>
      <c r="H278" s="33"/>
      <c r="I278" s="33"/>
      <c r="J278" s="33"/>
      <c r="K278" s="33"/>
      <c r="L278" s="33"/>
      <c r="M278" s="33"/>
      <c r="N278" s="33"/>
      <c r="O278" s="33"/>
      <c r="P278" s="33"/>
      <c r="Q278" s="33"/>
      <c r="R278" s="33"/>
      <c r="S278" s="33"/>
      <c r="T278" s="33"/>
      <c r="U278" s="97" t="s">
        <v>42</v>
      </c>
      <c r="V278" s="98"/>
      <c r="W278" s="98"/>
      <c r="X278" s="98"/>
      <c r="Y278" s="99"/>
    </row>
    <row r="279" spans="2:25" ht="64.900000000000006" customHeight="1"/>
    <row r="280" spans="2:25" ht="64.900000000000006" customHeight="1"/>
    <row r="281" spans="2:25" ht="64.900000000000006" customHeight="1"/>
    <row r="282" spans="2:25" ht="64.900000000000006" customHeight="1"/>
    <row r="283" spans="2:25" ht="64.900000000000006" customHeight="1"/>
    <row r="284" spans="2:25" ht="64.900000000000006" customHeight="1"/>
    <row r="285" spans="2:25" ht="64.900000000000006" customHeight="1"/>
    <row r="286" spans="2:25" ht="64.900000000000006" customHeight="1"/>
    <row r="287" spans="2:25" ht="64.900000000000006" customHeight="1"/>
    <row r="288" spans="2:25" ht="64.900000000000006" customHeight="1"/>
    <row r="289" ht="64.900000000000006" customHeight="1"/>
    <row r="290" ht="64.900000000000006" customHeight="1"/>
    <row r="291" ht="64.900000000000006" customHeight="1"/>
    <row r="292" ht="64.900000000000006" customHeight="1"/>
    <row r="293" ht="64.900000000000006" customHeight="1"/>
    <row r="294" ht="64.900000000000006" customHeight="1"/>
    <row r="295" ht="64.900000000000006" customHeight="1"/>
    <row r="296" ht="64.900000000000006" customHeight="1"/>
    <row r="297" ht="64.900000000000006" customHeight="1"/>
    <row r="298" ht="64.900000000000006" customHeight="1"/>
    <row r="299" ht="64.900000000000006" customHeight="1"/>
    <row r="300" ht="64.900000000000006" customHeight="1"/>
    <row r="301" ht="64.900000000000006" customHeight="1"/>
    <row r="302" ht="64.900000000000006" customHeight="1"/>
    <row r="303" ht="64.900000000000006" customHeight="1"/>
    <row r="304" ht="64.900000000000006" customHeight="1"/>
    <row r="305" ht="64.900000000000006" customHeight="1"/>
    <row r="306" ht="64.900000000000006" customHeight="1"/>
    <row r="307" ht="64.900000000000006" customHeight="1"/>
    <row r="308" ht="64.900000000000006" customHeight="1"/>
    <row r="309" ht="64.900000000000006" customHeight="1"/>
    <row r="310" ht="64.900000000000006" customHeight="1"/>
    <row r="311" ht="64.900000000000006" customHeight="1"/>
    <row r="312" ht="64.900000000000006" customHeight="1"/>
    <row r="313" ht="64.900000000000006" customHeight="1"/>
    <row r="314" ht="64.900000000000006" customHeight="1"/>
    <row r="315" ht="64.900000000000006" customHeight="1"/>
    <row r="316" ht="64.900000000000006" customHeight="1"/>
    <row r="317" ht="64.900000000000006" customHeight="1"/>
    <row r="318" ht="64.900000000000006" customHeight="1"/>
    <row r="319" ht="64.900000000000006" customHeight="1"/>
    <row r="320" ht="64.900000000000006" customHeight="1"/>
    <row r="321" ht="64.900000000000006" customHeight="1"/>
    <row r="322" ht="64.900000000000006" customHeight="1"/>
    <row r="323" ht="64.900000000000006" customHeight="1"/>
    <row r="324" ht="64.900000000000006" customHeight="1"/>
    <row r="325" ht="64.900000000000006" customHeight="1"/>
    <row r="326" ht="64.900000000000006" customHeight="1"/>
    <row r="327" ht="64.900000000000006" customHeight="1"/>
    <row r="328" ht="64.900000000000006" customHeight="1"/>
    <row r="329" ht="64.900000000000006" customHeight="1"/>
    <row r="330" ht="64.900000000000006" customHeight="1"/>
    <row r="331" ht="64.900000000000006" customHeight="1"/>
    <row r="332" ht="64.900000000000006" customHeight="1"/>
    <row r="333" ht="64.900000000000006" customHeight="1"/>
    <row r="334" ht="64.900000000000006" customHeight="1"/>
    <row r="335" ht="64.900000000000006" customHeight="1"/>
    <row r="336" ht="64.900000000000006" customHeight="1"/>
    <row r="337" ht="64.900000000000006" customHeight="1"/>
    <row r="338" ht="64.900000000000006" customHeight="1"/>
    <row r="339" ht="64.900000000000006" customHeight="1"/>
    <row r="340" ht="64.900000000000006" customHeight="1"/>
    <row r="341" ht="64.900000000000006" customHeight="1"/>
    <row r="342" ht="64.900000000000006" customHeight="1"/>
    <row r="343" ht="64.900000000000006" customHeight="1"/>
    <row r="344" ht="64.900000000000006" customHeight="1"/>
    <row r="345" ht="64.900000000000006" customHeight="1"/>
    <row r="346" ht="64.900000000000006" customHeight="1"/>
    <row r="347" ht="64.900000000000006" customHeight="1"/>
    <row r="348" ht="64.900000000000006" customHeight="1"/>
    <row r="349" ht="64.900000000000006" customHeight="1"/>
    <row r="350" ht="64.900000000000006" customHeight="1"/>
    <row r="351" ht="64.900000000000006" customHeight="1"/>
    <row r="352" ht="64.900000000000006" customHeight="1"/>
    <row r="353" ht="64.900000000000006" customHeight="1"/>
    <row r="354" ht="64.900000000000006" customHeight="1"/>
    <row r="355" ht="64.900000000000006" customHeight="1"/>
    <row r="356" ht="64.900000000000006" customHeight="1"/>
    <row r="357" ht="64.900000000000006" customHeight="1"/>
    <row r="358" ht="64.900000000000006" customHeight="1"/>
    <row r="359" ht="64.900000000000006" customHeight="1"/>
    <row r="360" ht="64.900000000000006" customHeight="1"/>
    <row r="361" ht="64.900000000000006" customHeight="1"/>
    <row r="362" ht="64.900000000000006" customHeight="1"/>
    <row r="363" ht="64.900000000000006" customHeight="1"/>
    <row r="364" ht="64.900000000000006" customHeight="1"/>
    <row r="365" ht="64.900000000000006" customHeight="1"/>
    <row r="366" ht="64.900000000000006" customHeight="1"/>
    <row r="367" ht="64.900000000000006" customHeight="1"/>
    <row r="368" ht="64.900000000000006" customHeight="1"/>
    <row r="369" ht="64.900000000000006" customHeight="1"/>
    <row r="370" ht="64.900000000000006" customHeight="1"/>
    <row r="371" ht="64.900000000000006" customHeight="1"/>
    <row r="372" ht="64.900000000000006" customHeight="1"/>
    <row r="373" ht="64.900000000000006" customHeight="1"/>
    <row r="374" ht="64.900000000000006" customHeight="1"/>
    <row r="375" ht="64.900000000000006" customHeight="1"/>
    <row r="376" ht="64.900000000000006" customHeight="1"/>
    <row r="377" ht="64.900000000000006" customHeight="1"/>
    <row r="378" ht="64.900000000000006" customHeight="1"/>
    <row r="379" ht="64.900000000000006" customHeight="1"/>
    <row r="380" ht="64.900000000000006" customHeight="1"/>
    <row r="381" ht="64.900000000000006" customHeight="1"/>
    <row r="382" ht="64.900000000000006" customHeight="1"/>
    <row r="383" ht="64.900000000000006" customHeight="1"/>
    <row r="384" ht="64.900000000000006" customHeight="1"/>
    <row r="385" ht="64.900000000000006" customHeight="1"/>
    <row r="386" ht="64.900000000000006" customHeight="1"/>
    <row r="387" ht="64.900000000000006" customHeight="1"/>
    <row r="388" ht="64.900000000000006" customHeight="1"/>
    <row r="389" ht="64.900000000000006" customHeight="1"/>
    <row r="390" ht="64.900000000000006" customHeight="1"/>
    <row r="391" ht="64.900000000000006" customHeight="1"/>
    <row r="392" ht="64.900000000000006" customHeight="1"/>
    <row r="393" ht="64.900000000000006" customHeight="1"/>
    <row r="394" ht="64.900000000000006" customHeight="1"/>
    <row r="395" ht="64.900000000000006" customHeight="1"/>
    <row r="396" ht="64.900000000000006" customHeight="1"/>
    <row r="397" ht="64.900000000000006" customHeight="1"/>
    <row r="398" ht="64.900000000000006" customHeight="1"/>
    <row r="399" ht="64.900000000000006" customHeight="1"/>
    <row r="400" ht="64.900000000000006" customHeight="1"/>
    <row r="401" ht="64.900000000000006" customHeight="1"/>
    <row r="402" ht="64.900000000000006" customHeight="1"/>
    <row r="403" ht="64.900000000000006" customHeight="1"/>
    <row r="404" ht="64.900000000000006" customHeight="1"/>
    <row r="405" ht="64.900000000000006" customHeight="1"/>
    <row r="406" ht="64.900000000000006" customHeight="1"/>
    <row r="407" ht="64.900000000000006" customHeight="1"/>
    <row r="408" ht="64.900000000000006" customHeight="1"/>
    <row r="409" ht="64.900000000000006" customHeight="1"/>
    <row r="410" ht="64.900000000000006" customHeight="1"/>
    <row r="411" ht="64.900000000000006" customHeight="1"/>
    <row r="412" ht="64.900000000000006" customHeight="1"/>
    <row r="413" ht="64.900000000000006" customHeight="1"/>
    <row r="414" ht="64.900000000000006" customHeight="1"/>
    <row r="415" ht="64.900000000000006" customHeight="1"/>
    <row r="416" ht="64.900000000000006" customHeight="1"/>
    <row r="417" ht="64.900000000000006" customHeight="1"/>
    <row r="418" ht="64.900000000000006" customHeight="1"/>
    <row r="419" ht="64.900000000000006" customHeight="1"/>
    <row r="420" ht="64.900000000000006" customHeight="1"/>
    <row r="421" ht="64.900000000000006" customHeight="1"/>
    <row r="422" ht="64.900000000000006" customHeight="1"/>
    <row r="423" ht="64.900000000000006" customHeight="1"/>
    <row r="424" ht="64.900000000000006" customHeight="1"/>
    <row r="425" ht="64.900000000000006" customHeight="1"/>
    <row r="426" ht="64.900000000000006" customHeight="1"/>
    <row r="427" ht="64.900000000000006" customHeight="1"/>
    <row r="428" ht="64.900000000000006" customHeight="1"/>
    <row r="429" ht="64.900000000000006" customHeight="1"/>
    <row r="430" ht="64.900000000000006" customHeight="1"/>
    <row r="431" ht="64.900000000000006" customHeight="1"/>
    <row r="432" ht="64.900000000000006" customHeight="1"/>
    <row r="433" ht="64.900000000000006" customHeight="1"/>
    <row r="434" ht="64.900000000000006" customHeight="1"/>
    <row r="435" ht="64.900000000000006" customHeight="1"/>
    <row r="436" ht="64.900000000000006" customHeight="1"/>
    <row r="437" ht="64.900000000000006" customHeight="1"/>
    <row r="438" ht="64.900000000000006" customHeight="1"/>
    <row r="439" ht="64.900000000000006" customHeight="1"/>
    <row r="440" ht="64.900000000000006" customHeight="1"/>
    <row r="441" ht="64.900000000000006" customHeight="1"/>
    <row r="442" ht="64.900000000000006" customHeight="1"/>
    <row r="443" ht="64.900000000000006" customHeight="1"/>
    <row r="444" ht="64.900000000000006" customHeight="1"/>
    <row r="445" ht="64.900000000000006" customHeight="1"/>
    <row r="446" ht="64.900000000000006" customHeight="1"/>
    <row r="447" ht="64.900000000000006" customHeight="1"/>
    <row r="448" ht="64.900000000000006" customHeight="1"/>
    <row r="449" ht="64.900000000000006" customHeight="1"/>
    <row r="450" ht="64.900000000000006" customHeight="1"/>
    <row r="451" ht="64.900000000000006" customHeight="1"/>
    <row r="452" ht="64.900000000000006" customHeight="1"/>
    <row r="453" ht="64.900000000000006" customHeight="1"/>
    <row r="454" ht="64.900000000000006" customHeight="1"/>
    <row r="455" ht="64.900000000000006" customHeight="1"/>
    <row r="456" ht="64.900000000000006" customHeight="1"/>
    <row r="457" ht="64.900000000000006" customHeight="1"/>
    <row r="458" ht="64.900000000000006" customHeight="1"/>
    <row r="459" ht="64.900000000000006" customHeight="1"/>
    <row r="460" ht="64.900000000000006" customHeight="1"/>
    <row r="461" ht="64.900000000000006" customHeight="1"/>
    <row r="462" ht="64.900000000000006" customHeight="1"/>
    <row r="463" ht="64.900000000000006" customHeight="1"/>
    <row r="464" ht="64.900000000000006" customHeight="1"/>
    <row r="465" ht="64.900000000000006" customHeight="1"/>
    <row r="466" ht="64.900000000000006" customHeight="1"/>
    <row r="467" ht="64.900000000000006" customHeight="1"/>
    <row r="468" ht="64.900000000000006" customHeight="1"/>
    <row r="469" ht="64.900000000000006" customHeight="1"/>
    <row r="470" ht="64.900000000000006" customHeight="1"/>
    <row r="471" ht="64.900000000000006" customHeight="1"/>
    <row r="472" ht="64.900000000000006" customHeight="1"/>
    <row r="473" ht="64.900000000000006" customHeight="1"/>
    <row r="474" ht="64.900000000000006" customHeight="1"/>
    <row r="475" ht="64.900000000000006" customHeight="1"/>
    <row r="476" ht="64.900000000000006" customHeight="1"/>
    <row r="477" ht="64.900000000000006" customHeight="1"/>
    <row r="478" ht="64.900000000000006" customHeight="1"/>
    <row r="479" ht="64.900000000000006" customHeight="1"/>
    <row r="480" ht="64.900000000000006" customHeight="1"/>
    <row r="481" ht="64.900000000000006" customHeight="1"/>
    <row r="482" ht="64.900000000000006" customHeight="1"/>
    <row r="483" ht="64.900000000000006" customHeight="1"/>
    <row r="484" ht="64.900000000000006" customHeight="1"/>
    <row r="485" ht="64.900000000000006" customHeight="1"/>
    <row r="486" ht="64.900000000000006" customHeight="1"/>
    <row r="487" ht="64.900000000000006" customHeight="1"/>
    <row r="488" ht="64.900000000000006" customHeight="1"/>
    <row r="489" ht="64.900000000000006" customHeight="1"/>
    <row r="490" ht="64.900000000000006" customHeight="1"/>
    <row r="491" ht="64.900000000000006" customHeight="1"/>
    <row r="492" ht="64.900000000000006" customHeight="1"/>
    <row r="493" ht="64.900000000000006" customHeight="1"/>
    <row r="494" ht="64.900000000000006" customHeight="1"/>
    <row r="495" ht="64.900000000000006" customHeight="1"/>
    <row r="496" ht="64.900000000000006" customHeight="1"/>
    <row r="497" ht="64.900000000000006" customHeight="1"/>
    <row r="498" ht="64.900000000000006" customHeight="1"/>
    <row r="499" ht="64.900000000000006" customHeight="1"/>
    <row r="500" ht="64.900000000000006" customHeight="1"/>
    <row r="501" ht="64.900000000000006" customHeight="1"/>
    <row r="502" ht="64.900000000000006" customHeight="1"/>
    <row r="503" ht="64.900000000000006" customHeight="1"/>
    <row r="504" ht="64.900000000000006" customHeight="1"/>
    <row r="505" ht="64.900000000000006" customHeight="1"/>
    <row r="506" ht="64.900000000000006" customHeight="1"/>
    <row r="507" ht="64.900000000000006" customHeight="1"/>
    <row r="508" ht="64.900000000000006" customHeight="1"/>
    <row r="509" ht="64.900000000000006" customHeight="1"/>
    <row r="510" ht="64.900000000000006" customHeight="1"/>
    <row r="511" ht="64.900000000000006" customHeight="1"/>
    <row r="512" ht="64.900000000000006" customHeight="1"/>
    <row r="513" ht="64.900000000000006" customHeight="1"/>
    <row r="514" ht="64.900000000000006" customHeight="1"/>
    <row r="515" ht="64.900000000000006" customHeight="1"/>
    <row r="516" ht="64.900000000000006" customHeight="1"/>
    <row r="517" ht="64.900000000000006" customHeight="1"/>
    <row r="518" ht="64.900000000000006" customHeight="1"/>
    <row r="519" ht="64.900000000000006" customHeight="1"/>
    <row r="520" ht="64.900000000000006" customHeight="1"/>
    <row r="521" ht="64.900000000000006" customHeight="1"/>
    <row r="522" ht="64.900000000000006" customHeight="1"/>
    <row r="523" ht="64.900000000000006" customHeight="1"/>
    <row r="524" ht="64.900000000000006" customHeight="1"/>
    <row r="525" ht="64.900000000000006" customHeight="1"/>
    <row r="526" ht="64.900000000000006" customHeight="1"/>
    <row r="527" ht="64.900000000000006" customHeight="1"/>
    <row r="528" ht="64.900000000000006" customHeight="1"/>
    <row r="529" ht="64.900000000000006" customHeight="1"/>
    <row r="530" ht="64.900000000000006" customHeight="1"/>
    <row r="531" ht="64.900000000000006" customHeight="1"/>
    <row r="532" ht="64.900000000000006" customHeight="1"/>
    <row r="533" ht="64.900000000000006" customHeight="1"/>
    <row r="534" ht="64.900000000000006" customHeight="1"/>
    <row r="535" ht="64.900000000000006" customHeight="1"/>
    <row r="536" ht="64.900000000000006" customHeight="1"/>
    <row r="537" ht="64.900000000000006" customHeight="1"/>
    <row r="538" ht="64.900000000000006" customHeight="1"/>
    <row r="539" ht="64.900000000000006" customHeight="1"/>
    <row r="540" ht="64.900000000000006" customHeight="1"/>
    <row r="541" ht="64.900000000000006" customHeight="1"/>
    <row r="542" ht="64.900000000000006" customHeight="1"/>
    <row r="543" ht="64.900000000000006" customHeight="1"/>
    <row r="544" ht="64.900000000000006" customHeight="1"/>
    <row r="545" ht="64.900000000000006" customHeight="1"/>
    <row r="546" ht="64.900000000000006" customHeight="1"/>
    <row r="547" ht="64.900000000000006" customHeight="1"/>
    <row r="548" ht="64.900000000000006" customHeight="1"/>
    <row r="549" ht="64.900000000000006" customHeight="1"/>
    <row r="550" ht="64.900000000000006" customHeight="1"/>
    <row r="551" ht="64.900000000000006" customHeight="1"/>
    <row r="552" ht="64.900000000000006" customHeight="1"/>
    <row r="553" ht="64.900000000000006" customHeight="1"/>
    <row r="554" ht="64.900000000000006" customHeight="1"/>
    <row r="555" ht="64.900000000000006" customHeight="1"/>
    <row r="556" ht="64.900000000000006" customHeight="1"/>
    <row r="557" ht="64.900000000000006" customHeight="1"/>
    <row r="558" ht="64.900000000000006" customHeight="1"/>
    <row r="559" ht="64.900000000000006" customHeight="1"/>
    <row r="560" ht="64.900000000000006" customHeight="1"/>
    <row r="561" ht="64.900000000000006" customHeight="1"/>
    <row r="562" ht="64.900000000000006" customHeight="1"/>
    <row r="563" ht="64.900000000000006" customHeight="1"/>
    <row r="564" ht="64.900000000000006" customHeight="1"/>
    <row r="565" ht="64.900000000000006" customHeight="1"/>
    <row r="566" ht="64.900000000000006" customHeight="1"/>
    <row r="567" ht="64.900000000000006" customHeight="1"/>
    <row r="568" ht="64.900000000000006" customHeight="1"/>
    <row r="569" ht="64.900000000000006" customHeight="1"/>
    <row r="570" ht="64.900000000000006" customHeight="1"/>
    <row r="571" ht="64.900000000000006" customHeight="1"/>
    <row r="572" ht="64.900000000000006" customHeight="1"/>
    <row r="573" ht="64.900000000000006" customHeight="1"/>
    <row r="574" ht="64.900000000000006" customHeight="1"/>
    <row r="575" ht="64.900000000000006" customHeight="1"/>
    <row r="576" ht="64.900000000000006" customHeight="1"/>
    <row r="577" ht="64.900000000000006" customHeight="1"/>
    <row r="578" ht="64.900000000000006" customHeight="1"/>
    <row r="579" ht="64.900000000000006" customHeight="1"/>
    <row r="580" ht="64.900000000000006" customHeight="1"/>
    <row r="581" ht="64.900000000000006" customHeight="1"/>
    <row r="582" ht="64.900000000000006" customHeight="1"/>
    <row r="583" ht="64.900000000000006" customHeight="1"/>
    <row r="584" ht="64.900000000000006" customHeight="1"/>
    <row r="585" ht="64.900000000000006" customHeight="1"/>
    <row r="586" ht="64.900000000000006" customHeight="1"/>
    <row r="587" ht="64.900000000000006" customHeight="1"/>
    <row r="588" ht="64.900000000000006" customHeight="1"/>
    <row r="589" ht="64.900000000000006" customHeight="1"/>
    <row r="590" ht="64.900000000000006" customHeight="1"/>
    <row r="591" ht="64.900000000000006" customHeight="1"/>
    <row r="592" ht="64.900000000000006" customHeight="1"/>
    <row r="593" ht="64.900000000000006" customHeight="1"/>
    <row r="594" ht="64.900000000000006" customHeight="1"/>
    <row r="595" ht="64.900000000000006" customHeight="1"/>
    <row r="596" ht="64.900000000000006" customHeight="1"/>
    <row r="597" ht="64.900000000000006" customHeight="1"/>
    <row r="598" ht="64.900000000000006" customHeight="1"/>
    <row r="599" ht="64.900000000000006" customHeight="1"/>
    <row r="600" ht="64.900000000000006" customHeight="1"/>
    <row r="601" ht="64.900000000000006" customHeight="1"/>
    <row r="602" ht="64.900000000000006" customHeight="1"/>
    <row r="603" ht="64.900000000000006" customHeight="1"/>
    <row r="604" ht="64.900000000000006" customHeight="1"/>
    <row r="605" ht="64.900000000000006" customHeight="1"/>
    <row r="606" ht="64.900000000000006" customHeight="1"/>
    <row r="607" ht="64.900000000000006" customHeight="1"/>
    <row r="608" ht="64.900000000000006" customHeight="1"/>
    <row r="609" ht="64.900000000000006" customHeight="1"/>
    <row r="610" ht="64.900000000000006" customHeight="1"/>
    <row r="611" ht="64.900000000000006" customHeight="1"/>
    <row r="612" ht="64.900000000000006" customHeight="1"/>
    <row r="613" ht="64.900000000000006" customHeight="1"/>
    <row r="614" ht="64.900000000000006" customHeight="1"/>
    <row r="615" ht="64.900000000000006" customHeight="1"/>
    <row r="616" ht="64.900000000000006" customHeight="1"/>
    <row r="617" ht="64.900000000000006" customHeight="1"/>
    <row r="618" ht="64.900000000000006" customHeight="1"/>
    <row r="619" ht="64.900000000000006" customHeight="1"/>
    <row r="620" ht="64.900000000000006" customHeight="1"/>
    <row r="621" ht="64.900000000000006" customHeight="1"/>
    <row r="622" ht="64.900000000000006" customHeight="1"/>
    <row r="623" ht="64.900000000000006" customHeight="1"/>
    <row r="624" ht="64.900000000000006" customHeight="1"/>
    <row r="625" ht="64.900000000000006" customHeight="1"/>
    <row r="626" ht="64.900000000000006" customHeight="1"/>
    <row r="627" ht="64.900000000000006" customHeight="1"/>
    <row r="628" ht="64.900000000000006" customHeight="1"/>
    <row r="629" ht="64.900000000000006" customHeight="1"/>
    <row r="630" ht="64.900000000000006" customHeight="1"/>
    <row r="631" ht="64.900000000000006" customHeight="1"/>
    <row r="632" ht="64.900000000000006" customHeight="1"/>
    <row r="633" ht="64.900000000000006" customHeight="1"/>
    <row r="634" ht="64.900000000000006" customHeight="1"/>
    <row r="635" ht="64.900000000000006" customHeight="1"/>
    <row r="636" ht="64.900000000000006" customHeight="1"/>
    <row r="637" ht="64.900000000000006" customHeight="1"/>
    <row r="638" ht="64.900000000000006" customHeight="1"/>
    <row r="639" ht="64.900000000000006" customHeight="1"/>
    <row r="640" ht="64.900000000000006" customHeight="1"/>
    <row r="641" ht="64.900000000000006" customHeight="1"/>
    <row r="642" ht="64.900000000000006" customHeight="1"/>
    <row r="643" ht="64.900000000000006" customHeight="1"/>
    <row r="644" ht="64.900000000000006" customHeight="1"/>
    <row r="645" ht="64.900000000000006" customHeight="1"/>
    <row r="646" ht="64.900000000000006" customHeight="1"/>
    <row r="647" ht="64.900000000000006" customHeight="1"/>
    <row r="648" ht="64.900000000000006" customHeight="1"/>
    <row r="649" ht="64.900000000000006" customHeight="1"/>
    <row r="650" ht="64.900000000000006" customHeight="1"/>
    <row r="651" ht="64.900000000000006" customHeight="1"/>
    <row r="652" ht="64.900000000000006" customHeight="1"/>
    <row r="653" ht="64.900000000000006" customHeight="1"/>
    <row r="654" ht="64.900000000000006" customHeight="1"/>
    <row r="655" ht="64.900000000000006" customHeight="1"/>
    <row r="656" ht="64.900000000000006" customHeight="1"/>
    <row r="657" ht="64.900000000000006" customHeight="1"/>
    <row r="658" ht="64.900000000000006" customHeight="1"/>
    <row r="659" ht="64.900000000000006" customHeight="1"/>
    <row r="660" ht="64.900000000000006" customHeight="1"/>
    <row r="661" ht="64.900000000000006" customHeight="1"/>
    <row r="662" ht="64.900000000000006" customHeight="1"/>
    <row r="663" ht="64.900000000000006" customHeight="1"/>
    <row r="664" ht="64.900000000000006" customHeight="1"/>
    <row r="665" ht="64.900000000000006" customHeight="1"/>
    <row r="666" ht="64.900000000000006" customHeight="1"/>
    <row r="667" ht="64.900000000000006" customHeight="1"/>
    <row r="668" ht="64.900000000000006" customHeight="1"/>
    <row r="669" ht="64.900000000000006" customHeight="1"/>
    <row r="670" ht="64.900000000000006" customHeight="1"/>
    <row r="671" ht="64.900000000000006" customHeight="1"/>
    <row r="672" ht="64.900000000000006" customHeight="1"/>
    <row r="673" ht="64.900000000000006" customHeight="1"/>
    <row r="674" ht="64.900000000000006" customHeight="1"/>
    <row r="675" ht="64.900000000000006" customHeight="1"/>
    <row r="676" ht="64.900000000000006" customHeight="1"/>
    <row r="677" ht="64.900000000000006" customHeight="1"/>
    <row r="678" ht="64.900000000000006" customHeight="1"/>
    <row r="679" ht="64.900000000000006" customHeight="1"/>
    <row r="680" ht="64.900000000000006" customHeight="1"/>
    <row r="681" ht="64.900000000000006" customHeight="1"/>
    <row r="682" ht="64.900000000000006" customHeight="1"/>
    <row r="683" ht="64.900000000000006" customHeight="1"/>
    <row r="684" ht="64.900000000000006" customHeight="1"/>
    <row r="685" ht="64.900000000000006" customHeight="1"/>
    <row r="686" ht="64.900000000000006" customHeight="1"/>
    <row r="687" ht="64.900000000000006" customHeight="1"/>
    <row r="688" ht="64.900000000000006" customHeight="1"/>
    <row r="689" ht="64.900000000000006" customHeight="1"/>
    <row r="690" ht="64.900000000000006" customHeight="1"/>
    <row r="691" ht="64.900000000000006" customHeight="1"/>
    <row r="692" ht="64.900000000000006" customHeight="1"/>
    <row r="693" ht="64.900000000000006" customHeight="1"/>
    <row r="694" ht="64.900000000000006" customHeight="1"/>
    <row r="695" ht="64.900000000000006" customHeight="1"/>
    <row r="696" ht="64.900000000000006" customHeight="1"/>
    <row r="697" ht="64.900000000000006" customHeight="1"/>
    <row r="698" ht="64.900000000000006" customHeight="1"/>
    <row r="699" ht="64.900000000000006" customHeight="1"/>
    <row r="700" ht="64.900000000000006" customHeight="1"/>
    <row r="701" ht="64.900000000000006" customHeight="1"/>
    <row r="702" ht="64.900000000000006" customHeight="1"/>
    <row r="703" ht="64.900000000000006" customHeight="1"/>
    <row r="704" ht="64.900000000000006" customHeight="1"/>
    <row r="705" ht="64.900000000000006" customHeight="1"/>
    <row r="706" ht="64.900000000000006" customHeight="1"/>
    <row r="707" ht="64.900000000000006" customHeight="1"/>
    <row r="708" ht="64.900000000000006" customHeight="1"/>
    <row r="709" ht="64.900000000000006" customHeight="1"/>
    <row r="710" ht="64.900000000000006" customHeight="1"/>
    <row r="711" ht="64.900000000000006" customHeight="1"/>
    <row r="712" ht="64.900000000000006" customHeight="1"/>
    <row r="713" ht="64.900000000000006" customHeight="1"/>
    <row r="714" ht="64.900000000000006" customHeight="1"/>
    <row r="715" ht="64.900000000000006" customHeight="1"/>
    <row r="716" ht="64.900000000000006" customHeight="1"/>
    <row r="717" ht="64.900000000000006" customHeight="1"/>
    <row r="718" ht="64.900000000000006" customHeight="1"/>
    <row r="719" ht="64.900000000000006" customHeight="1"/>
    <row r="720" ht="64.900000000000006" customHeight="1"/>
    <row r="721" ht="64.900000000000006" customHeight="1"/>
    <row r="722" ht="64.900000000000006" customHeight="1"/>
    <row r="723" ht="64.900000000000006" customHeight="1"/>
    <row r="724" ht="64.900000000000006" customHeight="1"/>
    <row r="725" ht="64.900000000000006" customHeight="1"/>
    <row r="726" ht="64.900000000000006" customHeight="1"/>
    <row r="727" ht="64.900000000000006" customHeight="1"/>
    <row r="728" ht="64.900000000000006" customHeight="1"/>
    <row r="729" ht="64.900000000000006" customHeight="1"/>
    <row r="730" ht="64.900000000000006" customHeight="1"/>
    <row r="731" ht="64.900000000000006" customHeight="1"/>
    <row r="732" ht="64.900000000000006" customHeight="1"/>
    <row r="733" ht="64.900000000000006" customHeight="1"/>
    <row r="734" ht="64.900000000000006" customHeight="1"/>
    <row r="735" ht="64.900000000000006" customHeight="1"/>
    <row r="736" ht="64.900000000000006" customHeight="1"/>
    <row r="737" ht="64.900000000000006" customHeight="1"/>
    <row r="738" ht="64.900000000000006" customHeight="1"/>
    <row r="739" ht="64.900000000000006" customHeight="1"/>
    <row r="740" ht="64.900000000000006" customHeight="1"/>
    <row r="741" ht="64.900000000000006" customHeight="1"/>
    <row r="742" ht="64.900000000000006" customHeight="1"/>
    <row r="743" ht="64.900000000000006" customHeight="1"/>
    <row r="744" ht="64.900000000000006" customHeight="1"/>
    <row r="745" ht="64.900000000000006" customHeight="1"/>
    <row r="746" ht="64.900000000000006" customHeight="1"/>
    <row r="747" ht="64.900000000000006" customHeight="1"/>
    <row r="748" ht="64.900000000000006" customHeight="1"/>
    <row r="749" ht="64.900000000000006" customHeight="1"/>
    <row r="750" ht="64.900000000000006" customHeight="1"/>
    <row r="751" ht="64.900000000000006" customHeight="1"/>
    <row r="752" ht="64.900000000000006" customHeight="1"/>
    <row r="753" ht="64.900000000000006" customHeight="1"/>
    <row r="754" ht="64.900000000000006" customHeight="1"/>
    <row r="755" ht="64.900000000000006" customHeight="1"/>
    <row r="756" ht="64.900000000000006" customHeight="1"/>
    <row r="757" ht="64.900000000000006" customHeight="1"/>
    <row r="758" ht="64.900000000000006" customHeight="1"/>
    <row r="759" ht="64.900000000000006" customHeight="1"/>
    <row r="760" ht="64.900000000000006" customHeight="1"/>
    <row r="761" ht="64.900000000000006" customHeight="1"/>
    <row r="762" ht="64.900000000000006" customHeight="1"/>
    <row r="763" ht="64.900000000000006" customHeight="1"/>
    <row r="764" ht="64.900000000000006" customHeight="1"/>
    <row r="765" ht="64.900000000000006" customHeight="1"/>
    <row r="766" ht="64.900000000000006" customHeight="1"/>
    <row r="767" ht="64.900000000000006" customHeight="1"/>
    <row r="768" ht="64.900000000000006" customHeight="1"/>
    <row r="769" ht="64.900000000000006" customHeight="1"/>
    <row r="770" ht="64.900000000000006" customHeight="1"/>
    <row r="771" ht="64.900000000000006" customHeight="1"/>
    <row r="772" ht="64.900000000000006" customHeight="1"/>
    <row r="773" ht="64.900000000000006" customHeight="1"/>
    <row r="774" ht="64.900000000000006" customHeight="1"/>
    <row r="775" ht="64.900000000000006" customHeight="1"/>
    <row r="776" ht="64.900000000000006" customHeight="1"/>
    <row r="777" ht="64.900000000000006" customHeight="1"/>
    <row r="778" ht="64.900000000000006" customHeight="1"/>
    <row r="779" ht="64.900000000000006" customHeight="1"/>
    <row r="780" ht="64.900000000000006" customHeight="1"/>
    <row r="781" ht="64.900000000000006" customHeight="1"/>
    <row r="782" ht="64.900000000000006" customHeight="1"/>
    <row r="783" ht="64.900000000000006" customHeight="1"/>
    <row r="784" ht="64.900000000000006" customHeight="1"/>
    <row r="785" ht="64.900000000000006" customHeight="1"/>
    <row r="786" ht="64.900000000000006" customHeight="1"/>
    <row r="787" ht="64.900000000000006" customHeight="1"/>
    <row r="788" ht="64.900000000000006" customHeight="1"/>
    <row r="789" ht="64.900000000000006" customHeight="1"/>
    <row r="790" ht="64.900000000000006" customHeight="1"/>
    <row r="791" ht="64.900000000000006" customHeight="1"/>
    <row r="792" ht="64.900000000000006" customHeight="1"/>
    <row r="793" ht="64.900000000000006" customHeight="1"/>
    <row r="794" ht="64.900000000000006" customHeight="1"/>
    <row r="795" ht="64.900000000000006" customHeight="1"/>
    <row r="796" ht="64.900000000000006" customHeight="1"/>
    <row r="797" ht="64.900000000000006" customHeight="1"/>
    <row r="798" ht="64.900000000000006" customHeight="1"/>
    <row r="799" ht="64.900000000000006" customHeight="1"/>
    <row r="800" ht="64.900000000000006" customHeight="1"/>
    <row r="801" ht="64.900000000000006" customHeight="1"/>
    <row r="802" ht="64.900000000000006" customHeight="1"/>
    <row r="803" ht="64.900000000000006" customHeight="1"/>
    <row r="804" ht="64.900000000000006" customHeight="1"/>
    <row r="805" ht="64.900000000000006" customHeight="1"/>
    <row r="806" ht="64.900000000000006" customHeight="1"/>
    <row r="807" ht="64.900000000000006" customHeight="1"/>
    <row r="808" ht="64.900000000000006" customHeight="1"/>
    <row r="809" ht="64.900000000000006" customHeight="1"/>
    <row r="810" ht="64.900000000000006" customHeight="1"/>
    <row r="811" ht="64.900000000000006" customHeight="1"/>
    <row r="812" ht="64.900000000000006" customHeight="1"/>
    <row r="813" ht="64.900000000000006" customHeight="1"/>
    <row r="814" ht="64.900000000000006" customHeight="1"/>
    <row r="815" ht="64.900000000000006" customHeight="1"/>
    <row r="816" ht="64.900000000000006" customHeight="1"/>
    <row r="817" ht="64.900000000000006" customHeight="1"/>
    <row r="818" ht="64.900000000000006" customHeight="1"/>
    <row r="819" ht="64.900000000000006" customHeight="1"/>
    <row r="820" ht="64.900000000000006" customHeight="1"/>
    <row r="821" ht="64.900000000000006" customHeight="1"/>
    <row r="822" ht="64.900000000000006" customHeight="1"/>
    <row r="823" ht="64.900000000000006" customHeight="1"/>
    <row r="824" ht="64.900000000000006" customHeight="1"/>
    <row r="825" ht="64.900000000000006" customHeight="1"/>
    <row r="826" ht="64.900000000000006" customHeight="1"/>
    <row r="827" ht="64.900000000000006" customHeight="1"/>
    <row r="828" ht="64.900000000000006" customHeight="1"/>
    <row r="829" ht="64.900000000000006" customHeight="1"/>
    <row r="830" ht="64.900000000000006" customHeight="1"/>
    <row r="831" ht="64.900000000000006" customHeight="1"/>
    <row r="832" ht="64.900000000000006" customHeight="1"/>
    <row r="833" ht="64.900000000000006" customHeight="1"/>
    <row r="834" ht="64.900000000000006" customHeight="1"/>
    <row r="835" ht="64.900000000000006" customHeight="1"/>
    <row r="836" ht="64.900000000000006" customHeight="1"/>
    <row r="837" ht="64.900000000000006" customHeight="1"/>
    <row r="838" ht="64.900000000000006" customHeight="1"/>
    <row r="839" ht="64.900000000000006" customHeight="1"/>
    <row r="840" ht="64.900000000000006" customHeight="1"/>
    <row r="841" ht="64.900000000000006" customHeight="1"/>
    <row r="842" ht="64.900000000000006" customHeight="1"/>
    <row r="843" ht="64.900000000000006" customHeight="1"/>
    <row r="844" ht="64.900000000000006" customHeight="1"/>
    <row r="845" ht="64.900000000000006" customHeight="1"/>
    <row r="846" ht="64.900000000000006" customHeight="1"/>
    <row r="847" ht="64.900000000000006" customHeight="1"/>
    <row r="848" ht="64.900000000000006" customHeight="1"/>
    <row r="849" ht="64.900000000000006" customHeight="1"/>
    <row r="850" ht="64.900000000000006" customHeight="1"/>
    <row r="851" ht="64.900000000000006" customHeight="1"/>
    <row r="852" ht="64.900000000000006" customHeight="1"/>
    <row r="853" ht="64.900000000000006" customHeight="1"/>
    <row r="854" ht="64.900000000000006" customHeight="1"/>
    <row r="855" ht="64.900000000000006" customHeight="1"/>
    <row r="856" ht="64.900000000000006" customHeight="1"/>
    <row r="857" ht="64.900000000000006" customHeight="1"/>
    <row r="858" ht="64.900000000000006" customHeight="1"/>
    <row r="859" ht="64.900000000000006" customHeight="1"/>
    <row r="860" ht="64.900000000000006" customHeight="1"/>
    <row r="861" ht="64.900000000000006" customHeight="1"/>
    <row r="862" ht="64.900000000000006" customHeight="1"/>
    <row r="863" ht="64.900000000000006" customHeight="1"/>
    <row r="864" ht="64.900000000000006" customHeight="1"/>
    <row r="865" ht="64.900000000000006" customHeight="1"/>
    <row r="866" ht="64.900000000000006" customHeight="1"/>
    <row r="867" ht="64.900000000000006" customHeight="1"/>
    <row r="868" ht="64.900000000000006" customHeight="1"/>
    <row r="869" ht="64.900000000000006" customHeight="1"/>
    <row r="870" ht="64.900000000000006" customHeight="1"/>
    <row r="871" ht="64.900000000000006" customHeight="1"/>
    <row r="872" ht="64.900000000000006" customHeight="1"/>
    <row r="873" ht="64.900000000000006" customHeight="1"/>
    <row r="874" ht="64.900000000000006" customHeight="1"/>
    <row r="875" ht="64.900000000000006" customHeight="1"/>
    <row r="876" ht="64.900000000000006" customHeight="1"/>
    <row r="877" ht="64.900000000000006" customHeight="1"/>
    <row r="878" ht="64.900000000000006" customHeight="1"/>
    <row r="879" ht="64.900000000000006" customHeight="1"/>
    <row r="880" ht="64.900000000000006" customHeight="1"/>
    <row r="881" ht="64.900000000000006" customHeight="1"/>
    <row r="882" ht="64.900000000000006" customHeight="1"/>
    <row r="883" ht="64.900000000000006" customHeight="1"/>
    <row r="884" ht="64.900000000000006" customHeight="1"/>
    <row r="885" ht="64.900000000000006" customHeight="1"/>
    <row r="886" ht="64.900000000000006" customHeight="1"/>
    <row r="887" ht="64.900000000000006" customHeight="1"/>
    <row r="888" ht="64.900000000000006" customHeight="1"/>
    <row r="889" ht="64.900000000000006" customHeight="1"/>
    <row r="890" ht="64.900000000000006" customHeight="1"/>
    <row r="891" ht="64.900000000000006" customHeight="1"/>
    <row r="892" ht="64.900000000000006" customHeight="1"/>
    <row r="893" ht="64.900000000000006" customHeight="1"/>
    <row r="894" ht="64.900000000000006" customHeight="1"/>
    <row r="895" ht="64.900000000000006" customHeight="1"/>
    <row r="896" ht="64.900000000000006" customHeight="1"/>
    <row r="897" ht="64.900000000000006" customHeight="1"/>
    <row r="898" ht="64.900000000000006" customHeight="1"/>
    <row r="899" ht="64.900000000000006" customHeight="1"/>
    <row r="900" ht="64.900000000000006" customHeight="1"/>
    <row r="901" ht="64.900000000000006" customHeight="1"/>
    <row r="902" ht="64.900000000000006" customHeight="1"/>
    <row r="903" ht="64.900000000000006" customHeight="1"/>
    <row r="904" ht="64.900000000000006" customHeight="1"/>
    <row r="905" ht="64.900000000000006" customHeight="1"/>
    <row r="906" ht="64.900000000000006" customHeight="1"/>
    <row r="907" ht="64.900000000000006" customHeight="1"/>
    <row r="908" ht="64.900000000000006" customHeight="1"/>
    <row r="909" ht="64.900000000000006" customHeight="1"/>
    <row r="910" ht="64.900000000000006" customHeight="1"/>
    <row r="911" ht="64.900000000000006" customHeight="1"/>
    <row r="912" ht="64.900000000000006" customHeight="1"/>
    <row r="913" ht="64.900000000000006" customHeight="1"/>
    <row r="914" ht="64.900000000000006" customHeight="1"/>
    <row r="915" ht="64.900000000000006" customHeight="1"/>
    <row r="916" ht="64.900000000000006" customHeight="1"/>
    <row r="917" ht="64.900000000000006" customHeight="1"/>
    <row r="918" ht="64.900000000000006" customHeight="1"/>
    <row r="919" ht="64.900000000000006" customHeight="1"/>
    <row r="920" ht="64.900000000000006" customHeight="1"/>
    <row r="921" ht="64.900000000000006" customHeight="1"/>
    <row r="922" ht="64.900000000000006" customHeight="1"/>
    <row r="923" ht="64.900000000000006" customHeight="1"/>
    <row r="924" ht="64.900000000000006" customHeight="1"/>
    <row r="925" ht="64.900000000000006" customHeight="1"/>
    <row r="926" ht="64.900000000000006" customHeight="1"/>
    <row r="927" ht="64.900000000000006" customHeight="1"/>
    <row r="928" ht="64.900000000000006" customHeight="1"/>
    <row r="929" ht="64.900000000000006" customHeight="1"/>
    <row r="930" ht="64.900000000000006" customHeight="1"/>
    <row r="931" ht="64.900000000000006" customHeight="1"/>
    <row r="932" ht="64.900000000000006" customHeight="1"/>
    <row r="933" ht="64.900000000000006" customHeight="1"/>
    <row r="934" ht="64.900000000000006" customHeight="1"/>
    <row r="935" ht="64.900000000000006" customHeight="1"/>
    <row r="936" ht="64.900000000000006" customHeight="1"/>
    <row r="937" ht="64.900000000000006" customHeight="1"/>
    <row r="938" ht="64.900000000000006" customHeight="1"/>
    <row r="939" ht="64.900000000000006" customHeight="1"/>
    <row r="940" ht="64.900000000000006" customHeight="1"/>
    <row r="941" ht="64.900000000000006" customHeight="1"/>
    <row r="942" ht="64.900000000000006" customHeight="1"/>
    <row r="943" ht="64.900000000000006" customHeight="1"/>
    <row r="944" ht="64.900000000000006" customHeight="1"/>
    <row r="945" ht="64.900000000000006" customHeight="1"/>
    <row r="946" ht="64.900000000000006" customHeight="1"/>
    <row r="947" ht="64.900000000000006" customHeight="1"/>
    <row r="948" ht="64.900000000000006" customHeight="1"/>
    <row r="949" ht="64.900000000000006" customHeight="1"/>
    <row r="950" ht="64.900000000000006" customHeight="1"/>
    <row r="951" ht="64.900000000000006" customHeight="1"/>
    <row r="952" ht="64.900000000000006" customHeight="1"/>
    <row r="953" ht="64.900000000000006" customHeight="1"/>
    <row r="954" ht="64.900000000000006" customHeight="1"/>
    <row r="955" ht="64.900000000000006" customHeight="1"/>
    <row r="956" ht="64.900000000000006" customHeight="1"/>
    <row r="957" ht="64.900000000000006" customHeight="1"/>
    <row r="958" ht="64.900000000000006" customHeight="1"/>
    <row r="959" ht="64.900000000000006" customHeight="1"/>
    <row r="960" ht="64.900000000000006" customHeight="1"/>
    <row r="961" ht="64.900000000000006" customHeight="1"/>
    <row r="962" ht="64.900000000000006" customHeight="1"/>
    <row r="963" ht="64.900000000000006" customHeight="1"/>
    <row r="964" ht="64.900000000000006" customHeight="1"/>
    <row r="965" ht="64.900000000000006" customHeight="1"/>
    <row r="966" ht="64.900000000000006" customHeight="1"/>
    <row r="967" ht="64.900000000000006" customHeight="1"/>
    <row r="968" ht="64.900000000000006" customHeight="1"/>
    <row r="969" ht="64.900000000000006" customHeight="1"/>
    <row r="970" ht="64.900000000000006" customHeight="1"/>
    <row r="971" ht="64.900000000000006" customHeight="1"/>
    <row r="972" ht="64.900000000000006" customHeight="1"/>
    <row r="973" ht="64.900000000000006" customHeight="1"/>
    <row r="974" ht="64.900000000000006" customHeight="1"/>
    <row r="975" ht="64.900000000000006" customHeight="1"/>
    <row r="976" ht="64.900000000000006" customHeight="1"/>
    <row r="977" ht="64.900000000000006" customHeight="1"/>
    <row r="978" ht="64.900000000000006" customHeight="1"/>
    <row r="979" ht="64.900000000000006" customHeight="1"/>
    <row r="980" ht="64.900000000000006" customHeight="1"/>
    <row r="981" ht="64.900000000000006" customHeight="1"/>
    <row r="982" ht="64.900000000000006" customHeight="1"/>
    <row r="983" ht="64.900000000000006" customHeight="1"/>
    <row r="984" ht="64.900000000000006" customHeight="1"/>
    <row r="985" ht="64.900000000000006" customHeight="1"/>
    <row r="986" ht="64.900000000000006" customHeight="1"/>
    <row r="987" ht="64.900000000000006" customHeight="1"/>
    <row r="988" ht="64.900000000000006" customHeight="1"/>
    <row r="989" ht="64.900000000000006" customHeight="1"/>
    <row r="990" ht="64.900000000000006" customHeight="1"/>
    <row r="991" ht="64.900000000000006" customHeight="1"/>
    <row r="992" ht="64.900000000000006" customHeight="1"/>
    <row r="993" ht="64.900000000000006" customHeight="1"/>
    <row r="994" ht="64.900000000000006" customHeight="1"/>
    <row r="995" ht="64.900000000000006" customHeight="1"/>
    <row r="996" ht="64.900000000000006" customHeight="1"/>
    <row r="997" ht="64.900000000000006" customHeight="1"/>
    <row r="998" ht="64.900000000000006" customHeight="1"/>
    <row r="999" ht="64.900000000000006" customHeight="1"/>
    <row r="1000" ht="64.900000000000006" customHeight="1"/>
    <row r="1001" ht="64.900000000000006" customHeight="1"/>
    <row r="1002" ht="64.900000000000006" customHeight="1"/>
    <row r="1003" ht="64.900000000000006" customHeight="1"/>
    <row r="1004" ht="64.900000000000006" customHeight="1"/>
    <row r="1005" ht="64.900000000000006" customHeight="1"/>
    <row r="1006" ht="64.900000000000006" customHeight="1"/>
    <row r="1007" ht="64.900000000000006" customHeight="1"/>
    <row r="1008" ht="64.900000000000006" customHeight="1"/>
    <row r="1009" ht="64.900000000000006" customHeight="1"/>
    <row r="1010" ht="64.900000000000006" customHeight="1"/>
    <row r="1011" ht="64.900000000000006" customHeight="1"/>
    <row r="1012" ht="64.900000000000006" customHeight="1"/>
    <row r="1013" ht="64.900000000000006" customHeight="1"/>
    <row r="1014" ht="64.900000000000006" customHeight="1"/>
    <row r="1015" ht="64.900000000000006" customHeight="1"/>
    <row r="1016" ht="64.900000000000006" customHeight="1"/>
    <row r="1017" ht="64.900000000000006" customHeight="1"/>
    <row r="1018" ht="64.900000000000006" customHeight="1"/>
    <row r="1019" ht="64.900000000000006" customHeight="1"/>
    <row r="1020" ht="64.900000000000006" customHeight="1"/>
    <row r="1021" ht="64.900000000000006" customHeight="1"/>
    <row r="1022" ht="64.900000000000006" customHeight="1"/>
    <row r="1023" ht="64.900000000000006" customHeight="1"/>
    <row r="1024" ht="64.900000000000006" customHeight="1"/>
    <row r="1025" ht="64.900000000000006" customHeight="1"/>
    <row r="1026" ht="64.900000000000006" customHeight="1"/>
    <row r="1027" ht="64.900000000000006" customHeight="1"/>
    <row r="1028" ht="64.900000000000006" customHeight="1"/>
    <row r="1029" ht="64.900000000000006" customHeight="1"/>
    <row r="1030" ht="64.900000000000006" customHeight="1"/>
    <row r="1031" ht="64.900000000000006" customHeight="1"/>
    <row r="1032" ht="64.900000000000006" customHeight="1"/>
    <row r="1033" ht="64.900000000000006" customHeight="1"/>
    <row r="1034" ht="64.900000000000006" customHeight="1"/>
    <row r="1035" ht="64.900000000000006" customHeight="1"/>
    <row r="1036" ht="64.900000000000006" customHeight="1"/>
    <row r="1037" ht="64.900000000000006" customHeight="1"/>
    <row r="1038" ht="64.900000000000006" customHeight="1"/>
    <row r="1039" ht="64.900000000000006" customHeight="1"/>
    <row r="1040" ht="64.900000000000006" customHeight="1"/>
    <row r="1041" ht="64.900000000000006" customHeight="1"/>
    <row r="1042" ht="64.900000000000006" customHeight="1"/>
    <row r="1043" ht="64.900000000000006" customHeight="1"/>
    <row r="1044" ht="64.900000000000006" customHeight="1"/>
    <row r="1045" ht="64.900000000000006" customHeight="1"/>
    <row r="1046" ht="64.900000000000006" customHeight="1"/>
    <row r="1047" ht="64.900000000000006" customHeight="1"/>
    <row r="1048" ht="64.900000000000006" customHeight="1"/>
    <row r="1049" ht="64.900000000000006" customHeight="1"/>
    <row r="1050" ht="64.900000000000006" customHeight="1"/>
    <row r="1051" ht="64.900000000000006" customHeight="1"/>
    <row r="1052" ht="64.900000000000006" customHeight="1"/>
    <row r="1053" ht="64.900000000000006" customHeight="1"/>
    <row r="1054" ht="64.900000000000006" customHeight="1"/>
    <row r="1055" ht="64.900000000000006" customHeight="1"/>
    <row r="1056" ht="64.900000000000006" customHeight="1"/>
    <row r="1057" ht="64.900000000000006" customHeight="1"/>
    <row r="1058" ht="64.900000000000006" customHeight="1"/>
    <row r="1059" ht="64.900000000000006" customHeight="1"/>
    <row r="1060" ht="64.900000000000006" customHeight="1"/>
    <row r="1061" ht="64.900000000000006" customHeight="1"/>
    <row r="1062" ht="64.900000000000006" customHeight="1"/>
    <row r="1063" ht="64.900000000000006" customHeight="1"/>
    <row r="1064" ht="64.900000000000006" customHeight="1"/>
    <row r="1065" ht="64.900000000000006" customHeight="1"/>
    <row r="1066" ht="64.900000000000006" customHeight="1"/>
    <row r="1067" ht="64.900000000000006" customHeight="1"/>
    <row r="1068" ht="64.900000000000006" customHeight="1"/>
    <row r="1069" ht="64.900000000000006" customHeight="1"/>
    <row r="1070" ht="64.900000000000006" customHeight="1"/>
    <row r="1071" ht="64.900000000000006" customHeight="1"/>
    <row r="1072" ht="64.900000000000006" customHeight="1"/>
    <row r="1073" ht="64.900000000000006" customHeight="1"/>
    <row r="1074" ht="64.900000000000006" customHeight="1"/>
    <row r="1075" ht="64.900000000000006" customHeight="1"/>
    <row r="1076" ht="64.900000000000006" customHeight="1"/>
    <row r="1077" ht="64.900000000000006" customHeight="1"/>
    <row r="1078" ht="64.900000000000006" customHeight="1"/>
    <row r="1079" ht="64.900000000000006" customHeight="1"/>
    <row r="1080" ht="64.900000000000006" customHeight="1"/>
    <row r="1081" ht="64.900000000000006" customHeight="1"/>
    <row r="1082" ht="64.900000000000006" customHeight="1"/>
    <row r="1083" ht="64.900000000000006" customHeight="1"/>
    <row r="1084" ht="64.900000000000006" customHeight="1"/>
    <row r="1085" ht="64.900000000000006" customHeight="1"/>
    <row r="1086" ht="64.900000000000006" customHeight="1"/>
    <row r="1087" ht="64.900000000000006" customHeight="1"/>
    <row r="1088" ht="64.900000000000006" customHeight="1"/>
    <row r="1089" ht="64.900000000000006" customHeight="1"/>
    <row r="1090" ht="64.900000000000006" customHeight="1"/>
    <row r="1091" ht="64.900000000000006" customHeight="1"/>
    <row r="1092" ht="64.900000000000006" customHeight="1"/>
    <row r="1093" ht="64.900000000000006" customHeight="1"/>
    <row r="1094" ht="64.900000000000006" customHeight="1"/>
    <row r="1095" ht="64.900000000000006" customHeight="1"/>
    <row r="1096" ht="64.900000000000006" customHeight="1"/>
    <row r="1097" ht="64.900000000000006" customHeight="1"/>
    <row r="1098" ht="64.900000000000006" customHeight="1"/>
    <row r="1099" ht="64.900000000000006" customHeight="1"/>
    <row r="1100" ht="64.900000000000006" customHeight="1"/>
    <row r="1101" ht="64.900000000000006" customHeight="1"/>
    <row r="1102" ht="64.900000000000006" customHeight="1"/>
    <row r="1103" ht="64.900000000000006" customHeight="1"/>
    <row r="1104" ht="64.900000000000006" customHeight="1"/>
    <row r="1105" ht="64.900000000000006" customHeight="1"/>
    <row r="1106" ht="64.900000000000006" customHeight="1"/>
    <row r="1107" ht="64.900000000000006" customHeight="1"/>
    <row r="1108" ht="64.900000000000006" customHeight="1"/>
    <row r="1109" ht="64.900000000000006" customHeight="1"/>
    <row r="1110" ht="64.900000000000006" customHeight="1"/>
    <row r="1111" ht="64.900000000000006" customHeight="1"/>
    <row r="1112" ht="64.900000000000006" customHeight="1"/>
    <row r="1113" ht="64.900000000000006" customHeight="1"/>
    <row r="1114" ht="64.900000000000006" customHeight="1"/>
    <row r="1115" ht="64.900000000000006" customHeight="1"/>
    <row r="1116" ht="64.900000000000006" customHeight="1"/>
    <row r="1117" ht="64.900000000000006" customHeight="1"/>
    <row r="1118" ht="64.900000000000006" customHeight="1"/>
    <row r="1119" ht="64.900000000000006" customHeight="1"/>
    <row r="1120" ht="64.900000000000006" customHeight="1"/>
    <row r="1121" ht="64.900000000000006" customHeight="1"/>
    <row r="1122" ht="64.900000000000006" customHeight="1"/>
    <row r="1123" ht="64.900000000000006" customHeight="1"/>
    <row r="1124" ht="64.900000000000006" customHeight="1"/>
    <row r="1125" ht="64.900000000000006" customHeight="1"/>
    <row r="1126" ht="64.900000000000006" customHeight="1"/>
    <row r="1127" ht="64.900000000000006" customHeight="1"/>
    <row r="1128" ht="64.900000000000006" customHeight="1"/>
    <row r="1129" ht="64.900000000000006" customHeight="1"/>
    <row r="1130" ht="64.900000000000006" customHeight="1"/>
    <row r="1131" ht="64.900000000000006" customHeight="1"/>
    <row r="1132" ht="64.900000000000006" customHeight="1"/>
    <row r="1133" ht="64.900000000000006" customHeight="1"/>
    <row r="1134" ht="64.900000000000006" customHeight="1"/>
    <row r="1135" ht="64.900000000000006" customHeight="1"/>
    <row r="1136" ht="64.900000000000006" customHeight="1"/>
    <row r="1137" ht="64.900000000000006" customHeight="1"/>
    <row r="1138" ht="64.900000000000006" customHeight="1"/>
    <row r="1139" ht="64.900000000000006" customHeight="1"/>
    <row r="1140" ht="64.900000000000006" customHeight="1"/>
    <row r="1141" ht="64.900000000000006" customHeight="1"/>
    <row r="1142" ht="64.900000000000006" customHeight="1"/>
    <row r="1143" ht="64.900000000000006" customHeight="1"/>
    <row r="1144" ht="64.900000000000006" customHeight="1"/>
    <row r="1145" ht="64.900000000000006" customHeight="1"/>
    <row r="1146" ht="64.900000000000006" customHeight="1"/>
    <row r="1147" ht="64.900000000000006" customHeight="1"/>
    <row r="1148" ht="64.900000000000006" customHeight="1"/>
    <row r="1149" ht="64.900000000000006" customHeight="1"/>
    <row r="1150" ht="64.900000000000006" customHeight="1"/>
    <row r="1151" ht="64.900000000000006" customHeight="1"/>
    <row r="1152" ht="64.900000000000006" customHeight="1"/>
    <row r="1153" ht="64.900000000000006" customHeight="1"/>
    <row r="1154" ht="64.900000000000006" customHeight="1"/>
    <row r="1155" ht="64.900000000000006" customHeight="1"/>
    <row r="1156" ht="64.900000000000006" customHeight="1"/>
    <row r="1157" ht="64.900000000000006" customHeight="1"/>
    <row r="1158" ht="64.900000000000006" customHeight="1"/>
    <row r="1159" ht="64.900000000000006" customHeight="1"/>
    <row r="1160" ht="64.900000000000006" customHeight="1"/>
    <row r="1161" ht="64.900000000000006" customHeight="1"/>
    <row r="1162" ht="64.900000000000006" customHeight="1"/>
    <row r="1163" ht="64.900000000000006" customHeight="1"/>
    <row r="1164" ht="64.900000000000006" customHeight="1"/>
    <row r="1165" ht="64.900000000000006" customHeight="1"/>
    <row r="1166" ht="64.900000000000006" customHeight="1"/>
    <row r="1167" ht="64.900000000000006" customHeight="1"/>
    <row r="1168" ht="64.900000000000006" customHeight="1"/>
    <row r="1169" ht="64.900000000000006" customHeight="1"/>
    <row r="1170" ht="64.900000000000006" customHeight="1"/>
    <row r="1171" ht="64.900000000000006" customHeight="1"/>
    <row r="1172" ht="64.900000000000006" customHeight="1"/>
    <row r="1173" ht="64.900000000000006" customHeight="1"/>
    <row r="1174" ht="64.900000000000006" customHeight="1"/>
    <row r="1175" ht="64.900000000000006" customHeight="1"/>
    <row r="1176" ht="64.900000000000006" customHeight="1"/>
    <row r="1177" ht="64.900000000000006" customHeight="1"/>
    <row r="1178" ht="64.900000000000006" customHeight="1"/>
    <row r="1179" ht="64.900000000000006" customHeight="1"/>
    <row r="1180" ht="64.900000000000006" customHeight="1"/>
    <row r="1181" ht="64.900000000000006" customHeight="1"/>
    <row r="1182" ht="64.900000000000006" customHeight="1"/>
    <row r="1183" ht="64.900000000000006" customHeight="1"/>
    <row r="1184" ht="64.900000000000006" customHeight="1"/>
    <row r="1185" ht="64.900000000000006" customHeight="1"/>
    <row r="1186" ht="64.900000000000006" customHeight="1"/>
    <row r="1187" ht="64.900000000000006" customHeight="1"/>
    <row r="1188" ht="64.900000000000006" customHeight="1"/>
    <row r="1189" ht="64.900000000000006" customHeight="1"/>
    <row r="1190" ht="64.900000000000006" customHeight="1"/>
    <row r="1191" ht="64.900000000000006" customHeight="1"/>
    <row r="1192" ht="64.900000000000006" customHeight="1"/>
    <row r="1193" ht="64.900000000000006" customHeight="1"/>
    <row r="1194" ht="64.900000000000006" customHeight="1"/>
    <row r="1195" ht="64.900000000000006" customHeight="1"/>
    <row r="1196" ht="64.900000000000006" customHeight="1"/>
    <row r="1197" ht="64.900000000000006" customHeight="1"/>
    <row r="1198" ht="64.900000000000006" customHeight="1"/>
    <row r="1199" ht="64.900000000000006" customHeight="1"/>
    <row r="1200" ht="64.900000000000006" customHeight="1"/>
    <row r="1201" ht="64.900000000000006" customHeight="1"/>
    <row r="1202" ht="64.900000000000006" customHeight="1"/>
    <row r="1203" ht="64.900000000000006" customHeight="1"/>
    <row r="1204" ht="64.900000000000006" customHeight="1"/>
    <row r="1205" ht="64.900000000000006" customHeight="1"/>
    <row r="1206" ht="64.900000000000006" customHeight="1"/>
    <row r="1207" ht="64.900000000000006" customHeight="1"/>
    <row r="1208" ht="64.900000000000006" customHeight="1"/>
    <row r="1209" ht="64.900000000000006" customHeight="1"/>
    <row r="1210" ht="64.900000000000006" customHeight="1"/>
    <row r="1211" ht="64.900000000000006" customHeight="1"/>
    <row r="1212" ht="64.900000000000006" customHeight="1"/>
    <row r="1213" ht="64.900000000000006" customHeight="1"/>
    <row r="1214" ht="64.900000000000006" customHeight="1"/>
    <row r="1215" ht="64.900000000000006" customHeight="1"/>
    <row r="1216" ht="64.900000000000006" customHeight="1"/>
    <row r="1217" ht="64.900000000000006" customHeight="1"/>
    <row r="1218" ht="64.900000000000006" customHeight="1"/>
    <row r="1219" ht="64.900000000000006" customHeight="1"/>
    <row r="1220" ht="64.900000000000006" customHeight="1"/>
    <row r="1221" ht="64.900000000000006" customHeight="1"/>
    <row r="1222" ht="64.900000000000006" customHeight="1"/>
    <row r="1223" ht="64.900000000000006" customHeight="1"/>
    <row r="1224" ht="64.900000000000006" customHeight="1"/>
    <row r="1225" ht="64.900000000000006" customHeight="1"/>
    <row r="1226" ht="64.900000000000006" customHeight="1"/>
    <row r="1227" ht="64.900000000000006" customHeight="1"/>
    <row r="1228" ht="64.900000000000006" customHeight="1"/>
    <row r="1229" ht="64.900000000000006" customHeight="1"/>
    <row r="1230" ht="64.900000000000006" customHeight="1"/>
    <row r="1231" ht="64.900000000000006" customHeight="1"/>
    <row r="1232" ht="64.900000000000006" customHeight="1"/>
    <row r="1233" ht="64.900000000000006" customHeight="1"/>
    <row r="1234" ht="64.900000000000006" customHeight="1"/>
    <row r="1235" ht="64.900000000000006" customHeight="1"/>
    <row r="1236" ht="64.900000000000006" customHeight="1"/>
    <row r="1237" ht="64.900000000000006" customHeight="1"/>
    <row r="1238" ht="64.900000000000006" customHeight="1"/>
    <row r="1239" ht="64.900000000000006" customHeight="1"/>
    <row r="1240" ht="64.900000000000006" customHeight="1"/>
    <row r="1241" ht="64.900000000000006" customHeight="1"/>
    <row r="1242" ht="64.900000000000006" customHeight="1"/>
    <row r="1243" ht="64.900000000000006" customHeight="1"/>
    <row r="1244" ht="64.900000000000006" customHeight="1"/>
    <row r="1245" ht="64.900000000000006" customHeight="1"/>
    <row r="1246" ht="64.900000000000006" customHeight="1"/>
    <row r="1247" ht="64.900000000000006" customHeight="1"/>
    <row r="1248" ht="64.900000000000006" customHeight="1"/>
    <row r="1249" ht="64.900000000000006" customHeight="1"/>
    <row r="1250" ht="64.900000000000006" customHeight="1"/>
    <row r="1251" ht="64.900000000000006" customHeight="1"/>
    <row r="1252" ht="64.900000000000006" customHeight="1"/>
    <row r="1253" ht="64.900000000000006" customHeight="1"/>
    <row r="1254" ht="64.900000000000006" customHeight="1"/>
    <row r="1255" ht="64.900000000000006" customHeight="1"/>
    <row r="1256" ht="64.900000000000006" customHeight="1"/>
    <row r="1257" ht="64.900000000000006" customHeight="1"/>
    <row r="1258" ht="64.900000000000006" customHeight="1"/>
    <row r="1259" ht="64.900000000000006" customHeight="1"/>
    <row r="1260" ht="64.900000000000006" customHeight="1"/>
    <row r="1261" ht="64.900000000000006" customHeight="1"/>
    <row r="1262" ht="64.900000000000006" customHeight="1"/>
    <row r="1263" ht="64.900000000000006" customHeight="1"/>
    <row r="1264" ht="64.900000000000006" customHeight="1"/>
    <row r="1265" ht="64.900000000000006" customHeight="1"/>
    <row r="1266" ht="64.900000000000006" customHeight="1"/>
    <row r="1267" ht="64.900000000000006" customHeight="1"/>
    <row r="1268" ht="64.900000000000006" customHeight="1"/>
    <row r="1269" ht="64.900000000000006" customHeight="1"/>
    <row r="1270" ht="64.900000000000006" customHeight="1"/>
    <row r="1271" ht="64.900000000000006" customHeight="1"/>
    <row r="1272" ht="64.900000000000006" customHeight="1"/>
    <row r="1273" ht="64.900000000000006" customHeight="1"/>
    <row r="1274" ht="64.900000000000006" customHeight="1"/>
    <row r="1275" ht="64.900000000000006" customHeight="1"/>
    <row r="1276" ht="64.900000000000006" customHeight="1"/>
    <row r="1277" ht="64.900000000000006" customHeight="1"/>
    <row r="1278" ht="64.900000000000006" customHeight="1"/>
    <row r="1279" ht="64.900000000000006" customHeight="1"/>
    <row r="1280" ht="64.900000000000006" customHeight="1"/>
    <row r="1281" ht="64.900000000000006" customHeight="1"/>
    <row r="1282" ht="64.900000000000006" customHeight="1"/>
    <row r="1283" ht="64.900000000000006" customHeight="1"/>
    <row r="1284" ht="64.900000000000006" customHeight="1"/>
    <row r="1285" ht="64.900000000000006" customHeight="1"/>
    <row r="1286" ht="64.900000000000006" customHeight="1"/>
    <row r="1287" ht="64.900000000000006" customHeight="1"/>
    <row r="1288" ht="64.900000000000006" customHeight="1"/>
    <row r="1289" ht="64.900000000000006" customHeight="1"/>
    <row r="1290" ht="64.900000000000006" customHeight="1"/>
    <row r="1291" ht="64.900000000000006" customHeight="1"/>
    <row r="1292" ht="64.900000000000006" customHeight="1"/>
    <row r="1293" ht="64.900000000000006" customHeight="1"/>
    <row r="1294" ht="64.900000000000006" customHeight="1"/>
    <row r="1295" ht="64.900000000000006" customHeight="1"/>
    <row r="1296" ht="64.900000000000006" customHeight="1"/>
    <row r="1297" ht="64.900000000000006" customHeight="1"/>
    <row r="1298" ht="64.900000000000006" customHeight="1"/>
    <row r="1299" ht="64.900000000000006" customHeight="1"/>
    <row r="1300" ht="64.900000000000006" customHeight="1"/>
    <row r="1301" ht="64.900000000000006" customHeight="1"/>
    <row r="1302" ht="64.900000000000006" customHeight="1"/>
    <row r="1303" ht="64.900000000000006" customHeight="1"/>
    <row r="1304" ht="64.900000000000006" customHeight="1"/>
    <row r="1305" ht="64.900000000000006" customHeight="1"/>
    <row r="1306" ht="64.900000000000006" customHeight="1"/>
    <row r="1307" ht="64.900000000000006" customHeight="1"/>
    <row r="1308" ht="64.900000000000006" customHeight="1"/>
    <row r="1309" ht="64.900000000000006" customHeight="1"/>
    <row r="1310" ht="64.900000000000006" customHeight="1"/>
    <row r="1311" ht="64.900000000000006" customHeight="1"/>
    <row r="1312" ht="64.900000000000006" customHeight="1"/>
    <row r="1313" ht="64.900000000000006" customHeight="1"/>
    <row r="1314" ht="64.900000000000006" customHeight="1"/>
    <row r="1315" ht="64.900000000000006" customHeight="1"/>
    <row r="1316" ht="64.900000000000006" customHeight="1"/>
    <row r="1317" ht="64.900000000000006" customHeight="1"/>
    <row r="1318" ht="64.900000000000006" customHeight="1"/>
    <row r="1319" ht="64.900000000000006" customHeight="1"/>
    <row r="1320" ht="64.900000000000006" customHeight="1"/>
    <row r="1321" ht="64.900000000000006" customHeight="1"/>
    <row r="1322" ht="64.900000000000006" customHeight="1"/>
    <row r="1323" ht="64.900000000000006" customHeight="1"/>
    <row r="1324" ht="64.900000000000006" customHeight="1"/>
    <row r="1325" ht="64.900000000000006" customHeight="1"/>
    <row r="1326" ht="64.900000000000006" customHeight="1"/>
    <row r="1327" ht="64.900000000000006" customHeight="1"/>
    <row r="1328" ht="64.900000000000006" customHeight="1"/>
    <row r="1329" ht="64.900000000000006" customHeight="1"/>
    <row r="1330" ht="64.900000000000006" customHeight="1"/>
    <row r="1331" ht="64.900000000000006" customHeight="1"/>
    <row r="1332" ht="64.900000000000006" customHeight="1"/>
    <row r="1333" ht="64.900000000000006" customHeight="1"/>
    <row r="1334" ht="64.900000000000006" customHeight="1"/>
    <row r="1335" ht="64.900000000000006" customHeight="1"/>
    <row r="1336" ht="64.900000000000006" customHeight="1"/>
    <row r="1337" ht="64.900000000000006" customHeight="1"/>
    <row r="1338" ht="64.900000000000006" customHeight="1"/>
    <row r="1339" ht="64.900000000000006" customHeight="1"/>
    <row r="1340" ht="64.900000000000006" customHeight="1"/>
    <row r="1341" ht="64.900000000000006" customHeight="1"/>
    <row r="1342" ht="64.900000000000006" customHeight="1"/>
    <row r="1343" ht="64.900000000000006" customHeight="1"/>
    <row r="1344" ht="64.900000000000006" customHeight="1"/>
    <row r="1345" ht="64.900000000000006" customHeight="1"/>
    <row r="1346" ht="64.900000000000006" customHeight="1"/>
    <row r="1347" ht="64.900000000000006" customHeight="1"/>
    <row r="1348" ht="64.900000000000006" customHeight="1"/>
    <row r="1349" ht="64.900000000000006" customHeight="1"/>
    <row r="1350" ht="64.900000000000006" customHeight="1"/>
    <row r="1351" ht="64.900000000000006" customHeight="1"/>
    <row r="1352" ht="64.900000000000006" customHeight="1"/>
    <row r="1353" ht="64.900000000000006" customHeight="1"/>
    <row r="1354" ht="64.900000000000006" customHeight="1"/>
    <row r="1355" ht="64.900000000000006" customHeight="1"/>
    <row r="1356" ht="64.900000000000006" customHeight="1"/>
    <row r="1357" ht="64.900000000000006" customHeight="1"/>
    <row r="1358" ht="64.900000000000006" customHeight="1"/>
    <row r="1359" ht="64.900000000000006" customHeight="1"/>
    <row r="1360" ht="64.900000000000006" customHeight="1"/>
    <row r="1361" ht="64.900000000000006" customHeight="1"/>
    <row r="1362" ht="64.900000000000006" customHeight="1"/>
    <row r="1363" ht="64.900000000000006" customHeight="1"/>
    <row r="1364" ht="64.900000000000006" customHeight="1"/>
    <row r="1365" ht="64.900000000000006" customHeight="1"/>
    <row r="1366" ht="64.900000000000006" customHeight="1"/>
    <row r="1367" ht="64.900000000000006" customHeight="1"/>
    <row r="1368" ht="64.900000000000006" customHeight="1"/>
    <row r="1369" ht="64.900000000000006" customHeight="1"/>
    <row r="1370" ht="64.900000000000006" customHeight="1"/>
    <row r="1371" ht="64.900000000000006" customHeight="1"/>
    <row r="1372" ht="64.900000000000006" customHeight="1"/>
    <row r="1373" ht="64.900000000000006" customHeight="1"/>
    <row r="1374" ht="64.900000000000006" customHeight="1"/>
    <row r="1375" ht="64.900000000000006" customHeight="1"/>
    <row r="1376" ht="64.900000000000006" customHeight="1"/>
    <row r="1377" ht="64.900000000000006" customHeight="1"/>
    <row r="1378" ht="64.900000000000006" customHeight="1"/>
    <row r="1379" ht="64.900000000000006" customHeight="1"/>
    <row r="1380" ht="64.900000000000006" customHeight="1"/>
    <row r="1381" ht="64.900000000000006" customHeight="1"/>
    <row r="1382" ht="64.900000000000006" customHeight="1"/>
    <row r="1383" ht="64.900000000000006" customHeight="1"/>
    <row r="1384" ht="64.900000000000006" customHeight="1"/>
    <row r="1385" ht="64.900000000000006" customHeight="1"/>
    <row r="1386" ht="64.900000000000006" customHeight="1"/>
    <row r="1387" ht="64.900000000000006" customHeight="1"/>
    <row r="1388" ht="64.900000000000006" customHeight="1"/>
    <row r="1389" ht="64.900000000000006" customHeight="1"/>
    <row r="1390" ht="64.900000000000006" customHeight="1"/>
    <row r="1391" ht="64.900000000000006" customHeight="1"/>
    <row r="1392" ht="64.900000000000006" customHeight="1"/>
    <row r="1393" ht="64.900000000000006" customHeight="1"/>
    <row r="1394" ht="64.900000000000006" customHeight="1"/>
    <row r="1395" ht="64.900000000000006" customHeight="1"/>
    <row r="1396" ht="64.900000000000006" customHeight="1"/>
    <row r="1397" ht="64.900000000000006" customHeight="1"/>
    <row r="1398" ht="64.900000000000006" customHeight="1"/>
    <row r="1399" ht="64.900000000000006" customHeight="1"/>
    <row r="1400" ht="64.900000000000006" customHeight="1"/>
    <row r="1401" ht="64.900000000000006" customHeight="1"/>
    <row r="1402" ht="64.900000000000006" customHeight="1"/>
    <row r="1403" ht="64.900000000000006" customHeight="1"/>
    <row r="1404" ht="64.900000000000006" customHeight="1"/>
    <row r="1405" ht="64.900000000000006" customHeight="1"/>
    <row r="1406" ht="64.900000000000006" customHeight="1"/>
    <row r="1407" ht="64.900000000000006" customHeight="1"/>
    <row r="1408" ht="64.900000000000006" customHeight="1"/>
    <row r="1409" ht="64.900000000000006" customHeight="1"/>
    <row r="1410" ht="64.900000000000006" customHeight="1"/>
    <row r="1411" ht="64.900000000000006" customHeight="1"/>
    <row r="1412" ht="64.900000000000006" customHeight="1"/>
    <row r="1413" ht="64.900000000000006" customHeight="1"/>
    <row r="1414" ht="64.900000000000006" customHeight="1"/>
    <row r="1415" ht="64.900000000000006" customHeight="1"/>
    <row r="1416" ht="64.900000000000006" customHeight="1"/>
    <row r="1417" ht="64.900000000000006" customHeight="1"/>
    <row r="1418" ht="64.900000000000006" customHeight="1"/>
    <row r="1419" ht="64.900000000000006" customHeight="1"/>
    <row r="1420" ht="64.900000000000006" customHeight="1"/>
    <row r="1421" ht="64.900000000000006" customHeight="1"/>
    <row r="1422" ht="64.900000000000006" customHeight="1"/>
    <row r="1423" ht="64.900000000000006" customHeight="1"/>
    <row r="1424" ht="64.900000000000006" customHeight="1"/>
    <row r="1425" ht="64.900000000000006" customHeight="1"/>
    <row r="1426" ht="64.900000000000006" customHeight="1"/>
    <row r="1427" ht="64.900000000000006" customHeight="1"/>
    <row r="1428" ht="64.900000000000006" customHeight="1"/>
    <row r="1429" ht="64.900000000000006" customHeight="1"/>
    <row r="1430" ht="64.900000000000006" customHeight="1"/>
    <row r="1431" ht="64.900000000000006" customHeight="1"/>
    <row r="1432" ht="64.900000000000006" customHeight="1"/>
    <row r="1433" ht="64.900000000000006" customHeight="1"/>
    <row r="1434" ht="64.900000000000006" customHeight="1"/>
    <row r="1435" ht="64.900000000000006" customHeight="1"/>
    <row r="1436" ht="64.900000000000006" customHeight="1"/>
    <row r="1437" ht="64.900000000000006" customHeight="1"/>
    <row r="1438" ht="64.900000000000006" customHeight="1"/>
    <row r="1439" ht="64.900000000000006" customHeight="1"/>
    <row r="1440" ht="64.900000000000006" customHeight="1"/>
    <row r="1441" ht="64.900000000000006" customHeight="1"/>
    <row r="1442" ht="64.900000000000006" customHeight="1"/>
    <row r="1443" ht="64.900000000000006" customHeight="1"/>
    <row r="1444" ht="64.900000000000006" customHeight="1"/>
    <row r="1445" ht="64.900000000000006" customHeight="1"/>
    <row r="1446" ht="64.900000000000006" customHeight="1"/>
    <row r="1447" ht="64.900000000000006" customHeight="1"/>
    <row r="1448" ht="64.900000000000006" customHeight="1"/>
    <row r="1449" ht="64.900000000000006" customHeight="1"/>
    <row r="1450" ht="64.900000000000006" customHeight="1"/>
    <row r="1451" ht="64.900000000000006" customHeight="1"/>
    <row r="1452" ht="64.900000000000006" customHeight="1"/>
    <row r="1453" ht="64.900000000000006" customHeight="1"/>
    <row r="1454" ht="64.900000000000006" customHeight="1"/>
    <row r="1455" ht="64.900000000000006" customHeight="1"/>
    <row r="1456" ht="64.900000000000006" customHeight="1"/>
    <row r="1457" ht="64.900000000000006" customHeight="1"/>
    <row r="1458" ht="64.900000000000006" customHeight="1"/>
    <row r="1459" ht="64.900000000000006" customHeight="1"/>
    <row r="1460" ht="64.900000000000006" customHeight="1"/>
    <row r="1461" ht="64.900000000000006" customHeight="1"/>
    <row r="1462" ht="64.900000000000006" customHeight="1"/>
    <row r="1463" ht="64.900000000000006" customHeight="1"/>
    <row r="1464" ht="64.900000000000006" customHeight="1"/>
    <row r="1465" ht="64.900000000000006" customHeight="1"/>
    <row r="1466" ht="64.900000000000006" customHeight="1"/>
    <row r="1467" ht="64.900000000000006" customHeight="1"/>
    <row r="1468" ht="64.900000000000006" customHeight="1"/>
    <row r="1469" ht="64.900000000000006" customHeight="1"/>
    <row r="1470" ht="64.900000000000006" customHeight="1"/>
    <row r="1471" ht="64.900000000000006" customHeight="1"/>
    <row r="1472" ht="64.900000000000006" customHeight="1"/>
    <row r="1473" ht="64.900000000000006" customHeight="1"/>
    <row r="1474" ht="64.900000000000006" customHeight="1"/>
    <row r="1475" ht="64.900000000000006" customHeight="1"/>
    <row r="1476" ht="64.900000000000006" customHeight="1"/>
    <row r="1477" ht="64.900000000000006" customHeight="1"/>
    <row r="1478" ht="64.900000000000006" customHeight="1"/>
    <row r="1479" ht="64.900000000000006" customHeight="1"/>
    <row r="1480" ht="64.900000000000006" customHeight="1"/>
    <row r="1481" ht="64.900000000000006" customHeight="1"/>
    <row r="1482" ht="64.900000000000006" customHeight="1"/>
    <row r="1483" ht="64.900000000000006" customHeight="1"/>
    <row r="1484" ht="64.900000000000006" customHeight="1"/>
    <row r="1485" ht="64.900000000000006" customHeight="1"/>
    <row r="1486" ht="64.900000000000006" customHeight="1"/>
    <row r="1487" ht="64.900000000000006" customHeight="1"/>
    <row r="1488" ht="64.900000000000006" customHeight="1"/>
    <row r="1489" ht="64.900000000000006" customHeight="1"/>
    <row r="1490" ht="64.900000000000006" customHeight="1"/>
    <row r="1491" ht="64.900000000000006" customHeight="1"/>
    <row r="1492" ht="64.900000000000006" customHeight="1"/>
    <row r="1493" ht="64.900000000000006" customHeight="1"/>
    <row r="1494" ht="64.900000000000006" customHeight="1"/>
    <row r="1495" ht="64.900000000000006" customHeight="1"/>
    <row r="1496" ht="64.900000000000006" customHeight="1"/>
    <row r="1497" ht="64.900000000000006" customHeight="1"/>
    <row r="1498" ht="64.900000000000006" customHeight="1"/>
    <row r="1499" ht="64.900000000000006" customHeight="1"/>
    <row r="1500" ht="64.900000000000006" customHeight="1"/>
    <row r="1501" ht="64.900000000000006" customHeight="1"/>
    <row r="1502" ht="64.900000000000006" customHeight="1"/>
    <row r="1503" ht="64.900000000000006" customHeight="1"/>
    <row r="1504" ht="64.900000000000006" customHeight="1"/>
    <row r="1505" ht="64.900000000000006" customHeight="1"/>
    <row r="1506" ht="64.900000000000006" customHeight="1"/>
    <row r="1507" ht="64.900000000000006" customHeight="1"/>
    <row r="1508" ht="64.900000000000006" customHeight="1"/>
    <row r="1509" ht="64.900000000000006" customHeight="1"/>
    <row r="1510" ht="64.900000000000006" customHeight="1"/>
    <row r="1511" ht="64.900000000000006" customHeight="1"/>
    <row r="1512" ht="64.900000000000006" customHeight="1"/>
    <row r="1513" ht="64.900000000000006" customHeight="1"/>
    <row r="1514" ht="64.900000000000006" customHeight="1"/>
    <row r="1515" ht="64.900000000000006" customHeight="1"/>
    <row r="1516" ht="64.900000000000006" customHeight="1"/>
    <row r="1517" ht="64.900000000000006" customHeight="1"/>
    <row r="1518" ht="64.900000000000006" customHeight="1"/>
    <row r="1519" ht="64.900000000000006" customHeight="1"/>
    <row r="1520" ht="64.900000000000006" customHeight="1"/>
    <row r="1521" ht="64.900000000000006" customHeight="1"/>
    <row r="1522" ht="64.900000000000006" customHeight="1"/>
    <row r="1523" ht="64.900000000000006" customHeight="1"/>
    <row r="1524" ht="64.900000000000006" customHeight="1"/>
    <row r="1525" ht="64.900000000000006" customHeight="1"/>
    <row r="1526" ht="64.900000000000006" customHeight="1"/>
    <row r="1527" ht="64.900000000000006" customHeight="1"/>
    <row r="1528" ht="64.900000000000006" customHeight="1"/>
    <row r="1529" ht="64.900000000000006" customHeight="1"/>
    <row r="1530" ht="64.900000000000006" customHeight="1"/>
    <row r="1531" ht="64.900000000000006" customHeight="1"/>
    <row r="1532" ht="64.900000000000006" customHeight="1"/>
    <row r="1533" ht="64.900000000000006" customHeight="1"/>
    <row r="1534" ht="64.900000000000006" customHeight="1"/>
    <row r="1535" ht="64.900000000000006" customHeight="1"/>
    <row r="1536" ht="64.900000000000006" customHeight="1"/>
    <row r="1537" ht="64.900000000000006" customHeight="1"/>
    <row r="1538" ht="64.900000000000006" customHeight="1"/>
    <row r="1539" ht="64.900000000000006" customHeight="1"/>
    <row r="1540" ht="64.900000000000006" customHeight="1"/>
    <row r="1541" ht="64.900000000000006" customHeight="1"/>
    <row r="1542" ht="64.900000000000006" customHeight="1"/>
    <row r="1543" ht="64.900000000000006" customHeight="1"/>
    <row r="1544" ht="64.900000000000006" customHeight="1"/>
    <row r="1545" ht="64.900000000000006" customHeight="1"/>
    <row r="1546" ht="64.900000000000006" customHeight="1"/>
    <row r="1547" ht="64.900000000000006" customHeight="1"/>
    <row r="1548" ht="64.900000000000006" customHeight="1"/>
    <row r="1549" ht="64.900000000000006" customHeight="1"/>
    <row r="1550" ht="64.900000000000006" customHeight="1"/>
    <row r="1551" ht="64.900000000000006" customHeight="1"/>
    <row r="1552" ht="64.900000000000006" customHeight="1"/>
    <row r="1553" ht="64.900000000000006" customHeight="1"/>
    <row r="1554" ht="64.900000000000006" customHeight="1"/>
    <row r="1555" ht="64.900000000000006" customHeight="1"/>
    <row r="1556" ht="64.900000000000006" customHeight="1"/>
    <row r="1557" ht="64.900000000000006" customHeight="1"/>
    <row r="1558" ht="64.900000000000006" customHeight="1"/>
    <row r="1559" ht="64.900000000000006" customHeight="1"/>
    <row r="1560" ht="64.900000000000006" customHeight="1"/>
    <row r="1561" ht="64.900000000000006" customHeight="1"/>
    <row r="1562" ht="64.900000000000006" customHeight="1"/>
    <row r="1563" ht="64.900000000000006" customHeight="1"/>
    <row r="1564" ht="64.900000000000006" customHeight="1"/>
    <row r="1565" ht="64.900000000000006" customHeight="1"/>
    <row r="1566" ht="64.900000000000006" customHeight="1"/>
    <row r="1567" ht="64.900000000000006" customHeight="1"/>
    <row r="1568" ht="64.900000000000006" customHeight="1"/>
    <row r="1569" ht="64.900000000000006" customHeight="1"/>
    <row r="1570" ht="64.900000000000006" customHeight="1"/>
    <row r="1571" ht="64.900000000000006" customHeight="1"/>
    <row r="1572" ht="64.900000000000006" customHeight="1"/>
    <row r="1573" ht="64.900000000000006" customHeight="1"/>
    <row r="1574" ht="64.900000000000006" customHeight="1"/>
    <row r="1575" ht="64.900000000000006" customHeight="1"/>
    <row r="1576" ht="64.900000000000006" customHeight="1"/>
    <row r="1577" ht="64.900000000000006" customHeight="1"/>
    <row r="1578" ht="64.900000000000006" customHeight="1"/>
    <row r="1579" ht="64.900000000000006" customHeight="1"/>
    <row r="1580" ht="64.900000000000006" customHeight="1"/>
    <row r="1581" ht="64.900000000000006" customHeight="1"/>
    <row r="1582" ht="64.900000000000006" customHeight="1"/>
    <row r="1583" ht="64.900000000000006" customHeight="1"/>
    <row r="1584" ht="64.900000000000006" customHeight="1"/>
    <row r="1585" ht="64.900000000000006" customHeight="1"/>
    <row r="1586" ht="64.900000000000006" customHeight="1"/>
    <row r="1587" ht="64.900000000000006" customHeight="1"/>
    <row r="1588" ht="64.900000000000006" customHeight="1"/>
    <row r="1589" ht="64.900000000000006" customHeight="1"/>
    <row r="1590" ht="64.900000000000006" customHeight="1"/>
    <row r="1591" ht="64.900000000000006" customHeight="1"/>
    <row r="1592" ht="64.900000000000006" customHeight="1"/>
    <row r="1593" ht="64.900000000000006" customHeight="1"/>
    <row r="1594" ht="64.900000000000006" customHeight="1"/>
    <row r="1595" ht="64.900000000000006" customHeight="1"/>
    <row r="1596" ht="64.900000000000006" customHeight="1"/>
    <row r="1597" ht="64.900000000000006" customHeight="1"/>
    <row r="1598" ht="64.900000000000006" customHeight="1"/>
    <row r="1599" ht="64.900000000000006" customHeight="1"/>
    <row r="1600" ht="64.900000000000006" customHeight="1"/>
    <row r="1601" ht="64.900000000000006" customHeight="1"/>
    <row r="1602" ht="64.900000000000006" customHeight="1"/>
    <row r="1603" ht="64.900000000000006" customHeight="1"/>
    <row r="1604" ht="64.900000000000006" customHeight="1"/>
    <row r="1605" ht="64.900000000000006" customHeight="1"/>
    <row r="1606" ht="64.900000000000006" customHeight="1"/>
    <row r="1607" ht="64.900000000000006" customHeight="1"/>
    <row r="1608" ht="64.900000000000006" customHeight="1"/>
    <row r="1609" ht="64.900000000000006" customHeight="1"/>
    <row r="1610" ht="64.900000000000006" customHeight="1"/>
    <row r="1611" ht="64.900000000000006" customHeight="1"/>
    <row r="1612" ht="64.900000000000006" customHeight="1"/>
    <row r="1613" ht="64.900000000000006" customHeight="1"/>
    <row r="1614" ht="64.900000000000006" customHeight="1"/>
    <row r="1615" ht="64.900000000000006" customHeight="1"/>
    <row r="1616" ht="64.900000000000006" customHeight="1"/>
    <row r="1617" ht="64.900000000000006" customHeight="1"/>
    <row r="1618" ht="64.900000000000006" customHeight="1"/>
    <row r="1619" ht="64.900000000000006" customHeight="1"/>
    <row r="1620" ht="64.900000000000006" customHeight="1"/>
    <row r="1621" ht="64.900000000000006" customHeight="1"/>
    <row r="1622" ht="64.900000000000006" customHeight="1"/>
    <row r="1623" ht="64.900000000000006" customHeight="1"/>
    <row r="1624" ht="64.900000000000006" customHeight="1"/>
    <row r="1625" ht="64.900000000000006" customHeight="1"/>
    <row r="1626" ht="64.900000000000006" customHeight="1"/>
    <row r="1627" ht="64.900000000000006" customHeight="1"/>
    <row r="1628" ht="64.900000000000006" customHeight="1"/>
    <row r="1629" ht="64.900000000000006" customHeight="1"/>
    <row r="1630" ht="64.900000000000006" customHeight="1"/>
    <row r="1631" ht="64.900000000000006" customHeight="1"/>
    <row r="1632" ht="64.900000000000006" customHeight="1"/>
    <row r="1633" ht="64.900000000000006" customHeight="1"/>
    <row r="1634" ht="64.900000000000006" customHeight="1"/>
    <row r="1635" ht="64.900000000000006" customHeight="1"/>
    <row r="1636" ht="64.900000000000006" customHeight="1"/>
    <row r="1637" ht="64.900000000000006" customHeight="1"/>
    <row r="1638" ht="64.900000000000006" customHeight="1"/>
    <row r="1639" ht="64.900000000000006" customHeight="1"/>
    <row r="1640" ht="64.900000000000006" customHeight="1"/>
    <row r="1641" ht="64.900000000000006" customHeight="1"/>
    <row r="1642" ht="64.900000000000006" customHeight="1"/>
    <row r="1643" ht="64.900000000000006" customHeight="1"/>
    <row r="1644" ht="64.900000000000006" customHeight="1"/>
    <row r="1645" ht="64.900000000000006" customHeight="1"/>
    <row r="1646" ht="64.900000000000006" customHeight="1"/>
    <row r="1647" ht="64.900000000000006" customHeight="1"/>
    <row r="1648" ht="64.900000000000006" customHeight="1"/>
    <row r="1649" ht="64.900000000000006" customHeight="1"/>
    <row r="1650" ht="64.900000000000006" customHeight="1"/>
    <row r="1651" ht="64.900000000000006" customHeight="1"/>
    <row r="1652" ht="64.900000000000006" customHeight="1"/>
    <row r="1653" ht="64.900000000000006" customHeight="1"/>
    <row r="1654" ht="64.900000000000006" customHeight="1"/>
    <row r="1655" ht="64.900000000000006" customHeight="1"/>
    <row r="1656" ht="64.900000000000006" customHeight="1"/>
    <row r="1657" ht="64.900000000000006" customHeight="1"/>
    <row r="1658" ht="64.900000000000006" customHeight="1"/>
    <row r="1659" ht="64.900000000000006" customHeight="1"/>
    <row r="1660" ht="64.900000000000006" customHeight="1"/>
    <row r="1661" ht="64.900000000000006" customHeight="1"/>
    <row r="1662" ht="64.900000000000006" customHeight="1"/>
    <row r="1663" ht="64.900000000000006" customHeight="1"/>
    <row r="1664" ht="64.900000000000006" customHeight="1"/>
    <row r="1665" ht="64.900000000000006" customHeight="1"/>
    <row r="1666" ht="64.900000000000006" customHeight="1"/>
    <row r="1667" ht="64.900000000000006" customHeight="1"/>
    <row r="1668" ht="64.900000000000006" customHeight="1"/>
    <row r="1669" ht="64.900000000000006" customHeight="1"/>
    <row r="1670" ht="64.900000000000006" customHeight="1"/>
    <row r="1671" ht="64.900000000000006" customHeight="1"/>
    <row r="1672" ht="64.900000000000006" customHeight="1"/>
    <row r="1673" ht="64.900000000000006" customHeight="1"/>
    <row r="1674" ht="64.900000000000006" customHeight="1"/>
    <row r="1675" ht="64.900000000000006" customHeight="1"/>
    <row r="1676" ht="64.900000000000006" customHeight="1"/>
    <row r="1677" ht="64.900000000000006" customHeight="1"/>
    <row r="1678" ht="64.900000000000006" customHeight="1"/>
    <row r="1679" ht="64.900000000000006" customHeight="1"/>
    <row r="1680" ht="64.900000000000006" customHeight="1"/>
    <row r="1681" ht="64.900000000000006" customHeight="1"/>
    <row r="1682" ht="64.900000000000006" customHeight="1"/>
    <row r="1683" ht="64.900000000000006" customHeight="1"/>
    <row r="1684" ht="64.900000000000006" customHeight="1"/>
    <row r="1685" ht="64.900000000000006" customHeight="1"/>
    <row r="1686" ht="64.900000000000006" customHeight="1"/>
    <row r="1687" ht="64.900000000000006" customHeight="1"/>
    <row r="1688" ht="64.900000000000006" customHeight="1"/>
    <row r="1689" ht="64.900000000000006" customHeight="1"/>
    <row r="1690" ht="64.900000000000006" customHeight="1"/>
    <row r="1691" ht="64.900000000000006" customHeight="1"/>
    <row r="1692" ht="64.900000000000006" customHeight="1"/>
    <row r="1693" ht="64.900000000000006" customHeight="1"/>
    <row r="1694" ht="64.900000000000006" customHeight="1"/>
    <row r="1695" ht="64.900000000000006" customHeight="1"/>
    <row r="1696" ht="64.900000000000006" customHeight="1"/>
    <row r="1697" ht="64.900000000000006" customHeight="1"/>
    <row r="1698" ht="64.900000000000006" customHeight="1"/>
    <row r="1699" ht="64.900000000000006" customHeight="1"/>
    <row r="1700" ht="64.900000000000006" customHeight="1"/>
    <row r="1701" ht="64.900000000000006" customHeight="1"/>
    <row r="1702" ht="64.900000000000006" customHeight="1"/>
    <row r="1703" ht="64.900000000000006" customHeight="1"/>
    <row r="1704" ht="64.900000000000006" customHeight="1"/>
    <row r="1705" ht="64.900000000000006" customHeight="1"/>
    <row r="1706" ht="64.900000000000006" customHeight="1"/>
    <row r="1707" ht="64.900000000000006" customHeight="1"/>
    <row r="1708" ht="64.900000000000006" customHeight="1"/>
    <row r="1709" ht="64.900000000000006" customHeight="1"/>
    <row r="1710" ht="64.900000000000006" customHeight="1"/>
    <row r="1711" ht="64.900000000000006" customHeight="1"/>
    <row r="1712" ht="64.900000000000006" customHeight="1"/>
    <row r="1713" ht="64.900000000000006" customHeight="1"/>
    <row r="1714" ht="64.900000000000006" customHeight="1"/>
    <row r="1715" ht="64.900000000000006" customHeight="1"/>
    <row r="1716" ht="64.900000000000006" customHeight="1"/>
    <row r="1717" ht="64.900000000000006" customHeight="1"/>
    <row r="1718" ht="64.900000000000006" customHeight="1"/>
    <row r="1719" ht="64.900000000000006" customHeight="1"/>
    <row r="1720" ht="64.900000000000006" customHeight="1"/>
    <row r="1721" ht="64.900000000000006" customHeight="1"/>
    <row r="1722" ht="64.900000000000006" customHeight="1"/>
    <row r="1723" ht="64.900000000000006" customHeight="1"/>
    <row r="1724" ht="64.900000000000006" customHeight="1"/>
    <row r="1725" ht="64.900000000000006" customHeight="1"/>
    <row r="1726" ht="64.900000000000006" customHeight="1"/>
    <row r="1727" ht="64.900000000000006" customHeight="1"/>
    <row r="1728" ht="64.900000000000006" customHeight="1"/>
    <row r="1729" ht="64.900000000000006" customHeight="1"/>
    <row r="1730" ht="64.900000000000006" customHeight="1"/>
    <row r="1731" ht="64.900000000000006" customHeight="1"/>
    <row r="1732" ht="64.900000000000006" customHeight="1"/>
    <row r="1733" ht="64.900000000000006" customHeight="1"/>
    <row r="1734" ht="64.900000000000006" customHeight="1"/>
    <row r="1735" ht="64.900000000000006" customHeight="1"/>
    <row r="1736" ht="64.900000000000006" customHeight="1"/>
    <row r="1737" ht="64.900000000000006" customHeight="1"/>
    <row r="1738" ht="64.900000000000006" customHeight="1"/>
    <row r="1739" ht="64.900000000000006" customHeight="1"/>
    <row r="1740" ht="64.900000000000006" customHeight="1"/>
    <row r="1741" ht="64.900000000000006" customHeight="1"/>
    <row r="1742" ht="64.900000000000006" customHeight="1"/>
    <row r="1743" ht="64.900000000000006" customHeight="1"/>
    <row r="1744" ht="64.900000000000006" customHeight="1"/>
    <row r="1745" ht="64.900000000000006" customHeight="1"/>
    <row r="1746" ht="64.900000000000006" customHeight="1"/>
    <row r="1747" ht="64.900000000000006" customHeight="1"/>
    <row r="1748" ht="64.900000000000006" customHeight="1"/>
    <row r="1749" ht="64.900000000000006" customHeight="1"/>
    <row r="1750" ht="64.900000000000006" customHeight="1"/>
    <row r="1751" ht="64.900000000000006" customHeight="1"/>
    <row r="1752" ht="64.900000000000006" customHeight="1"/>
    <row r="1753" ht="64.900000000000006" customHeight="1"/>
    <row r="1754" ht="64.900000000000006" customHeight="1"/>
    <row r="1755" ht="64.900000000000006" customHeight="1"/>
    <row r="1756" ht="64.900000000000006" customHeight="1"/>
    <row r="1757" ht="64.900000000000006" customHeight="1"/>
    <row r="1758" ht="64.900000000000006" customHeight="1"/>
    <row r="1759" ht="64.900000000000006" customHeight="1"/>
    <row r="1760" ht="64.900000000000006" customHeight="1"/>
    <row r="1761" ht="64.900000000000006" customHeight="1"/>
    <row r="1762" ht="64.900000000000006" customHeight="1"/>
    <row r="1763" ht="64.900000000000006" customHeight="1"/>
    <row r="1764" ht="64.900000000000006" customHeight="1"/>
    <row r="1765" ht="64.900000000000006" customHeight="1"/>
    <row r="1766" ht="64.900000000000006" customHeight="1"/>
    <row r="1767" ht="64.900000000000006" customHeight="1"/>
    <row r="1768" ht="64.900000000000006" customHeight="1"/>
    <row r="1769" ht="64.900000000000006" customHeight="1"/>
    <row r="1770" ht="64.900000000000006" customHeight="1"/>
    <row r="1771" ht="64.900000000000006" customHeight="1"/>
    <row r="1772" ht="64.900000000000006" customHeight="1"/>
    <row r="1773" ht="64.900000000000006" customHeight="1"/>
    <row r="1774" ht="64.900000000000006" customHeight="1"/>
    <row r="1775" ht="64.900000000000006" customHeight="1"/>
    <row r="1776" ht="64.900000000000006" customHeight="1"/>
    <row r="1777" ht="64.900000000000006" customHeight="1"/>
    <row r="1778" ht="64.900000000000006" customHeight="1"/>
    <row r="1779" ht="64.900000000000006" customHeight="1"/>
    <row r="1780" ht="64.900000000000006" customHeight="1"/>
    <row r="1781" ht="64.900000000000006" customHeight="1"/>
    <row r="1782" ht="64.900000000000006" customHeight="1"/>
    <row r="1783" ht="64.900000000000006" customHeight="1"/>
    <row r="1784" ht="64.900000000000006" customHeight="1"/>
    <row r="1785" ht="64.900000000000006" customHeight="1"/>
    <row r="1786" ht="64.900000000000006" customHeight="1"/>
    <row r="1787" ht="64.900000000000006" customHeight="1"/>
    <row r="1788" ht="64.900000000000006" customHeight="1"/>
    <row r="1789" ht="64.900000000000006" customHeight="1"/>
    <row r="1790" ht="64.900000000000006" customHeight="1"/>
    <row r="1791" ht="64.900000000000006" customHeight="1"/>
    <row r="1792" ht="64.900000000000006" customHeight="1"/>
    <row r="1793" ht="64.900000000000006" customHeight="1"/>
    <row r="1794" ht="64.900000000000006" customHeight="1"/>
    <row r="1795" ht="64.900000000000006" customHeight="1"/>
    <row r="1796" ht="64.900000000000006" customHeight="1"/>
    <row r="1797" ht="64.900000000000006" customHeight="1"/>
    <row r="1798" ht="64.900000000000006" customHeight="1"/>
    <row r="1799" ht="64.900000000000006" customHeight="1"/>
    <row r="1800" ht="64.900000000000006" customHeight="1"/>
    <row r="1801" ht="64.900000000000006" customHeight="1"/>
    <row r="1802" ht="64.900000000000006" customHeight="1"/>
    <row r="1803" ht="64.900000000000006" customHeight="1"/>
    <row r="1804" ht="64.900000000000006" customHeight="1"/>
    <row r="1805" ht="64.900000000000006" customHeight="1"/>
    <row r="1806" ht="64.900000000000006" customHeight="1"/>
    <row r="1807" ht="64.900000000000006" customHeight="1"/>
    <row r="1808" ht="64.900000000000006" customHeight="1"/>
    <row r="1809" ht="64.900000000000006" customHeight="1"/>
    <row r="1810" ht="64.900000000000006" customHeight="1"/>
    <row r="1811" ht="64.900000000000006" customHeight="1"/>
    <row r="1812" ht="64.900000000000006" customHeight="1"/>
    <row r="1813" ht="64.900000000000006" customHeight="1"/>
    <row r="1814" ht="64.900000000000006" customHeight="1"/>
    <row r="1815" ht="64.900000000000006" customHeight="1"/>
    <row r="1816" ht="64.900000000000006" customHeight="1"/>
    <row r="1817" ht="64.900000000000006" customHeight="1"/>
    <row r="1818" ht="64.900000000000006" customHeight="1"/>
    <row r="1819" ht="64.900000000000006" customHeight="1"/>
    <row r="1820" ht="64.900000000000006" customHeight="1"/>
    <row r="1821" ht="64.900000000000006" customHeight="1"/>
    <row r="1822" ht="64.900000000000006" customHeight="1"/>
    <row r="1823" ht="64.900000000000006" customHeight="1"/>
    <row r="1824" ht="64.900000000000006" customHeight="1"/>
    <row r="1825" ht="64.900000000000006" customHeight="1"/>
    <row r="1826" ht="64.900000000000006" customHeight="1"/>
    <row r="1827" ht="64.900000000000006" customHeight="1"/>
    <row r="1828" ht="64.900000000000006" customHeight="1"/>
    <row r="1829" ht="64.900000000000006" customHeight="1"/>
    <row r="1830" ht="64.900000000000006" customHeight="1"/>
    <row r="1831" ht="64.900000000000006" customHeight="1"/>
    <row r="1832" ht="64.900000000000006" customHeight="1"/>
    <row r="1833" ht="64.900000000000006" customHeight="1"/>
    <row r="1834" ht="64.900000000000006" customHeight="1"/>
    <row r="1835" ht="64.900000000000006" customHeight="1"/>
    <row r="1836" ht="64.900000000000006" customHeight="1"/>
    <row r="1837" ht="64.900000000000006" customHeight="1"/>
    <row r="1838" ht="64.900000000000006" customHeight="1"/>
    <row r="1839" ht="64.900000000000006" customHeight="1"/>
    <row r="1840" ht="64.900000000000006" customHeight="1"/>
    <row r="1841" ht="64.900000000000006" customHeight="1"/>
    <row r="1842" ht="64.900000000000006" customHeight="1"/>
    <row r="1843" ht="64.900000000000006" customHeight="1"/>
    <row r="1844" ht="64.900000000000006" customHeight="1"/>
    <row r="1845" ht="64.900000000000006" customHeight="1"/>
    <row r="1846" ht="64.900000000000006" customHeight="1"/>
    <row r="1847" ht="64.900000000000006" customHeight="1"/>
    <row r="1848" ht="64.900000000000006" customHeight="1"/>
    <row r="1849" ht="64.900000000000006" customHeight="1"/>
    <row r="1850" ht="64.900000000000006" customHeight="1"/>
    <row r="1851" ht="64.900000000000006" customHeight="1"/>
    <row r="1852" ht="64.900000000000006" customHeight="1"/>
    <row r="1853" ht="64.900000000000006" customHeight="1"/>
    <row r="1854" ht="64.900000000000006" customHeight="1"/>
    <row r="1855" ht="64.900000000000006" customHeight="1"/>
    <row r="1856" ht="64.900000000000006" customHeight="1"/>
    <row r="1857" ht="64.900000000000006" customHeight="1"/>
    <row r="1858" ht="64.900000000000006" customHeight="1"/>
    <row r="1859" ht="64.900000000000006" customHeight="1"/>
    <row r="1860" ht="64.900000000000006" customHeight="1"/>
    <row r="1861" ht="64.900000000000006" customHeight="1"/>
    <row r="1862" ht="64.900000000000006" customHeight="1"/>
    <row r="1863" ht="64.900000000000006" customHeight="1"/>
    <row r="1864" ht="64.900000000000006" customHeight="1"/>
    <row r="1865" ht="64.900000000000006" customHeight="1"/>
    <row r="1866" ht="64.900000000000006" customHeight="1"/>
    <row r="1867" ht="64.900000000000006" customHeight="1"/>
    <row r="1868" ht="64.900000000000006" customHeight="1"/>
    <row r="1869" ht="64.900000000000006" customHeight="1"/>
    <row r="1870" ht="64.900000000000006" customHeight="1"/>
    <row r="1871" ht="64.900000000000006" customHeight="1"/>
    <row r="1872" ht="64.900000000000006" customHeight="1"/>
    <row r="1873" ht="64.900000000000006" customHeight="1"/>
    <row r="1874" ht="64.900000000000006" customHeight="1"/>
    <row r="1875" ht="64.900000000000006" customHeight="1"/>
    <row r="1876" ht="64.900000000000006" customHeight="1"/>
    <row r="1877" ht="64.900000000000006" customHeight="1"/>
    <row r="1878" ht="64.900000000000006" customHeight="1"/>
    <row r="1879" ht="64.900000000000006" customHeight="1"/>
    <row r="1880" ht="64.900000000000006" customHeight="1"/>
    <row r="1881" ht="64.900000000000006" customHeight="1"/>
    <row r="1882" ht="64.900000000000006" customHeight="1"/>
    <row r="1883" ht="64.900000000000006" customHeight="1"/>
    <row r="1884" ht="64.900000000000006" customHeight="1"/>
    <row r="1885" ht="64.900000000000006" customHeight="1"/>
    <row r="1886" ht="64.900000000000006" customHeight="1"/>
    <row r="1887" ht="64.900000000000006" customHeight="1"/>
    <row r="1888" ht="64.900000000000006" customHeight="1"/>
    <row r="1889" ht="64.900000000000006" customHeight="1"/>
    <row r="1890" ht="64.900000000000006" customHeight="1"/>
    <row r="1891" ht="64.900000000000006" customHeight="1"/>
    <row r="1892" ht="64.900000000000006" customHeight="1"/>
    <row r="1893" ht="64.900000000000006" customHeight="1"/>
    <row r="1894" ht="64.900000000000006" customHeight="1"/>
    <row r="1895" ht="64.900000000000006" customHeight="1"/>
    <row r="1896" ht="64.900000000000006" customHeight="1"/>
    <row r="1897" ht="64.900000000000006" customHeight="1"/>
    <row r="1898" ht="64.900000000000006" customHeight="1"/>
    <row r="1899" ht="64.900000000000006" customHeight="1"/>
    <row r="1900" ht="64.900000000000006" customHeight="1"/>
    <row r="1901" ht="64.900000000000006" customHeight="1"/>
    <row r="1902" ht="64.900000000000006" customHeight="1"/>
    <row r="1903" ht="64.900000000000006" customHeight="1"/>
    <row r="1904" ht="64.900000000000006" customHeight="1"/>
    <row r="1905" ht="64.900000000000006" customHeight="1"/>
    <row r="1906" ht="64.900000000000006" customHeight="1"/>
    <row r="1907" ht="64.900000000000006" customHeight="1"/>
    <row r="1908" ht="64.900000000000006" customHeight="1"/>
    <row r="1909" ht="64.900000000000006" customHeight="1"/>
    <row r="1910" ht="64.900000000000006" customHeight="1"/>
    <row r="1911" ht="64.900000000000006" customHeight="1"/>
    <row r="1912" ht="64.900000000000006" customHeight="1"/>
    <row r="1913" ht="64.900000000000006" customHeight="1"/>
    <row r="1914" ht="64.900000000000006" customHeight="1"/>
    <row r="1915" ht="64.900000000000006" customHeight="1"/>
    <row r="1916" ht="64.900000000000006" customHeight="1"/>
    <row r="1917" ht="64.900000000000006" customHeight="1"/>
    <row r="1918" ht="64.900000000000006" customHeight="1"/>
    <row r="1919" ht="64.900000000000006" customHeight="1"/>
    <row r="1920" ht="64.900000000000006" customHeight="1"/>
    <row r="1921" ht="64.900000000000006" customHeight="1"/>
    <row r="1922" ht="64.900000000000006" customHeight="1"/>
    <row r="1923" ht="64.900000000000006" customHeight="1"/>
    <row r="1924" ht="64.900000000000006" customHeight="1"/>
    <row r="1925" ht="64.900000000000006" customHeight="1"/>
    <row r="1926" ht="64.900000000000006" customHeight="1"/>
    <row r="1927" ht="64.900000000000006" customHeight="1"/>
    <row r="1928" ht="64.900000000000006" customHeight="1"/>
    <row r="1929" ht="64.900000000000006" customHeight="1"/>
    <row r="1930" ht="64.900000000000006" customHeight="1"/>
    <row r="1931" ht="64.900000000000006" customHeight="1"/>
    <row r="1932" ht="64.900000000000006" customHeight="1"/>
    <row r="1933" ht="64.900000000000006" customHeight="1"/>
    <row r="1934" ht="64.900000000000006" customHeight="1"/>
    <row r="1935" ht="64.900000000000006" customHeight="1"/>
    <row r="1936" ht="64.900000000000006" customHeight="1"/>
    <row r="1937" ht="64.900000000000006" customHeight="1"/>
    <row r="1938" ht="64.900000000000006" customHeight="1"/>
    <row r="1939" ht="64.900000000000006" customHeight="1"/>
    <row r="1940" ht="64.900000000000006" customHeight="1"/>
    <row r="1941" ht="64.900000000000006" customHeight="1"/>
    <row r="1942" ht="64.900000000000006" customHeight="1"/>
    <row r="1943" ht="64.900000000000006" customHeight="1"/>
    <row r="1944" ht="64.900000000000006" customHeight="1"/>
    <row r="1945" ht="64.900000000000006" customHeight="1"/>
    <row r="1946" ht="64.900000000000006" customHeight="1"/>
    <row r="1947" ht="64.900000000000006" customHeight="1"/>
    <row r="1948" ht="64.900000000000006" customHeight="1"/>
    <row r="1949" ht="64.900000000000006" customHeight="1"/>
    <row r="1950" ht="64.900000000000006" customHeight="1"/>
    <row r="1951" ht="64.900000000000006" customHeight="1"/>
    <row r="1952" ht="64.900000000000006" customHeight="1"/>
    <row r="1953" ht="64.900000000000006" customHeight="1"/>
    <row r="1954" ht="64.900000000000006" customHeight="1"/>
    <row r="1955" ht="64.900000000000006" customHeight="1"/>
    <row r="1956" ht="64.900000000000006" customHeight="1"/>
    <row r="1957" ht="64.900000000000006" customHeight="1"/>
    <row r="1958" ht="64.900000000000006" customHeight="1"/>
    <row r="1959" ht="64.900000000000006" customHeight="1"/>
    <row r="1960" ht="64.900000000000006" customHeight="1"/>
    <row r="1961" ht="64.900000000000006" customHeight="1"/>
    <row r="1962" ht="64.900000000000006" customHeight="1"/>
    <row r="1963" ht="64.900000000000006" customHeight="1"/>
    <row r="1964" ht="64.900000000000006" customHeight="1"/>
    <row r="1965" ht="64.900000000000006" customHeight="1"/>
    <row r="1966" ht="64.900000000000006" customHeight="1"/>
    <row r="1967" ht="64.900000000000006" customHeight="1"/>
    <row r="1968" ht="64.900000000000006" customHeight="1"/>
    <row r="1969" ht="64.900000000000006" customHeight="1"/>
    <row r="1970" ht="64.900000000000006" customHeight="1"/>
    <row r="1971" ht="64.900000000000006" customHeight="1"/>
    <row r="1972" ht="64.900000000000006" customHeight="1"/>
    <row r="1973" ht="64.900000000000006" customHeight="1"/>
    <row r="1974" ht="64.900000000000006" customHeight="1"/>
    <row r="1975" ht="64.900000000000006" customHeight="1"/>
    <row r="1976" ht="64.900000000000006" customHeight="1"/>
    <row r="1977" ht="64.900000000000006" customHeight="1"/>
    <row r="1978" ht="64.900000000000006" customHeight="1"/>
    <row r="1979" ht="64.900000000000006" customHeight="1"/>
    <row r="1980" ht="64.900000000000006" customHeight="1"/>
    <row r="1981" ht="64.900000000000006" customHeight="1"/>
    <row r="1982" ht="64.900000000000006" customHeight="1"/>
    <row r="1983" ht="64.900000000000006" customHeight="1"/>
    <row r="1984" ht="64.900000000000006" customHeight="1"/>
    <row r="1985" ht="64.900000000000006" customHeight="1"/>
    <row r="1986" ht="64.900000000000006" customHeight="1"/>
    <row r="1987" ht="64.900000000000006" customHeight="1"/>
    <row r="1988" ht="64.900000000000006" customHeight="1"/>
    <row r="1989" ht="64.900000000000006" customHeight="1"/>
    <row r="1990" ht="64.900000000000006" customHeight="1"/>
    <row r="1991" ht="64.900000000000006" customHeight="1"/>
    <row r="1992" ht="64.900000000000006" customHeight="1"/>
    <row r="1993" ht="64.900000000000006" customHeight="1"/>
    <row r="1994" ht="64.900000000000006" customHeight="1"/>
    <row r="1995" ht="64.900000000000006" customHeight="1"/>
    <row r="1996" ht="64.900000000000006" customHeight="1"/>
    <row r="1997" ht="64.900000000000006" customHeight="1"/>
    <row r="1998" ht="64.900000000000006" customHeight="1"/>
    <row r="1999" ht="64.900000000000006" customHeight="1"/>
    <row r="2000" ht="64.900000000000006" customHeight="1"/>
    <row r="2001" ht="64.900000000000006" customHeight="1"/>
    <row r="2002" ht="64.900000000000006" customHeight="1"/>
    <row r="2003" ht="64.900000000000006" customHeight="1"/>
    <row r="2004" ht="64.900000000000006" customHeight="1"/>
    <row r="2005" ht="64.900000000000006" customHeight="1"/>
    <row r="2006" ht="64.900000000000006" customHeight="1"/>
    <row r="2007" ht="64.900000000000006" customHeight="1"/>
    <row r="2008" ht="64.900000000000006" customHeight="1"/>
    <row r="2009" ht="64.900000000000006" customHeight="1"/>
    <row r="2010" ht="64.900000000000006" customHeight="1"/>
    <row r="2011" ht="64.900000000000006" customHeight="1"/>
    <row r="2012" ht="64.900000000000006" customHeight="1"/>
    <row r="2013" ht="64.900000000000006" customHeight="1"/>
    <row r="2014" ht="64.900000000000006" customHeight="1"/>
    <row r="2015" ht="64.900000000000006" customHeight="1"/>
    <row r="2016" ht="64.900000000000006" customHeight="1"/>
    <row r="2017" ht="64.900000000000006" customHeight="1"/>
    <row r="2018" ht="64.900000000000006" customHeight="1"/>
    <row r="2019" ht="64.900000000000006" customHeight="1"/>
    <row r="2020" ht="64.900000000000006" customHeight="1"/>
    <row r="2021" ht="64.900000000000006" customHeight="1"/>
    <row r="2022" ht="64.900000000000006" customHeight="1"/>
    <row r="2023" ht="64.900000000000006" customHeight="1"/>
    <row r="2024" ht="64.900000000000006" customHeight="1"/>
    <row r="2025" ht="64.900000000000006" customHeight="1"/>
    <row r="2026" ht="64.900000000000006" customHeight="1"/>
    <row r="2027" ht="64.900000000000006" customHeight="1"/>
    <row r="2028" ht="64.900000000000006" customHeight="1"/>
    <row r="2029" ht="64.900000000000006" customHeight="1"/>
    <row r="2030" ht="64.900000000000006" customHeight="1"/>
    <row r="2031" ht="64.900000000000006" customHeight="1"/>
    <row r="2032" ht="64.900000000000006" customHeight="1"/>
    <row r="2033" ht="64.900000000000006" customHeight="1"/>
    <row r="2034" ht="64.900000000000006" customHeight="1"/>
    <row r="2035" ht="64.900000000000006" customHeight="1"/>
    <row r="2036" ht="64.900000000000006" customHeight="1"/>
    <row r="2037" ht="64.900000000000006" customHeight="1"/>
    <row r="2038" ht="64.900000000000006" customHeight="1"/>
    <row r="2039" ht="64.900000000000006" customHeight="1"/>
    <row r="2040" ht="64.900000000000006" customHeight="1"/>
    <row r="2041" ht="64.900000000000006" customHeight="1"/>
    <row r="2042" ht="64.900000000000006" customHeight="1"/>
    <row r="2043" ht="64.900000000000006" customHeight="1"/>
    <row r="2044" ht="64.900000000000006" customHeight="1"/>
    <row r="2045" ht="64.900000000000006" customHeight="1"/>
    <row r="2046" ht="64.900000000000006" customHeight="1"/>
    <row r="2047" ht="64.900000000000006" customHeight="1"/>
    <row r="2048" ht="64.900000000000006" customHeight="1"/>
    <row r="2049" ht="64.900000000000006" customHeight="1"/>
    <row r="2050" ht="64.900000000000006" customHeight="1"/>
    <row r="2051" ht="64.900000000000006" customHeight="1"/>
    <row r="2052" ht="64.900000000000006" customHeight="1"/>
    <row r="2053" ht="64.900000000000006" customHeight="1"/>
    <row r="2054" ht="64.900000000000006" customHeight="1"/>
    <row r="2055" ht="64.900000000000006" customHeight="1"/>
    <row r="2056" ht="64.900000000000006" customHeight="1"/>
    <row r="2057" ht="64.900000000000006" customHeight="1"/>
    <row r="2058" ht="64.900000000000006" customHeight="1"/>
    <row r="2059" ht="64.900000000000006" customHeight="1"/>
    <row r="2060" ht="64.900000000000006" customHeight="1"/>
    <row r="2061" ht="64.900000000000006" customHeight="1"/>
    <row r="2062" ht="64.900000000000006" customHeight="1"/>
    <row r="2063" ht="64.900000000000006" customHeight="1"/>
    <row r="2064" ht="64.900000000000006" customHeight="1"/>
    <row r="2065" ht="64.900000000000006" customHeight="1"/>
    <row r="2066" ht="64.900000000000006" customHeight="1"/>
    <row r="2067" ht="64.900000000000006" customHeight="1"/>
    <row r="2068" ht="64.900000000000006" customHeight="1"/>
    <row r="2069" ht="64.900000000000006" customHeight="1"/>
    <row r="2070" ht="64.900000000000006" customHeight="1"/>
    <row r="2071" ht="64.900000000000006" customHeight="1"/>
    <row r="2072" ht="64.900000000000006" customHeight="1"/>
    <row r="2073" ht="64.900000000000006" customHeight="1"/>
    <row r="2074" ht="64.900000000000006" customHeight="1"/>
    <row r="2075" ht="64.900000000000006" customHeight="1"/>
    <row r="2076" ht="64.900000000000006" customHeight="1"/>
    <row r="2077" ht="64.900000000000006" customHeight="1"/>
    <row r="2078" ht="64.900000000000006" customHeight="1"/>
    <row r="2079" ht="64.900000000000006" customHeight="1"/>
    <row r="2080" ht="64.900000000000006" customHeight="1"/>
    <row r="2081" ht="64.900000000000006" customHeight="1"/>
    <row r="2082" ht="64.900000000000006" customHeight="1"/>
    <row r="2083" ht="64.900000000000006" customHeight="1"/>
    <row r="2084" ht="64.900000000000006" customHeight="1"/>
    <row r="2085" ht="64.900000000000006" customHeight="1"/>
    <row r="2086" ht="64.900000000000006" customHeight="1"/>
    <row r="2087" ht="64.900000000000006" customHeight="1"/>
    <row r="2088" ht="64.900000000000006" customHeight="1"/>
    <row r="2089" ht="64.900000000000006" customHeight="1"/>
    <row r="2090" ht="64.900000000000006" customHeight="1"/>
    <row r="2091" ht="64.900000000000006" customHeight="1"/>
    <row r="2092" ht="64.900000000000006" customHeight="1"/>
    <row r="2093" ht="64.900000000000006" customHeight="1"/>
    <row r="2094" ht="64.900000000000006" customHeight="1"/>
    <row r="2095" ht="64.900000000000006" customHeight="1"/>
    <row r="2096" ht="64.900000000000006" customHeight="1"/>
    <row r="2097" ht="64.900000000000006" customHeight="1"/>
    <row r="2098" ht="64.900000000000006" customHeight="1"/>
    <row r="2099" ht="64.900000000000006" customHeight="1"/>
    <row r="2100" ht="64.900000000000006" customHeight="1"/>
    <row r="2101" ht="64.900000000000006" customHeight="1"/>
    <row r="2102" ht="64.900000000000006" customHeight="1"/>
    <row r="2103" ht="64.900000000000006" customHeight="1"/>
    <row r="2104" ht="64.900000000000006" customHeight="1"/>
    <row r="2105" ht="64.900000000000006" customHeight="1"/>
    <row r="2106" ht="64.900000000000006" customHeight="1"/>
    <row r="2107" ht="64.900000000000006" customHeight="1"/>
    <row r="2108" ht="64.900000000000006" customHeight="1"/>
    <row r="2109" ht="64.900000000000006" customHeight="1"/>
    <row r="2110" ht="64.900000000000006" customHeight="1"/>
    <row r="2111" ht="64.900000000000006" customHeight="1"/>
    <row r="2112" ht="64.900000000000006" customHeight="1"/>
    <row r="2113" ht="64.900000000000006" customHeight="1"/>
    <row r="2114" ht="64.900000000000006" customHeight="1"/>
    <row r="2115" ht="64.900000000000006" customHeight="1"/>
    <row r="2116" ht="64.900000000000006" customHeight="1"/>
    <row r="2117" ht="64.900000000000006" customHeight="1"/>
    <row r="2118" ht="64.900000000000006" customHeight="1"/>
    <row r="2119" ht="64.900000000000006" customHeight="1"/>
    <row r="2120" ht="64.900000000000006" customHeight="1"/>
    <row r="2121" ht="64.900000000000006" customHeight="1"/>
    <row r="2122" ht="64.900000000000006" customHeight="1"/>
    <row r="2123" ht="64.900000000000006" customHeight="1"/>
    <row r="2124" ht="64.900000000000006" customHeight="1"/>
    <row r="2125" ht="64.900000000000006" customHeight="1"/>
    <row r="2126" ht="64.900000000000006" customHeight="1"/>
    <row r="2127" ht="64.900000000000006" customHeight="1"/>
    <row r="2128" ht="64.900000000000006" customHeight="1"/>
    <row r="2129" ht="64.900000000000006" customHeight="1"/>
    <row r="2130" ht="64.900000000000006" customHeight="1"/>
    <row r="2131" ht="64.900000000000006" customHeight="1"/>
    <row r="2132" ht="64.900000000000006" customHeight="1"/>
    <row r="2133" ht="64.900000000000006" customHeight="1"/>
    <row r="2134" ht="64.900000000000006" customHeight="1"/>
    <row r="2135" ht="64.900000000000006" customHeight="1"/>
    <row r="2136" ht="64.900000000000006" customHeight="1"/>
    <row r="2137" ht="64.900000000000006" customHeight="1"/>
    <row r="2138" ht="64.900000000000006" customHeight="1"/>
    <row r="2139" ht="64.900000000000006" customHeight="1"/>
    <row r="2140" ht="64.900000000000006" customHeight="1"/>
    <row r="2141" ht="64.900000000000006" customHeight="1"/>
    <row r="2142" ht="64.900000000000006" customHeight="1"/>
    <row r="2143" ht="64.900000000000006" customHeight="1"/>
    <row r="2144" ht="64.900000000000006" customHeight="1"/>
    <row r="2145" ht="64.900000000000006" customHeight="1"/>
    <row r="2146" ht="64.900000000000006" customHeight="1"/>
    <row r="2147" ht="64.900000000000006" customHeight="1"/>
    <row r="2148" ht="64.900000000000006" customHeight="1"/>
    <row r="2149" ht="64.900000000000006" customHeight="1"/>
    <row r="2150" ht="64.900000000000006" customHeight="1"/>
    <row r="2151" ht="64.900000000000006" customHeight="1"/>
    <row r="2152" ht="64.900000000000006" customHeight="1"/>
    <row r="2153" ht="64.900000000000006" customHeight="1"/>
    <row r="2154" ht="64.900000000000006" customHeight="1"/>
    <row r="2155" ht="64.900000000000006" customHeight="1"/>
    <row r="2156" ht="64.900000000000006" customHeight="1"/>
    <row r="2157" ht="64.900000000000006" customHeight="1"/>
    <row r="2158" ht="64.900000000000006" customHeight="1"/>
    <row r="2159" ht="64.900000000000006" customHeight="1"/>
    <row r="2160" ht="64.900000000000006" customHeight="1"/>
    <row r="2161" ht="64.900000000000006" customHeight="1"/>
    <row r="2162" ht="64.900000000000006" customHeight="1"/>
    <row r="2163" ht="64.900000000000006" customHeight="1"/>
    <row r="2164" ht="64.900000000000006" customHeight="1"/>
    <row r="2165" ht="64.900000000000006" customHeight="1"/>
    <row r="2166" ht="64.900000000000006" customHeight="1"/>
    <row r="2167" ht="64.900000000000006" customHeight="1"/>
    <row r="2168" ht="64.900000000000006" customHeight="1"/>
    <row r="2169" ht="64.900000000000006" customHeight="1"/>
    <row r="2170" ht="64.900000000000006" customHeight="1"/>
    <row r="2171" ht="64.900000000000006" customHeight="1"/>
    <row r="2172" ht="64.900000000000006" customHeight="1"/>
    <row r="2173" ht="64.900000000000006" customHeight="1"/>
    <row r="2174" ht="64.900000000000006" customHeight="1"/>
    <row r="2175" ht="64.900000000000006" customHeight="1"/>
    <row r="2176" ht="64.900000000000006" customHeight="1"/>
    <row r="2177" ht="64.900000000000006" customHeight="1"/>
    <row r="2178" ht="64.900000000000006" customHeight="1"/>
    <row r="2179" ht="64.900000000000006" customHeight="1"/>
    <row r="2180" ht="64.900000000000006" customHeight="1"/>
    <row r="2181" ht="64.900000000000006" customHeight="1"/>
    <row r="2182" ht="64.900000000000006" customHeight="1"/>
    <row r="2183" ht="64.900000000000006" customHeight="1"/>
    <row r="2184" ht="64.900000000000006" customHeight="1"/>
    <row r="2185" ht="64.900000000000006" customHeight="1"/>
    <row r="2186" ht="64.900000000000006" customHeight="1"/>
    <row r="2187" ht="64.900000000000006" customHeight="1"/>
    <row r="2188" ht="64.900000000000006" customHeight="1"/>
    <row r="2189" ht="64.900000000000006" customHeight="1"/>
    <row r="2190" ht="64.900000000000006" customHeight="1"/>
    <row r="2191" ht="64.900000000000006" customHeight="1"/>
    <row r="2192" ht="64.900000000000006" customHeight="1"/>
    <row r="2193" ht="64.900000000000006" customHeight="1"/>
    <row r="2194" ht="64.900000000000006" customHeight="1"/>
    <row r="2195" ht="64.900000000000006" customHeight="1"/>
    <row r="2196" ht="64.900000000000006" customHeight="1"/>
    <row r="2197" ht="64.900000000000006" customHeight="1"/>
    <row r="2198" ht="64.900000000000006" customHeight="1"/>
    <row r="2199" ht="64.900000000000006" customHeight="1"/>
    <row r="2200" ht="64.900000000000006" customHeight="1"/>
    <row r="2201" ht="64.900000000000006" customHeight="1"/>
    <row r="2202" ht="64.900000000000006" customHeight="1"/>
    <row r="2203" ht="64.900000000000006" customHeight="1"/>
    <row r="2204" ht="64.900000000000006" customHeight="1"/>
    <row r="2205" ht="64.900000000000006" customHeight="1"/>
    <row r="2206" ht="64.900000000000006" customHeight="1"/>
    <row r="2207" ht="64.900000000000006" customHeight="1"/>
    <row r="2208" ht="64.900000000000006" customHeight="1"/>
    <row r="2209" ht="64.900000000000006" customHeight="1"/>
    <row r="2210" ht="64.900000000000006" customHeight="1"/>
    <row r="2211" ht="64.900000000000006" customHeight="1"/>
    <row r="2212" ht="64.900000000000006" customHeight="1"/>
    <row r="2213" ht="64.900000000000006" customHeight="1"/>
    <row r="2214" ht="64.900000000000006" customHeight="1"/>
    <row r="2215" ht="64.900000000000006" customHeight="1"/>
    <row r="2216" ht="64.900000000000006" customHeight="1"/>
    <row r="2217" ht="64.900000000000006" customHeight="1"/>
    <row r="2218" ht="64.900000000000006" customHeight="1"/>
    <row r="2219" ht="64.900000000000006" customHeight="1"/>
    <row r="2220" ht="64.900000000000006" customHeight="1"/>
    <row r="2221" ht="64.900000000000006" customHeight="1"/>
    <row r="2222" ht="64.900000000000006" customHeight="1"/>
    <row r="2223" ht="64.900000000000006" customHeight="1"/>
    <row r="2224" ht="64.900000000000006" customHeight="1"/>
    <row r="2225" ht="64.900000000000006" customHeight="1"/>
    <row r="2226" ht="64.900000000000006" customHeight="1"/>
    <row r="2227" ht="64.900000000000006" customHeight="1"/>
    <row r="2228" ht="64.900000000000006" customHeight="1"/>
    <row r="2229" ht="64.900000000000006" customHeight="1"/>
    <row r="2230" ht="64.900000000000006" customHeight="1"/>
    <row r="2231" ht="64.900000000000006" customHeight="1"/>
    <row r="2232" ht="64.900000000000006" customHeight="1"/>
    <row r="2233" ht="64.900000000000006" customHeight="1"/>
    <row r="2234" ht="64.900000000000006" customHeight="1"/>
    <row r="2235" ht="64.900000000000006" customHeight="1"/>
    <row r="2236" ht="64.900000000000006" customHeight="1"/>
    <row r="2237" ht="64.900000000000006" customHeight="1"/>
    <row r="2238" ht="64.900000000000006" customHeight="1"/>
    <row r="2239" ht="64.900000000000006" customHeight="1"/>
    <row r="2240" ht="64.900000000000006" customHeight="1"/>
    <row r="2241" ht="64.900000000000006" customHeight="1"/>
    <row r="2242" ht="64.900000000000006" customHeight="1"/>
    <row r="2243" ht="64.900000000000006" customHeight="1"/>
    <row r="2244" ht="64.900000000000006" customHeight="1"/>
    <row r="2245" ht="64.900000000000006" customHeight="1"/>
    <row r="2246" ht="64.900000000000006" customHeight="1"/>
    <row r="2247" ht="64.900000000000006" customHeight="1"/>
    <row r="2248" ht="64.900000000000006" customHeight="1"/>
    <row r="2249" ht="64.900000000000006" customHeight="1"/>
    <row r="2250" ht="64.900000000000006" customHeight="1"/>
    <row r="2251" ht="64.900000000000006" customHeight="1"/>
    <row r="2252" ht="64.900000000000006" customHeight="1"/>
    <row r="2253" ht="64.900000000000006" customHeight="1"/>
    <row r="2254" ht="64.900000000000006" customHeight="1"/>
    <row r="2255" ht="64.900000000000006" customHeight="1"/>
    <row r="2256" ht="64.900000000000006" customHeight="1"/>
    <row r="2257" ht="64.900000000000006" customHeight="1"/>
    <row r="2258" ht="64.900000000000006" customHeight="1"/>
    <row r="2259" ht="64.900000000000006" customHeight="1"/>
    <row r="2260" ht="64.900000000000006" customHeight="1"/>
    <row r="2261" ht="64.900000000000006" customHeight="1"/>
    <row r="2262" ht="64.900000000000006" customHeight="1"/>
    <row r="2263" ht="64.900000000000006" customHeight="1"/>
    <row r="2264" ht="64.900000000000006" customHeight="1"/>
    <row r="2265" ht="64.900000000000006" customHeight="1"/>
    <row r="2266" ht="64.900000000000006" customHeight="1"/>
    <row r="2267" ht="64.900000000000006" customHeight="1"/>
    <row r="2268" ht="64.900000000000006" customHeight="1"/>
    <row r="2269" ht="64.900000000000006" customHeight="1"/>
    <row r="2270" ht="64.900000000000006" customHeight="1"/>
    <row r="2271" ht="64.900000000000006" customHeight="1"/>
    <row r="2272" ht="64.900000000000006" customHeight="1"/>
    <row r="2273" ht="64.900000000000006" customHeight="1"/>
    <row r="2274" ht="64.900000000000006" customHeight="1"/>
    <row r="2275" ht="64.900000000000006" customHeight="1"/>
    <row r="2276" ht="64.900000000000006" customHeight="1"/>
    <row r="2277" ht="64.900000000000006" customHeight="1"/>
    <row r="2278" ht="64.900000000000006" customHeight="1"/>
    <row r="2279" ht="64.900000000000006" customHeight="1"/>
    <row r="2280" ht="64.900000000000006" customHeight="1"/>
    <row r="2281" ht="64.900000000000006" customHeight="1"/>
    <row r="2282" ht="64.900000000000006" customHeight="1"/>
    <row r="2283" ht="64.900000000000006" customHeight="1"/>
    <row r="2284" ht="64.900000000000006" customHeight="1"/>
    <row r="2285" ht="64.900000000000006" customHeight="1"/>
    <row r="2286" ht="64.900000000000006" customHeight="1"/>
    <row r="2287" ht="64.900000000000006" customHeight="1"/>
    <row r="2288" ht="64.900000000000006" customHeight="1"/>
    <row r="2289" ht="64.900000000000006" customHeight="1"/>
    <row r="2290" ht="64.900000000000006" customHeight="1"/>
    <row r="2291" ht="64.900000000000006" customHeight="1"/>
    <row r="2292" ht="64.900000000000006" customHeight="1"/>
    <row r="2293" ht="64.900000000000006" customHeight="1"/>
    <row r="2294" ht="64.900000000000006" customHeight="1"/>
    <row r="2295" ht="64.900000000000006" customHeight="1"/>
    <row r="2296" ht="64.900000000000006" customHeight="1"/>
    <row r="2297" ht="64.900000000000006" customHeight="1"/>
    <row r="2298" ht="64.900000000000006" customHeight="1"/>
    <row r="2299" ht="64.900000000000006" customHeight="1"/>
    <row r="2300" ht="64.900000000000006" customHeight="1"/>
    <row r="2301" ht="64.900000000000006" customHeight="1"/>
    <row r="2302" ht="64.900000000000006" customHeight="1"/>
    <row r="2303" ht="64.900000000000006" customHeight="1"/>
    <row r="2304" ht="64.900000000000006" customHeight="1"/>
    <row r="2305" ht="64.900000000000006" customHeight="1"/>
    <row r="2306" ht="64.900000000000006" customHeight="1"/>
    <row r="2307" ht="64.900000000000006" customHeight="1"/>
    <row r="2308" ht="64.900000000000006" customHeight="1"/>
    <row r="2309" ht="64.900000000000006" customHeight="1"/>
    <row r="2310" ht="64.900000000000006" customHeight="1"/>
    <row r="2311" ht="64.900000000000006" customHeight="1"/>
    <row r="2312" ht="64.900000000000006" customHeight="1"/>
    <row r="2313" ht="64.900000000000006" customHeight="1"/>
    <row r="2314" ht="64.900000000000006" customHeight="1"/>
    <row r="2315" ht="64.900000000000006" customHeight="1"/>
    <row r="2316" ht="64.900000000000006" customHeight="1"/>
    <row r="2317" ht="64.900000000000006" customHeight="1"/>
    <row r="2318" ht="64.900000000000006" customHeight="1"/>
    <row r="2319" ht="64.900000000000006" customHeight="1"/>
    <row r="2320" ht="64.900000000000006" customHeight="1"/>
    <row r="2321" ht="64.900000000000006" customHeight="1"/>
    <row r="2322" ht="64.900000000000006" customHeight="1"/>
    <row r="2323" ht="64.900000000000006" customHeight="1"/>
    <row r="2324" ht="64.900000000000006" customHeight="1"/>
    <row r="2325" ht="64.900000000000006" customHeight="1"/>
    <row r="2326" ht="64.900000000000006" customHeight="1"/>
    <row r="2327" ht="64.900000000000006" customHeight="1"/>
    <row r="2328" ht="64.900000000000006" customHeight="1"/>
    <row r="2329" ht="64.900000000000006" customHeight="1"/>
    <row r="2330" ht="64.900000000000006" customHeight="1"/>
    <row r="2331" ht="64.900000000000006" customHeight="1"/>
    <row r="2332" ht="64.900000000000006" customHeight="1"/>
    <row r="2333" ht="64.900000000000006" customHeight="1"/>
    <row r="2334" ht="64.900000000000006" customHeight="1"/>
    <row r="2335" ht="64.900000000000006" customHeight="1"/>
    <row r="2336" ht="64.900000000000006" customHeight="1"/>
    <row r="2337" ht="64.900000000000006" customHeight="1"/>
    <row r="2338" ht="64.900000000000006" customHeight="1"/>
    <row r="2339" ht="64.900000000000006" customHeight="1"/>
    <row r="2340" ht="64.900000000000006" customHeight="1"/>
    <row r="2341" ht="64.900000000000006" customHeight="1"/>
    <row r="2342" ht="64.900000000000006" customHeight="1"/>
    <row r="2343" ht="64.900000000000006" customHeight="1"/>
    <row r="2344" ht="64.900000000000006" customHeight="1"/>
    <row r="2345" ht="64.900000000000006" customHeight="1"/>
    <row r="2346" ht="64.900000000000006" customHeight="1"/>
    <row r="2347" ht="64.900000000000006" customHeight="1"/>
    <row r="2348" ht="64.900000000000006" customHeight="1"/>
    <row r="2349" ht="64.900000000000006" customHeight="1"/>
    <row r="2350" ht="64.900000000000006" customHeight="1"/>
    <row r="2351" ht="64.900000000000006" customHeight="1"/>
    <row r="2352" ht="64.900000000000006" customHeight="1"/>
    <row r="2353" ht="64.900000000000006" customHeight="1"/>
    <row r="2354" ht="64.900000000000006" customHeight="1"/>
    <row r="2355" ht="64.900000000000006" customHeight="1"/>
    <row r="2356" ht="64.900000000000006" customHeight="1"/>
    <row r="2357" ht="64.900000000000006" customHeight="1"/>
    <row r="2358" ht="64.900000000000006" customHeight="1"/>
    <row r="2359" ht="64.900000000000006" customHeight="1"/>
    <row r="2360" ht="64.900000000000006" customHeight="1"/>
    <row r="2361" ht="64.900000000000006" customHeight="1"/>
    <row r="2362" ht="64.900000000000006" customHeight="1"/>
    <row r="2363" ht="64.900000000000006" customHeight="1"/>
    <row r="2364" ht="64.900000000000006" customHeight="1"/>
    <row r="2365" ht="64.900000000000006" customHeight="1"/>
    <row r="2366" ht="64.900000000000006" customHeight="1"/>
    <row r="2367" ht="64.900000000000006" customHeight="1"/>
    <row r="2368" ht="64.900000000000006" customHeight="1"/>
    <row r="2369" ht="64.900000000000006" customHeight="1"/>
    <row r="2370" ht="64.900000000000006" customHeight="1"/>
    <row r="2371" ht="64.900000000000006" customHeight="1"/>
    <row r="2372" ht="64.900000000000006" customHeight="1"/>
    <row r="2373" ht="64.900000000000006" customHeight="1"/>
    <row r="2374" ht="64.900000000000006" customHeight="1"/>
    <row r="2375" ht="64.900000000000006" customHeight="1"/>
    <row r="2376" ht="64.900000000000006" customHeight="1"/>
    <row r="2377" ht="64.900000000000006" customHeight="1"/>
    <row r="2378" ht="64.900000000000006" customHeight="1"/>
    <row r="2379" ht="64.900000000000006" customHeight="1"/>
    <row r="2380" ht="64.900000000000006" customHeight="1"/>
    <row r="2381" ht="64.900000000000006" customHeight="1"/>
    <row r="2382" ht="64.900000000000006" customHeight="1"/>
    <row r="2383" ht="64.900000000000006" customHeight="1"/>
    <row r="2384" ht="64.900000000000006" customHeight="1"/>
    <row r="2385" ht="64.900000000000006" customHeight="1"/>
    <row r="2386" ht="64.900000000000006" customHeight="1"/>
    <row r="2387" ht="64.900000000000006" customHeight="1"/>
    <row r="2388" ht="64.900000000000006" customHeight="1"/>
    <row r="2389" ht="64.900000000000006" customHeight="1"/>
    <row r="2390" ht="64.900000000000006" customHeight="1"/>
    <row r="2391" ht="64.900000000000006" customHeight="1"/>
    <row r="2392" ht="64.900000000000006" customHeight="1"/>
    <row r="2393" ht="64.900000000000006" customHeight="1"/>
    <row r="2394" ht="64.900000000000006" customHeight="1"/>
    <row r="2395" ht="64.900000000000006" customHeight="1"/>
    <row r="2396" ht="64.900000000000006" customHeight="1"/>
    <row r="2397" ht="64.900000000000006" customHeight="1"/>
    <row r="2398" ht="64.900000000000006" customHeight="1"/>
    <row r="2399" ht="64.900000000000006" customHeight="1"/>
    <row r="2400" ht="64.900000000000006" customHeight="1"/>
    <row r="2401" ht="64.900000000000006" customHeight="1"/>
    <row r="2402" ht="64.900000000000006" customHeight="1"/>
    <row r="2403" ht="64.900000000000006" customHeight="1"/>
    <row r="2404" ht="64.900000000000006" customHeight="1"/>
    <row r="2405" ht="64.900000000000006" customHeight="1"/>
    <row r="2406" ht="64.900000000000006" customHeight="1"/>
    <row r="2407" ht="64.900000000000006" customHeight="1"/>
    <row r="2408" ht="64.900000000000006" customHeight="1"/>
    <row r="2409" ht="64.900000000000006" customHeight="1"/>
    <row r="2410" ht="64.900000000000006" customHeight="1"/>
    <row r="2411" ht="64.900000000000006" customHeight="1"/>
    <row r="2412" ht="64.900000000000006" customHeight="1"/>
    <row r="2413" ht="64.900000000000006" customHeight="1"/>
    <row r="2414" ht="64.900000000000006" customHeight="1"/>
    <row r="2415" ht="64.900000000000006" customHeight="1"/>
    <row r="2416" ht="64.900000000000006" customHeight="1"/>
    <row r="2417" ht="64.900000000000006" customHeight="1"/>
    <row r="2418" ht="64.900000000000006" customHeight="1"/>
    <row r="2419" ht="64.900000000000006" customHeight="1"/>
    <row r="2420" ht="64.900000000000006" customHeight="1"/>
    <row r="2421" ht="64.900000000000006" customHeight="1"/>
    <row r="2422" ht="64.900000000000006" customHeight="1"/>
    <row r="2423" ht="64.900000000000006" customHeight="1"/>
    <row r="2424" ht="64.900000000000006" customHeight="1"/>
    <row r="2425" ht="64.900000000000006" customHeight="1"/>
    <row r="2426" ht="64.900000000000006" customHeight="1"/>
    <row r="2427" ht="64.900000000000006" customHeight="1"/>
    <row r="2428" ht="64.900000000000006" customHeight="1"/>
    <row r="2429" ht="64.900000000000006" customHeight="1"/>
    <row r="2430" ht="64.900000000000006" customHeight="1"/>
    <row r="2431" ht="64.900000000000006" customHeight="1"/>
    <row r="2432" ht="64.900000000000006" customHeight="1"/>
    <row r="2433" ht="64.900000000000006" customHeight="1"/>
    <row r="2434" ht="64.900000000000006" customHeight="1"/>
    <row r="2435" ht="64.900000000000006" customHeight="1"/>
    <row r="2436" ht="64.900000000000006" customHeight="1"/>
    <row r="2437" ht="64.900000000000006" customHeight="1"/>
    <row r="2438" ht="64.900000000000006" customHeight="1"/>
    <row r="2439" ht="64.900000000000006" customHeight="1"/>
    <row r="2440" ht="64.900000000000006" customHeight="1"/>
    <row r="2441" ht="64.900000000000006" customHeight="1"/>
    <row r="2442" ht="64.900000000000006" customHeight="1"/>
    <row r="2443" ht="64.900000000000006" customHeight="1"/>
    <row r="2444" ht="64.900000000000006" customHeight="1"/>
    <row r="2445" ht="64.900000000000006" customHeight="1"/>
    <row r="2446" ht="64.900000000000006" customHeight="1"/>
    <row r="2447" ht="64.900000000000006" customHeight="1"/>
    <row r="2448" ht="64.900000000000006" customHeight="1"/>
    <row r="2449" ht="64.900000000000006" customHeight="1"/>
    <row r="2450" ht="64.900000000000006" customHeight="1"/>
    <row r="2451" ht="64.900000000000006" customHeight="1"/>
    <row r="2452" ht="64.900000000000006" customHeight="1"/>
    <row r="2453" ht="64.900000000000006" customHeight="1"/>
    <row r="2454" ht="64.900000000000006" customHeight="1"/>
    <row r="2455" ht="64.900000000000006" customHeight="1"/>
    <row r="2456" ht="64.900000000000006" customHeight="1"/>
    <row r="2457" ht="64.900000000000006" customHeight="1"/>
    <row r="2458" ht="64.900000000000006" customHeight="1"/>
    <row r="2459" ht="64.900000000000006" customHeight="1"/>
    <row r="2460" ht="64.900000000000006" customHeight="1"/>
    <row r="2461" ht="64.900000000000006" customHeight="1"/>
    <row r="2462" ht="64.900000000000006" customHeight="1"/>
    <row r="2463" ht="64.900000000000006" customHeight="1"/>
    <row r="2464" ht="64.900000000000006" customHeight="1"/>
    <row r="2465" ht="64.900000000000006" customHeight="1"/>
    <row r="2466" ht="64.900000000000006" customHeight="1"/>
    <row r="2467" ht="64.900000000000006" customHeight="1"/>
    <row r="2468" ht="64.900000000000006" customHeight="1"/>
    <row r="2469" ht="64.900000000000006" customHeight="1"/>
    <row r="2470" ht="64.900000000000006" customHeight="1"/>
    <row r="2471" ht="64.900000000000006" customHeight="1"/>
    <row r="2472" ht="64.900000000000006" customHeight="1"/>
    <row r="2473" ht="64.900000000000006" customHeight="1"/>
    <row r="2474" ht="64.900000000000006" customHeight="1"/>
    <row r="2475" ht="64.900000000000006" customHeight="1"/>
    <row r="2476" ht="64.900000000000006" customHeight="1"/>
    <row r="2477" ht="64.900000000000006" customHeight="1"/>
    <row r="2478" ht="64.900000000000006" customHeight="1"/>
    <row r="2479" ht="64.900000000000006" customHeight="1"/>
    <row r="2480" ht="64.900000000000006" customHeight="1"/>
    <row r="2481" ht="64.900000000000006" customHeight="1"/>
    <row r="2482" ht="64.900000000000006" customHeight="1"/>
    <row r="2483" ht="64.900000000000006" customHeight="1"/>
    <row r="2484" ht="64.900000000000006" customHeight="1"/>
    <row r="2485" ht="64.900000000000006" customHeight="1"/>
    <row r="2486" ht="64.900000000000006" customHeight="1"/>
    <row r="2487" ht="64.900000000000006" customHeight="1"/>
    <row r="2488" ht="64.900000000000006" customHeight="1"/>
    <row r="2489" ht="64.900000000000006" customHeight="1"/>
    <row r="2490" ht="64.900000000000006" customHeight="1"/>
    <row r="2491" ht="64.900000000000006" customHeight="1"/>
    <row r="2492" ht="64.900000000000006" customHeight="1"/>
    <row r="2493" ht="64.900000000000006" customHeight="1"/>
    <row r="2494" ht="64.900000000000006" customHeight="1"/>
    <row r="2495" ht="64.900000000000006" customHeight="1"/>
    <row r="2496" ht="64.900000000000006" customHeight="1"/>
    <row r="2497" ht="64.900000000000006" customHeight="1"/>
    <row r="2498" ht="64.900000000000006" customHeight="1"/>
    <row r="2499" ht="64.900000000000006" customHeight="1"/>
    <row r="2500" ht="64.900000000000006" customHeight="1"/>
    <row r="2501" ht="64.900000000000006" customHeight="1"/>
    <row r="2502" ht="64.900000000000006" customHeight="1"/>
    <row r="2503" ht="64.900000000000006" customHeight="1"/>
    <row r="2504" ht="64.900000000000006" customHeight="1"/>
    <row r="2505" ht="64.900000000000006" customHeight="1"/>
    <row r="2506" ht="64.900000000000006" customHeight="1"/>
    <row r="2507" ht="64.900000000000006" customHeight="1"/>
    <row r="2508" ht="64.900000000000006" customHeight="1"/>
    <row r="2509" ht="64.900000000000006" customHeight="1"/>
    <row r="2510" ht="64.900000000000006" customHeight="1"/>
    <row r="2511" ht="64.900000000000006" customHeight="1"/>
    <row r="2512" ht="64.900000000000006" customHeight="1"/>
    <row r="2513" ht="64.900000000000006" customHeight="1"/>
    <row r="2514" ht="64.900000000000006" customHeight="1"/>
    <row r="2515" ht="64.900000000000006" customHeight="1"/>
    <row r="2516" ht="64.900000000000006" customHeight="1"/>
    <row r="2517" ht="64.900000000000006" customHeight="1"/>
    <row r="2518" ht="64.900000000000006" customHeight="1"/>
    <row r="2519" ht="64.900000000000006" customHeight="1"/>
    <row r="2520" ht="64.900000000000006" customHeight="1"/>
    <row r="2521" ht="64.900000000000006" customHeight="1"/>
    <row r="2522" ht="64.900000000000006" customHeight="1"/>
    <row r="2523" ht="64.900000000000006" customHeight="1"/>
    <row r="2524" ht="64.900000000000006" customHeight="1"/>
    <row r="2525" ht="64.900000000000006" customHeight="1"/>
    <row r="2526" ht="64.900000000000006" customHeight="1"/>
    <row r="2527" ht="64.900000000000006" customHeight="1"/>
    <row r="2528" ht="64.900000000000006" customHeight="1"/>
    <row r="2529" ht="64.900000000000006" customHeight="1"/>
    <row r="2530" ht="64.900000000000006" customHeight="1"/>
    <row r="2531" ht="64.900000000000006" customHeight="1"/>
    <row r="2532" ht="64.900000000000006" customHeight="1"/>
    <row r="2533" ht="64.900000000000006" customHeight="1"/>
    <row r="2534" ht="64.900000000000006" customHeight="1"/>
    <row r="2535" ht="64.900000000000006" customHeight="1"/>
    <row r="2536" ht="64.900000000000006" customHeight="1"/>
    <row r="2537" ht="64.900000000000006" customHeight="1"/>
    <row r="2538" ht="64.900000000000006" customHeight="1"/>
    <row r="2539" ht="64.900000000000006" customHeight="1"/>
    <row r="2540" ht="64.900000000000006" customHeight="1"/>
    <row r="2541" ht="64.900000000000006" customHeight="1"/>
    <row r="2542" ht="64.900000000000006" customHeight="1"/>
    <row r="2543" ht="64.900000000000006" customHeight="1"/>
    <row r="2544" ht="64.900000000000006" customHeight="1"/>
    <row r="2545" ht="64.900000000000006" customHeight="1"/>
    <row r="2546" ht="64.900000000000006" customHeight="1"/>
    <row r="2547" ht="64.900000000000006" customHeight="1"/>
    <row r="2548" ht="64.900000000000006" customHeight="1"/>
    <row r="2549" ht="64.900000000000006" customHeight="1"/>
    <row r="2550" ht="64.900000000000006" customHeight="1"/>
    <row r="2551" ht="64.900000000000006" customHeight="1"/>
    <row r="2552" ht="64.900000000000006" customHeight="1"/>
    <row r="2553" ht="64.900000000000006" customHeight="1"/>
    <row r="2554" ht="64.900000000000006" customHeight="1"/>
    <row r="2555" ht="64.900000000000006" customHeight="1"/>
    <row r="2556" ht="64.900000000000006" customHeight="1"/>
    <row r="2557" ht="64.900000000000006" customHeight="1"/>
    <row r="2558" ht="64.900000000000006" customHeight="1"/>
    <row r="2559" ht="64.900000000000006" customHeight="1"/>
    <row r="2560" ht="64.900000000000006" customHeight="1"/>
    <row r="2561" ht="64.900000000000006" customHeight="1"/>
    <row r="2562" ht="64.900000000000006" customHeight="1"/>
    <row r="2563" ht="64.900000000000006" customHeight="1"/>
    <row r="2564" ht="64.900000000000006" customHeight="1"/>
    <row r="2565" ht="64.900000000000006" customHeight="1"/>
    <row r="2566" ht="64.900000000000006" customHeight="1"/>
    <row r="2567" ht="64.900000000000006" customHeight="1"/>
    <row r="2568" ht="64.900000000000006" customHeight="1"/>
    <row r="2569" ht="64.900000000000006" customHeight="1"/>
    <row r="2570" ht="64.900000000000006" customHeight="1"/>
    <row r="2571" ht="64.900000000000006" customHeight="1"/>
    <row r="2572" ht="64.900000000000006" customHeight="1"/>
    <row r="2573" ht="64.900000000000006" customHeight="1"/>
    <row r="2574" ht="64.900000000000006" customHeight="1"/>
    <row r="2575" ht="64.900000000000006" customHeight="1"/>
    <row r="2576" ht="64.900000000000006" customHeight="1"/>
    <row r="2577" ht="64.900000000000006" customHeight="1"/>
    <row r="2578" ht="64.900000000000006" customHeight="1"/>
    <row r="2579" ht="64.900000000000006" customHeight="1"/>
    <row r="2580" ht="64.900000000000006" customHeight="1"/>
    <row r="2581" ht="64.900000000000006" customHeight="1"/>
    <row r="2582" ht="64.900000000000006" customHeight="1"/>
    <row r="2583" ht="64.900000000000006" customHeight="1"/>
    <row r="2584" ht="64.900000000000006" customHeight="1"/>
    <row r="2585" ht="64.900000000000006" customHeight="1"/>
    <row r="2586" ht="64.900000000000006" customHeight="1"/>
    <row r="2587" ht="64.900000000000006" customHeight="1"/>
    <row r="2588" ht="64.900000000000006" customHeight="1"/>
    <row r="2589" ht="64.900000000000006" customHeight="1"/>
    <row r="2590" ht="64.900000000000006" customHeight="1"/>
    <row r="2591" ht="64.900000000000006" customHeight="1"/>
    <row r="2592" ht="64.900000000000006" customHeight="1"/>
    <row r="2593" ht="64.900000000000006" customHeight="1"/>
    <row r="2594" ht="64.900000000000006" customHeight="1"/>
    <row r="2595" ht="64.900000000000006" customHeight="1"/>
    <row r="2596" ht="64.900000000000006" customHeight="1"/>
    <row r="2597" ht="64.900000000000006" customHeight="1"/>
    <row r="2598" ht="64.900000000000006" customHeight="1"/>
    <row r="2599" ht="64.900000000000006" customHeight="1"/>
    <row r="2600" ht="64.900000000000006" customHeight="1"/>
    <row r="2601" ht="64.900000000000006" customHeight="1"/>
    <row r="2602" ht="64.900000000000006" customHeight="1"/>
    <row r="2603" ht="64.900000000000006" customHeight="1"/>
    <row r="2604" ht="64.900000000000006" customHeight="1"/>
    <row r="2605" ht="64.900000000000006" customHeight="1"/>
    <row r="2606" ht="64.900000000000006" customHeight="1"/>
    <row r="2607" ht="64.900000000000006" customHeight="1"/>
    <row r="2608" ht="64.900000000000006" customHeight="1"/>
    <row r="2609" ht="64.900000000000006" customHeight="1"/>
    <row r="2610" ht="64.900000000000006" customHeight="1"/>
    <row r="2611" ht="64.900000000000006" customHeight="1"/>
    <row r="2612" ht="64.900000000000006" customHeight="1"/>
    <row r="2613" ht="64.900000000000006" customHeight="1"/>
    <row r="2614" ht="64.900000000000006" customHeight="1"/>
    <row r="2615" ht="64.900000000000006" customHeight="1"/>
    <row r="2616" ht="64.900000000000006" customHeight="1"/>
    <row r="2617" ht="64.900000000000006" customHeight="1"/>
    <row r="2618" ht="64.900000000000006" customHeight="1"/>
    <row r="2619" ht="64.900000000000006" customHeight="1"/>
    <row r="2620" ht="64.900000000000006" customHeight="1"/>
    <row r="2621" ht="64.900000000000006" customHeight="1"/>
    <row r="2622" ht="64.900000000000006" customHeight="1"/>
    <row r="2623" ht="64.900000000000006" customHeight="1"/>
    <row r="2624" ht="64.900000000000006" customHeight="1"/>
    <row r="2625" ht="64.900000000000006" customHeight="1"/>
    <row r="2626" ht="64.900000000000006" customHeight="1"/>
    <row r="2627" ht="64.900000000000006" customHeight="1"/>
    <row r="2628" ht="64.900000000000006" customHeight="1"/>
    <row r="2629" ht="64.900000000000006" customHeight="1"/>
    <row r="2630" ht="64.900000000000006" customHeight="1"/>
    <row r="2631" ht="64.900000000000006" customHeight="1"/>
    <row r="2632" ht="64.900000000000006" customHeight="1"/>
    <row r="2633" ht="64.900000000000006" customHeight="1"/>
    <row r="2634" ht="64.900000000000006" customHeight="1"/>
    <row r="2635" ht="64.900000000000006" customHeight="1"/>
    <row r="2636" ht="64.900000000000006" customHeight="1"/>
    <row r="2637" ht="64.900000000000006" customHeight="1"/>
    <row r="2638" ht="64.900000000000006" customHeight="1"/>
    <row r="2639" ht="64.900000000000006" customHeight="1"/>
    <row r="2640" ht="64.900000000000006" customHeight="1"/>
    <row r="2641" ht="64.900000000000006" customHeight="1"/>
    <row r="2642" ht="64.900000000000006" customHeight="1"/>
    <row r="2643" ht="64.900000000000006" customHeight="1"/>
    <row r="2644" ht="64.900000000000006" customHeight="1"/>
    <row r="2645" ht="64.900000000000006" customHeight="1"/>
    <row r="2646" ht="64.900000000000006" customHeight="1"/>
    <row r="2647" ht="64.900000000000006" customHeight="1"/>
    <row r="2648" ht="64.900000000000006" customHeight="1"/>
    <row r="2649" ht="64.900000000000006" customHeight="1"/>
    <row r="2650" ht="64.900000000000006" customHeight="1"/>
    <row r="2651" ht="64.900000000000006" customHeight="1"/>
    <row r="2652" ht="64.900000000000006" customHeight="1"/>
    <row r="2653" ht="64.900000000000006" customHeight="1"/>
    <row r="2654" ht="64.900000000000006" customHeight="1"/>
    <row r="2655" ht="64.900000000000006" customHeight="1"/>
    <row r="2656" ht="64.900000000000006" customHeight="1"/>
    <row r="2657" ht="64.900000000000006" customHeight="1"/>
    <row r="2658" ht="64.900000000000006" customHeight="1"/>
    <row r="2659" ht="64.900000000000006" customHeight="1"/>
    <row r="2660" ht="64.900000000000006" customHeight="1"/>
    <row r="2661" ht="64.900000000000006" customHeight="1"/>
    <row r="2662" ht="64.900000000000006" customHeight="1"/>
    <row r="2663" ht="64.900000000000006" customHeight="1"/>
    <row r="2664" ht="64.900000000000006" customHeight="1"/>
    <row r="2665" ht="64.900000000000006" customHeight="1"/>
    <row r="2666" ht="64.900000000000006" customHeight="1"/>
    <row r="2667" ht="64.900000000000006" customHeight="1"/>
    <row r="2668" ht="64.900000000000006" customHeight="1"/>
    <row r="2669" ht="64.900000000000006" customHeight="1"/>
    <row r="2670" ht="64.900000000000006" customHeight="1"/>
    <row r="2671" ht="64.900000000000006" customHeight="1"/>
    <row r="2672" ht="64.900000000000006" customHeight="1"/>
    <row r="2673" ht="64.900000000000006" customHeight="1"/>
    <row r="2674" ht="64.900000000000006" customHeight="1"/>
    <row r="2675" ht="64.900000000000006" customHeight="1"/>
    <row r="2676" ht="64.900000000000006" customHeight="1"/>
    <row r="2677" ht="64.900000000000006" customHeight="1"/>
    <row r="2678" ht="64.900000000000006" customHeight="1"/>
    <row r="2679" ht="64.900000000000006" customHeight="1"/>
    <row r="2680" ht="64.900000000000006" customHeight="1"/>
    <row r="2681" ht="64.900000000000006" customHeight="1"/>
    <row r="2682" ht="64.900000000000006" customHeight="1"/>
    <row r="2683" ht="64.900000000000006" customHeight="1"/>
    <row r="2684" ht="64.900000000000006" customHeight="1"/>
    <row r="2685" ht="64.900000000000006" customHeight="1"/>
    <row r="2686" ht="64.900000000000006" customHeight="1"/>
    <row r="2687" ht="64.900000000000006" customHeight="1"/>
    <row r="2688" ht="64.900000000000006" customHeight="1"/>
    <row r="2689" ht="64.900000000000006" customHeight="1"/>
    <row r="2690" ht="64.900000000000006" customHeight="1"/>
    <row r="2691" ht="64.900000000000006" customHeight="1"/>
    <row r="2692" ht="64.900000000000006" customHeight="1"/>
    <row r="2693" ht="64.900000000000006" customHeight="1"/>
    <row r="2694" ht="64.900000000000006" customHeight="1"/>
    <row r="2695" ht="64.900000000000006" customHeight="1"/>
    <row r="2696" ht="64.900000000000006" customHeight="1"/>
    <row r="2697" ht="64.900000000000006" customHeight="1"/>
    <row r="2698" ht="64.900000000000006" customHeight="1"/>
    <row r="2699" ht="64.900000000000006" customHeight="1"/>
    <row r="2700" ht="64.900000000000006" customHeight="1"/>
    <row r="2701" ht="64.900000000000006" customHeight="1"/>
    <row r="2702" ht="64.900000000000006" customHeight="1"/>
    <row r="2703" ht="64.900000000000006" customHeight="1"/>
    <row r="2704" ht="64.900000000000006" customHeight="1"/>
    <row r="2705" ht="64.900000000000006" customHeight="1"/>
    <row r="2706" ht="64.900000000000006" customHeight="1"/>
    <row r="2707" ht="64.900000000000006" customHeight="1"/>
    <row r="2708" ht="64.900000000000006" customHeight="1"/>
    <row r="2709" ht="64.900000000000006" customHeight="1"/>
    <row r="2710" ht="64.900000000000006" customHeight="1"/>
    <row r="2711" ht="64.900000000000006" customHeight="1"/>
    <row r="2712" ht="64.900000000000006" customHeight="1"/>
    <row r="2713" ht="64.900000000000006" customHeight="1"/>
    <row r="2714" ht="64.900000000000006" customHeight="1"/>
    <row r="2715" ht="64.900000000000006" customHeight="1"/>
    <row r="2716" ht="64.900000000000006" customHeight="1"/>
    <row r="2717" ht="64.900000000000006" customHeight="1"/>
    <row r="2718" ht="64.900000000000006" customHeight="1"/>
    <row r="2719" ht="64.900000000000006" customHeight="1"/>
    <row r="2720" ht="64.900000000000006" customHeight="1"/>
    <row r="2721" ht="64.900000000000006" customHeight="1"/>
    <row r="2722" ht="64.900000000000006" customHeight="1"/>
    <row r="2723" ht="64.900000000000006" customHeight="1"/>
    <row r="2724" ht="64.900000000000006" customHeight="1"/>
    <row r="2725" ht="64.900000000000006" customHeight="1"/>
    <row r="2726" ht="64.900000000000006" customHeight="1"/>
    <row r="2727" ht="64.900000000000006" customHeight="1"/>
    <row r="2728" ht="64.900000000000006" customHeight="1"/>
    <row r="2729" ht="64.900000000000006" customHeight="1"/>
    <row r="2730" ht="64.900000000000006" customHeight="1"/>
    <row r="2731" ht="64.900000000000006" customHeight="1"/>
    <row r="2732" ht="64.900000000000006" customHeight="1"/>
    <row r="2733" ht="64.900000000000006" customHeight="1"/>
    <row r="2734" ht="64.900000000000006" customHeight="1"/>
    <row r="2735" ht="64.900000000000006" customHeight="1"/>
    <row r="2736" ht="64.900000000000006" customHeight="1"/>
    <row r="2737" ht="64.900000000000006" customHeight="1"/>
    <row r="2738" ht="64.900000000000006" customHeight="1"/>
    <row r="2739" ht="64.900000000000006" customHeight="1"/>
    <row r="2740" ht="64.900000000000006" customHeight="1"/>
    <row r="2741" ht="64.900000000000006" customHeight="1"/>
    <row r="2742" ht="64.900000000000006" customHeight="1"/>
    <row r="2743" ht="64.900000000000006" customHeight="1"/>
    <row r="2744" ht="64.900000000000006" customHeight="1"/>
    <row r="2745" ht="64.900000000000006" customHeight="1"/>
    <row r="2746" ht="64.900000000000006" customHeight="1"/>
    <row r="2747" ht="64.900000000000006" customHeight="1"/>
    <row r="2748" ht="64.900000000000006" customHeight="1"/>
    <row r="2749" ht="64.900000000000006" customHeight="1"/>
    <row r="2750" ht="64.900000000000006" customHeight="1"/>
    <row r="2751" ht="64.900000000000006" customHeight="1"/>
    <row r="2752" ht="64.900000000000006" customHeight="1"/>
    <row r="2753" ht="64.900000000000006" customHeight="1"/>
    <row r="2754" ht="64.900000000000006" customHeight="1"/>
    <row r="2755" ht="64.900000000000006" customHeight="1"/>
    <row r="2756" ht="64.900000000000006" customHeight="1"/>
    <row r="2757" ht="64.900000000000006" customHeight="1"/>
    <row r="2758" ht="64.900000000000006" customHeight="1"/>
    <row r="2759" ht="64.900000000000006" customHeight="1"/>
    <row r="2760" ht="64.900000000000006" customHeight="1"/>
    <row r="2761" ht="64.900000000000006" customHeight="1"/>
    <row r="2762" ht="64.900000000000006" customHeight="1"/>
    <row r="2763" ht="64.900000000000006" customHeight="1"/>
    <row r="2764" ht="64.900000000000006" customHeight="1"/>
    <row r="2765" ht="64.900000000000006" customHeight="1"/>
    <row r="2766" ht="64.900000000000006" customHeight="1"/>
    <row r="2767" ht="64.900000000000006" customHeight="1"/>
    <row r="2768" ht="64.900000000000006" customHeight="1"/>
    <row r="2769" ht="64.900000000000006" customHeight="1"/>
    <row r="2770" ht="64.900000000000006" customHeight="1"/>
    <row r="2771" ht="64.900000000000006" customHeight="1"/>
    <row r="2772" ht="64.900000000000006" customHeight="1"/>
    <row r="2773" ht="64.900000000000006" customHeight="1"/>
    <row r="2774" ht="64.900000000000006" customHeight="1"/>
    <row r="2775" ht="64.900000000000006" customHeight="1"/>
    <row r="2776" ht="64.900000000000006" customHeight="1"/>
    <row r="2777" ht="64.900000000000006" customHeight="1"/>
    <row r="2778" ht="64.900000000000006" customHeight="1"/>
    <row r="2779" ht="64.900000000000006" customHeight="1"/>
    <row r="2780" ht="64.900000000000006" customHeight="1"/>
    <row r="2781" ht="64.900000000000006" customHeight="1"/>
    <row r="2782" ht="64.900000000000006" customHeight="1"/>
    <row r="2783" ht="64.900000000000006" customHeight="1"/>
    <row r="2784" ht="64.900000000000006" customHeight="1"/>
    <row r="2785" ht="64.900000000000006" customHeight="1"/>
    <row r="2786" ht="64.900000000000006" customHeight="1"/>
    <row r="2787" ht="64.900000000000006" customHeight="1"/>
    <row r="2788" ht="64.900000000000006" customHeight="1"/>
    <row r="2789" ht="64.900000000000006" customHeight="1"/>
    <row r="2790" ht="64.900000000000006" customHeight="1"/>
    <row r="2791" ht="64.900000000000006" customHeight="1"/>
    <row r="2792" ht="64.900000000000006" customHeight="1"/>
    <row r="2793" ht="64.900000000000006" customHeight="1"/>
    <row r="2794" ht="64.900000000000006" customHeight="1"/>
    <row r="2795" ht="64.900000000000006" customHeight="1"/>
    <row r="2796" ht="64.900000000000006" customHeight="1"/>
    <row r="2797" ht="64.900000000000006" customHeight="1"/>
    <row r="2798" ht="64.900000000000006" customHeight="1"/>
    <row r="2799" ht="64.900000000000006" customHeight="1"/>
    <row r="2800" ht="64.900000000000006" customHeight="1"/>
    <row r="2801" ht="64.900000000000006" customHeight="1"/>
    <row r="2802" ht="64.900000000000006" customHeight="1"/>
    <row r="2803" ht="64.900000000000006" customHeight="1"/>
    <row r="2804" ht="64.900000000000006" customHeight="1"/>
    <row r="2805" ht="64.900000000000006" customHeight="1"/>
    <row r="2806" ht="64.900000000000006" customHeight="1"/>
    <row r="2807" ht="64.900000000000006" customHeight="1"/>
    <row r="2808" ht="64.900000000000006" customHeight="1"/>
    <row r="2809" ht="64.900000000000006" customHeight="1"/>
    <row r="2810" ht="64.900000000000006" customHeight="1"/>
    <row r="2811" ht="64.900000000000006" customHeight="1"/>
    <row r="2812" ht="64.900000000000006" customHeight="1"/>
    <row r="2813" ht="64.900000000000006" customHeight="1"/>
    <row r="2814" ht="64.900000000000006" customHeight="1"/>
    <row r="2815" ht="64.900000000000006" customHeight="1"/>
    <row r="2816" ht="64.900000000000006" customHeight="1"/>
    <row r="2817" ht="64.900000000000006" customHeight="1"/>
    <row r="2818" ht="64.900000000000006" customHeight="1"/>
    <row r="2819" ht="64.900000000000006" customHeight="1"/>
    <row r="2820" ht="64.900000000000006" customHeight="1"/>
    <row r="2821" ht="64.900000000000006" customHeight="1"/>
    <row r="2822" ht="64.900000000000006" customHeight="1"/>
    <row r="2823" ht="64.900000000000006" customHeight="1"/>
    <row r="2824" ht="64.900000000000006" customHeight="1"/>
    <row r="2825" ht="64.900000000000006" customHeight="1"/>
    <row r="2826" ht="64.900000000000006" customHeight="1"/>
    <row r="2827" ht="64.900000000000006" customHeight="1"/>
    <row r="2828" ht="64.900000000000006" customHeight="1"/>
    <row r="2829" ht="64.900000000000006" customHeight="1"/>
    <row r="2830" ht="64.900000000000006" customHeight="1"/>
    <row r="2831" ht="64.900000000000006" customHeight="1"/>
    <row r="2832" ht="64.900000000000006" customHeight="1"/>
    <row r="2833" ht="64.900000000000006" customHeight="1"/>
    <row r="2834" ht="64.900000000000006" customHeight="1"/>
    <row r="2835" ht="64.900000000000006" customHeight="1"/>
    <row r="2836" ht="64.900000000000006" customHeight="1"/>
    <row r="2837" ht="64.900000000000006" customHeight="1"/>
    <row r="2838" ht="64.900000000000006" customHeight="1"/>
    <row r="2839" ht="64.900000000000006" customHeight="1"/>
    <row r="2840" ht="64.900000000000006" customHeight="1"/>
    <row r="2841" ht="64.900000000000006" customHeight="1"/>
    <row r="2842" ht="64.900000000000006" customHeight="1"/>
    <row r="2843" ht="64.900000000000006" customHeight="1"/>
    <row r="2844" ht="64.900000000000006" customHeight="1"/>
    <row r="2845" ht="64.900000000000006" customHeight="1"/>
    <row r="2846" ht="64.900000000000006" customHeight="1"/>
    <row r="2847" ht="64.900000000000006" customHeight="1"/>
    <row r="2848" ht="64.900000000000006" customHeight="1"/>
    <row r="2849" ht="64.900000000000006" customHeight="1"/>
    <row r="2850" ht="64.900000000000006" customHeight="1"/>
    <row r="2851" ht="64.900000000000006" customHeight="1"/>
    <row r="2852" ht="64.900000000000006" customHeight="1"/>
    <row r="2853" ht="64.900000000000006" customHeight="1"/>
    <row r="2854" ht="64.900000000000006" customHeight="1"/>
    <row r="2855" ht="64.900000000000006" customHeight="1"/>
    <row r="2856" ht="64.900000000000006" customHeight="1"/>
    <row r="2857" ht="64.900000000000006" customHeight="1"/>
    <row r="2858" ht="64.900000000000006" customHeight="1"/>
    <row r="2859" ht="64.900000000000006" customHeight="1"/>
    <row r="2860" ht="64.900000000000006" customHeight="1"/>
    <row r="2861" ht="64.900000000000006" customHeight="1"/>
    <row r="2862" ht="64.900000000000006" customHeight="1"/>
    <row r="2863" ht="64.900000000000006" customHeight="1"/>
    <row r="2864" ht="64.900000000000006" customHeight="1"/>
    <row r="2865" ht="64.900000000000006" customHeight="1"/>
    <row r="2866" ht="64.900000000000006" customHeight="1"/>
    <row r="2867" ht="64.900000000000006" customHeight="1"/>
    <row r="2868" ht="64.900000000000006" customHeight="1"/>
    <row r="2869" ht="64.900000000000006" customHeight="1"/>
    <row r="2870" ht="64.900000000000006" customHeight="1"/>
    <row r="2871" ht="64.900000000000006" customHeight="1"/>
    <row r="2872" ht="64.900000000000006" customHeight="1"/>
    <row r="2873" ht="64.900000000000006" customHeight="1"/>
    <row r="2874" ht="64.900000000000006" customHeight="1"/>
    <row r="2875" ht="64.900000000000006" customHeight="1"/>
    <row r="2876" ht="64.900000000000006" customHeight="1"/>
    <row r="2877" ht="64.900000000000006" customHeight="1"/>
    <row r="2878" ht="64.900000000000006" customHeight="1"/>
    <row r="2879" ht="64.900000000000006" customHeight="1"/>
    <row r="2880" ht="64.900000000000006" customHeight="1"/>
    <row r="2881" ht="64.900000000000006" customHeight="1"/>
    <row r="2882" ht="64.900000000000006" customHeight="1"/>
    <row r="2883" ht="64.900000000000006" customHeight="1"/>
    <row r="2884" ht="64.900000000000006" customHeight="1"/>
    <row r="2885" ht="64.900000000000006" customHeight="1"/>
    <row r="2886" ht="64.900000000000006" customHeight="1"/>
    <row r="2887" ht="64.900000000000006" customHeight="1"/>
    <row r="2888" ht="64.900000000000006" customHeight="1"/>
    <row r="2889" ht="64.900000000000006" customHeight="1"/>
    <row r="2890" ht="64.900000000000006" customHeight="1"/>
    <row r="2891" ht="64.900000000000006" customHeight="1"/>
    <row r="2892" ht="64.900000000000006" customHeight="1"/>
    <row r="2893" ht="64.900000000000006" customHeight="1"/>
    <row r="2894" ht="64.900000000000006" customHeight="1"/>
    <row r="2895" ht="64.900000000000006" customHeight="1"/>
    <row r="2896" ht="64.900000000000006" customHeight="1"/>
    <row r="2897" ht="64.900000000000006" customHeight="1"/>
    <row r="2898" ht="64.900000000000006" customHeight="1"/>
    <row r="2899" ht="64.900000000000006" customHeight="1"/>
    <row r="2900" ht="64.900000000000006" customHeight="1"/>
    <row r="2901" ht="64.900000000000006" customHeight="1"/>
    <row r="2902" ht="64.900000000000006" customHeight="1"/>
    <row r="2903" ht="64.900000000000006" customHeight="1"/>
    <row r="2904" ht="64.900000000000006" customHeight="1"/>
    <row r="2905" ht="64.900000000000006" customHeight="1"/>
    <row r="2906" ht="64.900000000000006" customHeight="1"/>
    <row r="2907" ht="64.900000000000006" customHeight="1"/>
    <row r="2908" ht="64.900000000000006" customHeight="1"/>
    <row r="2909" ht="64.900000000000006" customHeight="1"/>
    <row r="2910" ht="64.900000000000006" customHeight="1"/>
    <row r="2911" ht="64.900000000000006" customHeight="1"/>
    <row r="2912" ht="64.900000000000006" customHeight="1"/>
    <row r="2913" ht="64.900000000000006" customHeight="1"/>
    <row r="2914" ht="64.900000000000006" customHeight="1"/>
    <row r="2915" ht="64.900000000000006" customHeight="1"/>
    <row r="2916" ht="64.900000000000006" customHeight="1"/>
    <row r="2917" ht="64.900000000000006" customHeight="1"/>
    <row r="2918" ht="64.900000000000006" customHeight="1"/>
    <row r="2919" ht="64.900000000000006" customHeight="1"/>
    <row r="2920" ht="64.900000000000006" customHeight="1"/>
    <row r="2921" ht="64.900000000000006" customHeight="1"/>
    <row r="2922" ht="64.900000000000006" customHeight="1"/>
    <row r="2923" ht="64.900000000000006" customHeight="1"/>
    <row r="2924" ht="64.900000000000006" customHeight="1"/>
    <row r="2925" ht="64.900000000000006" customHeight="1"/>
    <row r="2926" ht="64.900000000000006" customHeight="1"/>
    <row r="2927" ht="64.900000000000006" customHeight="1"/>
    <row r="2928" ht="64.900000000000006" customHeight="1"/>
    <row r="2929" ht="64.900000000000006" customHeight="1"/>
    <row r="2930" ht="64.900000000000006" customHeight="1"/>
    <row r="2931" ht="64.900000000000006" customHeight="1"/>
    <row r="2932" ht="64.900000000000006" customHeight="1"/>
    <row r="2933" ht="64.900000000000006" customHeight="1"/>
    <row r="2934" ht="64.900000000000006" customHeight="1"/>
    <row r="2935" ht="64.900000000000006" customHeight="1"/>
    <row r="2936" ht="64.900000000000006" customHeight="1"/>
    <row r="2937" ht="64.900000000000006" customHeight="1"/>
    <row r="2938" ht="64.900000000000006" customHeight="1"/>
    <row r="2939" ht="64.900000000000006" customHeight="1"/>
    <row r="2940" ht="64.900000000000006" customHeight="1"/>
    <row r="2941" ht="64.900000000000006" customHeight="1"/>
    <row r="2942" ht="64.900000000000006" customHeight="1"/>
    <row r="2943" ht="64.900000000000006" customHeight="1"/>
    <row r="2944" ht="64.900000000000006" customHeight="1"/>
    <row r="2945" ht="64.900000000000006" customHeight="1"/>
    <row r="2946" ht="64.900000000000006" customHeight="1"/>
    <row r="2947" ht="64.900000000000006" customHeight="1"/>
    <row r="2948" ht="64.900000000000006" customHeight="1"/>
    <row r="2949" ht="64.900000000000006" customHeight="1"/>
    <row r="2950" ht="64.900000000000006" customHeight="1"/>
    <row r="2951" ht="64.900000000000006" customHeight="1"/>
    <row r="2952" ht="64.900000000000006" customHeight="1"/>
    <row r="2953" ht="64.900000000000006" customHeight="1"/>
    <row r="2954" ht="64.900000000000006" customHeight="1"/>
    <row r="2955" ht="64.900000000000006" customHeight="1"/>
    <row r="2956" ht="64.900000000000006" customHeight="1"/>
    <row r="2957" ht="64.900000000000006" customHeight="1"/>
    <row r="2958" ht="64.900000000000006" customHeight="1"/>
    <row r="2959" ht="64.900000000000006" customHeight="1"/>
    <row r="2960" ht="64.900000000000006" customHeight="1"/>
    <row r="2961" ht="64.900000000000006" customHeight="1"/>
    <row r="2962" ht="64.900000000000006" customHeight="1"/>
    <row r="2963" ht="64.900000000000006" customHeight="1"/>
    <row r="2964" ht="64.900000000000006" customHeight="1"/>
    <row r="2965" ht="64.900000000000006" customHeight="1"/>
  </sheetData>
  <autoFilter ref="A8:Y269" xr:uid="{B57C5703-CD0D-4FB5-A95D-4308F566AFA7}">
    <filterColumn colId="9" showButton="0"/>
    <filterColumn colId="10" showButton="0"/>
    <filterColumn colId="11" showButton="0"/>
    <filterColumn colId="20">
      <filters>
        <filter val="Secretaría de Planeación"/>
      </filters>
    </filterColumn>
    <filterColumn colId="21" showButton="0"/>
    <filterColumn colId="22" showButton="0"/>
    <filterColumn colId="23" showButton="0"/>
  </autoFilter>
  <mergeCells count="47">
    <mergeCell ref="B3:C6"/>
    <mergeCell ref="U3:Y3"/>
    <mergeCell ref="B7:Y7"/>
    <mergeCell ref="U4:Y4"/>
    <mergeCell ref="U5:Y5"/>
    <mergeCell ref="U6:Y6"/>
    <mergeCell ref="D3:T6"/>
    <mergeCell ref="U276:Y276"/>
    <mergeCell ref="U277:Y277"/>
    <mergeCell ref="U278:Y278"/>
    <mergeCell ref="V8:Y8"/>
    <mergeCell ref="V9:W9"/>
    <mergeCell ref="X9:Y9"/>
    <mergeCell ref="B276:C276"/>
    <mergeCell ref="B277:C277"/>
    <mergeCell ref="B278:C278"/>
    <mergeCell ref="D274:E274"/>
    <mergeCell ref="D275:E275"/>
    <mergeCell ref="D276:E276"/>
    <mergeCell ref="D277:E277"/>
    <mergeCell ref="D278:E278"/>
    <mergeCell ref="F274:T274"/>
    <mergeCell ref="B274:C274"/>
    <mergeCell ref="B275:C275"/>
    <mergeCell ref="J8:M8"/>
    <mergeCell ref="J9:K9"/>
    <mergeCell ref="L9:M9"/>
    <mergeCell ref="B273:Y273"/>
    <mergeCell ref="N8:N9"/>
    <mergeCell ref="U274:Y274"/>
    <mergeCell ref="U275:Y275"/>
    <mergeCell ref="E8:E9"/>
    <mergeCell ref="F8:F9"/>
    <mergeCell ref="O8:O9"/>
    <mergeCell ref="P8:P9"/>
    <mergeCell ref="Q8:Q9"/>
    <mergeCell ref="R8:R9"/>
    <mergeCell ref="S8:S9"/>
    <mergeCell ref="B271:Y271"/>
    <mergeCell ref="G8:G9"/>
    <mergeCell ref="H8:H9"/>
    <mergeCell ref="I8:I9"/>
    <mergeCell ref="T8:T9"/>
    <mergeCell ref="U8:U9"/>
    <mergeCell ref="B8:B9"/>
    <mergeCell ref="C8:C9"/>
    <mergeCell ref="D8:D9"/>
  </mergeCells>
  <phoneticPr fontId="5" type="noConversion"/>
  <conditionalFormatting sqref="E11:E270">
    <cfRule type="containsText" dxfId="1" priority="84" operator="containsText" text="desmejoró">
      <formula>NOT(ISERROR(SEARCH("desmejoró",E11)))</formula>
    </cfRule>
    <cfRule type="containsText" dxfId="0" priority="85" operator="containsText" text="(mejoró ">
      <formula>NOT(ISERROR(SEARCH("(mejoró ",E11)))</formula>
    </cfRule>
  </conditionalFormatting>
  <pageMargins left="0.70866141732283472" right="0.70866141732283472" top="0.74803149606299213" bottom="0.74803149606299213" header="0.31496062992125984" footer="0.31496062992125984"/>
  <pageSetup scale="9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14E130B-700B-47BC-95CD-383E9DC3D1FB}">
          <x14:formula1>
            <xm:f>Hoja1!$D$3:$D$4</xm:f>
          </x14:formula1>
          <xm:sqref>I11:I270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CCC36-5FBB-4B83-AC52-7CEC28721F76}">
  <dimension ref="D2:D4"/>
  <sheetViews>
    <sheetView workbookViewId="0">
      <selection activeCell="D5" sqref="D5"/>
    </sheetView>
  </sheetViews>
  <sheetFormatPr baseColWidth="10" defaultRowHeight="14.25"/>
  <sheetData>
    <row r="2" spans="4:4">
      <c r="D2" t="s">
        <v>20</v>
      </c>
    </row>
    <row r="3" spans="4:4">
      <c r="D3" t="s">
        <v>21</v>
      </c>
    </row>
    <row r="4" spans="4:4">
      <c r="D4"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MIPG 2025-2026</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yesid Leonardo Florez Ososrio</dc:creator>
  <cp:lastModifiedBy>Sandra Yanneth Holguin Martinez</cp:lastModifiedBy>
  <dcterms:created xsi:type="dcterms:W3CDTF">2024-11-06T14:34:39Z</dcterms:created>
  <dcterms:modified xsi:type="dcterms:W3CDTF">2025-10-06T15:27:58Z</dcterms:modified>
</cp:coreProperties>
</file>