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1"/>
  <workbookPr/>
  <mc:AlternateContent xmlns:mc="http://schemas.openxmlformats.org/markup-compatibility/2006">
    <mc:Choice Requires="x15">
      <x15ac:absPath xmlns:x15ac="http://schemas.microsoft.com/office/spreadsheetml/2010/11/ac" url="C:\Users\indar\Documents\Laura Marcela Gallo\ALCALDIA DE BUCARAMANGA\MIPG\INSTITUCIONAL\MONITORESOS\31 03 2025\"/>
    </mc:Choice>
  </mc:AlternateContent>
  <xr:revisionPtr revIDLastSave="0" documentId="13_ncr:1_{D5FBB3ED-7FE2-4157-9498-6D8DE6463544}" xr6:coauthVersionLast="47" xr6:coauthVersionMax="47" xr10:uidLastSave="{00000000-0000-0000-0000-000000000000}"/>
  <bookViews>
    <workbookView xWindow="-108" yWindow="-108" windowWidth="23256" windowHeight="12456" xr2:uid="{D0B2AFCC-CE99-4452-86D0-64EE10AA4660}"/>
  </bookViews>
  <sheets>
    <sheet name="FORMATO " sheetId="1" r:id="rId1"/>
    <sheet name="Hoja1" sheetId="2" r:id="rId2"/>
  </sheets>
  <externalReferences>
    <externalReference r:id="rId3"/>
  </externalReferences>
  <definedNames>
    <definedName name="_xlnm._FilterDatabase" localSheetId="0" hidden="1">'FORMATO '!$A$10:$Y$157</definedName>
    <definedName name="equipos">[1]ParaPriorizar!$C$65521:$C$65529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1" i="1" l="1"/>
  <c r="R84"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P12" i="1"/>
  <c r="P13" i="1"/>
  <c r="P14" i="1"/>
  <c r="Q12"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P15" i="1"/>
  <c r="P16" i="1"/>
  <c r="P17" i="1"/>
  <c r="P18" i="1"/>
  <c r="P19" i="1"/>
  <c r="P20" i="1"/>
  <c r="P21" i="1"/>
  <c r="P22" i="1"/>
  <c r="P23" i="1"/>
  <c r="P24" i="1"/>
  <c r="P25" i="1"/>
  <c r="P26" i="1"/>
  <c r="P27" i="1"/>
  <c r="P28" i="1"/>
  <c r="P29" i="1"/>
  <c r="P30" i="1"/>
  <c r="P31" i="1"/>
  <c r="P32" i="1"/>
  <c r="P33" i="1"/>
  <c r="P34" i="1"/>
  <c r="P35" i="1"/>
  <c r="P36" i="1"/>
  <c r="P37" i="1"/>
  <c r="P38" i="1"/>
  <c r="P39" i="1"/>
  <c r="P40"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N11" i="1"/>
  <c r="O11" i="1"/>
  <c r="P11" i="1"/>
  <c r="Q11" i="1"/>
  <c r="P151" i="1" l="1"/>
  <c r="R151" i="1"/>
</calcChain>
</file>

<file path=xl/sharedStrings.xml><?xml version="1.0" encoding="utf-8"?>
<sst xmlns="http://schemas.openxmlformats.org/spreadsheetml/2006/main" count="1179" uniqueCount="488">
  <si>
    <t>ORDEN</t>
  </si>
  <si>
    <t xml:space="preserve">DIMENSIÓN </t>
  </si>
  <si>
    <t>POLÍTICAS</t>
  </si>
  <si>
    <t>RESULTADO FURAG VIGENCIA ANTERIOR</t>
  </si>
  <si>
    <t>ACTIVIDAD DE TRABAJO</t>
  </si>
  <si>
    <t>PRODUCTO / ENTREGABLE</t>
  </si>
  <si>
    <t>META</t>
  </si>
  <si>
    <t xml:space="preserve">TIPO DE META </t>
  </si>
  <si>
    <t>CUMPLIMIENTO III TRIMESTRE</t>
  </si>
  <si>
    <t>CUMPLIMIENTO IV TRIMESTRE</t>
  </si>
  <si>
    <t>CUMPLIMIENTO I TRIMESTRE</t>
  </si>
  <si>
    <t>CUMPLIMIENTO II TRIMESTRE</t>
  </si>
  <si>
    <t>CUMPLIMIENTO ACUMULADO</t>
  </si>
  <si>
    <t>OBSERVACIONES</t>
  </si>
  <si>
    <t>RECURSOS</t>
  </si>
  <si>
    <t>RESPONSABLE</t>
  </si>
  <si>
    <t>Página: 1 de 1</t>
  </si>
  <si>
    <t xml:space="preserve">Fecha Aprobación / Actualización Plan: </t>
  </si>
  <si>
    <t>LOGRO</t>
  </si>
  <si>
    <t>CRONOGRAMA DE TRABAJO</t>
  </si>
  <si>
    <t>Meta</t>
  </si>
  <si>
    <t>Incremento</t>
  </si>
  <si>
    <t>Mantenimiento</t>
  </si>
  <si>
    <t>AÑO 2022</t>
  </si>
  <si>
    <t>III Trim</t>
  </si>
  <si>
    <t>IV Trim</t>
  </si>
  <si>
    <t>I Trim</t>
  </si>
  <si>
    <t>II Trim</t>
  </si>
  <si>
    <t xml:space="preserve">PLAN DE ACCIÓN MODELO INTEGRADO DE PLANEACIÓN Y GESTIÓN MIPG </t>
  </si>
  <si>
    <t>CONTROL DE CAMBIOS</t>
  </si>
  <si>
    <t>VERSIÓN</t>
  </si>
  <si>
    <t>FECHA</t>
  </si>
  <si>
    <t>DESCRIPCIÓN DEL CAMBIO</t>
  </si>
  <si>
    <t>Creación del documento</t>
  </si>
  <si>
    <t>0.0</t>
  </si>
  <si>
    <t>1.0</t>
  </si>
  <si>
    <t>2.0</t>
  </si>
  <si>
    <t>Ajuste de titulo del formato y criterios del seguimiento a MIPG conforme lineamientos del DAFP</t>
  </si>
  <si>
    <t>Actualización de vigencia en el seguimiento</t>
  </si>
  <si>
    <t>Código: F-DPM-10100-238,37-047</t>
  </si>
  <si>
    <t>Versión: 3.0</t>
  </si>
  <si>
    <t>3.0</t>
  </si>
  <si>
    <t>Profesional Especializado</t>
  </si>
  <si>
    <t>Fecha aprobación: 30/05/2025</t>
  </si>
  <si>
    <t xml:space="preserve">DIMENSIÓN 1: TALENTO HUMANO  
</t>
  </si>
  <si>
    <t>Gestión estratégica del talento humano</t>
  </si>
  <si>
    <t>Actualizar y socializar el Protocolo para la prevención, atención, abordaje y seguimiento al acoso laboral, acoso sexual laboral y/o discriminación por razón del sexo u orientación sexual en el ámbito laboral con los servidores públicos y/o contratistas.</t>
  </si>
  <si>
    <t>Protocolo actualizado y socializado.</t>
  </si>
  <si>
    <t>Verificar que el personal vinculado cuente con las competencias establecidas en el Decreto 815 de 2018, relacionadas con la orientación al usuario y al ciudadano, y en la Resolución 667 de 2018 - catálogo de competencias.</t>
  </si>
  <si>
    <t>Metodología de verificación de competencias diseñada e implementada, con el informe  respectivo de su aplicación.</t>
  </si>
  <si>
    <t>Llevar acabo una evaluación técnica con la Secretaría de Salud y Ambiente, para determinar las condiciones de  funcionalidad de  la salas amigas de la familia lactante</t>
  </si>
  <si>
    <t>Evaluación técnica realizada.</t>
  </si>
  <si>
    <t>Actualizar y socializar el plan estratégico de talento humano asegurando la ejecución de cada uno de sus componentes</t>
  </si>
  <si>
    <t>Plan estratégico de talento humano actualizado y socializado.</t>
  </si>
  <si>
    <t xml:space="preserve">Integridad </t>
  </si>
  <si>
    <t>Fomentar espacios de participación para todo el personal, para armonizar los valores del servicio público con el código de integridad, implementando estrategias pedagógicas para desarrollar el hábito de actuar de forma coherente con ellos.</t>
  </si>
  <si>
    <t>Plan de implementación Código de Integridad actualizado y socializado.</t>
  </si>
  <si>
    <t>Ajustar el código de integridad incluyendo un nuevo valor.</t>
  </si>
  <si>
    <t>Código de integridad ajustado y socializado.</t>
  </si>
  <si>
    <t>Verificación de información para la prevención de posibles conflictos de intereses y reducción de riesgos de corrupción en el
Portal Anticorrupción de Colombia - PACO, aplicativo por la integridad pública y otros similares en atención a la normatividad
vigente</t>
  </si>
  <si>
    <t>Recomendación generada como ordenadora del gasto para la verificación  de los diferentes aplicativos por la integridad pública y otros similares  en atención a la normatividad vigente relacionados con la validación en la prevención de posibles conflictos de intereses al momento de contratar el personal.</t>
  </si>
  <si>
    <t>Integridad</t>
  </si>
  <si>
    <t>Realizar actividades de socialización que permitan la implementación del procedimiento de conflicto de intereses.</t>
  </si>
  <si>
    <t>Actividades de socialización desarrolladas relacionadas con el Procedimiento de conflicto de intereses.</t>
  </si>
  <si>
    <t>DIMENSIÓN 2  DIRECCIONAMIENTO ESTRATÉGICO Y PLANEACIÓN</t>
  </si>
  <si>
    <t>Planeación institucional</t>
  </si>
  <si>
    <t>Realizar la planeación estratégica, contando con herramientas que permitan relacionar el Plan Estratégico con los objetivos estratégicos y operativos, necesidades de recursos, programas y proyectos que garanticen la formulación y ejecución del Plan de Desarrollo Municipal 2024-2027</t>
  </si>
  <si>
    <t>Plan Indicativo 2024 - 2027.</t>
  </si>
  <si>
    <t>Planes de Acción por dependencia, con monitoreo</t>
  </si>
  <si>
    <t>Plan Operativo Anual de Inversiones .</t>
  </si>
  <si>
    <t>Realizar el seguimiento a las Políticas Públicas (PIZ, PIIAFF, Familias, Vejez, OSIGD, Juventudes, Transparencia, Bienestar animal, Cambio Climático) identificando las acciones realizadas que impactan a la población con enfoque diferencial, en la vigencia 2024</t>
  </si>
  <si>
    <t>Seguimiento semestral a Políticas Públicas (PIZ, PIIAFF, Familias, Vejez, OSIGD, Juventudes, Transparencia, Bienestar animal, Cambio Climático)</t>
  </si>
  <si>
    <t>Brindar asesoría y acompañamiento a los líderes de proceso en la aplicación de la Política de Administración de Riesgos de la entidad para la formulación del Programa de Transparencia y Ética Pública - PTEP y Mapas de Riesgos de Corrupción 2025  de acuerdo con las directrices de la Secretaría de Transparencia de la Presidencia de la República</t>
  </si>
  <si>
    <t>Programa de Transparencia y Ética Pública - PTEP y Mapas de Riesgos de Corrupción 2025, formulados</t>
  </si>
  <si>
    <t>Brindar asesoría y acompañamiento a los líderes de proceso en la aplicación de la Política de Administración de Riesgos de la entidad para la formulación de los Mapas de Riesgos de Gestión y Fiscales 2025</t>
  </si>
  <si>
    <t xml:space="preserve">Mapas de Riesgos de Gestión y Fiscales por procesos, formulados </t>
  </si>
  <si>
    <t>Brindar asesoría y acompañamiento a los líderes de proceso en la aplicación de la Política de Administración de Riesgos de la entidad para el monitoreo del Plan Anticorrupción y Atención al Ciudadano- PAAC y Mapas de Riesgos de Corrupción 2024, de acuerdo a las fechas estipuladas en la ley</t>
  </si>
  <si>
    <t>Monitoreos al PAAC y Mapas de Riesgos de Corrupción 2024</t>
  </si>
  <si>
    <t>Brindar asesoría y acompañamiento a los líderes de proceso en la aplicación de la política de administración de riesgos de la entidad y el monitoreo al los mapas de riesgos de gestión y fiscales de acuerdo con las directrices del DAFP.</t>
  </si>
  <si>
    <t>Monitoreo a Mapas de Riesgos de Gestión y Fiscales 2024</t>
  </si>
  <si>
    <t>Gestión presupuestal y eficiencia en el gasto público</t>
  </si>
  <si>
    <t>Verificar la coherencia de los resultados de la ejecución del presupuesto de inversión con el logro de las metas del Plan de Desarrollo 2024 - 2027</t>
  </si>
  <si>
    <t>Matriz de seguimiento al Plan de Desarrollo 2024 - 2027</t>
  </si>
  <si>
    <t>DIMENSIÓN 2:  DIRECCIONAMIENTO ESTRATÉGICO Y PLANEACIÓN</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</si>
  <si>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</si>
  <si>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</si>
  <si>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Mantener actualizado el Marco Fiscal de Mediano Plazo de acuerdo con  los lineamientos del Ministerio de Hacienda y Crédito Público, cuando se requiera</t>
  </si>
  <si>
    <t>Marco Fiscal de Mediano Plazo, actualizado</t>
  </si>
  <si>
    <t>Reportar en la plataforma CHIP de la Contaduría General - CGN, la información de gestión presupuestal y financiera en la entidad en el Formulario Único Territorial (FUT) y Categoría Única de Información del Presupuesto Ordinario (CUIPO), en los términos establecidos por el ente de control</t>
  </si>
  <si>
    <t xml:space="preserve">Reporte de la información en la plataforma CHIP de la CGN </t>
  </si>
  <si>
    <t>Seguimiento a la implementación del procedimiento de deterioro de cartera dentro del aplicativo “coactivo”.</t>
  </si>
  <si>
    <t xml:space="preserve">Informe de recaudo de cartera </t>
  </si>
  <si>
    <t>Desarrollar una estrategia integral de gestión de pasivos que incluya la identificación, evaluación y priorización de los pasivos según su urgencia y capacidad de pago.</t>
  </si>
  <si>
    <t>Relación de cuentas por pagar clasificadas</t>
  </si>
  <si>
    <t xml:space="preserve">Reportar en la plataforma CHIP de la Contaduría General - CGN, la información contable conforme al cronograma establecido </t>
  </si>
  <si>
    <t xml:space="preserve">Información contable reportada a la Contaduría General de la Nación - CGN, conforme al cronograma establecido </t>
  </si>
  <si>
    <t>Establecer una estructura para el proceso contable que le permita a la entidad ejecutar la política contable, mediante la cual las transacciones, hechos y operaciones realizadas en cualquier dependencia de la entidad sean debidamente informados al área de contabilidad.</t>
  </si>
  <si>
    <t>Actualizar el Manual de Políticas Contables de la Administración Central.</t>
  </si>
  <si>
    <t>Emplear indicadores para analizar e interpretar la realidad financiera económica, social y ambiental de la entidad con respecto al balance general y estado de la actividad financiera, económica, social y ambiental de la entidad.</t>
  </si>
  <si>
    <t>Definir e Implementar indicadores de la información financiera de la entidad.</t>
  </si>
  <si>
    <t>Establecer control para la administración riesgos de lavado de activos y financiación del terrorismo SARLAFT, mediante la implementación del Decreto Municipal 0031 de 2017</t>
  </si>
  <si>
    <t>Implementar los lineamientos del Decreto 0031 del 14 de marzo de 2017, cuando se requiera.</t>
  </si>
  <si>
    <t>Cumplir los lineamientos del Ministerio de Hacienda y Crédito Público en relación al manejo de los pasivos ciertos o exigibles del Marco Fiscal de Mediano Plazo.</t>
  </si>
  <si>
    <t xml:space="preserve">Informe de los pasivos exigibles </t>
  </si>
  <si>
    <t>Compras y Contratación Pública</t>
  </si>
  <si>
    <t xml:space="preserve">Utilizar en los procesos de contratación los documentos tipo adoptados en los sectores que a la fecha sean obligatorios según la agencia nacional de Contratación Pública Colombia Compra Eficiente.   </t>
  </si>
  <si>
    <t xml:space="preserve">Informe  Procesos de contratación adelantados por  la administración central municipal con documentos tipo - en los sectores que a la fecha sean obligatorios según la agencia nacional de Contratación Pública Colombia Compra Eficiente.  </t>
  </si>
  <si>
    <t>N/A</t>
  </si>
  <si>
    <t>Implementar el requerimiento tecnologico asociado al procedimiento de deterioro de cartera dentro del aplicativo “coactivo”.</t>
  </si>
  <si>
    <t>Matriz de deterioro incorporada al procedimiento de cobro coactivo, en desarrollo tecnológico.</t>
  </si>
  <si>
    <t>DIMENSIÓN 3: GESTIÓN CON VALORES PARA RESULTADOS</t>
  </si>
  <si>
    <t>Transparencia y acceso a la información pública y lucha contra la corrupción</t>
  </si>
  <si>
    <t>Elaborar una estrategia de comunicación para la difusión de información en materia de transparencia para garantizar el derecho al acceso a la información pública</t>
  </si>
  <si>
    <t>Estrategia de comunicación formulada e implementada</t>
  </si>
  <si>
    <t>Incluir en los análisis de identificación de riesgos asociados a posibles actos de corrupción la falta de publicación de los procesos precontractuales, contractuales o postcontractuales en Secop I y II</t>
  </si>
  <si>
    <t>Socializaciones sobre SECOP I  y SECOP II.</t>
  </si>
  <si>
    <t>Socializar anualmente una estrategia en materia de transparencia y lucha contra la corrupción incluida la implementación de la Política Pública de Transparencia en el Municipio de Bucaramanga para garantizar el acceso a la información pública conforme a la normatividad legal vigente</t>
  </si>
  <si>
    <t>Estrategia de Transparencia y Acceso a la Información Pública a los servidores públicos y contratistas, socializada</t>
  </si>
  <si>
    <t>Actualizar los Instrumentos de gestión de información pública (Esquema de Publicación de Información, Índice de Información Clasificada y Reservada, Activos de información), mediante la adopción de acto administrativo</t>
  </si>
  <si>
    <t xml:space="preserve">Instrumentos de gestión de información pública, actualizados  </t>
  </si>
  <si>
    <t>Realizar  campañas pedagógicas para fortalecer la prevención y gestión de riesgos de corrupción, dirigidas a los servidores públicos y contratistas de la Alcaldía de Bucaramanga</t>
  </si>
  <si>
    <t xml:space="preserve">Campañas pedagógicas, realizadas </t>
  </si>
  <si>
    <t>Realizar un diagnostico para la implementación de un laboratorio de innovación pública en el municipio de Bucaramanga que permita la colaboración y o producción de iniciativas orientadas a transformar y promover una mejor relación entre la administración municipal y los ciudadanos, basado en un enfoque de Gobernanza y Gobierno Abierto.</t>
  </si>
  <si>
    <t>Documento diagnóstico, elaborado</t>
  </si>
  <si>
    <t>Realizar un informe anual de seguimiento en materia de lucha contra la corrupción, en el marco de la Comisión Territorial Ciudadana para la Lucha Contra la Corrupción</t>
  </si>
  <si>
    <t>Informe de seguimiento en materia de lucha contra la corrupción, realizado</t>
  </si>
  <si>
    <t xml:space="preserve">Mantener en funcionamiento el Canal antifraude y de denuncia segura creado para el ciudadano, protegiendo al denunciante. </t>
  </si>
  <si>
    <t>Canal antifraude y de denuncia segura, en funcionamiento</t>
  </si>
  <si>
    <t>Defensa Jurídica</t>
  </si>
  <si>
    <t>Continuar con la medición de la Tasa de éxito procesal.</t>
  </si>
  <si>
    <t xml:space="preserve">Tasa de Éxito Procesal con medición, realizada </t>
  </si>
  <si>
    <t>Formular el Plan de acción del comité de conciliación vigencia 2025</t>
  </si>
  <si>
    <t>Plan de acción del comité de conciliación vigencia 2025, formulado.</t>
  </si>
  <si>
    <t>Mejora normativa</t>
  </si>
  <si>
    <t>Realizar la Consulta Pública de la agenda regulatoria o de la lista de problemáticas en el sitio web para recibir comentarios y opiniones de los interesados, mínimo durante 30 días calendario</t>
  </si>
  <si>
    <t>Publicación en la página web durante 30 días calendario de la agenda regulatoria para recibir comentarios y opiniones de la ciudadanía.</t>
  </si>
  <si>
    <t>Publicar la agenda regulatoria o la lista de problemáticas final en su sitio web para conocimiento de la ciudadanía</t>
  </si>
  <si>
    <t>Agenda regulatoria final publicada en página web.</t>
  </si>
  <si>
    <t>Realizar ejercicios de compilación de las normas expedidas en un sólo cuerpo administrativo (Decretos, circulares, resoluciones únicas, sectoriales o por temáticas)</t>
  </si>
  <si>
    <t>Acto administrativo compilatorio</t>
  </si>
  <si>
    <t>Simplificación, racionalización y estandarización de trámites</t>
  </si>
  <si>
    <t>Dar a conocer a los grupos de valor los beneficios que obtuvieron gracias a las acciones de racionalización de los trámites/otros procedimientos administrativos que implementó la entidad</t>
  </si>
  <si>
    <t>Informe sobre publicaciones de beneficios obtenidos por racionalización de tramites publicado, según requerimientos</t>
  </si>
  <si>
    <t>Participación ciudadana en la gestión pública</t>
  </si>
  <si>
    <t>Realizar mesas publicas del Programa de Alimentacion Escolar PAE para propiciar el control social y la participación ciudadana.</t>
  </si>
  <si>
    <t xml:space="preserve">
Actas de reunión de las mesas públicas del Programa de Alimentación Escolar PAE.</t>
  </si>
  <si>
    <t>Gobierno digital</t>
  </si>
  <si>
    <t>Promocionar los otros procedimientos administrativos disponibles en línea, y parcialmente en línea para incrementar su uso</t>
  </si>
  <si>
    <t>Informe de actividades de promoción realizadas con respecto a los OPAS según solicitud de las dependencias responsables.</t>
  </si>
  <si>
    <t>Utilizar medios digitales en los ejercicios de rendición de cuentas realizados por la entidad</t>
  </si>
  <si>
    <t>Medios digitales utilizados en la difusión y comunicación de la información de rendición de cuentas de la entidad</t>
  </si>
  <si>
    <t>Publicar Información pública de interés de la ciudadanía publicada proactivamente, de acuerdo a las solicitudes realizadas por las Dependencias</t>
  </si>
  <si>
    <t>Información pública de interés de la ciudadanía publicada</t>
  </si>
  <si>
    <t>Implementar un plan  que incluya actividad, frecuencia, medio, destinatario,  para cumplir con la gestión  de la información interna y externa</t>
  </si>
  <si>
    <t>Plan de comunicación interna y externa en la administración municipal, implementado</t>
  </si>
  <si>
    <t>Realizar reuniones de visita comunitaria, concertación y socialización con líderes y/o comunidades de las obras de infraestructura en el marco de los proyectos enmarcados en la estrategia de presupuestos participativos</t>
  </si>
  <si>
    <t>Actas de reunión  de visitas comunitarias</t>
  </si>
  <si>
    <t>Promover la creación y hacer seguimiento a los comités de participación ciudadana en la ejecución de obras de presupuestos participativos donde se da a conocer a las comunidades el avance de la ejecución de la obra</t>
  </si>
  <si>
    <t>Actas de información de avance de ejecución de obras de presupuestos participativos (Matriz de relación de comités conformados)</t>
  </si>
  <si>
    <t>Diseñar una solución tecnológica basada en tecnologias de la 4RI</t>
  </si>
  <si>
    <t>Solucion tecnológica piloto implementada que involucre tecnologias de la cuarta revolucion industrial.</t>
  </si>
  <si>
    <t>Diseñar una estrategia que permita a futuro realizar un (1) ejercicio de auditoría externa basada en la norma ISO27001  al interior de la entidad.</t>
  </si>
  <si>
    <t>Estrategia de seguridad digital para realizacion de auditoria externa basada en la norma ISO27001 al interior de la entidad.</t>
  </si>
  <si>
    <t>Realizar el ejercicio de cuantificación de ahorros operativos con la implementación de X-ROAD.</t>
  </si>
  <si>
    <t>Informe de evaluacion del  ejecicio de ahorro estimado en los costos operativos asociados a la implementacion de X-ROAD.</t>
  </si>
  <si>
    <t xml:space="preserve">Desarrollar una estrategia que permitar la automatización, digitalización y disposición en linea de los trámites y Otros Procedimientos administrativos (OPAS) de la entidad inscritos en el Sistema Único de Información de trámites </t>
  </si>
  <si>
    <t>Estrategia de Automatización, digitalización y disposición en línea para trámites y servicios de la entidad mantenida</t>
  </si>
  <si>
    <t>Realizar la caracterizacion de usuarios de los trámites y Otros Procedimientos Administrativos (OPAS) total o parcialmente en línea de la entidad</t>
  </si>
  <si>
    <t xml:space="preserve">Documento de caracterizacion de Usuarios de tramites y servicios digitales elaborado </t>
  </si>
  <si>
    <t>Desarrollar e implementar una estartegia de uso y apropiacion de tecnologías actuales y emergentes (blockchain, inteligencia artificial, internet de las cosas, automatizacion robotica de procesos)</t>
  </si>
  <si>
    <t>Estrategia de Uso y Apropiacion Desarrollada</t>
  </si>
  <si>
    <t>Desarrollar una hoja de ruta de Arquitectura Empresarial y hacer seguimiento a su implementación en la entidad</t>
  </si>
  <si>
    <t>Hoja de Ruta de Arquitectura Empresarial con modelo de seguimiento implementado</t>
  </si>
  <si>
    <t>Desarrollar una estrategia de mejora de los trámites en línea y parcialmente en linea de la entidad para aumentar el numero de usuarios satisfechos con su uso.</t>
  </si>
  <si>
    <t xml:space="preserve">Estrategia de uso de Trámites en línea desarrollada e implementada. </t>
  </si>
  <si>
    <t>Implementar un modelo de seguimiento y verificacion de criterios de usabilidad y accesibilidad web definidos en el anexo 1 de la resolucion 1519 de 2020, para los tramites y Otros Procedimientos Administrativos (OPAS) total o parcialmente en linea de la entidad.</t>
  </si>
  <si>
    <t xml:space="preserve">Modelo de seguimiento y verificacion de criterios de usabilidad y accesibilidad web definidos en el anexo 1 de la resolucion 1519 de 2020, para los tramites y Otros Procedimientos Administrativos (OPAS) total o parcialmente en linea de la entidad, implementado. </t>
  </si>
  <si>
    <t>Disponer todos los documentos resultantes de los tramites de la entidad en la Carpeta Ciudadana Digital</t>
  </si>
  <si>
    <t>Carpeta Ciudadana Digital actualizada con los documentos de tramites de la entidad</t>
  </si>
  <si>
    <t>Documentar las lecciones aprendidas de los proyectos con componentes de TI implementados.</t>
  </si>
  <si>
    <t>Documento de lecciones aprendidas de Proyectos con compoennte de TI elaborado</t>
  </si>
  <si>
    <t>Federar el portal propio de datos abiertos de la entidad al protal de Datos Abiertos (www.datos.gov.co)</t>
  </si>
  <si>
    <t>Portal de datos abiertos de la entidad federado con www.datos.gov.co</t>
  </si>
  <si>
    <t>Establecer alianzas con actores y/o laboratorios de innovación para experimentar en el desarrollo de soluciones a retos públicos a traves del uso de las TIC, que le permitan a la entidad financiar los proyectos o iniciativas.</t>
  </si>
  <si>
    <t>Alianza con actores y/o laboratorios del ecosistema de innovacion publica digital, establecida</t>
  </si>
  <si>
    <t>Servicio al ciudadano</t>
  </si>
  <si>
    <t>Contar con operadores para la atención a personas con discapacidad (Ejemplo: uso de herramientas como Centro de Relevo, Sistema de Interpretación-SIEL u otros) en la línea de atención telefónica, el PBX o conmutador de la entidad.</t>
  </si>
  <si>
    <t>Contratos de personal que preste los servicios de interpretación de Lengua de Señas Colombiana suscritos.</t>
  </si>
  <si>
    <t xml:space="preserve">Formular y ejecutar la Estrategia de Ciudades y territorios Inteligentes de la entidad que sea accesible, se apoye en el uso de TI, fortalezca capacidades, aumente la confianza en la gestion publica, interopere con otras soluciones tecnologicas, mejore la calidad de vida de la ciudadania, genere datos que mejoren la toma de deciciones de los actores de la ciudad o territorio, sea sostenible; o sea eficiente en el uso de los recursos economicos. </t>
  </si>
  <si>
    <t>Estrategia de Ciudades y territorios Inteligentes formulada e implmentada.</t>
  </si>
  <si>
    <t>Implementar el criterio de accesibilidad web ¨CC6, imágenes alternas al texto cuando sea posible, en la sede electronica de la entiada, acorde con el anexo 1 de la Resolucion 1519 de 2020.</t>
  </si>
  <si>
    <t>Criterio de accesibilidad web ´CC6 implementado en la sede electronica de la entidad</t>
  </si>
  <si>
    <t>Elaborar la estrategia anual de servicio al ciudadano de acuerdo al diagnóstico, teniendo en cuenta la participación de los diferentes grupos de valor e incluyendo la traducción de documentos en lenguaje claro</t>
  </si>
  <si>
    <t>Estrategia de servicio al ciudadano actualizada teniendo en cuenta la participación de los diferentes grupos de valor.</t>
  </si>
  <si>
    <t>Implementar estrategias de mejora de los conjutnos de datos publicados por la entidad para aumentar el numero de usuarios satisfechos con su uso.</t>
  </si>
  <si>
    <t xml:space="preserve">Estrategia de uso y reuso de conjuntos de datos publicados por la entiadad implementada. </t>
  </si>
  <si>
    <t>Seguridad digital</t>
  </si>
  <si>
    <t>Contar con un Plan de Continuidad del Negocio BCP, definido, documentado e implementado para los procesos criticos y misionales</t>
  </si>
  <si>
    <t xml:space="preserve">Plan de Conitnuidad del Negocio BCP, documentado y aprobado por el comité de gestion y desempeño. </t>
  </si>
  <si>
    <t>Solicitar al responsable de TIC que se garantice el cumpliento del Anexo 3 de la resolución 1519 del 2020 en el sistema de radicación de PQRSD.</t>
  </si>
  <si>
    <t>Oficio o requerimiento enviado a la dependencia con la competencia del cumpliento del Anexo 3 de la resolución 1519 del 2020 en el sistema de radicación de PQRSD.</t>
  </si>
  <si>
    <t>Realizar seguimiento de la política pública para la atención, asistencia y reparación de las victimas</t>
  </si>
  <si>
    <t>Comité de justicia transicional y sus respectivos subcomités</t>
  </si>
  <si>
    <t>Actualizacion del Plan (PL-TIC-1400-170-002 PLAN DE COPIAS DE SEGURIDAD) de copias de seguridad de la entidad.</t>
  </si>
  <si>
    <t>Plan de copias de seguridad de la entidad actualizado de acuerdo a las buenas practicas sugeridas por la Politica de Seguridad Digital.</t>
  </si>
  <si>
    <t xml:space="preserve">Realizar jornadas de sensibilización a los servidores públicos y contratistas de la entidad sobre la construcción de paz.  Incluyendo  el tema de prevención temprana y superación de la estigmatización de las personas en procesos de reincorporación y reintegración
Publicar en la página web, el documento metodológico de operaciones estadísticas, para disposición de los grupos de valor de la entidad.
</t>
  </si>
  <si>
    <t xml:space="preserve">Jornadas de sensibilización realizadas sobre la construcción de paz </t>
  </si>
  <si>
    <t>Elaboracion del procedimiento de gestión de incidentes de acuerdo a los lineamientos establecidos en la politica de gobierno digital.</t>
  </si>
  <si>
    <t>Un procedimiento de gestión de incidentes aprobado e incluido en el sistema de gestión de calidad.</t>
  </si>
  <si>
    <t>Fortalecimiento organizacional y simplificación de procesos</t>
  </si>
  <si>
    <t xml:space="preserve">Realizar un informe anual que contemple seguimientos de acciones correctivas y de mejora que contribuyan a mejorar los procesos internos en la entidad </t>
  </si>
  <si>
    <t>Informe sobre avances en el SIGC</t>
  </si>
  <si>
    <t>Implementar la Política Pública Ambiental de Cambio Climático y Transición Energética en el municipio  de Bucaramanga.</t>
  </si>
  <si>
    <t>Monitoreo a la Política Pública Ambiental de Cambio Climático y Transición Energética en el municipio  de Bucaramanga.</t>
  </si>
  <si>
    <t>Realizar seguimiento al programa de correcta disposición final de los residuos tecnológicos de acuerdo con la normatividad del gobierno nacional.</t>
  </si>
  <si>
    <t>Seguimiento al programa de correcta disposición final de los residuos tecnológicos entregados a posibles compradores de desechos tecnológicos de la Alcaldía.</t>
  </si>
  <si>
    <t>Simplificación  Racionalización  y estandarización de trámites</t>
  </si>
  <si>
    <t xml:space="preserve">Registrar las consultas de acceso a información pública de la entidad en el en el SUIT </t>
  </si>
  <si>
    <t>Consultas de información pública de la entidad registradas en el SUIT, durante la vigencia 2025</t>
  </si>
  <si>
    <t>Consultas de información pública de la entidad registradas en el SUIT, durante la vigencia 2024</t>
  </si>
  <si>
    <t>Priorizar los trámites con base en las necesidades y expectativas de los ciudadanos</t>
  </si>
  <si>
    <t>Matriz inventario servicios, diligenciada con los trámites y procedimientos (OPAS) priorizados para la racionalización 2025</t>
  </si>
  <si>
    <t>Automatizar los trámites inscritos por la entidad en el Sistema Único de Información de Trámites (SUIT).</t>
  </si>
  <si>
    <t>Estrategia de Racionalización de trámites y OPAS de la entidad 2025, formulada</t>
  </si>
  <si>
    <t>Digitalizar los trámites inscritos por la entidad en el Sistema Único de Información de Trámites (SUIT).</t>
  </si>
  <si>
    <t>Trámites u OPAS inscritas en la estrategia racionalización de trámites 2025, digitalizados en el  Sistema Único de Información de Trámites (SUIT).</t>
  </si>
  <si>
    <t>Trámites u OPAS inscritas en la estrategia racionalización de trámites 2024, digitalizados en el  Sistema Único de Información de Trámites (SUIT).</t>
  </si>
  <si>
    <t>Evaluar y asegurar que las acciones de racionalización de trámites u otros procedimientos administrativos o consultas de acceso a la información pública implementadas permitan reconocer los incentivos y/o valor agregado a los ciudadanos que realizan los trámites en línea, de conformidad con el artículo 23 de la Ley 2052 de 2020</t>
  </si>
  <si>
    <t>Inventario de trámites racionalizados que reconocen incentivos y/o valor agregado a los ciudadanos que los realizan en línea, de conformidad con el artículo 23 de la Ley 2052 de 2020</t>
  </si>
  <si>
    <t>Evaluar y asegurar que las acciones de racionalización de trámites u otros procedimientos administrativos o consultas de acceso a la información pública implementadas permitan reducir los requisitos y/o documentos de los trámites /otros procedimientos administrativos</t>
  </si>
  <si>
    <t>Seguimiento en el SUIT a las actividades a realizar para el cumplimiento de los trámites y procedimientos (OPAS) priorizados para la racionalización 2024</t>
  </si>
  <si>
    <t>Evaluar y asegurar que las acciones de racionalización de trámites u otros procedimientos administrativos o consultas de acceso a la información pública implementadas permitan reducir los tiempos de respuesta de los trámites u otros procedimientos administrativos</t>
  </si>
  <si>
    <t>Seguimiento en el SUIT a las actividades a realizar para el cumplimiento de los trámites y procedimientos (OPAS) priorizados para la racionalización vigencia 2025</t>
  </si>
  <si>
    <t>Determinar acciones de participación a los ciudadanos, usuarios o grupos de valor dentro del ciclo de la función pública</t>
  </si>
  <si>
    <t xml:space="preserve">Plan de participación ciudadana 2025 formulado y aprobado en el Comité Institucional de Gestión y Desempeño </t>
  </si>
  <si>
    <t>Verificar la ejecución de las acciones de participación a los ciudadanos, usuarios o grupos de valor dentro del ciclo de la función pública</t>
  </si>
  <si>
    <t>Monitoreo Plan de Participación Ciudadana 2024</t>
  </si>
  <si>
    <t>Divulgar las acciones de mejoramiento a los ciudadanos, usuarios o grupos de valor como resultado de los ejercicios de rendición de cuentas.</t>
  </si>
  <si>
    <t xml:space="preserve">Plan de Acción - Seguimiento compromisos Rendición de Cuentas 2024, formulado  </t>
  </si>
  <si>
    <t>Verificar las acciones de mejoramiento a los ciudadanos, usuarios o grupos de interés como resultado de los ejercicios de rendición de cuentas.</t>
  </si>
  <si>
    <t>Monitoreo del Plan de acción Seguimiento compromisos Rendición de Cuentas 2024</t>
  </si>
  <si>
    <t>Socializar las acciones de mejoramiento a los ciudadanos, usuarios o grupos de valor como resultado de los ejercicios de rendición de cuentas.</t>
  </si>
  <si>
    <t>Rendición de cuentas a Consejo Territorial de Planeación de la implementación de la estrategia general de presupuestos participativos realizada.</t>
  </si>
  <si>
    <t>Establecer actividades para informar directamente a los grupos de valor sobre los resultados de su participación en la gestión mediante el envío de información o la realización de reuniones o encuentros.</t>
  </si>
  <si>
    <t>Viabilidad técnica de obras de presupuestos participativos 2024</t>
  </si>
  <si>
    <t>DIMENSIÓN 4: EVALUACIÓN DE RESULTADOS</t>
  </si>
  <si>
    <t xml:space="preserve">Seguimiento y evaluación del desempeño institucional </t>
  </si>
  <si>
    <t>Definir el cumplimiento de las metas y objetivos de la entidad  a partir de los indicadores establecidos y tomar las medidas necesarias para lograr un  mayor cumplimiento</t>
  </si>
  <si>
    <t>Seguimiento al cumplimiento del Plan de Desarrollo 2024 - 2027</t>
  </si>
  <si>
    <t>Mapas de Riesgos de Corrupción ajustados</t>
  </si>
  <si>
    <t>DIMENSIÓN 5: INFORMACIÓN Y COMUNICACIÓN</t>
  </si>
  <si>
    <t>Gestión documental</t>
  </si>
  <si>
    <t>Capacitar a los funcionarios y contratistas sobre la Politica de Gestión Documental, y aplicación de normatividad archivistica nacional e institucional. /Divulgación</t>
  </si>
  <si>
    <t>Capacitaciones masivas sobre la Política de gestión documental realizadas.</t>
  </si>
  <si>
    <t>Gestión de la Información estadística</t>
  </si>
  <si>
    <t>Publicar en la página web, el documento metodológico de operaciones estadísticas, para disposición de los grupos de valor de la entidad.</t>
  </si>
  <si>
    <t>Observatorio del delito y de paz mantenido</t>
  </si>
  <si>
    <t>Elaboración del Inventario documental a unidades documentales que conforman el archivo central de la entidad</t>
  </si>
  <si>
    <t xml:space="preserve">Inventario documental de 150 metros lineales que conforman el archivo central de la entidad. </t>
  </si>
  <si>
    <t xml:space="preserve">Alistamiento de documentos y anexos para la convalidación las Tablas de Valoración Documental - TVD de la entidad </t>
  </si>
  <si>
    <t xml:space="preserve">Radicación de las Tablas de Valoración Documental con las observaciones según el Informe Técnico de Evaluación TVD Alcaldia de Bucaramanga por parte del Concejo Departamental de Archivo de Santander. </t>
  </si>
  <si>
    <t>Contar con un recurso humano suficiente y adecuado para la generación, procesamiento, análisis y difusión de información estadística</t>
  </si>
  <si>
    <t>Talento humano vinculado para la generación, procesamiento, análisis y difusión de información estadística</t>
  </si>
  <si>
    <t>Generar información estadística a partir de fuentes primarias como censos o muestreos para atender las necesidades de información misional o estadística identificadas</t>
  </si>
  <si>
    <t>Análisis estadísticas sobre datos económicos, demográficos, competitivos, entre otros de la Entidad competencia de la Secretaría de Planeación.</t>
  </si>
  <si>
    <t>Incluir en su plan estratégico el diagnóstico y la formulación de líneas de acción, objetivos, programas o proyectos que soporten la implementación de los lineamientos definidos por el SEN para garantizar la calidad de sus estadísticas</t>
  </si>
  <si>
    <t>Plan estratégico con diagnóstico y formulación de líneas de acción, objetivos, programas o proyectos que soporten la implementación de los lineamientos definidos por el SEN para garantizar la calidad de sus estadísticas</t>
  </si>
  <si>
    <t>Realizar el inventario de operaciones estadísticas y registros administrativos</t>
  </si>
  <si>
    <t>Inventario de operaciones estadísticas y registros administrativos, realizado</t>
  </si>
  <si>
    <t>Realizar acciones de mejora a partir de la implementación de los procesos o procedimientos para la generación, procesamiento, reporte, difusión y uso de información estadística</t>
  </si>
  <si>
    <t>Instructivo para la generación, procesamiento, reporte, difusión y uso de información estadística I-DPM-10100-170-001, implementado</t>
  </si>
  <si>
    <t xml:space="preserve">DIMENSIÓN 6: GESTIÓN DEL CONOCIMIENTO Y LA INNOVACIÓN
</t>
  </si>
  <si>
    <t>Gestión del conocimiento y la innovación</t>
  </si>
  <si>
    <t>Actualizar el plan de acción anual del Programa de gestión de conocimiento y la innovación PR-GAT-8100-170-007  en la alcaldía de Bucaramanga para el 2025.</t>
  </si>
  <si>
    <t>Plan acción del Programa de gestión de Conocimiento y la innovación actualizado.</t>
  </si>
  <si>
    <t>Identificar y socializar buenas practicas identificadas</t>
  </si>
  <si>
    <t>Buenas prácticas identificadas y socializadas en la entidad.</t>
  </si>
  <si>
    <t>Hacer un diagnóstico del conocimiento que se encuentra en la entidad y el requerido para un óptimo desempeño de las funciones de un dependencia de la entidad como prueba piloto para implementar posteriormente en otras dependencias de la entidad.</t>
  </si>
  <si>
    <t>Prueba piloto desarrollada y recomendaciones para su despliegue en otras dependencias de la entidad.</t>
  </si>
  <si>
    <t>Conformar un equipo de trabajo para liderar la implementación de la política de gestión del conocimiento y la innovación.</t>
  </si>
  <si>
    <t>Equipo de trabajo conformado.</t>
  </si>
  <si>
    <t>DIMENSIÓN 7: CONTROL INTERNO</t>
  </si>
  <si>
    <t xml:space="preserve">Control interno </t>
  </si>
  <si>
    <t>Evaluar el cumplimiento de la política de integridad que contemple los parámetros sobre: análisis de denuncias internas, análisis de información del comité de convivencia, comisión de personal, acciones para intervenir las variables del clima laboral, Informes de la oficina de control interno disciplinario y quejas o denuncias de los grupos de valor de la entidad, el marco del Comité Institucional de Coordinación de Control Interno</t>
  </si>
  <si>
    <t>Informe de avance al cumplimiento de la política de integridad presentada por la Subsecretaría Administrativa de Talento Humano en el marco del Comité Institucional de Coordinación de Control Interno (Actas de Comité).</t>
  </si>
  <si>
    <t>Realizar seguimiento a la actualización de las Tablas de Retención Documental - TRD de acuerdo con el quehacer de la entidad para mitigar el riesgo de fuga de conocimiento</t>
  </si>
  <si>
    <t>Informe de avance de  la actualización de las Tablas de Retención Documental - TRD, de la intervención del fondo documental Acumulado, presentado por la Secretaría Administrativa en el marco del Comité Institucional de Coordinación de Control Interno (Actas de Comité)</t>
  </si>
  <si>
    <t>La entidad debe intervenir el fondo documental Acumulado y elaborar sus Tablas de Valoración Documental para valorar los documento producidos sin criterios de organización y conservación.</t>
  </si>
  <si>
    <t>Informe de avance de la  elaboración de las Tablas de Valoración Documental, presentado por la Secretaría Administrativa en el marco del Comité Institucional de Coordinación de Control Interno (Actas de Comité)</t>
  </si>
  <si>
    <t>Cuantificar el total de acciones de mejora a las que no se les hizo cierre efectivo con respecto a los planes de mejoramiento vigentes de la vigencia evaluada.</t>
  </si>
  <si>
    <t>Informe que contenga total de acciones de mejora sin cierre efectivo con respecto a los planes de mejoramiento vigentes en la  al finalizar la vigencia evaluada, presentado en el marco del Comité Institucional de Coordinación de Control Interno (Acta de Comité)</t>
  </si>
  <si>
    <t>Realizar el seguimiento al Plan de Desarrollo Municipal en cumplimiento al Acuerdo 007 del 18 de junio de 2024 que establece la metodología de seguimiento, así como el cumplimiento a las directrices del DNP y del DAFP y tomar las medidas necesarias para mejorar los resultados</t>
  </si>
  <si>
    <t>Informe de seguimiento al Plan de Desarrollo 2024 - 2027, socializado en el marco del Comité Institucional de Coordinación de Control Interno (Acta de Comité)</t>
  </si>
  <si>
    <t>Desarrollar Auditoría interna al Sistema de Seguridad y Salud en el Trabajo</t>
  </si>
  <si>
    <t>Informe de Auditoría interna al Sistema de Seguridad y Salud en el Trabajo, socializado en el marco del Comité Institucional de Coordinación de Control Interno (Acta de Comité)</t>
  </si>
  <si>
    <t xml:space="preserve">Realizar seguimiento a las diferentes actividades del proceso contable con una estructura, mediante caracterización, que permita instituir la forma como circula la información a través de la entidad y su efecto en el proceso contable, </t>
  </si>
  <si>
    <t>Informe de los Avances a las actividades del proceso contable con una estructura, mediante caracterización, que permita instituir la forma como circula la información a través de la entidad y su efecto en el proceso contable, presentado por la Secretaría de Hacienda en el marco del Comité Institucional de Coordinación de Control Interno (Acta de Comité)</t>
  </si>
  <si>
    <t>Realizar seguimiento a los indicadores que permitan interpretar la realidad financiera económica, social y ambiental de la entidad con respecto al balance general y estado de la actividad financiera, económica, social y ambiental de la entidad.</t>
  </si>
  <si>
    <t>Informe de Indicadores que permitan interpretar la realidad financiera económica, social y ambiental de la entidad con respecto al balance general y estado de la actividad financiera, económica, social y ambiental de la entidad, presentado por la Secretaría de Hacienda en el marco del Comité Institucional de Coordinación de Control Interno (Acta de Comité).</t>
  </si>
  <si>
    <t>Establecer una estructura para el proceso contable que le permita a la entidad ejecutar la política contable mediante la cual las transacciones, hechos y operaciones realizados en cualquier dependencia de la entidad son debidamente informados al área contable.
Establecer una estructura para el proceso contable que le permita a la entidad ejecutar la política de depuración contable de manera permanente y asegurar la calidad de la información.
Establecer una estructura para el proceso contable que le permita a la entidad tener identificados los productos de los demás procesos que se constituyen en insumos del proceso contable.
Establecer una estructura para el proceso contable que le permita a la entidad tener individualizados en la contabilidad los bienes, derechos y obligaciones.</t>
  </si>
  <si>
    <t xml:space="preserve"> Informe sobre la estructura del proceso contable presentado por la Secretaría de Hacienda en el marco del Comité Institucional de Coordinación de Control Interno (Acta de Comité), validando que:
a. Le permita a la entidad ejecutar la política contable mediante la cual las transacciones, hechos y operaciones realizados en cualquier dependencia de la entidad son debidamente informados al área contable.  
b. Ejecutar la política de depuración contable de manera permanente y asegurar la calidad de la información.  
c. Tener identificados los productos de los demás procesos que se constituyen en insumos del proceso contable. 
d. Tener individualizados en la contabilidad los bienes, derechos y obligaciones.</t>
  </si>
  <si>
    <t>Establecer en el mapa de riesgos a partir de la identificación de los riesgos, los líderes de los procesos, programas o proyectos, otros riesgos atendiendo la naturaleza de la entidad (riesgos relacionados con seguridad del paciente, calidad educativa u otros).</t>
  </si>
  <si>
    <t>Riesgos identificados por los lideres de proceso, relacionados con seguridad del paciente, calidad educativa, desastres u otros, atendiendo la naturaleza de la entidad, presentados por la Secretaría de Planeación, en el marco del Comité Institucional de Coordinación de Control Interno (Actas de Comité)</t>
  </si>
  <si>
    <t>Evaluar la contribución de los planes de mejoramiento implementados, a la promoción de una gestión transparente que mitigue los riesgos de fraude, corrupción, lavado de activos y financiación del terrorismo.</t>
  </si>
  <si>
    <t>Informe sobre la formulación de lineamientos de prevención del fraude, corrupción, lavado de activos y financiación del terrorismo, presentado por la Secretaría de Hacienda y Secretaría Jurídica  en el marco del Comité Institucional de Coordinación de Control Interno (Actas de Comité)</t>
  </si>
  <si>
    <t>Evaluar la efectividad de los canales de comunicación de la entidad, empleando mediciones a través de análisis de datos, para establecer tendencias, focalización de temas o situaciones más recurrentes.</t>
  </si>
  <si>
    <t>Informe sobre la efectividad de los canales de comunicación de la entidad y el uso de mediciones a través de análisis de datos, para establecer tendencias, focalización de temas o situaciones más recurrentes, presentado por las áreas de Prensa-Comunicación y TIC en el marco del Comité Institucional de Coordinación de Control Interno (Actas de Comité)</t>
  </si>
  <si>
    <t>Formular, implementar y documentar planes de tratamiento, para fortalecer los controles.</t>
  </si>
  <si>
    <t>Informe sobre el avance de la formulación, implementación y documentación del Plan de tratamiento de riesgos de seguridad de la información, presentado por el área TIC, en el marco del Comité Institucional de Coordinación de Control Interno (Actas de Comité)</t>
  </si>
  <si>
    <t>Generar proyectos de aprendizaje en equipo o aprendizaje interinstitucional</t>
  </si>
  <si>
    <t>Informe sobre el avance de  los proyectos de aprendizaje en equipo o aprendizaje interinstitucional, presentado por la Secretaría Administrativa en el marco del Comité Institucional de Coordinación de Control Interno (Actas de Comité)</t>
  </si>
  <si>
    <t>Generar, por parte del jefe de control interno o quien hace sus veces, alertas o recomendaciones con alcance preventivo en relación con el incumplimientos o retrasos frente a las acciones implementadas para la prevención del fraude, la corrupción, en lavado de activos y financiación del terrorismo</t>
  </si>
  <si>
    <t>Informe sobre las alertas y recomendaciones con alcance preventivo en relación con el incumplimiento o retrasos frente a las acciones implementadas para la prevención del fraude, la corrupción, en lavado de activos y financiación del terrorismo, presentado en el marco del Comité Institucional de Coordinación de Control Interno (Acta de Comité)</t>
  </si>
  <si>
    <t>Identificar las instancias responsables del seguimiento y monitoreo a la gestión del riesgo institucional, incluyendo al jefe administrativo, secretario general, jefe jurídico, o quien haga sus veces (Líder de Contratación), como instancia de 2a línea de defensa, encargada de monitorear la gestión contractual y generar alertas sobre retrasos, incumplimientos u otras situaciones de riesgo detectadas, acorde con lo establecido en la política de administración del riesgo en el marco del esquema de líneas de defensa.</t>
  </si>
  <si>
    <t>Alertas y recomendaciones presentadas por la Secretaría Jurídica, como instancia de 1a línea de defensa, sobre el seguimiento y monitoreo a los riesgos del proceso contractual con la generación de alertas y recomendaciones, en el marco del Comité Institucional de Coordinación de Control Interno (Actas de Comité)</t>
  </si>
  <si>
    <t>Identificar las instancias responsables del seguimiento y monitoreo a la gestión del riesgo institucional, incluyendo otras instancias de 2a línea identificadas de alta o media gerencia como secretarios de despacho, subdirectores, directores técnicos, coordinadores, gerentes de proyectos u otros, que lideran temas estratégicos transversales y reportan alertas con base en los seguimientos realizados al respecto, acorde con lo establecido en la política de administración del riesgo en el marco del esquema de líneas de defensa.</t>
  </si>
  <si>
    <t>Alertas y recomendaciones presentadas por la Secretaría de Planeación y la TIC como instancias de 2a línea de defensa, sobre el monitoreo a la gestión del riesgo institucional,  en el marco del Comité Institucional de Coordinación de Control Interno (Actas de Comité)</t>
  </si>
  <si>
    <t>Incorporar actividades que promuevan la inclusión y la diversidad (jóvenes entre los 18 y 28 años y género) en la planeación del talento humano de la entidad.</t>
  </si>
  <si>
    <t>Informe sobre la promoción de la inclusión y la diversidad (jóvenes entre los 18 y 28 años y género) en la planeación del talento humano de la entidad, presentado por la Secretaría Administrativa en el marco del Comité Institucional de Coordinación de Control Interno (Actas de Comité)</t>
  </si>
  <si>
    <t>Realizar auditorías internas, externas y de certificación o recertificación respecto al estándar ISO 27001 en la entidad.</t>
  </si>
  <si>
    <t>Informe de Auditoría interna al Modelo de Seguridad y Privacidad de la Información que incluya el seguimiento a la ISO 27001, socializado en el marco del Comité Institucional de Coordinación de Control Interno (Acta de Comité)</t>
  </si>
  <si>
    <t>Actualizar, aprobar en Comité Institucional de Gestión y Desempeño e Implementar el plan operacional de seguridad y privacidad de la información de la entidad, mediante un proceso de mejora continua.</t>
  </si>
  <si>
    <t>Informe de seguimiento al Plan Operacional de Seguridad y Privacidad de la Información presentado por el Área TIC, en el marco del Comité Institucional de Coordinación de Control Interno (Acta de Comité)</t>
  </si>
  <si>
    <t>Implementar Política de Gestión Ambiental en la entidad.</t>
  </si>
  <si>
    <t>Informe sobre el avance en la implementación de la Política de Gestión Ambiental en la entidad, presentado por la Secretaría de Salud y Ambiente en el marco del Comité Institucional de Coordinación de Control Interno (Acta de Comité)</t>
  </si>
  <si>
    <t>Verificar que el plan anual de auditoría contempla auditorías al modelo de seguridad y privacidad de la información (MSPI).</t>
  </si>
  <si>
    <t>Plan anual de auditoría que contempla auditorías al modelo de seguridad y privacidad de la información (MSPI), presentado y aprobado en Comité Institucional de Coordinación de Control Interno (Acta de Comité)</t>
  </si>
  <si>
    <t>Verificar que el plan anual de auditoría contempla auditorías de accesibilidad web, conforme a los criterios de accesibilidad web del anexo 1 de la Resolución 1519 de 2020.</t>
  </si>
  <si>
    <t>Plan anual de auditoría que contempla auditorías de accesibilidad web, conforme a los criterios de accesibilidad web del anexo 1 de la Resolución 1519 de 2020, presentado y aprobado en Comité Institucional de Coordinación de Control Interno (Acta de Comité)</t>
  </si>
  <si>
    <t>Verificar que el plan anual de auditoría contempla auditorías de gestión conforme a la norma técnica NTC 6047 de infraestructura.</t>
  </si>
  <si>
    <t>Plan anual de auditoría que contempla auditorías de gestión conforme a la norma técnica NTC 6047 de infraestructura, presentado y aprobado en Comité Institucional de Coordinación de Control Interno (Acta de Comité)</t>
  </si>
  <si>
    <t>Informe de seguimiento a la aplicación de los instrumentos para verificar las competencias  relacionadas con la orientación al usuario y al ciudadano de los funcionarios a vincular, presentado la Secretaría Administrativa en marco del Comité Institucional de Coordinación de Control Interno (Acta de Comité)</t>
  </si>
  <si>
    <t>Presentar el resultado de las auditorías internas y seguimientos a procesos institucionales a los líderes de procesos auditados y realizar la socialización en el marco del Comité Institucional de Coordinación de Control Interno.</t>
  </si>
  <si>
    <t>Informes de auditoría y/o seguimientos radicados a lideres de procesos y Actas de socialización al Comité Institucional de Coordinación de Control Interno CICCI, conforme a lo establecido en el Plan de Acción de la OCIG</t>
  </si>
  <si>
    <t>Evaluación de la Audiencia de Rendición de Cuentas</t>
  </si>
  <si>
    <t>Informe de evaluación de la Audiencia de Rendición de Cuentas</t>
  </si>
  <si>
    <t>Realizar la Evaluación Semestral de Coordinación del Sistema de Control Interno.</t>
  </si>
  <si>
    <t>Informe de evaluación semestral del sistema de control interno</t>
  </si>
  <si>
    <t>Socializar la Evaluación Semestral de Coordinación de del sistema de Control interno.</t>
  </si>
  <si>
    <t>Evaluación Semestral de Coordinación de del sistema de Control interno, socializada en el marco del Comité Institucional de Coordinación de Control Interno (Acta de comité)</t>
  </si>
  <si>
    <t>Seguimiento periódico (Cuatrimestral) al PAAC y Mapas de riesgos de Corrupción.</t>
  </si>
  <si>
    <t>Informe de seguimiento al PAAC y Mapa de Riesgos de Corrupción</t>
  </si>
  <si>
    <t>Seguimiento periódico a Mapas de Riesgos de Gestión por procesos 2024</t>
  </si>
  <si>
    <t>Informe de seguimiento a Mapas de Riesgos de Gestión por procesos</t>
  </si>
  <si>
    <t>Seguimiento periódico a Mapas de Riesgos Fiscales por procesos 2024</t>
  </si>
  <si>
    <t>Informe de seguimiento a Mapas de Riesgos Fiscales por procesos</t>
  </si>
  <si>
    <t>Seguimiento a los Planes de Mejoramiento Suscritos con los Entes de Control Externo.</t>
  </si>
  <si>
    <t>Informe de seguimiento a los planes de mejoramiento suscritos con la Contraloría Municipal de Bucaramanga y Contraloría General de la República</t>
  </si>
  <si>
    <t>AÑO 2024</t>
  </si>
  <si>
    <t>AÑO 2025</t>
  </si>
  <si>
    <t xml:space="preserve">1. Se realizo reunión con el fin de revisar la actualización del protocolo para la prevención atención y abordaje de acoso sexual y laboral el 30 de enero de 2025, Evidencia: Acta de protocolo acoso sexual.          2.  Se realiza reunión y mesa de trabajo  el 14 de febrero de 2025 con el objetivo de identificar y definit los elementos pendientes para completar el protocolo asegurando su alineación con la normativa vigente y su pronta implementación. evidencia: acta de reunión.   3. se realiza reunión para socializar y organizars con el equipo las actividades pendientes de los planes estrategicos de la subsecretaria de Talento Humano. Evidencia: Acta de reunion. Reunión seguimientos planes estrategicos </t>
  </si>
  <si>
    <t>Talento Humano, Recursos Físicos y Tecnológicos</t>
  </si>
  <si>
    <t xml:space="preserve">Secretaría Administrativa
</t>
  </si>
  <si>
    <t>Se llevó a cabo la aplicación de encuestas por medio de la plataforma forms y consta de 7 preguntas en el nivel asessor, 27 profesionales y tecnicos, 7 preguntas para asistencial y 19 para directivos. 
Se elaboró un manual de funciones de la actividad y se diseñaron instrumentos para la toma de información de directivos, asesores, profesionales, tpecnicos y asistenciales.
Se realizó la presentación del informe a control interno de gestión el 30 de noviembre de 2024.</t>
  </si>
  <si>
    <t>Meta no programada para el trimestre evaluado</t>
  </si>
  <si>
    <t xml:space="preserve">Se procedió a actualizar y presentar Plan Estrategico Talento Humano en el Comite Institucional de Gestión y Deempeño de la administración central  realizado el 28 de enero de 2025.   Evidencia: ACTA DE REUNIÓN COMITÉ INSTITUCIONAL DE GESTIÓN Y DESEMPEÑO </t>
  </si>
  <si>
    <t xml:space="preserve">1. se realizó reunión el 30 de enero de 2025 para revisar y definir estrategias del plan de trabajo de la politica de integridad para el año 2025. EVIDENCIA::  Acta de reunión                                                                          2. se realizó reuniónEL 03 DE FEBRERO  con el objetivo de analizar y definir metodos de trabajo efectivos que garanticen el cumplimiento de las metas establecidas en la matriz autodignostico de talento humano. EVIDENCIA: Acta de Reunión.                                                                                       3. Se realizó reunión con el objetivo de consolidar un plan que fortalezca la cultura organizacional basada en la politica de integridad  el 06 de febrero de 2025. EVIDENCIA: ACTA DE REUNIÓN.      4. Se remite formato el 12 de febrero de 2025 para crear pieza grafica  para el valor de la honestidad, se envia por correo el 19 de febrero de 2025 para  actualización inducción poltiica de integridad, se crea el formato de noticapsula. EVIDENCIAS: FORMATOS Y CORREO.                                                                                        5. Se remite correo respuesta a solicitud de la contraloria sobre el informe consolidado de politica de integridad vigencia 2024 y codigo de integridad de funcion publica. EVIDENCIA: CORREO.         6. Se remite por correo flayer del valor del mes HONESTIDAD. EVIDENCIA: CORREO ELECTRONICO.                                                                                                                                        7. se realiza el informe mensual cumplimiento plan de implementación de la politica de integridad donde se realiza seguimiento a las actividades desarrolladas en el mes de febrero de 2025. EVIDENCIA: INFORME MENSUAL                                                                                                                8. se realiza presentació ncodigo de integridad del servicio público colombiano - valores del servidor público 2025                           </t>
  </si>
  <si>
    <t>Se emitió circular 70 del 28 de noviembre de 2024 por parte de la Secretaría Administrativa, dirigida a directivos y secretarios de Despacho para la actualización de directrices en materia de supervisión de contratos para la prevención de posibles conflictos de intereses.</t>
  </si>
  <si>
    <t>El día 27 de septiembre se llevó a cabo socialización del procedimiento para el manejo y declaración de conflicto de intereses para servidores públicos y contratistas del municipio de bucaramanga actualizado por medio de la AMD del 31 de julio de 2024.
Se presenta como evidencia diapositivas, convocatoria del 26 de septiembre vía correo electrónico, pantallazos de la socialización virtual realizada con participación aproximada de 21 personas, según registro de asistencia presentado.</t>
  </si>
  <si>
    <r>
      <rPr>
        <b/>
        <sz val="10"/>
        <rFont val="Arial"/>
        <family val="2"/>
      </rPr>
      <t xml:space="preserve">Enero - Marzo 2025: </t>
    </r>
    <r>
      <rPr>
        <sz val="10"/>
        <rFont val="Arial"/>
        <family val="2"/>
      </rPr>
      <t xml:space="preserve"> El grupo de Desarrollo Económico de la Secretaría de Planeación, presenta el Plan Indicativo 2024-2027 aprobado en Consejo de Gobierno el 8 de marzo de 2025.
Evidencia: Plan Indicativo 2024-2027 aprobado, publicado en el link https://www.bucaramanga.gov.co/planes-de-accion/</t>
    </r>
  </si>
  <si>
    <t>Secretaría de Planeación</t>
  </si>
  <si>
    <r>
      <t xml:space="preserve">Julio - Septiembre 2024: La Secretaría de Planeación expidió la Circular No. 83 de 2024, mediante la cual se emite los lineamientos para el monitoreo mensual a los planes de accion del PDM a partir de julio de 2024. Se presenta 15 PA PDM y se incluye un PA del area de Gestion de Riesgo de la Secretaría del Interior con monitoreo de los meses de julio, agosto y septiembre.
Evidencia: 15 Planes de accion por dependencias y uno del area de Gestión de Riesgo
</t>
    </r>
    <r>
      <rPr>
        <b/>
        <sz val="10"/>
        <rFont val="Arial"/>
        <family val="2"/>
      </rPr>
      <t xml:space="preserve">Octubre - Diciembre 2024: </t>
    </r>
    <r>
      <rPr>
        <sz val="10"/>
        <rFont val="Arial"/>
        <family val="2"/>
      </rPr>
      <t xml:space="preserve">La Secretaría de Planeación llevó a cabo la revisión de la ejecución presupuestal y de los proyectos de inversión correspondientes a los 15 planes de acción de las dependencias responsables del PDM, estos planes incluyen, además, un Plan de Acción del área de Gestión del Riesgo de la Secretaría del Interior, con monitoreo actualizado hasta diciembre de 2024. Asimismo, los Planes de Acción del PDM están disponibles para su consulta en la página web institucional, en la sección: Transparencia y Acceso a la Información Pública, a través del siguiente enlace https://www.bucaramanga.gov.co/planes-de-accion/
Evidencia: 15 Planes de acción por dependencias y uno del área de Gestión de Riesgo en formato excel
</t>
    </r>
    <r>
      <rPr>
        <b/>
        <sz val="10"/>
        <rFont val="Arial"/>
        <family val="2"/>
      </rPr>
      <t>Enero - Marzo 2025:</t>
    </r>
    <r>
      <rPr>
        <sz val="10"/>
        <rFont val="Arial"/>
        <family val="2"/>
      </rPr>
      <t xml:space="preserve"> La Secretaría de Planeación llevó a cabo la revisión de la ejecución presupuestal y de los proyectos de inversión correspondientes a los 15 planes de acción de las dependencias responsables del PDM, estos planes incluyen, además, un Plan de Acción del área de Gestión del Riesgo de la Secretaría del Interior, con monitoreo actualizado hasta marzo de 2025. Asimismo, los Planes de Acción del PDM están disponibles para su consulta en la página web institucional, en la sección: Transparencia y Acceso a la Información Pública, a través del siguiente enlace https://www.bucaramanga.gov.co/planes-de-accion/
Evidencia: 15 Planes de acción por dependencias y uno del área de Gestión de Riesgo en formato excel</t>
    </r>
  </si>
  <si>
    <r>
      <rPr>
        <b/>
        <sz val="10"/>
        <rFont val="Arial"/>
        <family val="2"/>
      </rPr>
      <t>Octubre - Diciembre 2024:</t>
    </r>
    <r>
      <rPr>
        <sz val="10"/>
        <rFont val="Arial"/>
        <family val="2"/>
      </rPr>
      <t xml:space="preserve"> Se realizó el POAI 2025 con las metas de la administración, los recursos asignados y los responsables para la correcta y efectiva ejecución del Plan de Desarrollo para la vigencia 2025. El POAI 2025 se encuentra publicado en la página web institucional en el link https://www.bucaramanga.gov.co/transparencia-bucaramanga/distribucion-presupuestal/</t>
    </r>
  </si>
  <si>
    <r>
      <t xml:space="preserve">La Secretaría de Planeación realizó el seguimiento a las siguientes Políticas Públicas con corte a 30 de junio de 2024:
</t>
    </r>
    <r>
      <rPr>
        <b/>
        <sz val="10"/>
        <color rgb="FF000000"/>
        <rFont val="Arial"/>
        <family val="2"/>
      </rPr>
      <t xml:space="preserve">PIZ: </t>
    </r>
    <r>
      <rPr>
        <sz val="10"/>
        <color rgb="FF000000"/>
        <rFont val="Arial"/>
        <family val="2"/>
      </rPr>
      <t xml:space="preserve">De acuerdo con los reportes efectuados en los planes de acción por los actores intervinientes en el PIZ el avance físico acumulado de las metas contempladas en el PIZ  (correspondiente al reporte efectuado desde la vigencia 2018 hasta el corte II Trimestre de 2024), alcanza un cumplimiento total acumulado del 54,62%,  de  los cuales el comportamiento por ejes estratégicos es el siguiente: 1. Mejorar la calidad ambiental urbana y el conocimiento de la  base natural  tiene un porcentaje de cumplimiento acumulado del 40,7%, 2.promover el  mejoramiento del hábitat urbano con el 51,1%, 3. Fortalecer la gobernabilidad y gobernanza en ciudad jardín a partir de la gestión local del territorio con el 56,3%, 4. Crear capacidades y oportunidades para la empleabilidad de calidad en ciudad norte ciudad jardín con el  79,4% y 5. Promover la cohesión social de los habitantes del norte como soporte del desarrollo humano territorial con el 56,4%.  Como se puede observar los 5 ejes estratégicos del plan contemplan cumplimientos por encima del 30% siente este un comportamiento
</t>
    </r>
    <r>
      <rPr>
        <b/>
        <sz val="10"/>
        <color rgb="FF000000"/>
        <rFont val="Arial"/>
        <family val="2"/>
      </rPr>
      <t xml:space="preserve">PIIAFF: </t>
    </r>
    <r>
      <rPr>
        <sz val="10"/>
        <color rgb="FF000000"/>
        <rFont val="Arial"/>
        <family val="2"/>
      </rPr>
      <t xml:space="preserve"> La Secretaría de Planeación realizó mesas de trabajo con los enlaces respectivos de las dependencias, en la que se socializó los lineamientos técnicos y metodológicos del seguimiento a la Política pública de Primera Infancia, Infancia, Adolescencia y Fortalecimiento Familiar del municipio de Bucaramanga. De acuerdo a lo anterior, es preciso referir que, los resultados obtenidos serán presentados en el marco de la Mesa de Primera infancia, Infancia, Adolescencia y Fortalecimiento Familiar a los diferentes actores que la componen para su aprobación, una vez se surta este proceso serán incluidos en el informe presentado al concejo con corte 31 de diciembre de 2024.
</t>
    </r>
    <r>
      <rPr>
        <b/>
        <sz val="10"/>
        <color rgb="FF000000"/>
        <rFont val="Arial"/>
        <family val="2"/>
      </rPr>
      <t>FAMILIAS:</t>
    </r>
    <r>
      <rPr>
        <sz val="10"/>
        <color rgb="FF000000"/>
        <rFont val="Arial"/>
        <family val="2"/>
      </rPr>
      <t xml:space="preserve"> La Secretaría de Planeación realizó y consolidó el seguimiento con corte 30 de junio de 2024, obteniendo un cumplimiento del 40% de avance, con un total de 708.613 beneficiados por la política pública, de los cuales 376.441 se identifican como femeninas y 341.097 se identifican como masculinos.
</t>
    </r>
    <r>
      <rPr>
        <b/>
        <sz val="10"/>
        <color rgb="FF000000"/>
        <rFont val="Arial"/>
        <family val="2"/>
      </rPr>
      <t>VEJEZ:</t>
    </r>
    <r>
      <rPr>
        <sz val="10"/>
        <color rgb="FF000000"/>
        <rFont val="Arial"/>
        <family val="2"/>
      </rPr>
      <t xml:space="preserve"> El porcentaje de avance con corte 30 de junio de 2024 reportado por las Secretarías e Institutos Descentralizados corresponde al 56,64% reportando un total de 131.677 adultos mayores beneficiados por la política pública.
</t>
    </r>
    <r>
      <rPr>
        <b/>
        <sz val="10"/>
        <color rgb="FF000000"/>
        <rFont val="Arial"/>
        <family val="2"/>
      </rPr>
      <t xml:space="preserve">CAMBIO CLIMÁTICO Y TRANSICIÓN ENERGÉTICA: </t>
    </r>
    <r>
      <rPr>
        <sz val="10"/>
        <color rgb="FF000000"/>
        <rFont val="Arial"/>
        <family val="2"/>
      </rPr>
      <t xml:space="preserve"> La Secretaría de Planeación solicitó y consolidó el seguimiento con corte a 30 de junio de 2024, obteniendo un cumplimiento del 18% de avance, a partir de la estructuración de 6 ejes: Biodiversidad y servicios ecosistémicos; Recurso hídrico, Gestión integral de los residuos sólidos; Calidad del aire y ruido; Educación ambiental y participación ciudadana; Planificación ambiental.
</t>
    </r>
    <r>
      <rPr>
        <b/>
        <sz val="10"/>
        <color rgb="FF000000"/>
        <rFont val="Arial"/>
        <family val="2"/>
      </rPr>
      <t xml:space="preserve">BIENESTAR ANIMAL: </t>
    </r>
    <r>
      <rPr>
        <sz val="10"/>
        <color rgb="FF000000"/>
        <rFont val="Arial"/>
        <family val="2"/>
      </rPr>
      <t xml:space="preserve">Durante el tercer trimestre de la vigencia 2024, la Secretaría de Planeación realizó la solicitud de avance de cumplimiento de la política pública con corte a 30 de junio en donde la Secretaría de Interior como secretaria técnica de la misma, consolidó el reporte de la Política Pública de Protección y Bienestar Animal, de manera cualitativa y cuantitativa enviado por su despacho, la Secretaría de Salud y Ambiente y la Secretaría de Educación.
</t>
    </r>
    <r>
      <rPr>
        <b/>
        <sz val="10"/>
        <color rgb="FF000000"/>
        <rFont val="Arial"/>
        <family val="2"/>
      </rPr>
      <t>OSIGD:</t>
    </r>
    <r>
      <rPr>
        <sz val="10"/>
        <color rgb="FF000000"/>
        <rFont val="Arial"/>
        <family val="2"/>
      </rPr>
      <t xml:space="preserve"> La Secretaría de Planeación solicitó y consolidó el seguimiento con corte 30 de junio de 2024, obteniendo un cumplimiento del 25% de avance, con un total de 4.566 beneficiados de los cuales 270 se identificaron como población con orientaciones sexuales e identidades de género diversas, beneficiadas por la política Pública.
</t>
    </r>
    <r>
      <rPr>
        <b/>
        <sz val="10"/>
        <color rgb="FF000000"/>
        <rFont val="Arial"/>
        <family val="2"/>
      </rPr>
      <t xml:space="preserve">JUVENTUDES: </t>
    </r>
    <r>
      <rPr>
        <sz val="10"/>
        <color rgb="FF000000"/>
        <rFont val="Arial"/>
        <family val="2"/>
      </rPr>
      <t xml:space="preserve">La Secretaría de Planeación realizó y consolidó el seguimiento con corte 30 de junio de 2024, obteniendo un cumplimiento del 51% de avance, con un total de 67.831 jóvenes beneficiados por la política pública.
</t>
    </r>
    <r>
      <rPr>
        <b/>
        <sz val="10"/>
        <color rgb="FF000000"/>
        <rFont val="Arial"/>
        <family val="2"/>
      </rPr>
      <t>TRANSPARENCIA Y ANTICORRUPCIÓN:</t>
    </r>
    <r>
      <rPr>
        <sz val="10"/>
        <color rgb="FF000000"/>
        <rFont val="Arial"/>
        <family val="2"/>
      </rPr>
      <t xml:space="preserve"> La Secretaría de Planeación solicitó y consolidó el seguimiento con corte a 30 de junio de 2024, obteniendo un cumplimiento del 47,44% de avance, con un total de 621.766 personas beneficiadas por la política pública.
Nota: Es importante señalar que una misma persona puede beneficiarse de varios programas de las diferentes Dependencias, lo que refleja el enfoque integral de las acciones. Asimismo, lo reportado por el Área de Prensa y Comunicaciones hace referencia a que el objetivo de su divulgación y sensibilización es llegar a toda la población de Bucaramanga
Evidencia: Informe de Gestión III Trimestre
Link: https://www.bucaramanga.gov.co/wp-content/uploads/2024/10/INFORME-DE-GESTION-Y-RESULTADOS-TRIMESTRE-III-2024-PLANEACION.pdf
</t>
    </r>
    <r>
      <rPr>
        <b/>
        <sz val="10"/>
        <color rgb="FF000000"/>
        <rFont val="Arial"/>
        <family val="2"/>
      </rPr>
      <t>Enero - Marzo 2025:</t>
    </r>
    <r>
      <rPr>
        <sz val="10"/>
        <color rgb="FF000000"/>
        <rFont val="Arial"/>
        <family val="2"/>
      </rPr>
      <t xml:space="preserve"> La Secretaría de Planeación realizó el seguimiento a las siguientes Políticas públicas con corte a 31 de diciembre de 2024.
</t>
    </r>
    <r>
      <rPr>
        <b/>
        <sz val="10"/>
        <color rgb="FF000000"/>
        <rFont val="Arial"/>
        <family val="2"/>
      </rPr>
      <t>Familias:</t>
    </r>
    <r>
      <rPr>
        <sz val="10"/>
        <color rgb="FF000000"/>
        <rFont val="Arial"/>
        <family val="2"/>
      </rPr>
      <t xml:space="preserve"> La Secretaría de Planeación realizó y consolidó el seguimiento a la política pública con un cumplimiento general de 76.58% de avance general de las metas programadas para la vigencia 2024.
</t>
    </r>
    <r>
      <rPr>
        <b/>
        <sz val="10"/>
        <color rgb="FF000000"/>
        <rFont val="Arial"/>
        <family val="2"/>
      </rPr>
      <t xml:space="preserve">Juventudes: </t>
    </r>
    <r>
      <rPr>
        <sz val="10"/>
        <color rgb="FF000000"/>
        <rFont val="Arial"/>
        <family val="2"/>
      </rPr>
      <t xml:space="preserve">La Secretaría de Planeación realizó y consolidó el seguimiento a la política pública con un cumplimiento general de 65.07% de avance general de las metas programadas para la vigencia 2024.
</t>
    </r>
    <r>
      <rPr>
        <b/>
        <sz val="10"/>
        <color rgb="FF000000"/>
        <rFont val="Arial"/>
        <family val="2"/>
      </rPr>
      <t>Transparencia:</t>
    </r>
    <r>
      <rPr>
        <sz val="10"/>
        <color rgb="FF000000"/>
        <rFont val="Arial"/>
        <family val="2"/>
      </rPr>
      <t xml:space="preserve"> La Secretaría de Planeación realizó y consolidó el seguimiento a la política pública con un cumplimiento general de 77.86% de avance general de las metas programadas para la vigencia 2024.
</t>
    </r>
    <r>
      <rPr>
        <b/>
        <sz val="10"/>
        <color rgb="FF000000"/>
        <rFont val="Arial"/>
        <family val="2"/>
      </rPr>
      <t>Vejez:</t>
    </r>
    <r>
      <rPr>
        <sz val="10"/>
        <color rgb="FF000000"/>
        <rFont val="Arial"/>
        <family val="2"/>
      </rPr>
      <t xml:space="preserve"> La Secretaría de Planeación realizó y consolidó el seguimiento a la política pública con un cumplimiento general de 80.64% de avance general de las metas programadas para la vigencia 2024.
</t>
    </r>
    <r>
      <rPr>
        <b/>
        <sz val="10"/>
        <color rgb="FF000000"/>
        <rFont val="Arial"/>
        <family val="2"/>
      </rPr>
      <t xml:space="preserve">Cambio climático: </t>
    </r>
    <r>
      <rPr>
        <sz val="10"/>
        <color rgb="FF000000"/>
        <rFont val="Arial"/>
        <family val="2"/>
      </rPr>
      <t xml:space="preserve"> La Secretaría de Planeación realizó y consolidó el seguimiento a la política pública con un cumplimiento general de 78.12% de avance general de las metas programadas para la vigencia 2024.
</t>
    </r>
    <r>
      <rPr>
        <b/>
        <sz val="10"/>
        <color rgb="FF000000"/>
        <rFont val="Arial"/>
        <family val="2"/>
      </rPr>
      <t xml:space="preserve">OSIGD: </t>
    </r>
    <r>
      <rPr>
        <sz val="10"/>
        <color rgb="FF000000"/>
        <rFont val="Arial"/>
        <family val="2"/>
      </rPr>
      <t xml:space="preserve"> Secretaría de Planeación realizó y consolidó el seguimiento a la política pública con un cumplimiento general de 91.69% de avance general de las metas programadas para la vigencia 2024.
</t>
    </r>
    <r>
      <rPr>
        <b/>
        <sz val="10"/>
        <color rgb="FF000000"/>
        <rFont val="Arial"/>
        <family val="2"/>
      </rPr>
      <t>Bilingüismo:</t>
    </r>
    <r>
      <rPr>
        <sz val="10"/>
        <color rgb="FF000000"/>
        <rFont val="Arial"/>
        <family val="2"/>
      </rPr>
      <t xml:space="preserve">   Secretaría de Planeación realizó y consolidó el seguimiento a la política pública con un cumplimiento general de 48.64% de avance general de las metas programadas para la vigencia 2024.
</t>
    </r>
    <r>
      <rPr>
        <b/>
        <sz val="10"/>
        <color rgb="FF000000"/>
        <rFont val="Arial"/>
        <family val="2"/>
      </rPr>
      <t xml:space="preserve">PIIAFF: </t>
    </r>
    <r>
      <rPr>
        <sz val="10"/>
        <color rgb="FF000000"/>
        <rFont val="Arial"/>
        <family val="2"/>
      </rPr>
      <t xml:space="preserve">Se encuentra en consolidación final para establecer el porcentaje de avance general de las metas programadas para la vigencia 2024.
</t>
    </r>
    <r>
      <rPr>
        <b/>
        <sz val="10"/>
        <color rgb="FF000000"/>
        <rFont val="Arial"/>
        <family val="2"/>
      </rPr>
      <t xml:space="preserve">PIZ: </t>
    </r>
    <r>
      <rPr>
        <sz val="10"/>
        <color rgb="FF000000"/>
        <rFont val="Arial"/>
        <family val="2"/>
      </rPr>
      <t>Durante el primer trimestre se realizó seguimiento del IV TRIMESTRE DE LA VIGENCIA 2024. De acuerdo con la información reportada por los actores intervinientes en el PIZ, el nivel de ejecución física asciende a 37,98% del portafolio de metas programadas para la vigencia. Las líneas de acción estratégicas de intervención del PIZ que obtuvieron logros por encima del 30% de cumplimiento de la programación corresponden a) Promover la cohesión social de los habitantes del norte como soporte del desarrollo humano territorial b) Fortalecer la gobernabilidad y gobernanza en la ciudad jardín a partir de la gestión local del territorio. c) Promover el mejoramiento del hábitat urbano.
Evidencia: Informe de gestion del primer trimestre 2025 publicado en el link https://www.bucaramanga.gov.co/wp-content/uploads/2025/04/SEC.-PLANEACION-INFORME-CONCEJO-PRIMER-TRIMESTRE-2025-1.pdf</t>
    </r>
  </si>
  <si>
    <r>
      <t xml:space="preserve">La Secretaría de Planeación mediante Circular No. 108 del 3 de diciembre de 2024, convocó a secretarios de Despacho, asesores, jefes de Oficina y enlaces a mesas de trabajo del 9 al 13 de diciembre, con el objetivo de formular el Componente Programático del Plan de Transición del Programa de Transparencia y Ética Pública 2025, de acuerdo con los lineamientos de la Secretaría de Transparencia de la Presidencia de la República dados a través del Decreto 1122 del 30 de agosto de 2024 y su Anexo Técnico. 
El PTEP 2025 se formuló de acuerdo con el cronograma establecido con las diferentes dependencias de la administración central, en el formato Plan de Transición Programa de Transparencia y Ética Pública - PTEP quedando el documento con las 4 temáticas y las 10 acciones estratégicas en cumplimiento a los lineamientos de la Secretaría de Transparencia. Por otra parte, se recibió solicitud de ajuste al mapa de riesgos 2025 del proceso de Gestión Jurídica de la Secretaría Jurídica, el cual se revisó el 13 de diciembre de 2024.
Evidencia: Circular, actas de reunión y listados de asistencia de las 8 mesas de trabajo y PTEP formulado. Acta de reunión con Secretaría Jurídica de ajuste al mapa de riesgos.
</t>
    </r>
    <r>
      <rPr>
        <b/>
        <sz val="10"/>
        <rFont val="Arial"/>
        <family val="2"/>
      </rPr>
      <t xml:space="preserve">Enero - Marzo 2025: </t>
    </r>
    <r>
      <rPr>
        <sz val="10"/>
        <rFont val="Arial"/>
        <family val="2"/>
      </rPr>
      <t>Durante el primer trimestre de 2025, como parte de la formulación del Programa de Transparencia y Ética Pública (PTEP) 2025, se llevaron a cabo ajustes al Plan de Transición de dicho programa, conforme a lo indicado en la Circular No 07 del 20 de enero 2025 emitida por la Secretaría de Planeación. Estos ajustes tenían como objetivo consolidar el documento definitivo, el cual, una vez actualizado, fue publicado en la página web institucional para su consulta por parte de la ciudadanía. Este proceso buscó que la ciudadanía actuara como veedora del cumplimiento de las actividades establecidas, fomentando una mayor participación y contribuyendo a mejorar la atención y el servicio a la comunidad.
El documento final, y los Mapas de Riesgos de Corrupción por procesos 2025, se presentaron por parte la Secretaría de Planeación en el Comité Institucional de Coordinación de Control Interno el 24 de enero de 2025, y en el Comité Institucional de Gestión y Desempeño el 28 de enero de 2025. Dicho documento fue aprobado por los miembros de ambos comités. Actualmente, se encuentra disponible en las redes sociales institucionales y en la página web oficial, en las secciones de Noticias y Transparencia y Acceso a la Información Pública, para su consulta a través de los siguientes enlaces:
https://www.bucaramanga.gov.co/noticias/bumangueses-conozcan-el-plan-de-transicionprograma-de-transparencia-y-etica-publica-ptep-2025/
https://www.bucaramanga.gov.co/plan-de-transicion-programa-de-transparencia-y-eticapublica-ptep-2025-ene282025-2/</t>
    </r>
  </si>
  <si>
    <r>
      <rPr>
        <b/>
        <sz val="10"/>
        <rFont val="Arial"/>
        <family val="2"/>
      </rPr>
      <t>Enero - Marzo 2025:</t>
    </r>
    <r>
      <rPr>
        <sz val="10"/>
        <rFont val="Arial"/>
        <family val="2"/>
      </rPr>
      <t xml:space="preserve"> La Secretaría de Planeación mediante la Circular No. 37 del 7 de marzo de 2025 convocó a la formulación de los Mapa de Riesgos de Gestión y Fiscales 2025 por procesos, se realizaron en 30 mesas técnicas durante los días 13 al 31 de marzo,  con líderes, equipos de trabajo de las 17 dependencias y la Oficina de Control Interno de Gestión brindando asesoría y acompañamiento. 
La Alcaldía de Bucaramanga en este ejecicio formuló 26 Mapas de Riesgos de Gestión 2025 por procesos​, y un total de 165 riesgos identificados  Los MRG 2025 se encuentran publicados para su consulta en el enlace: https://www.bucaramanga.gov.co/transparencia-bucaramanga/mapa-de-riesgos-de-gestion-institucional/. De la misma manera, formuló 25 Mapas de Riesgos Fiscales 2025 por procesos​, y un total de 125 riesgos identificados. Los MRF 2025 se encuentran publicados para su consulta en el enlace: https://www.bucaramanga.gov.co/transparencia-bucaramanga/mapa-de-riesgos-fiscales/
Los MRG y MRF 2025 se presentaron y aprobaron en el CICCI del 11 de abril de 2025 y Comité de Gestión y Desempeño del 25 de abril de 2025.</t>
    </r>
  </si>
  <si>
    <r>
      <t xml:space="preserve">Julio - Septiembre 2024: La Secretaría de Planeación mediante Circular No. 75 del 20 de agosto de 2024 convocó a secretarios de Despacho, asesores, jefes de Oficina y enlaces a las mesas de trabajo al segundo monitoreo cuatrimestral (corte agosto 31) del Plan Anticorrupción y Atención al Ciudadano – PAAC 2024 y Mapas de Riesgos de Corrupción 2024 por procesos. El monitoreo se llevó a cabo con las 17 dependencias de la Administración municipal durante los días 22 al 30 de agosto de 2024 de acuerdo con el cronograma establecido.
Evidencia: Circular y Actas segundo monitoreo PAAC y MRC 2024 por procesos
</t>
    </r>
    <r>
      <rPr>
        <b/>
        <sz val="10"/>
        <rFont val="Arial"/>
        <family val="2"/>
      </rPr>
      <t>Octubre - Diciembre 2024:</t>
    </r>
    <r>
      <rPr>
        <sz val="10"/>
        <rFont val="Arial"/>
        <family val="2"/>
      </rPr>
      <t xml:space="preserve"> La Secretaría de Planeación mediante Circular No. 109 del 3 de diciembre de 2024 convocó a secretarios de Despacho, asesores, jefes de Oficina y enlaces mesa de trabajo para el monitoreo y cierre del Plan Anticorrupción y Atención al Ciudadano – PAAC 2024 y Mapas de Riesgos de Corrupción 2024, por procesos, las cuales se realizaron del 16 al 19 de diciembre de 2024 de acuerdo con el cronograma establecido. 
Evidencia: Circular y Actas de monitoreo y cierre del PAAC y MRC por procesos</t>
    </r>
  </si>
  <si>
    <r>
      <t xml:space="preserve">Julio - Septiembre 2024: La Secretaría de Planeación emitió la Circular No. 75 del 20 de agosto de 2024 y realizó el primer monitoreo a Mapas Riesgos de Gestión y Riesgos Fiscales por procesos, con corte a junio 30 de 2024, mediante mesas de trabajo con líderes y enlaces de las 17 dependencias, en cumplimiento de lo establecido en la Política de Administración de Riesgos de la entidad.
Evidencia: Circular y actas de monitoreo de MRG y MRF por procesos
</t>
    </r>
    <r>
      <rPr>
        <b/>
        <sz val="10"/>
        <rFont val="Arial"/>
        <family val="2"/>
      </rPr>
      <t xml:space="preserve">
Octubre - Diciembre 2024: </t>
    </r>
    <r>
      <rPr>
        <sz val="10"/>
        <rFont val="Arial"/>
        <family val="2"/>
      </rPr>
      <t xml:space="preserve">El monitoreo se realizará en el primer trimestre 2025.
</t>
    </r>
    <r>
      <rPr>
        <b/>
        <sz val="10"/>
        <rFont val="Arial"/>
        <family val="2"/>
      </rPr>
      <t xml:space="preserve">Enero - Marzo 2025: </t>
    </r>
    <r>
      <rPr>
        <sz val="10"/>
        <rFont val="Arial"/>
        <family val="2"/>
      </rPr>
      <t>Durante el primer trimestre de 2025, la Secretaría de Planeación realizó el monitoreo y cierre a Mapas Riesgos de Gestión y Riesgos Fiscales por procesos, con corte a diciembre 30 de 2024, mediante mesas de trabajo con líderes y enlaces de las 17 dependencias, en cumplimiento de lo establecido en la Política de Administración de Riesgos de la entidad. Así mismo, la Secretaría de Planeación presentó a la Oficina de Control Interno de Gestión, Informes de seguimiento de avance al cumplimiento al Mapa de Riesgos de Gestión y Mapa de Riesgos Fiscales del Proceso de Planeación y Direccionamiento Estratégico con corte a diciembre 30 de 2024.
Evidencia: Circular y Actas de monitoreo a MRG y MRF con corte a diciembre de 2024.</t>
    </r>
  </si>
  <si>
    <r>
      <rPr>
        <b/>
        <sz val="10"/>
        <rFont val="Arial"/>
        <family val="2"/>
      </rPr>
      <t>Octubre - Diciembre 2024:</t>
    </r>
    <r>
      <rPr>
        <sz val="10"/>
        <rFont val="Arial"/>
        <family val="2"/>
      </rPr>
      <t xml:space="preserve"> La Secretaría de Planeación realizó la consolidación de los planes de acción en la matríz de cumplimiento del PDM 2024 - 2027, con corte diciembre 31 de 2024, resultado que se refleja en el tablero de control que muestra un cumplimiento del 79,95% de metas, con recursos programados por valor de $1.528.890.329.136,13 y recursos comprometidos por valor de $1.233.381.520.157,14 lo que arroja una ejecución presupuestal de 80,67%. Por su parte, se cuenta con un total de recursos obligados de $1.115.378.645.313,86 y recursos pagados por $1.097.854.676.926,08. Es importante mencionar que la información financiera aquí relacionada fue validada con la ejecución presupuestal enviada por la Secretaría de Hacienda el día 16 de enero de 2025. Los ajustes realizados posterior a dicha fecha, deben ser corroborados directamente con la Dependencia responsable. 
Con relación al cumplimiento acumulado, para el cuatrienio 2024-2027 se presenta a 31 de diciembre de 2024 un avance del 23,61%.
Evidencias: Matriz de seguimiento y tablero de control
https://app.powerbi.com/viewr=eyJrIjoiYTIxMDdkOWYtOTBjZS00NWRhLWExNTQtZThjZDQzNDA4YTAxIiwidCI6Ijc4NjgzZmYyLTBjMjAtNGJkYS1iYzc3LWQ0YjJhODdmMmE2YSIsImMiOjR9
</t>
    </r>
    <r>
      <rPr>
        <b/>
        <sz val="10"/>
        <rFont val="Arial"/>
        <family val="2"/>
      </rPr>
      <t>Enero - Marzo 2025:</t>
    </r>
    <r>
      <rPr>
        <sz val="10"/>
        <rFont val="Arial"/>
        <family val="2"/>
      </rPr>
      <t xml:space="preserve"> La Secretaría de Planeación realizó la consolidación de los planes de acción en la Matriz de cumplimiento del PDM 2024 - 2027, con corte marzo 31 de 2025, resultado que se refleja en el tablero de control que muestra un cumplimiento del 18,67% de metas, con recursos programados por valor de $1.275.375.859.509,00 y recursos comprometidos por valor de $356.186.536.550,82 lo que arroja una ejecución presupuestal de 27,93%. Por su parte, se cuenta con un total de recursos obligados de $196.694.157.251,82 y recursos pagados por $194.769.769.778,46. Es importante mencionar que la información financiera aquí relacionada fue validada con la ejecución presupuestal enviada por la Secretaría de Hacienda el día 4 de abril de 2025. Los ajustes realizados posterior a dicha fecha, deben ser corroborados directamente con la Dependencia responsable. 
Con relación al cumplimiento acumulado, para el cuatrienio 2024-2027 se presenta a 31 de marzo  de 2025 un avance del 20,57%.
Evidencias: Matriz de seguimiento y tablero de control
https://app.powerbi.com/view?r=eyJrIjoiY2EwZmQwODMtZGU1Mi00YWE1LTg3ZjMtZWRmMzQxYmVhYjJkIiwidCI6Ijc4NjgzZmYyLTBjMjAtNGJkYS1iYzc3LWQ0YjJhODdmMmE2YSIsImMiOjR9</t>
    </r>
  </si>
  <si>
    <t xml:space="preserve">La Secretaría de Hacienda adelantó el seguimiento a corte 30 de septiembre de 2024, para ello comunicó a las 9 Secretarías ordenadoras del gasto, la ejecución mensual de gastos de inversión, indicando el análisis de ejecución respecto al presupuesto definitivo, las disponibilidades acumuladas, los compromisos acumulados, las obligaciones y pagos acumulados. De igual manera, se socializó a cada Dependencia el porcentaje de avance, y se dieron las recomendaciones para la planificación y ejecución dentro del marco de la vigencia fiscal. Así mismo, se aclaró el porcentaje óptimo que debería reflejarse en el periodo reportado, a fin de que se tomen los correctivos.  
Evidencia:  27 Oficios de la ejecución mensual de gastos de inversión, correspondiente a las fechas de 08/08/2024, 09/09/2024 y 09/10/2024 respectivamente de los periodos de julio, agosto y septiembre de 2024.
Seguimiento IV Trimestre 2024:
La Secretaría de Hacienda adelanto el seguimiento a corte a 30 de noviembre de 2024, para ello comunicó a las 9 Secretarías ordenadoras del gasto, la ejecución del gasto de inversión y funcionamiento.
De igual manera, se socializó a cada Dependencia el porcentaje de avance, y se dieron las recomendaciones para la planificación y ejecución dentro del marco de la vigencia fiscal 2024.
Evidencia: Oficios remitidos a las dependencias del 11 de diciembre de 2024 y Matriz de Excel “Informe de Ejecución del Gasto.
Monitoreo I Trimestre 2025:
La Secretaría de Hacienda, en la vigencia 2025, continuó con el seguimiento pormenorizado de la ejecución de gastos de inversión en el que se indican a cada una de las 9 Secretarías ordenadoras: presupuesto definitivo, disponibilidades acumuladas, compromisos acumulados, obligaciones, pagos acumulados, y porcentaje de ejecución; esto, con el fin de cumplir de manera efectiva las metas establecidas en el Plan de Desarrollo Municipal.
Evidencias: Oficios remitidos a las 9 secretarías de los periodos correspondiente a diciembre 2024, enero y febrero 2025
</t>
  </si>
  <si>
    <t>Secretaría de Hacienda</t>
  </si>
  <si>
    <t xml:space="preserve">La Secretaría de Hacienda a fin de cumplir con los requisitos para la exposición de motivos, actualizó el Marco Fiscal de Mediano Plazo, requisito fundamental que se hace parte de las motivaciones finales del proyecto de acuerdo de presupuesto de rentas y gastos vigencia 2025. 
Cabe aclarar que la Secretaría adelanta el proyecto de Acuerdo para presentar al Concejo Municipal.
Seguimiento IV Trimestre 2024:
La Secretaría de Hacienda, actualizo el Marco Fiscal de Mediano Plazo y este hizo parte del Acuerdo No 036 del 4 de diciembre del 2024, de presupuesto de rentas y gastos vigencia 2025.
Evidencia: Marco Fiscal de Mediano Plazo actualizado y Acuerdo No 036 del 4 de diciembre del 2024 
Monitoreo I Trimestre 2025:
La Secretaría de Hacienda, en el primer trimestre de la vigencia 2025 ha realizado (3) tres actualizaciones del Marco Fiscal de Mediano Plazo, las cuales se dieron mediante las actas números 9, 10 y 11 del Consejo de Política Fiscal-CONFIS de fecha 12 y 18 de marzo de 2025.
Evidencia: Actas CONFI del 12, 18 y 26 de marzo de 2025 https://www.bucaramanga.gov.co/transparencia-bucaramanga/presupuesto-general-de-ingresos-gastos-e-inversion/ 
</t>
  </si>
  <si>
    <t xml:space="preserve">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La Secretaría de Hacienda, en cumplimiento al artículo 20 "Plazos y medios de envío" de la Resolución Orgánica 0063 del 3 de mayo de 2023 de la Contraloría General de la República, presentará la información presupuestal correspondiente al corte 30 de septiembre de 2024 de los informes del  FUT y CUIPO,  el próximo 31 de octubre de 2024,  como se puede observar en el cronograma publicado en la página oficial de la Contaduría General de la Nación – CGN - https://www.chip.gov.co/schip_rt/index.jsf.
Cabe aclarar que para el presente seguimiento se anexa el soporte “CUIPO” periodo de enero - junio de 2024, el cual se presentó el día 31 de julio de 2024.
Evidencia: Reporte a la plataforma CHIP Contaduría General de la Nación del 31/07/2024 y reporte del FUT correspondiente a junio 2024 de fecha 31/07/2024.
Seguimiento IV Trimestre 2024:
La Secretaría de Hacienda, en cumplimiento al artículo 20 "Plazos y medios de envío" de la Resolución Orgánica 0063 del 3 de mayo de 2023 de la Contraloría General de la República, presentó la información presupuestal correspondiente al corte 30 de septiembre de 2024, de los informes del FUT   el 29 de octubre del 2024 y CUIPO el 31 de octubre de 2024, como se puede observar en el cronograma publicado en la página oficial de la Contaduría General de la Nación – CGN - https://www.chip.gov.co/schip_rt/index.jsf
Por otra parte, la Secretaría de Hacienda-presupuesto, atendiendo los lineamientos establecidos en la Resolución No.2915 del 27 de diciembre de 2024 del Departamento Administrativo Nacional de Estadística-DANE-“Por la cual se determina para el año 2025 el plazo para el reporte de información en el Sistema Consolidador de Hacienda e información del Presupuesto Ordinario (CUIPO) y Categoría Sistema General de Regalías, que deben realizar las entidades territoriales que hacen parte de la muestra del cálculo de las estadísticas del Producto Interno Bruto Nacional Trimestral, Cuentas Nacionales Trimestrales por Sector Institucional”.
En virtud de lo anterior, antes del 31 de enero de 2025, la Secretaría de Hacienda dará cumplimento ante el CHIP de la Contaduría General de la Nación el informe del CUIPO, por su parte la información relacionada con IV Trimestre de la vigencia 2024, se rendirá el próximo 20 de febrero de 2025, de conformidad con la Resolución 0063 de 2023 de la Contraloría General de la República.
Evidencia: Resolución No.2915 del 27 de diciembre de 2024 del Departamento Administrativo Nacional de Estadística-DANE, los Informes del FUT   el 29 de octubre del 2024 y CUIPO el 31 de octubre de 2024.
Monitoreo I Trimestre 2025:
La Secretaría de Hacienda presentó ante la plataforma CHIP de la Contaduría General de la Nación –CGN- la información correspondiente al QUIPO y FUT con corte a 31/12/2024; así:
QUIPO:
• CUIPO - CATEGORIA UNICA DE INFORMACION DEL PRESUPUESTO ORDINARIO  20/03/2025
FUT:
• FUT_REGISTRO_PRESUPUESTAL 13/02/2025
• FUT_CIERRE_FISCAL A DIC 2024-15/02/2025
• FUT_DEUDA_PUBLICA-CREDITO 14/02/2025
• FUT_DEUDA_PUBLICA-CREDITO POR SECTOR  14/02/2025
• FUT_VIGENCIAS_FUTURAS- 14/02/2025
Evidencias: Informe rendidos con pantallazos y Enlace de publicación plataforma CHIP de la Contaduría General de la Nación –CGN: https://www.chip.gov.co/schip_rt/index.jsf 
</t>
  </si>
  <si>
    <t xml:space="preserve">La Secretaría de Hacienda-Tesorería General, elaboró el informe de recaudo de cartera por cobro persuasivo/coactivo al corte 31 de agosto de 2024, en el cual se indica que esa área ha desarrollado las actividades que se enmarcan en el procedimiento para cobro coactivo P-GFP-3200-170-013.
Cabe aclarar que la Meta está programada para el cuarto trimestre, por esta razón no se refleja el porcentaje de cumplimiento en el trimestre.
 Evidencia: Informe de cartera al corte 31 de agosto de 2024.
Seguimiento IV Trimestre 2024:
La firma REINCAR SAS elaboró informe final de gestión a diciembre 2024 del recaudo de cartera de la Secretaría de Hacienda municipal de Bucaramanga en cumplimiento al contrato de prestación de servicio profesionales No. 033 del 14 de marzo del 2024.  
Evidencia: Informe de cartera a diciembre de 2024 </t>
  </si>
  <si>
    <t xml:space="preserve">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Archivo en formato Excel-identificación de pasivos exigibles 2023, a corte 30 de agosto de 2024.
La Secretaría de Hacienda con el objetivo de desarrollar la estrategia integral frente a la gestión de Pasivos Exigibles, adelanta actuaciones administrativas que evidencia la identificación, evaluación y priorización de la relación de cuentas por pagar clasificadas, de las dependencias que constituyeron PEVE 2023: Secretaría de Planeación, Secretaría de Infraestructura, Secretaría de Salud y Ambiente, Secretaría Administrativa y Secretaría del Interior.
Cabe aclarar que la Meta está programada para el cuarto trimestre, por esta razón no se refleja el porcentaje de cumplimiento en el trimestre.
Evidencia: Informe de cartera al corte 31 de agosto de 2024.
Seguimiento IV Trimestre 2024:
El área de presupuesto de la Secretaría de Hacienda, reporta al corte 30 de noviembre de 2024, el siguiente informe frente a la relación de cuentas por pagar correspondientes a pasivos exigibles identificados a diciembre de 2023:
Secretaría Infraestructura: constituyo PEVE por valor de $36.345 millones, con una participación del 93% respecto del total, siendo esta la dependencia con mayor valor y cantidad de contratos constituidos. En lo corrido del año comprometió $25.776 millones, es decir, una ejecución representada del 71% frente a lo presupuestado; los pagos realizados ascendieron a $21.916 millones, representado por una ejecución del 60%; y una ejecución final por valor $22.358 millones, representada por el 62%.
Secretaría del Interior: Se evidencia $2.167 millones constituidos, representada con una participación del 6% frente al total constituido. Al cierre del mes de diciembre, registra $126 mil millones comprometidos, de los cuales, fueron cancelados en su totalidad; en cuanto al total depurado, se registra $365 millones entre pagos, descertificaciones y depuraciones, lo que significa una ejecución final del 17%, para la vigencia fiscal solo se constituirían seis contratos como PEVE por valor de $1.845 millones. 
Asimismo, las dependencias ejecutoras como: la Secretaría Administrativa, el Fondo de Gestión de Riesgos y Desastres – FGRDMB, Fondo Local de Salud – FLS, y las Secretarías de Salud y Ambiente y Planeación, ejecutaron el 100% de lo presupuestado.
Evidencia: Archivo en formato Excel e informe a diciembre de 2024.
Monitoreo I Trimestre 2025
El área de Presupuesto de la Secretaría de Hacienda elaboró informe sobre la relación de cuentas por pagar correspondientes a pasivos exigibles identificados al 31 de diciembre de 2023. Este informe abarca el análisis del periodo comprendido entre el 1 de julio y el 31 de diciembre de 2024, elaborado el 5 de febrero de 2025.
Evidencia. Informe del 05 de febrero de 2025.
</t>
  </si>
  <si>
    <t>La Secretaría de Hacienda, en cumplimiento al artículo 16 de la Resolución 706 de 2016 de la Contaduría General de la Nación, presentará la información contable pública al corte 30 de septiembre de 2024, el próximo 31 de octubre.  No obstante, el pasado 14 de agosto, presentó ante el CHIP de la Contaduría General de la Nación la Categoría: INFORMACIÓN CONTABLE PÚBLICA - CONVERGENCIA, del periodo de abril a junio tal como se observa en el correo de esa misma fecha por parte del ente Nacional, el cual se anexa al presente.
Evidencia: Correo del 14 de agosto de 2024 “INFORMACIÓN CONTABLE PÚBLICA - CONVERGENCIA, del periodo de abril a junio de 2024” 
Seguimiento IV Trimestre 2024:
La Secretaría de Hacienda, en cumplimiento al artículo 16 de la Resolución 706 de 2016 de la Contaduría General de la Nación, presento la información contable pública al corte 30 de septiembre de 2024, el 7 de noviembre de 2024, del periodo de 01 julio a 30 de septiembre tal como se observa en el correo de esa misma fecha por parte del ente Nacional, el cual se anexa al presente.
Evidencia: link de publicación https://www.chip.gov.co/schip_rt/index.jsf   
“INFORMACIÓN CONTABLE PÚBLICA - CONVERGENCIA, del periodo de julio a septiembre de 2024.
Monitore I trimestre 2025:
La Secretaría de Hacienda en cumplimiento a los términos establecidos en el artículo 16 de la Resolución 706 de 2016 de la Contaduría General de la Nación, presentó INFORMACIÓN CONTABLE PUBLICA – CONVERGENCIA  con corte 31 de diciembre de 2024, el 28 de febrero de 2025, del periodo correspondiente 1  octubre  de 2024 a 31 de diciembre 2024, ,  tal como se observa en los correos electrónicos de la Contaduría General de la Nación, los cuales se anexan a la presente, en los que se  indica "se permite informarle que su envío fue Aceptado.
Evidencia: https://www.chip.gov.co/schip_rt/index.jsf y correo electrónico Sistema CHIP del 28 de febrero de 2025.</t>
  </si>
  <si>
    <t xml:space="preserve">La Secretaría de Hacienda tiene previsto realizar la actualización del Manual de Políticas Contables, tal como se tiene establecido en la meta del programa "Documentos de lineamientos técnicos para la actualización de cuatro (04) bases normativas en la Secretaría de Hacienda del municipio de Bucaramanga (4599018)” del Plan de Desarrollo Bucaramanga Avanza Segura 2024-2027, de responsabilidad de esta Secretaría.
N/A para este periodo
Monitore I trimestre de 2025
La Secretaría de Hacienda en cumplimiento a la acción correctiva 2 propuesta en el hallazgo No. 1 de la Auditoría Financiera y de Gestión No. AF-001-2024 de la Contraloría Municipal de Bucaramanga   "Actualizar el Manual de Políticas Contables que contemple la inclusión del deterioro de cartera” adelantó actuaciones administrativas de las cuales se relacionan las siguientes evidencias:
1. Acta de reunión de fecha 13 de marzo de 2025, la cual tiene como objetivo “Realizar seguimiento al plan de mejoramiento Contraloría Municipal – Auditoria financiera y de Gestión Alcaldía de Bucaramanga No AF 001-2024, acción correctiva del hallazgo No. 1.”
2. Acta de reunión de fecha 21 de marzo de 2025, la cual tiene como objetivo “Realizar revisión a la nueva versión de la política de Deterioro de Cartera de la entidad.”
3. Acta de reunión de fecha 26 de marzo de 2025, la cual tiene como objetivo “Realizar revisión a la nueva versión de la política de Deterioro de Cartera de la entidad.”
4. Actualización Política Contable Deterioro y Baja en Cuentas de las Cuentas por Cobrar Municipio de Bucaramanga, versión 6, la cual será presentada por la Tesorera General para su respectiva aprobación ante el Comité de Sostenibilidad Contable el próximo 28 de abril de 2025. (Ver compromisos acta de reunión de fecha 26 de marzo de 2025) 
5. Instructivo Guía para la Estimación del Deterioro de las Cuentas por Cobrar-Versión 0.0, el cual será presentada por la Tesorera General para su respectiva aprobación ante el Comité de Sostenibilidad Contable el próximo 28 de abril de 2025. (Ver compromisos acta de reunión de fecha 26 de marzo de 2025) 
De igual manera, se informa que, la Secretaría de Hacienda a fin de actualizar a nivel general, el Manual de Políticas Contables de la Administración Central, se encuentra realizando nuevas acciones para cumplir con este propósito, así como también, dar cumplimiento al Plan de Mejoramiento producto de la Auditoría Actuación Especial de Fiscalización No. AEF-015 -2024 Oficina de Alumbrado Público adscrita a la Secretaría de Infraestructura de la Alcaldía de Bucaramanga vigencia 2023.
Evidencia: Acta de reunión y Política Contable Deterioro y  Baja en Cuentas de las Cuentas por Cobrar Municipio de Bucaramanga.
</t>
  </si>
  <si>
    <t xml:space="preserve">Monitoreo IV Trimestre 2024:
La Secretaría de Hacienda adelantara la acción en el segundo trimestre 2025.
Monitoreo I Trimestre 2025:
La Secretaría de Hacienda incluyó los indicadores financieros (Indicadores de Liquidez e Indicadores de Endeudamiento) generados por el área de contabilidad en el informe de gestión correspondiente al IV trimestre de la vigencia 2024, entregado en el mes de marzo de 2025 al Concejo Municipal, los cuales, de igual manera, se socializaron ante el Comité Institucional de Coordinación de Control Interno.
Evidencia: Indicadores con corte a 31 de diciembre de diciembre de 2024 los cuales hicieron parte del informe de gestión, entregado en el mes de marzo de 2025 y link de publicación https://www.bucaramanga.gov.co/wp-content/uploads/2025/03/INFO-DE-GESTION-PDM-SEC-HACIENDA-CUARTO-TRIMESTRE-PDM-1.pdf 
</t>
  </si>
  <si>
    <t xml:space="preserve">La Alcaldía de Bucaramanga, cuenta con el Decreto 0031 de 2017, el cual establece en el párrafo dos del artículo segundo "cada funcionario deberá realizar un minucioso análisis sobre la viabilidad para recibir bienes a título de donación, entre otros sobre la legal procedencia, la titularidad y cargas o gravámenes que su aceptación conlleva.  Igualmente, tiene procedimientos establecidos para la aceptación de donaciones, ya sea en sumas de dinero y títulos valores, o para el caso de bienes muebles, estos procedimientos detallan un proceso ordenado de operaciones o actividades secuencialmente en relación con los responsables de la ejecución de dichas donaciones, así como también definen el cumplimiento de la normativa legal vigente. 
Los procedimientos se encuentran en “La Nube” del Sistema Integrado de Gestión de Calidad:
Evidencia: Decreto 0031 de 2017, P-GFP-3000-170-004 Procedimiento Aceptación de Donaciones y P-INV-8500-170-007 Aceptación de Donaciones de Bienes Muebles.
Seguimiento IV Trimestre 2024:
La Secretaría de Hacienda, da cumplimento al Decreto 0031 de 2017, en el evento que surjan donaciones, ya sea en sumas de dinero y títulos valores, o para el caso de bienes muebles, respecto a la procedencia de los mismos.
</t>
  </si>
  <si>
    <t xml:space="preserve">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18 DIMENSIÓN 2 DIRECCIONAMIENTO ESTRATÉGICO Y PLANEACIÓN Gestión presupuestal y eficiencia en el gasto público Informe de los pasivos exigibles  4 1 1 100% 25% La Secretaría de Hacienda-Presupuesto, emitió informe mediante el cual, describe las actuaciones realizadas desde esa área relacionada con la depuración y gestión de los pasivos exigibles y vigencias expiradas, tales como:
1. Se entregó al área de contabilidad el informe de Pasivos Exigibles de Vigencias Expiradas – PEVE 2023, correspondiente al mes de agosto de 2024, en el cual, se evidenció compromisos por valor de $ 20.953 millones, lo que representa una ejecución del 53%. Los pagos registrados según ejecución presupuestal ascendieron a $4.748 millones, equivalente al 12% de lo presupuestado. Ahora bien, al revisar el informe detallado por contratos, se observa que los pagos sin afectación presupuestal ascendieron a $3.054 millones, lo que significa un total de pagos por $7.803 millones, que representa una participación del 20%.
Cabe destacar que, el día 25 septiembre se realizó reunión de seguimiento y control de PEVE 2023 con el área de contabilidad. En esta reunión se evidenció diferencias entre el valor total de PEVE 2023 según presupuesto y el saldo según contabilidad. Se conciliaron dichas diferencias, las cuales, permitieron identificar las causas, por ende, se planteó las respectivas soluciones y se programó una nueva reunión para el 09 de octubre para iniciar el proceso de depuración de saldos de PEVE 2023 de manera articulada. Ver anexo.
2. Se adelantó reunión con la Secretaría Administrativa de seguimiento y control a los PEVE 2023, en la cual, se identificó que de los cinco contratos que hacen parte de pasivos exigibles, cuatro requieren ser depurados, toda vez, que ya cumplieron el plazo para ser liquidados de manera bilateral y unilateralmente; y un contrato se encuentra en ejecución y está en proceso de su liquidación bilateral y pago final. Es importante resaltar que la Secretaría Administrativa realizó consulta a la Secretaría Jurídica del proceso a realizar para la depuración de los pasivos exigibles.
Evidencia:  Reunión 26 agosto de 2024, Reunión 09 septiembre de 2024, CIERRE EXPEDIENTE CONTRACTUAL - CPS 680 DE 2019 y CIERRE EXPEDIENTE CONTRACTUAL - CPS 593 DE 2020
Evidencia: Informe de Pasivos Exigibles - PEVE 2023 con corte a 30/08/2024, Acta de reunión 26 agosto de 2024, Acta de reunión 09 septiembre de 2024, Formato Constancia Cierre Expediente Contractual - CPS 680 DE 2019 y Formato Constancia Cierre Expediente Contractual - CPS 593 DE 2020.
Seguimiento IV Trimestre 2024:
Este producto está estrictamente relacionado con el del numeral 13, en razón a ello, a continuación, se indica su avance:
El área de presupuesto de la Secretaría de Hacienda, reporta al corte 30 de noviembre de 2024, el siguiente informe frente a la relación de cuentas por pagar correspondientes a pasivos exigibles identificados a diciembre de 2023:
Secretaría Infraestructura: constituyo PEVE por valor de $36.345 millones, con una participación del 93% respecto del total, siendo esta la dependencia con mayor valor y cantidad de contratos constituidos. En lo corrido del año comprometió $25.042 millones, es decir, una ejecución representada del 69% frente a lo presupuestado; los pagos realizados ascendieron a $14.750 millones, representado por una ejecución del 41%; y un total depurado por valor $15.192 millones, lo que significa una ejecución real del 42%
Monitoreo I Trimestre 2025
El área de Presupuesto de la Secretaría de Hacienda elaboró informe sobre la relación de cuentas por pagar correspondientes a pasivos exigibles identificados al 31 de diciembre de 2023. Este informe abarca el análisis del periodo comprendido entre el 1 de julio y el 31 de diciembre de 2024, elaborado el 5 de febrero de 2025.
Evidencia. Informe del 05 de febrero de 2025 y matriz en Excel Pasivos Exigibles 2024.
Cabe destacar que, la Secretaría de Infraestructura cumplió con la meta del plan de mejoramiento definitivo derivado del hallazgo No. 7 correspondiente a la Auditoría Financiera y de Gestión Alcaldía de Bucaramanga No. 002-2023, realizada por la Contraloría Municipal, teniendo en cuenta que la meta fijada por la entidad es del 27% de PEVE depurados, por consiguiente, la ejecución final estuvo representada por 42%.
Secretaría del Interior: Se evidencia $2.167 millones constituidos, en orden de importancia, es la segunda dependencia con más obligaciones de vigencias expiradas, representada con una participación del 6% frente al total constituido. Al cierre del mes de noviembre, registra $126 mil millones comprometidos, de los cuales, han sido cancelados en su totalidad; en cuanto al total depurado, se registra $365 millones entre pagos, descertificaciones y depuraciones, lo que significa una ejecución final del 16%.
Aunque la Secretaría del Interior no cumplió con el 100% de ejecución de los PEVE dicha dependencia ha venido adelantado trámites para depurar los contratos de prestación de servicios No. 167 de 2021, 54 de 2022, 2844 de 2022 y3202 de 2022. Asimismo, se conoció de primera mano, que las reservas de apropiación presupuestal 2023, fueron ejecutadas en su totalidad, lo cual significa, que para la vigencia fiscal solo se constituirían seis contratos como PEVE por valor de $1.802 millones. 
Asimismo, las dependencias ejecutoras como: la Secretaría Administrativa, el Fondo de Gestión de Riesgos y Desastres – FGRDMB, Fondo Local de Salud – FLS, y las Secretarías de Salud y ambiente y Planeación, ejecutaron el 100% de lo presupuestado.
Evidencia: Archivo en formato Excel e informe a noviembre de 2024 de fecha xxx
</t>
  </si>
  <si>
    <t xml:space="preserve">En cumplimiento de la presente actividad se llevó a cabo un informe de los Procesos de contratación adelantados por la administración central municipal, durante el tercer trimestre de la vigencia 2024, en los cuales se aplicaron los documentos tipo adoptados por la Agencia Nacional de Contratación Pública – Colombia compra Eficiente. Se evidenció que hubo un proceso bajo la modalidad de Concurso de Méritos Abierto, publicado en la plataforma SECOP II. Así mismo, se indicó que el proceso de la referencia No SI-SI-CMA-001-2024, se adelanta mediante el uso de Documentos tipo de consultoría de estudios de ingeniería de infraestructura de Transporte adoptados por la Agencia Nacional de Contratación Pública – Colombia compra Eficiente.
Cabe aclarar que la Meta está programada para el cuarto trimestre, por esta razón no se refleja el porcentaje de cumplimiento en el trimestre.
Evidencia: Informe de los Procesos de contratación No SI-SI-CMA-001-2024 del  30 de septiembre del 2024
Seguimiento IV Trimestre 2024:
La Secretaría Jurídica, elaboró un informe el 12 de diciembre de 2024, en el que se detallan los procesos de contratación realizados por la Administración Municipal en el segundo semestre de 2024, en los cuales se utilizaron los documentos tipo adoptados por la Agencia Nacional de Contratación Pública – Colombia Compra Eficiente.
Evidencia: Informe de seguimiento a los procesos de contratación de fecha 12 de diciembre de 2024.
Monitoreo I Trimestre 2025:
La Secretaría Jurídica, elaboró un informe de fecha 31 de marzo de 2025, respecto de los procesos de contratación adelantados en la Administración Municipal durante el primer trimestre de 2025 en los cuales se aplicaron los documentos tipo adoptados por la Agencia Nacional de Contratación Pública – Colombia compra Eficiente.
Evidencia: Informe de fecha 31 de marzo de 2025 ( Acta de reunión).
</t>
  </si>
  <si>
    <t>Secretaría Jurídica</t>
  </si>
  <si>
    <t xml:space="preserve">Se inicio la contratación del proyecto IMPLEMENTACIÓN DE UN SISTEMA MAESTRO INTEGRADO DE INFORMACIÓN, GESTIÓN TERRITORIAL Y TOMA DE DECISIONES EN EL MUNICIPIO DE BUCARAMANGA, en el cual se incluye nuevos desarrollos del sistema de información financiera incluido modulos de desarrollo tecnológico a cobro coactivo. BPIN 2024680010062 EVIDENCIA  https://bucaramangagovco.sharepoint.com/:f:/r/sites/TIC2025/Documentos%20compartidos/5.%20Grupo%20Transformaci%C3%B3n%20Digital/MIPG%20-%20PLAN%20DE%20ACCION/30?csf=1&amp;web=1&amp;e=K1gKBs </t>
  </si>
  <si>
    <t>OATIC</t>
  </si>
  <si>
    <t xml:space="preserve">En el seguimiento IV trimestre de 2024, se evidencio que la Secretaría Jurídica, a través del proyecto de transparencia, elaboró una estrategia de comunicación titulada 'La Transparencia está en el Centro', con fecha del 24 de octubre de 2024.
Evidencia: Estrategia de comunicación de fecha 24 de octubre de 2024.
Monitoreo  I Trimestre 2025:
Durante el I trimestre de 2025, en cumplimiento de la presente actividad desde la Secretaría Jurídica el proyecto de transparencia, elaboró una estrategia de comunicación para la vigencia 2025.
Evidencia: Estrategia de comunicación vigencia 2025.
</t>
  </si>
  <si>
    <t xml:space="preserve">La Secretaría Jurídica- Transparencia, en cumplimiento de la acción realizó socialización  SECOP II, trámites de cuentas de cobro y liquidación de contrato, que se llevará a cabo, 24 de septiembre de 2024, a través de la plataforma de TEAMS. Dirigida a servidores públicos y contratistas de la administración central.
Cabe aclarar que la Meta está programada para el cuarto trimestre, por esta razón no se refleja el porcentaje de cumplimiento en el trimestre.
Evidencia: Correo de convocatoria y control de asistencia. 
Seguimiento IV Trimestre 2024:
Durante el IV trimestre de 2024, la Secretaría Jurídica realizó una jornada de socialización en SECOP, el día 22 de noviembre de 2024, la cual fue convocada mediante circular No. C-SJ-41-2024.
Evidencia: Circular No. C-SJ-41-2024 de fecha 19 de noviembre de 2024 y planilla de asistencia a la reunión virtual plataforma TEAMS.
</t>
  </si>
  <si>
    <t xml:space="preserve">Monitoreo I Trimestre 2025:
En cumplimiento de la presenta actividad la Secretaría Jurídica, desde el proyecto de transparencia actualizó la Estrategia de Transparencia de fecha 10 de febrero de 2025 la cual fue socializada el día 28 de marzo de 2025.
Evidencia: Documento de estrategia de Transparencia, convocatoria a socialización de la Estrategia, grabación de socialización virtual del 28 de marzo de 2025.
</t>
  </si>
  <si>
    <t xml:space="preserve">Seguimiento IV Trimestre 2024:
La Secretaría Jurídica- Transparencia, llevó a cabo la actualización de los Instrumentos de gestión de información pública (Esquema de Publicación de Información, Índice de Información Clasificada y Reservada, Activos de información) los cuales se encuentra publicados en el siguiente link  https://www.bucaramanga.gov.co/transparencia/instrumentos-gestion-de-la-informacion/ 
Asimismo, adoptó los instrumentos de gestión de información mediante RESOLUCIÓN: No 0233 del 30 de agosto de 2024 “Por medio de la cual se actualizan los instrumentos de gestión de información: el registro de activos de información, el índice de información clasificada y reservada y el esquema de publicación de información del Municipio de Bucaramanga.”
</t>
  </si>
  <si>
    <t>No aplica para el periodo reportado I trimestre de 2025.</t>
  </si>
  <si>
    <t>Seguimiento IV Trimestre 2024:
La Secretaría Jurídica- transparencia elaboró un documento de diagnóstico para la estructuración e implementación futura de un Laboratorio de Innovación Pública para la Alcaldía de Bucaramanga, de fecha19 de diciembre de 2024.
Evidencia: Diagnóstico de fecha 19 de diciembre de 2024.</t>
  </si>
  <si>
    <t>El Canal antifraude y de denuncia segura, se encuentra en funcionamiento en la página web de la Administración Municipal, en el link: https://canaldenuncia.bucaramanga.gov.co/ y se cuenta con certificación expedida por TIC, donde evidencia reporte de disponibilidad en la página web, del funcionamiento de los últimos 60 días.
Evidencia: Certificación expedida por TIC del 08 de octubre del 2024.
Seguimiento IV Trimestre 2024:
Durante el IV trimestre de 2024, el canal antifraude y denuncia segura continuó en funcionamiento, el cual se encuentra publicado en el link:
https://canaldenuncia.bucaramanga.gov.co/ 
Monitoreo I Trimestre 2025:
Durante el primer trimestre de 2025 el Canal antifraude y de denuncia segura, continuó en funcionamiento en la página web de la Administración Municipal en el link: https://canaldenuncia.bucaramanga.gov.co/ y se cuenta con certificación expedida por TIC, donde evidencia reporte de disponibilidad de 90 días.
Evidencia: correo y certificación expedido por TICS VIGENCIA Primer trimestre de 2025 (reporte de disponibilidad en la página web, del funcionamiento de los últimos 90 días)</t>
  </si>
  <si>
    <t xml:space="preserve">La tasa de éxito procesal fue medida de acuerdo con los fallos a favor y en contra ejecutoriados desde enero a septiembre de 2024, teniendo como resultado una tasa de éxito procesal del 80%. 
Cabe aclarar que la Meta está programada para el primer trimestre 2025, por esta razón no se refleja el porcentaje de cumplimiento en el trimestre.
Evidencia: Informe de Gestión tercer trimestre de 2024 presentado al Concejo Municipal.
Seguimiento IV Trimestre 2024
Durante el cuarto trimestre de 2024, se realizó el análisis del indicador de la Tasa de Éxito Procesal, el cual fue del 80% con corte al 31 de diciembre de 2024. Este análisis está disponible en la nube de la entidad, en el tablero de indicadores del proceso de gestión jurídica, correspondiente al cuarto trimestre, así mismo se encuentra en el Informe de Gestión cuarto trimestre de 2024, en el cual se encuentra publicado en la pagina web de la entidad, cabe resaltar 
Evidencia: Informe de Gestión cuarto trimestre de 2024 presentado al Concejo Municipal, link de publicación 
https://www.bucaramanga.gov.co/wp-content/uploads/2025/02/INFORME-CUARTO-TRIMESTRE-DE-2024-SEC.-JURIDICA-V2.0-ANEXO-PUBLICAR.pdf 
Monitoreo I Trimestre 2025:
Durante el I trimestre de 2025 se llevó a cabo el análisis del indicador de Tasa de éxito procesal con corte a 31 de marzo de 2025, el cual se encuentra publicado en el informe de gestión, en la página 34 en el link: https://www.bucaramanga.gov.co/wp-content/uploads/2025/02/INFORME-CUARTO-TRIMESTRE-DE-2024-SEC.-JURIDICA-V2.0-ANEXO-PUBLICAR-DEFINITIVO.pdf
</t>
  </si>
  <si>
    <t xml:space="preserve">
Seguimiento IV Trimestre 2024
Durante el cuarto trimestre de 2024, la Secretaría Jurídica, a través del subproceso de contratación, elaboró el documento preliminar del plan de acción, el cual se presentará para su aprobación al Comité de Conciliación en el primer semestre de 2025.
Evidencia: Documento preliminar del plan de acción de conciliaciones para la vigencia 2025.
Monitoreo I Trimestre 2025:
Durante el I trimestre de 2025, la Secretaría Jurídica, desde el subproceso de conciliaciones elaboró el Plan de acción de del comité de conciliaciones para la vigencia 2025, el cual fue aprobado por el Comité de Conciliación y Defensa Judicial del Municipio de Bucaramanga en sesión No.001 del 23 de enero de 2025.
Evidencia: Plan de Acción del comité de conciliaciones, vigencia 2025.
</t>
  </si>
  <si>
    <t xml:space="preserve">Seguimiento IV Trimestre 2024
La Secretaría Jurídica solicitó la publicación de la Agenda Regulatoria preliminar para consulta pública, la cual se realizó del 15 de octubre al 15 de noviembre de 2024, con el fin de recibir comentarios de la ciudadanía. Se recibió un correo electrónico de TIC del 19 noviembre de 2024 que certifica que no se recibieron comentarios
Evidencias: Captura de pantalla soporte de la publicación del 15 de octubre al 15 de noviembre y correo electrónico de TIC de fecha 19 de noviembre de 2024 
</t>
  </si>
  <si>
    <t xml:space="preserve">Seguimiento IV Trimestre 2024
La Secretaría Jurídica, solicitó la publicación de la Agenda Regulatoria definitiva para el I semestre de 2025, la cual se encuentra publicada en el siguiente link: https://www.bucaramanga.gov.co/agenda-regulatoria/
Evidencia: Correo electrónico de certificación de TIC fecha 25 de noviembre de 2024, donde certifican la publicación de la Agenda Regulatoria definitiva del primer semestre de 2025.
</t>
  </si>
  <si>
    <t xml:space="preserve">Seguimiento IV Trimestre 2024
La Secretaría Jurídica expidió el acto administrativo compilatorio Resolución No. 0359 del 19 de diciembre de 2024 "por medio de la cual se compila las Resoluciones 0255 del 16 de septiembre de 2024 y 0273 del 3 de octubre de 2024, en materia de adopción de los Acuerdos colectivos del pliego unificado de solicitudes presentado por la Organizaciones Sindicales de los empleados públicos del Municipio de Bucaramanga".
Evidencia: Resolución No. 0359 del 19 de diciembre de 2024
https://www.bucaramanga.gov.co/wp-content/uploads/shared-files/RESOLUCION-0359-COMPILA-RESOLUCIONES-0255-Y-0273-DE-2024.pdf </t>
  </si>
  <si>
    <r>
      <t xml:space="preserve">Se evidencia durante el IV Trimestre, el diseño de tres paquetes gráficos sobre: USO DE SUELO DIGITAL, TRAMITE DE COPIAS CERTIFICADAS DE PLANOS y CANAL DE DENUNCIA PARA PRESUNTOS ACTOS DE CORRUPCIÓN. Adicional a esto se evidencian 5 publicaciones en redes sociales de la Alcaldia sobre los tres paquetes anteriores y un video sobre el tramite digital de concepto sanitario.
Evidencia:  
Informe General de publicaciones sobre beneficios obtenidos por racionalización de trámites octubre a diciembre 2024.
Links publicaciones:
https://www.facebook.com/photo/?fbid=956100313217458&amp;set=a.397856822375146
https://www.instagram.com/p/DBtPUlWRFGf/
https://www.instagram.com/p/DDaUmW_p7TU/?img_index=1
https://www.instagram.com/p/DDs1uKIN4mp/
https://www.facebook.com/photo/?fbid=990509916443164&amp;set=a.397856822375146
</t>
    </r>
    <r>
      <rPr>
        <u/>
        <sz val="10"/>
        <color rgb="FF1155CC"/>
        <rFont val="Arial"/>
        <family val="2"/>
      </rPr>
      <t xml:space="preserve">https://www.instagram.com/p/DDuWHyQx4ww/
</t>
    </r>
    <r>
      <rPr>
        <sz val="10"/>
        <rFont val="Arial"/>
        <family val="2"/>
      </rPr>
      <t>Durante el primer trimestre de 2025, desde el área de Prensa y Comunicaciones se realizaron paquetes gráficos y una videoanimación para dar a conocer a los grupos de valor el paso a paso y los beneficios de realizar el pago en línea de los impuestos Predial, ICA o Reteica.
Evidencia: Informe General del 29 de abril con archivo en PDF donde se relacionan los links y pantallazos de las publicaciones.</t>
    </r>
  </si>
  <si>
    <t>Prensa y Comunicaciones</t>
  </si>
  <si>
    <t>III TRIM 2024:
El 27 de Septiembre de 2024 se llevó a cabo la segunda mesa pública del programa de alimentación escolar PAE 2024, liderado por la Secretaría de Educación, en el Colegio Santa Maria Goretti Sede A a la 1:30 pm.
Correo de convocatoria del 9 de septiembre con la invitación a la mesa y agenda del día, firmado por la Subsecretaria.
Asistencia aproximada de 53 participantes presenciales y 30 asistentes virtuales. Se presenta acta preliminar del acta de la segunda mesa pública realizada.
De esta manera se cumple con la meta para el año 2024, con la realización de las dos mesas técnicas programadas.
Se anexan evidencias del cumplimiento de la misma: flayer de convocatoria, correo, listas de asistencia y registro fotográfico.
IV Trimestre 2024:
La meta no se encuentra programada para el presente trimestre, se llevará a cabo su ejecución en el segundo trimestre de 2025 tal como está programado en el plan de acción.
I Trimestre 2025:
La meta no se encuentra programada para el presente trimestre, se llevará a cabo su ejecución en el segundo trimestre de 2025 tal como está programado en el plan de acción</t>
  </si>
  <si>
    <t>Secretaría de Educación</t>
  </si>
  <si>
    <r>
      <t xml:space="preserve">Se evidencian que durante el cuarto trimestre de 2024, el área de Prensa y Comunicaciones realizó y 
publicó un boletín de prensa, así como dos videos, relacionados con la asignación de  cupos estudiantiles en las instituciones oficiales de Bucaramanga.
Evidencia: 
Informe General sobre promoción de OPAS cotubre a diciembre 2024
Links publicaciones:
https://www.bucaramanga.gov.co/noticias/atencion-padres-de-familia-si-no-se-inscribio-por-un-cupo-escolar-aun-hay-oportunidad-de-hacerlo/
https://www.instagram.com/p/DBM3bpdJ_fZ/
</t>
    </r>
    <r>
      <rPr>
        <u/>
        <sz val="10"/>
        <color rgb="FF1155CC"/>
        <rFont val="Arial"/>
        <family val="2"/>
      </rPr>
      <t xml:space="preserve">https://www.instagram.com/p/DDHZzb7O5y2/
</t>
    </r>
    <r>
      <rPr>
        <sz val="10"/>
        <rFont val="Arial"/>
        <family val="2"/>
      </rPr>
      <t>El área de Prensa y Comunicaciones realizó y/o publicó contenidos digitales relacionados con el OPA (Otro Procedimiento Administrativo) “Asignación de cupo estudiantil en las instituciones oficiales de Bucaramanga”.
Evidencia: Informe General del 29 de abril, con archivo en PDF donde se relacionan las publicaciones (pieza gráfica y banner web) sobre este tema.</t>
    </r>
  </si>
  <si>
    <r>
      <t xml:space="preserve">Durante el cuarto trimestre de 2024, se elaboraron y publicaron los siguientes contenidos relacionados con rendición de cuentas “Espacio de diálogo dirigido a la primera infancia, infancia y adolescencia de Bucaramanga”: Piezas gráficas: 1 - Boletines de prensa: 1 -  Videos: 4 Galerías fotográficas: 2
Evidencias: 
https://www.facebook.com/photo/?fbid=967916588702497&amp;set=a.397856822375146
https://www.bucaramanga.gov.co/noticias/participe-en-el-encuentro-de-dialogo-con-la-primera-infancia-infancia-y-adolescencia-de-bucaramanga/
https://www.instagram.com/p/DCzz4RXyxMO/
https://www.instagram.com/p/DC7oAi0pL7w/
https://www.instagram.com/p/DC-T0Sapjez/
https://www.instagram.com/p/DC9r8IvJ-Ae/
https://www.facebook.com/alcaldiadebucaramanga/posts/pfbid02T2kfwHtvetexLgar4oxvYvQmEC9BzZNZjtyPeYLfUrwbHX12dvjYksy5eJVqZaFwl
https://www.instagram.com/p/DC7Jzy5JKxQ/?img_index=1
Además, se elaboraron y publicaron los siguientes contenidos relacionados con el “Segundo ejercicio de Rendición de Cuentas de 2024”: Boletines de prensa: 3 - Piezas gráficas: 2 - Videos: 11
Evidencias: 
https://www.bucaramanga.gov.co/noticias/participe-en-la-encuesta-de-consulta-de-temas-de-interes-ciudadano-para-el-segundo-ejercicio-de-rendicion-de-cuentas-2024/
https://www.bucaramanga.gov.co/noticias/participe-en-la-segunda-audiencia-publica-de-rendicion-de-cuentas-2024-en-bucaramanga/
https://www.bucaramanga.gov.co/noticias/queremos-escucharlos-hagan-sus-preguntas-al-alcalde-sobre-la-gestion-institucional-en-bucaramanga/
https://www.facebook.com/photo/?fbid=953268170167339&amp;set=a.397856815708480
https://www.instagram.com/p/DC9iTCqxe_F/
https://www.instagram.com/p/DDXruCJJS1p/
https://www.instagram.com/reel/DDcmQA9Jtl4/
https://www.instagram.com/p/DDeqt2viArm/
https://www.instagram.com/p/DDk_-fnJumd/
https://www.instagram.com/p/DDlMJyhNUdb/
https://www.instagram.com/p/DDlOZRMthed/
https://www.instagram.com/p/DDlVDV1tabg/
https://www.instagram.com/p/DDlUdZ2gqf-/
https://www.instagram.com/p/DDlWDaetT-F/
</t>
    </r>
    <r>
      <rPr>
        <u/>
        <sz val="10"/>
        <color rgb="FF1155CC"/>
        <rFont val="Arial"/>
        <family val="2"/>
      </rPr>
      <t>https://www.instagram.com/p/DDmLlsmRv5J/</t>
    </r>
    <r>
      <rPr>
        <sz val="10"/>
        <color theme="1"/>
        <rFont val="Arial"/>
        <family val="2"/>
      </rPr>
      <t xml:space="preserve">
https://www.instagram.com/p/DDnuj_ot0_3/ 
El área de Prensa Comunicaciones elaboró y/o publicó contenidos relacionados con la “formulación del Plan Estratégico de Participación Ciudadana en la Gestión Pública y Rendición de Cuentas 2025”:
*1 banner web
*1 nota escrita en página web
*1 publicación en Facebook
Asimismo, elaboró y/o publicó contenidos relacionados con la “socialización del Plan Estratégico de Participación Ciudadana en la Gestión Pública y Rendición de Cuentas 2025”:
*1 banner web
*1 nota escrita en página web
*1 publicación en Facebook
*1 publicación en Instagram
Además, elaboró y/o publicó contenidos relacionados con la “encuesta de percepción sobre el proceso de Rendición de Cuentas 2025”:
*banner web
*1 nota escrita en página web
*1 publicación en Facebook
*1 publicación en Instagram
*1 video
Evidencia: Informe General del 29 de abril de 2025, con  un archivo en PDF donde se relacionan los links y pantallazos de las publicaciones con los contenidos elaborados.</t>
    </r>
  </si>
  <si>
    <t>Se evidencia que durante el IV Trimestre de 2024, el área de Prensa y Comunicaciones publicó 122 boletines de prensa en la sección "Noticias" de la página web institucional www.bucaramanga.gov.co/noticias, para consulta de la ciudadanía en general.
Evidencia: 
Informe General que contiene fecha, título del boletín de prensa y link de la publicación. 
Muestra de 6 boletines publicados y links
Nuevo gimnasio de alto rendimiento al aire libre y 
gratuito http://surl.li/hddjsc 
¡Avanzamos hacia una mejor calidad de vida en zona 
rural de Bucaramanga! http://surl.li/msaqbb 
Obra en San Martín mitigó el riesgo por temporada de 
lluvias https://lc.cx/zmXyFf 
Con éxito inicio la primera asamblea de residentes para 
presupuestos participativos https://lc.cx/87b8kv 
¿Estará listo Paseo España en diciembre? 
https://n9.cl/a5yfq3 
Atenciones titulares de Renta Ciudadana y Devolución 
del IVA https://n9.cl/y9wdb 
Se evidencia que durante el IV Trimestre de 2024, el área de Prensa y Comunicaciones publicó 122 boletines de prensa en la sección "Noticias" de la página web institucional www.bucaramanga.gov.co/noticias, para consulta de la ciudadanía en general.
Evidencia: 
Informe General que contiene fecha, título del boletín de prensa y link de la publicación. 
Muestra de 6 boletines publicados y links
Nuevo gimnasio de alto rendimiento al aire libre y 
gratuito http://surl.li/hddjsc 
¡Avanzamos hacia una mejor calidad de vida en zona 
rural de Bucaramanga! http://surl.li/msaqbb 
Obra en San Martín mitigó el riesgo por temporada de 
lluvias https://lc.cx/zmXyFf 
Con éxito inicio la primera asamblea de residentes para 
presupuestos participativos https://lc.cx/87b8kv 
¿Estará listo Paseo España en diciembre? 
https://n9.cl/a5yfq3 
Atenciones titulares de Renta Ciudadana y Devolución 
del IVA https://n9.cl/y9wdb 
Durante este periodo, el área de Prensa y Comunicaciones publicó 139 boletines de prensa en la sección “Noticias” de la página web institucional www.bucaramanga.gov.co/noticias, para consulta de la ciudadanía en general. 
Evidencia: Informe General del 29 de abril , con Archivo en PDF con un cuadro que contiene fecha, título del boletín de prensa y link de la publicación.</t>
  </si>
  <si>
    <t>Se evidencia que durante este trimestre el área de Prensa y Comunicaciones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Evidencia: 
Plan de comunicaciones publicado en la página web de la Alcaldía de Bucaramanga https://www.bucaramanga.gov.co/wp-content/uploads/2024/04/PLAN-DE-COMUNICACIONES-2024-2027.pdf 
Registros de la implementación del plan (registros del BRIEF, Registro ruedas de prensa, SCRIPT material audivisual y fotografico, Seguimientos boletines de prensa y de medios)
Durante este trimestre, el área de Prensa y Comunicaciones continuó la implementación del Plan de Comunicaciones, a través de los formatos establecidos en el plan, como SEGUIMIENTO BOLETINES PRENSA - Código F-GC-1900-238,37-007; REGISTRO DE PRODUCTOS_TRÁFICO 2024 - Código F-GC-1900-238,37-004; BRIEF 2024 - Código F-GC-1600-238,37-005; Script Fotografías Alcaldía Bucaramanga - Código F-GC-1600-238,37-012; REGISTRO RUEDAS DE PRENSA - Código F-GC-1900-238,37-006;  SCRIPT_ MATERIAL AUDIO. V2 - Código F-GC-1900-238,37-008; SEGUIMIENTO DE MEDIOS - Código F-GC-1900-238,37-009; SEGUIMIENTO A PUBLICACIÓN DE CONVOCATORIAS DE PROCESOS CONTRACTUALES EN REDES SOCIALES INSTITUCIONALES F-GC-1600-238,37-015
Evidencia: Registros diligenciados de enero a marzo.</t>
  </si>
  <si>
    <t>La Secretaria de Infraestructura, realizo reuniones de visitas comunitarias con el fin de concertar y socializar con líderes y/o comunidades ( Kennedy, plazuela real y olas bajas)  acerca de las obras de infraestructura en el marco de los proyectos enmarcados en la estrategia de presupuestos participativos.  
Presenta como evidencia actas de reuniones con fechas:  25,27 y 29 de septiemrbe del 2024
La Secretaria de Infraestructura, realizo reuniones de visitas comunitarias con el fin de concertar y socializar con líderes y/o comunidades     (Vijagual, Ciudadela Café Madrid, Diamante II, Capilla Baja, San Rita, Ciudad Venecia, Gallineral, Intercambiador Víal 9a con 45, Calle 34 y Paseo España)  acerca de las obras de infraestructura en el marco de los proyectos enmarcados en la estrategia de presupuestos participativos.  
Presenta como evidencia actas de reuniones con fechas:  24 de octubre, noviembre 6, 22, 26, 27 y 28. Diciembre 9 de 2024
La Secretaria de Infraestructura durante este periodo, realizo reuniones de visitas comunitarias, para el periodo del I trimestre de enero 2025 a marzo 2025, relacionadas con la socializacion de proyectos en el marco de la estrategia de presupuestos participativos (1 ciudadela café madrid, 1 de los 15 puntos a intervenir 2025).
Presenta como evidencia actas de reuniones con fechas 6,19 y 26 de marzo de 2025.</t>
  </si>
  <si>
    <t>Secretaría Infraestructura</t>
  </si>
  <si>
    <t xml:space="preserve">
La Secretaria de Infraestructura, realizo seguimiento a los avances de la ejecucion de las obras construccion centro vida y espacios complementarios del barrio Antonia Santos Sur, Gimnasio del barrio Ciudad Bolivar y equipamiento y adecuacion de escenarios deportivos del barrio   la salle.
Presenta como evidencia  actas  de seguimiento con fechas: 13 y 29 de agosto, 10 y 19 de deptiembre del 2024
La Secretaria de Infraestructura, realizo seguimiento a los avances de la ejecucion de las obras en construcción de espacios complementarios del los barrios PMT Calle 45, Proyecto Plan Centro Fase II, Carrera 26 entre calles 32 y 33, Plan Centro y Cierre víal Plan Centro.
Presenta como evidencia  actas  de seguimiento con fechas: 28 de octubre -  2, 6 , 12 y 22 de noviembre del 2024
Durante el I Trimestre de 2025, se evidencian actas de información de avance de ejecución de obras de presupuestos participativos, y estudios previos que evidencia la inclusiòn de creaciòn de comité de participaciòn ciudadana para los presupuestos participativos de cuchilla alta y santa barbara. 
Evidencia: Acta de comité de participaciòn de plazuela real. del 26 de marzo de 2025</t>
  </si>
  <si>
    <r>
      <rPr>
        <sz val="9"/>
        <color theme="1"/>
        <rFont val="Arial Narrow"/>
        <family val="2"/>
      </rPr>
      <t xml:space="preserve">Se diseño la solucion tecnologia del banco de hojas de vida de contratistas de la entidad, la cual esta basada en un proceso de tecnica de analitica de datos, enmarcado dentro del internet de las cosas de la cuarta RI.
Evidencia: </t>
    </r>
    <r>
      <rPr>
        <u/>
        <sz val="9"/>
        <color rgb="FF1155CC"/>
        <rFont val="Arial Narrow"/>
        <family val="2"/>
      </rPr>
      <t>https://registroinformacion.bucaramanga.gov.co/</t>
    </r>
  </si>
  <si>
    <t>Se evidencia la estrategia digital incorporada en el PETI y Plan de Tratamiento de Riesgos de Seguridad Digital, en el cual se plasman actividades orientadas en la NTC ISO 27001:2022, con el objetivo de realizar auditoria interna basada en esta norma tecnica.
Evidencia: PETI y Plan de Tratamiento de Riesgos de Seguridad Digital</t>
  </si>
  <si>
    <t>No se ha desarrollado la actividad propuesta. Se encuentra en proceso de construccion</t>
  </si>
  <si>
    <t xml:space="preserve">Se han automatizado cinco tramites, los cuales son copia certiicada de planos, publicidad visual exterior, pago impuesto publicidad visual exterior, Gestion de solicitudes de la UTSP y Concepto Sanitario dentro de la Estrategia de Automatización, digitalización y disposición en línea para trámites y servicios de la entidad.
Evidencia: Acta de reunion tramites del 12 de noviembre de 2024
La OATIC cuenta con la ESTRATEGIA DE AUTOMATIZACION. Documentada en  revision y aprobacion PGTIC, consistente en la automatizacion de los tramites parcialmente en linea y en linea. 
Evidencia : https://bucaramangagovco.sharepoint.com/:w:/r/sites/TIC2025/Documentos%20compartidos/5.%20Grupo%20Transformaci%C3%B3n%20Digital/MIPG%20-%20PLAN%20DE%20ACCION/72/ESTRATEGIA%20PARA%20LA%20AUTOMATIZACION-2-Oct.docx?d=w99bb88d1f967400998101fb994bc6165&amp;csf=1&amp;web=1&amp;e=bMSG5Z </t>
  </si>
  <si>
    <t xml:space="preserve">Se encuentra documentada la caractaerizacion de usuarios de los tramites, cuyo doocumento se encuentra en revision y aprobacion PGTIC. 
Evidencia : https://bucaramangagovco.sharepoint.com/:w:/r/sites/TIC2025/Documentos%20compartidos/5.%20Grupo%20Transformaci%C3%B3n%20Digital/MIPG%20-%20PLAN%20DE%20ACCION/73/caracterizacion-de-usuarioS.docx?d=w6602cf0f2c0d4afe9fe97b88538ba582&amp;csf=1&amp;web=1&amp;e=IepMbR </t>
  </si>
  <si>
    <t>Se evidencia la estrategia de uso y apropiacion para lograr el involucramiento de diversos grupos de interes en las iniciativas de TI y el desarrollo de competencias TI, la cual impulsa habilidades de la estrategia en la entidad.
Evidencia: Presentacion Estrategia Uso y Apropiacion de TIC</t>
  </si>
  <si>
    <t xml:space="preserve">Durante el trimestre, se realizo el documento Estartegia para uso de tramites y satisfaccion de ususarios Documentada. Cuyo Documento se encuentra en revision y aprobacion del PGTIC . 
Evidencia https://bucaramangagovco.sharepoint.com/:w:/r/sites/TIC2025/Documentos%20compartidos/5.%20Grupo%20Transformaci%C3%B3n%20Digital/MIPG%20-%20PLAN%20DE%20ACCION/76/Estrategia%20USO%20TRAMITES1.docx?d=wc8d1852f3dfb451287b99e6cd3b4ecac&amp;csf=1&amp;web=1&amp;e=VlzZ7r </t>
  </si>
  <si>
    <t>Se evidencia la Guia Metodologica para el monitoreo de la Resolucion 1519 de 2020,  de acuerdo al Modelo de seguimiento y verificacion de criterios de usabilidad y accesibilidad web definidos en el anexo 1 de la resolucion, para los tramites y Otros Procedimientos Administrativos (OPAS) total o parcialmente en linea de la entidad.
Evidencia: Guia Metodologica G-TIC-1400-170-006 para el monitoreo de la Resolucion 1519 de 2020 enviada a Calidad AMD 01 de diciembre de 2024</t>
  </si>
  <si>
    <t>Se evidencia que la pagina web de la Alcaldia se encuentra federada al portal de Datos Abiertos (www.datos.gov.co).
Evidencia:https://www.datos.gov.co/browse?q=alcaldia+de+bucaramanga&amp;sortBy=relevance&amp;page=1&amp;pageSize=20</t>
  </si>
  <si>
    <t>Se realizo la contratación de tres interpretes de lengua de señas colombianas que prestan servicio en la atención de personas con discapacidad auditiva en el CAME y en las distintintas dependencias de la administración municipal donde sean requeridos. 
Se presenta como evidencia los contratos No. 2035, 1840 y 3013 de 2024.</t>
  </si>
  <si>
    <t xml:space="preserve">Se cuenta con un documento de estrategia "Estrategia para la implementación de acciones de mejora en la atencipón y servicio a la ciudadanía en la Alcaldía de Bucaramanga" elaborada en noviembre de 2024, formalizada por la Secretaría Administrativa.
Comprente la actividad de realizar socializaciones de lenguaje claro de acuerdo a lineamientos del DNP. </t>
  </si>
  <si>
    <t>Durante el trimestre, se cuenta con el documento del Plan de Recuperacion de desastres. El documento se presentara en el comite de gestion y desempeño. Evidencia: 
https://bucaramangagovco.sharepoint.com/:w:/r/sites/TIC2025/Documentos%20compartidos/5.%20Grupo%20Transformaci%C3%B3n%20Digital/MIPG%20-%20PLAN%20DE%20ACCION/85/Actualizacion%20PL-TIC-1400-170-001%20DRP%202024.docx?d=we578971b295f4ab0b1187c6056ffa240&amp;csf=1&amp;web=1&amp;e=i0vyEQ</t>
  </si>
  <si>
    <t>Se remitió solicitud por parte de la líder del proceso a la Oficina TIC el día 10 de octubre de 2024 por parte de la líder del proceso donde se solicita dar cumplimiento a la resolución 1519 de 2020 Anexo 3, adjuntando el anexo al cual hay que dar cumplimiento.</t>
  </si>
  <si>
    <t>Secretaría del Interior</t>
  </si>
  <si>
    <t>Se cuenta con el plan de copias de seguridad actualizado y el de gestión de incidentes como complemento de seguridad digital, el cual tiene como objetivo establecer las directrices para el proceso de copias de seguridad.
Evidencia:
https://bucaramangagovco.sharepoint.com/:b:/r/sites/TIC2025/Documentos%20compartidos/5.%20Grupo%20Transformaci%C3%B3n%20Digital/MIPG%20-%20PLAN%20DE%20ACCION/86/PL-TIC-1400-170-002%20PLAN%20DE%20COPIAS%20DE%20SEGURIDAD%20(1).pdf?csf=1&amp;web=1&amp;e=3MJrDX</t>
  </si>
  <si>
    <r>
      <t xml:space="preserve">La Secretaría del Interior, adelanto la solicitud con la Secretaría Administrativa de la capacitación, con el objetivo: "Construcción de Paz", para que sea llevada a cabo el 06 de noviembre de 2024 a las 9:00 am. y convocar a los funcionarios de planta y contratistas de la Secretaría del Interior.
</t>
    </r>
    <r>
      <rPr>
        <b/>
        <sz val="10"/>
        <rFont val="Arial"/>
        <family val="2"/>
      </rPr>
      <t>Octubre - Diciembre 2024:</t>
    </r>
    <r>
      <rPr>
        <sz val="10"/>
        <rFont val="Arial"/>
        <family val="2"/>
      </rPr>
      <t xml:space="preserve"> Durante este trimestre la Secretaría del Interior realizó la capacitación en construcción de paz, dirigida a los servidores públicos y contratistas de la entidad, el día 14 de noviembre de 2024, en el auditorio Andrés Páez de Sotomayor del sexto piso.  
Evidencia: Informe de la capacitación, registro fotográfico y control de asistencia.</t>
    </r>
  </si>
  <si>
    <t>Se evidencia la Accion de Mejora Documental No 01, en donde se relaciona el procedimiento para la gestion de inciidentes de seguridad digital. P-TIC-1400-170-013, el cual fue enviado al proceso de Calidad mediante correo electronio el 11 de diciembre de 2024.
Evidencia:  Procedimiento para la Gestion de Incidentes y Accion de Mejora Documental</t>
  </si>
  <si>
    <t>Se cuenta con informe de calidad elaborado con corte a 31 de diciembre de 2024, elaborado por el publicado en la Nube de la entidad, donde se presenta un total de 81 acciones de mejora de las cuales 53 fueron Acciones Correctivas y 28 fueron Acciones de mejora. Abiertas 43 y cerradas 38. 
En informe actualizado en el mes de febrero de 2025, se evidencia que 12 de dichas acciones están proyectadas para 2025 por eso están abiertas, por lo que en realialidad quedaría un total de 69 acciones para la vigencia 2024.
Se remitió por correo electrónico a lideres de procesos, planes de acción e indicadores de procesos, con el fin de garantizar la mejora continua de los procesos y la verificacipon de los Planes de Acción (AC o AM)</t>
  </si>
  <si>
    <r>
      <t xml:space="preserve">La Secretaría de Salud y Ambiente, realizó monitoreo a la Política Pública Ambiental de Cambio Climático y Transición energética desde los programas de Educación Ambiental, Recurso Hídrico, Biodiversidad, Residuos Sólidos y Cambio Climático (calidad del aire) de acuerdo a las actividades desarrolladas durante el trimestre de Julio, agosto y septiembre del año en curso, en el marco del cumplimiento de las metas del PDM 2024 - 2027. De igual forma se llevaron a cabo dos reuniones sobre el seguimiento a la política pública. 
Programa Residuos Sólidos: Se resalta la actividad realizada con estudiantes de las instituciones educativas ubicadas en la denominada "Calle de los Estudiantes" en la comuna 7 de Bucaramanga y organización de recicladores para la separación de residuos reciclables. Por otra parte, se brindó apoyo técnico en la construcción de estrategia y acciones para la gestión integral de Residuos Sólidos. 
Programa Educación Ambiental:  
La Secretaría de Salud y Ambiente realizó reuniones con docentes y estudiantes de instituciones educativas con el objetivo de verificar la ejecución de los Proyectos Ambientales Escolares – PRAE. Por otra parte, se realizó una jornada de sensibilización sobre residuos sólidos en el barrio regadero el 20 de septiembre del 2024. 
Programa Cambio Climático (calidad del aire): se realizó mesa técnica de Calidad del aire, el 16 de agosto del 2024, así mismo, se realizó reunión con la UIS - Departamento de Salud Pública y la Secretaría de Salud y Ambiente, para analizar alternativas sobre el cambio climático, contaminación ambiental y control de ruidos. 
La Secretaría de Planeación recomienda, hacer seguimiento a la política en al marco del Plan Operativo de la Política Ambiental de Cambio Climático y Transición Energética de Bucaramanga y del Acuerdo Municipal No 017 de 2023. 
Cabe aclarar que la Meta está programada para el cuarto trimestre, por esta razón no se refleja el porcentaje de cumplimiento en el trimestre. 
</t>
    </r>
    <r>
      <rPr>
        <b/>
        <sz val="10"/>
        <color theme="1"/>
        <rFont val="Arial"/>
        <family val="2"/>
      </rPr>
      <t>Evidencia</t>
    </r>
    <r>
      <rPr>
        <sz val="10"/>
        <color theme="1"/>
        <rFont val="Arial"/>
        <family val="2"/>
      </rPr>
      <t xml:space="preserve">: Informes de Residuos Sólidos del 04/10/2024 y 18/09/2024, Informes de Educación Ambiental del 17/09/2024 y 20/09/2024, Acta de reunión Cambio Climático del 21/08/2024 y Control de Asistencia del 16/08/2024 
</t>
    </r>
    <r>
      <rPr>
        <b/>
        <sz val="10"/>
        <color theme="1"/>
        <rFont val="Arial"/>
        <family val="2"/>
      </rPr>
      <t xml:space="preserve">Monitoreo IV Trimestre 2024: </t>
    </r>
    <r>
      <rPr>
        <sz val="10"/>
        <color theme="1"/>
        <rFont val="Arial"/>
        <family val="2"/>
      </rPr>
      <t xml:space="preserve">
La Secretaría de Salud y Ambiente realizó el segundo seguimiento a la Política Pública Ambiental de Cambio Climático y Transición Energética, a través de los programas de Educación Ambiental, Recurso Hídrico, Biodiversidad, Residuos Sólidos y Cambio Climático (calidad del aire). Este seguimiento se basó en las actividades realizadas durante el trimestre de octubre, noviembre y diciembre de 2024, en el marco del cumplimiento de las metas del PDM 2024-2027. 
La Secretaría de Planeación recomienda, que las evidencias en cuanto a los informes sean firmadas por los responsables que adelanta cada una de las acciones o metas contempladas de la Política Pública. 
</t>
    </r>
    <r>
      <rPr>
        <b/>
        <sz val="10"/>
        <color theme="1"/>
        <rFont val="Arial"/>
        <family val="2"/>
      </rPr>
      <t>Evidencia</t>
    </r>
    <r>
      <rPr>
        <sz val="10"/>
        <color theme="1"/>
        <rFont val="Arial"/>
        <family val="2"/>
      </rPr>
      <t xml:space="preserve">: Informe general el cual contiene las actividades realizadas por las diferentes líneas de acción de fecha 20 de diciembre de 2024. Carpetas de evidencias que corresponden al seguimiento del plan operativo de la política pública de Cambio climático y transición energética. 
</t>
    </r>
    <r>
      <rPr>
        <b/>
        <sz val="10"/>
        <color theme="1"/>
        <rFont val="Arial"/>
        <family val="2"/>
      </rPr>
      <t xml:space="preserve">Monitoreo I Trimestre 2025: 
La Secretaría de Salud y Ambiente, realizará monitoreo a la Política Pública Ambiental de Cambio Climático y Transición energética en el segundo trimestre del año 2025, desde los programas de Educación Ambiental, Recurso Hídrico, Biodiversidad, Residuos Sólidos y Cambio Climático (calidad del aire), en el marco del cumplimiento de las metas del PDM 2024 - 2027. </t>
    </r>
  </si>
  <si>
    <t xml:space="preserve">Secretaría  de Salud y Ambiente </t>
  </si>
  <si>
    <r>
      <t xml:space="preserve">La Secretaría de Salud y Ambiente, Asesor del Despacho, el gerente de LITO y gerente social RAEE, realizaron reunión con el objetivo de organizar una campaña de masiva difusión en medios y redes sociales invitando a la RAEETON 2024, para la disposición final de los residuos RAEE. 
Cabe aclarar que la Meta está programada para el cuarto trimestre. 
</t>
    </r>
    <r>
      <rPr>
        <b/>
        <sz val="10"/>
        <color theme="1"/>
        <rFont val="Arial"/>
        <family val="2"/>
      </rPr>
      <t>Evidencia</t>
    </r>
    <r>
      <rPr>
        <sz val="10"/>
        <color theme="1"/>
        <rFont val="Arial"/>
        <family val="2"/>
      </rPr>
      <t xml:space="preserve">: Acta de reunión de 20/09/2024. 
</t>
    </r>
    <r>
      <rPr>
        <b/>
        <sz val="10"/>
        <color theme="1"/>
        <rFont val="Arial"/>
        <family val="2"/>
      </rPr>
      <t xml:space="preserve">Monitoreo IV Trimestre 2024: </t>
    </r>
    <r>
      <rPr>
        <sz val="10"/>
        <color theme="1"/>
        <rFont val="Arial"/>
        <family val="2"/>
      </rPr>
      <t xml:space="preserve">
La Secretaría de Salud y Ambiente realizó campaña de recolección de residuos de posconsumo los días 5 y 6 de junio de 2024, estas jornadas fueron coordinadas con la corporación CMB y Unidades Tecnológicas de Santander. Por otra parte, realizó campaña de recolección de residuos de posconsumo los días 6 y 7 de noviembre de 2024, en los puntos de recolección, Plaza de la Democracia, detrás de la Alcaldía de Bucaramanga, Unidades Tecnológicas de Santander, CDMB y Punto Limpio (Único punto para recolección de llantas). 
Con el fin de facilitar la mejora en la identificación, clasificación y disposición final de RAEE, la Secretaría realizó instructivo, el cual se encuentra en proceso de aprobación por parte del subsecretario de ambiente. 
</t>
    </r>
    <r>
      <rPr>
        <b/>
        <sz val="10"/>
        <color theme="1"/>
        <rFont val="Arial"/>
        <family val="2"/>
      </rPr>
      <t>Evidencia</t>
    </r>
    <r>
      <rPr>
        <sz val="10"/>
        <color theme="1"/>
        <rFont val="Arial"/>
        <family val="2"/>
      </rPr>
      <t xml:space="preserve">: Informe general de la jornada posconsumo del 5 de junio de2024. 
Link de publicación de la jornada posconsumo del 6 y 7 de noviembre. 
https://www.bucaramanga.gov.co/noticias/santander-se-une-al- posconsumo-jornada-de-recoleccion-de-residuos-especiales-el- 6-y-7-de-noviembre/ 
Reporte jornada de recolección residuos posconsumo por parte de la Subsecretaria de Ambiente. Instructivo (borrador) para la identificación, clasificación y disposición final de RAEE. 
</t>
    </r>
    <r>
      <rPr>
        <b/>
        <sz val="10"/>
        <color theme="1"/>
        <rFont val="Arial"/>
        <family val="2"/>
      </rPr>
      <t xml:space="preserve">Monitoreo I Trimestre 2025: </t>
    </r>
    <r>
      <rPr>
        <sz val="10"/>
        <color theme="1"/>
        <rFont val="Arial"/>
        <family val="2"/>
      </rPr>
      <t xml:space="preserve">
La Secretaría de Salud y Ambiente realizará acciones correspondientes al programa de correcta disposición final de los residuos tecnológicos, a partir del mes de abril de la presente vigencia, de acuerdo a la programación del Plan de Acción MIPG 2024-2025.</t>
    </r>
  </si>
  <si>
    <t>No aplica para este periodo</t>
  </si>
  <si>
    <r>
      <rPr>
        <b/>
        <sz val="10"/>
        <rFont val="Arial"/>
        <family val="2"/>
      </rPr>
      <t>Octubre - Diciembre 2024:</t>
    </r>
    <r>
      <rPr>
        <sz val="10"/>
        <rFont val="Arial"/>
        <family val="2"/>
      </rPr>
      <t xml:space="preserve"> Durante este periodo no se registró en el SUIT consultas de información pública de la entidad. Se tiene agendada reunión en enero con el DAFP, dado que para la inscripción de las consultas se requiere el acompañamiento del enlace de Función Pública. 
</t>
    </r>
    <r>
      <rPr>
        <b/>
        <sz val="10"/>
        <rFont val="Arial"/>
        <family val="2"/>
      </rPr>
      <t xml:space="preserve">
Enero - Marzo 2025:</t>
    </r>
    <r>
      <rPr>
        <sz val="10"/>
        <rFont val="Arial"/>
        <family val="2"/>
      </rPr>
      <t xml:space="preserve"> Informa el Grupo de estratificación que se encuentra en proceso de aprobación del DAFP las dos consultas identificadas: 1. Consulta Personas sin sisben afiliadas en EPS y 2. Consulta categoría Sisben DAFP, las cuales se podrán observar en el mes de mayo en el aplicativo SUIT.
Evidencias: Convocatoria reunion realizada el 10 de enero de 2025</t>
    </r>
  </si>
  <si>
    <r>
      <rPr>
        <b/>
        <sz val="10"/>
        <rFont val="Arial"/>
        <family val="2"/>
      </rPr>
      <t xml:space="preserve">Octubre - Diciembre 2024: </t>
    </r>
    <r>
      <rPr>
        <sz val="10"/>
        <rFont val="Arial"/>
        <family val="2"/>
      </rPr>
      <t xml:space="preserve">El equipo de racionalización de trámites de la Secretaría de Planeación realizó el 12 de diciembre de 2024 la socialización de la metodología para la formulación de la estrategia 2025 y del Formato análisis de trámites en reunión virtual de formulación del Componente Programático del Plan de Transición "Programa de Transparencia y Ética Pública- PTEP 2025. En este espacio se enfatizó en la Acción estratégica 10: Racionalización de trámites de la Temática 4: Iniciativas adicionales, a lideres y enlaces de todos los Procesos de la administración central de acuerdo al cronograma señalado en la Circular No 108 de diciembre 3 de 2024. Quedando como compromiso la priorización de tramites por parte de las dependencias y una vez se consolidada la matriz se presentará para aprobación en Comité de Gestión y Desempeño de enero de 2025.
Evidencia: Acta de reunión del 12 de diciembre de 2024.
</t>
    </r>
    <r>
      <rPr>
        <b/>
        <sz val="10"/>
        <rFont val="Arial"/>
        <family val="2"/>
      </rPr>
      <t>Enero - Marzo 2025:</t>
    </r>
    <r>
      <rPr>
        <sz val="10"/>
        <rFont val="Arial"/>
        <family val="2"/>
      </rPr>
      <t xml:space="preserve"> La Secretaría de Planeación diligenció la matriz de la estrategia de racionalización de trámites en cumplimiento de los lineamientos del aplicativo SUIT del Departamento Administrativo de la Función Pública, para 8 tramites definidos de acuerdo con el análisis realizado por cada Secretaría y dependenciasdurante el mes de enero. La estrategia se presentó y aprobó en Comité Institucional de Gestión y Desempeño del 28 de enero de 2025 y publicada en la tematica 4 del PTEP 2025 en la pagina web institucional en el link https://www.bucaramanga.gov.co/planeacion/planes-institucionales/
Evidencia: Matriz estrategia en archivo excel</t>
    </r>
  </si>
  <si>
    <r>
      <rPr>
        <b/>
        <sz val="10"/>
        <rFont val="Arial"/>
        <family val="2"/>
      </rPr>
      <t xml:space="preserve">Enero - Marzo 2025: </t>
    </r>
    <r>
      <rPr>
        <sz val="10"/>
        <rFont val="Arial"/>
        <family val="2"/>
      </rPr>
      <t>La Secretaría de Planeación lideró la formulación de la estrategia de racionalización, en la cual se registró 8 tramites definidos de acuerdo con el  análisis realizado por cada Secretaría y dependenciasdurante el mes de enero. La estrategia se presentó y aprobó en Comité Institucional de Gestión y Desempeño del 28 de enero de 2025 y publicada en la tematica 4 del PTEP 2025 en la pagina web institucional en el link https://www.bucaramanga.gov.co/planeacion/planes-institucionales/. De igual manera se publicó en el aplicativo SUIT el 30 de enero de 2025, dentro de los tiempos definidos por el DAFP. 
Evidencia: Carpeta con documentos de formulacion de la estrategia</t>
    </r>
  </si>
  <si>
    <t>Octubre - Diciembre 2024: Durante la vigencia 2024 se digitalizó en el  Sistema Único de Información de Trámites (SUIT) un total de 5 Trámites los cuales se encontraban inscritos en la estrategia racionalización de trámites 2024. Se realizó el monitoreo por parte de la Secretaría de Planeación el 15/12/2024 evidenciándose el cumplimiento de la estrategia racionalización formulada al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los cuales se evidencian en en link https://www.bucaramanga.gov.co/tramites/</t>
  </si>
  <si>
    <t>Ese producto hace referencia a los incentivos económicos que el Municipio le pueda otorgar a los ciudadanos que usen los aplicativos mediante acto administrativo. A la fecha no se tiene ningun trámite que aplique el artículo 23 de la Ley 2052 de 2020</t>
  </si>
  <si>
    <r>
      <t xml:space="preserve">Julio - Septiembre 2024: La Secretaría de Planeación llevó a cabo el segundo monitoreo programado para la vigencia el 30 de agosto, donde se evaluó el estado de cumplimiento de las estrategias y su plan de trabajo. Este monitoreo se registró en el módulo de racionalización de trámites del Sistema Único de Información y Trámites. Además, se recordó a cada dependencia los hitos de cumplimiento de la estrategia correspondientes a la presente vigencia. 
Según los resultados del monitoreo, a continuación se presenta el avance de cada trámite:
-Atención, orientación y asesoría a los usuarios y suscriptores frente a la prestación de servicios públicos domiciliarios 65%
-Registro de la publicidad exterior visual 20%
-Copia certificada de planos 20%
-Concepto sanitario 20%
-Impuesto a la publicidad visual exterior 20%
Evidencia: Matriz de monitoreo
</t>
    </r>
    <r>
      <rPr>
        <b/>
        <sz val="10"/>
        <color rgb="FF000000"/>
        <rFont val="Arial"/>
        <family val="2"/>
      </rPr>
      <t>Octubre - Diciembre 2024:</t>
    </r>
    <r>
      <rPr>
        <sz val="10"/>
        <color rgb="FF000000"/>
        <rFont val="Arial"/>
        <family val="2"/>
      </rPr>
      <t xml:space="preserve"> Se realizó el tercer monitoreo por parte de la Secretaría de Planeación el 15/12/2024 y seguimiento de la oficina de Control Interno de Gestión de las actividades desarrolladas para el cumplimiento de la estrategia de racionalización formulada. El resultado se registró en el Sistema Único de Información y Trámites -
SUIT del DAFP en el cual se evidencia el cumplimiento a los criterios normativos vigentes del 100% de los 5 trámites priorizados en la vigencia 2024: Atención, orientación y asesoría a los usuarios y suscriptores frente a la prestación de servicios públicos domiciliarios- UTSP, Registro de la publicidad exterior visual- Secretaria de Interior, Copia certificada de planos- Secretaria De Planeación, Concepto Sanitario-Secretaria de Salud y Ambiente e Impuesto A La Publicidad Visual Exterior-Secretaria de Hacienda.
Evidencia: Matriz de monitoreo y Link one drive COMPONENTE 2 PAAC-2024</t>
    </r>
  </si>
  <si>
    <r>
      <rPr>
        <b/>
        <sz val="10"/>
        <rFont val="Arial"/>
        <family val="2"/>
      </rPr>
      <t xml:space="preserve">Enero - Marzo 2025: </t>
    </r>
    <r>
      <rPr>
        <sz val="10"/>
        <rFont val="Arial"/>
        <family val="2"/>
      </rPr>
      <t>La Secretaría de Planeación inició la formulación del Plan Estratégico de Participación Ciudadana en la Gestión Pública y Rendición de Cuentas 2025.en diciembre de 2024, con líderes y enlaces de las dependencias mediante 15 mesas de trabajo en las cuales se definieron 49 actividades participativas para incluir en la estrategia, distribuidas de la siguiente manera: Secretaría de Desarrollo Social 11; Secretaría de Planeación 10; Secretaría del Interior 7; Secretaría Infraestructura 4; Secretaría Administrativa 3; Secretaría de Salud y Ambiente 2; Secretaría de Educación 2; Secretaría de Hacienda 2; DADEP 2; Secretaría Jurídica 1; Oficina de Valorización 1; Prensa y Comunicaciones 1; OCID 1; OATIC 1 y UTSP 1.
En enero de 2025, se publicó el plan preliminar para consulta ciudadana en página web, con el fin de que la ciudadanía revisara el documento y emitiera sugerencias y/u observaciones sobre el mismo. De esta manera, el Plan de Participación Ciudadana definitivo se presentó y aprobó el 28 de enero de 2025 en Comité Institucional de Gestión y Desempeño MIPG y se encuentra publicado en página web institucional para consulta de todos en el Menú Participa, en el siguiente link: https://www.bucaramanga.gov.co/participacion-ciudadana/.</t>
    </r>
  </si>
  <si>
    <r>
      <t xml:space="preserve">Julio - Septiembre 2024: Durante el tercer trimestre de 2024, la Secretaría de Planeación, en cumplimiento de su función de monitoreo del Componente de Rendición de Cuentas dentro del Plan Anticorrupción y Atención al Ciudadano, y siguiendo los lineamientos del Departamento Administrativo de la Función Pública - DAFP y la Ley 1757 de 2015 de Participación Ciudadana, emitió la Circular No. 84 del 11 de septiembre de 2024 por medio de la cual convocó al primer monitoreo del cumplimiento del Plan de Participación Ciudadana para la vigencia 2024, con corte al 30 de agosto de 2024.
En este sentido, se llevaron a cabo 15 mesas de trabajo con las diferentes dependencias responsables de la ejecución del Plan de Participación Ciudadana, en las cuales se realizó un monitoreo detallado de cada actividad y sus respectivas evidencias, logrando el siguiente avance:
- Secretaría de Planeción 79%; Secretaría de Desarrollo Social 91%; Secretaría del Interior 64%; Secretaría de Salud y Ambiente 62%; Secretarpia de Infraestructura 68%; Secretaría Administrativa 55%; Secretaría de Educación 50%; Secretaría Juridíca 66%; Secretaría de Hacienda 70%; Oficina de Valorización 30%; Prensa y Comunicaciones 66%; DADEP 43%; OCID 100%; OATIC 100%; UTSP 50%. 
Avance acumulado del PPC 66%
Evidencia: Circular y Actas de monitoreo
</t>
    </r>
    <r>
      <rPr>
        <b/>
        <sz val="10"/>
        <rFont val="Arial"/>
        <family val="2"/>
      </rPr>
      <t xml:space="preserve">Octubre - Diciembre 2024: </t>
    </r>
    <r>
      <rPr>
        <sz val="10"/>
        <rFont val="Arial"/>
        <family val="2"/>
      </rPr>
      <t xml:space="preserve">Durante el mes de diciembre, la Secretaría de Planeación emitió Circular No. 110 del 2024 convocando al segundo monitoreo y cierre al Plan de Participación Ciudadana 2024, con un corte proyectado al 31 de diciembre de la vigencia 2024. En este contexto, se desarrollaron 15 mesas de trabajo con las distintas dependencias responsables de ejecutar el Plan de Participación Ciudadana. Durante estas jornadas, se llevó a cabo un monitoreo detallado de los avances en cada actividad y sus evidencias, permitiendo documentar el cumplimiento alcanzado de la siguiente manera: Secretaría de Planeación 100%; Secretaría de Desarrollo Social 100%; Secretaría del Interior 100%; Secretaría de Salud y Ambiente 100%; Secretaría Infraestructura 100%; Secretaría Administrativa 75%; Secretaría de Educación 100%; Secretaría Jurídica 100%; Secretaría de Hacienda 100%; Oficina de Valorización 80%; Prensa y Comunicaciones 100%; DADEP 100%; OCID 100%; OATIC 100% y UTSP 100%. </t>
    </r>
    <r>
      <rPr>
        <b/>
        <sz val="10"/>
        <rFont val="Arial"/>
        <family val="2"/>
      </rPr>
      <t>TOTAL AVANCE DEL PPC 2024: 97%</t>
    </r>
    <r>
      <rPr>
        <sz val="10"/>
        <rFont val="Arial"/>
        <family val="2"/>
      </rPr>
      <t xml:space="preserve">
De esta manera, el monitoreo reflejó un avance general del 97%, evidenciando un compromiso notable con la implementación de acciones enfocadas en fortalecer la participación ciudadana en las iniciativas institucionales y destacando los avances obtenidos en la promoción de una ciudadanía más activa y participativa, al tiempo que subraya la importancia de continuar mejorando las estrategias que faciliten una mayor inclusión de la comunidad en las decisiones y actividades institucionales.
Evidencia: Circular y Actas de monitoreo</t>
    </r>
  </si>
  <si>
    <r>
      <rPr>
        <b/>
        <sz val="10"/>
        <rFont val="Arial"/>
        <family val="2"/>
      </rPr>
      <t>Octubre - Diciembre 2024:</t>
    </r>
    <r>
      <rPr>
        <sz val="10"/>
        <rFont val="Arial"/>
        <family val="2"/>
      </rPr>
      <t xml:space="preserve"> De acuerdo con el seguimiento realizado por la Oficina de Control Interno de Gestión, la Secretaría de Planeación elaboró el Plan de Acción seguimiento a compromisos establecidos en las respuestas a las preguntas planteadas por la ciudadanía durante la primera Audiencia Pública de Rendición de Cuentas, realizada el 21 de agosto de 2024 y emitió la Circular No. 112 de 2024, mediante la cual solicitó el informe de avances y proyecciones de los mismos con corte 30 de noviembre. Como resultado, se llevó a cabo la consolidación de la información y su publicación en página web institucional. Este Plan de Acción se encuentra publicado para conocimiento de la ciudadanía, a través del siguiente link: https://www.bucaramanga.gov.co/transparenciabucaramanga/rendicion-de-cuentas-a-la-ciudadania/
Por otra parte, revisado el segundo informe de seguimiento realizado por la Oficina de Control Interno de Gestión, se visualiza que en el encuentro de dialogo con Niños, Niñas y Adolescentes de Bucaramanga el pasado 28 de noviembre de 2024, no se llevó a cabo ningún compromiso por parte de la Administración Municipal hacía la ciudadanía. Finalmente, en cuanto a la segunda Audiencia Pública de Rendición de Cuentas realizada el pasado 14 de diciembre de 2024, la Secretaría de Planeación se encuentra pendiente del seguimiento a las respuestas a la ciudadanía por la Oficina de Control Interno de Gestión, con el fin de identificar cuáles de ellas generaron compromisos y, con base en ello, formular el Plan de Acción correspondiente.</t>
    </r>
  </si>
  <si>
    <r>
      <rPr>
        <b/>
        <sz val="10"/>
        <rFont val="Arial"/>
        <family val="2"/>
      </rPr>
      <t>Enero - Marzo 2025:</t>
    </r>
    <r>
      <rPr>
        <sz val="10"/>
        <rFont val="Arial"/>
        <family val="2"/>
      </rPr>
      <t xml:space="preserve"> La Secretaría de Planeación emitió la Circular No. 39 de 2025, mediante la cual convocó al segundo monitoreo del Plan de Acción para el seguimiento de los compromisos adquiridos por la Administración durante el primer ejercicio de Rendición de Cuentas de la vigencia 2024, con el fin de verificar los soportes de los avances correspondientes a cada acción, con corte a febrero de 2025. La jornada se llevó a cabo el 20 de marzo de 2025, a través de cuatro mesas de trabajo presenciales con las dependencias responsables.
El plan de acción se encuentra publicado en la página web institucional en la sección rendición de cuentas, en el siguiente link: https://www.bucaramanga.gov.co/transparencia-bucaramanga/rendicion-de-cuentas-a-la-ciudadania/</t>
    </r>
  </si>
  <si>
    <r>
      <rPr>
        <b/>
        <sz val="10"/>
        <color theme="1"/>
        <rFont val="Arial"/>
        <family val="2"/>
      </rPr>
      <t>Octubre - Diciembre 2024:</t>
    </r>
    <r>
      <rPr>
        <sz val="10"/>
        <color theme="1"/>
        <rFont val="Arial"/>
        <family val="2"/>
      </rPr>
      <t xml:space="preserve"> La Secretaría de Planeación, a través del equipo facilitador y la orientadora de la estrategia de presupuestos participativos, realizó la Segunda reunión ordinaria Comité Técnico de Presupuestos Participativos a través de la plataforma teams el 23 de diciembre de 2024 convocada mediante oficio No. Consecutivo 2-GDE-202412-00101583 del 9 de diciembre de 2024. En el Comité Técnico de Presupuestos Participativos, se presentó ante sus miembros informe de los 65 obras (proyectos) seleccionadas por los residentes de los barrios y veredas para la vigencia 2024, advirtiendo el resultado del análisis realizado por la orientación de la estrategia y el equipo facilitar de la Secretaría de Planeación.
De igual manera, de conformidad con el Decreto 0159 de 2021 que regula el ejercicio de presupuestos participativos en el Municipio de Bucaramanga, se llevó a cabo la presentación de los resultados del ejercicio, presentando el informe de las obras (proyectos) escogidos por los residentes de barrios y veredas. 
Evidencia: Informe, TABLA DE ACUERDOS DE COMUNA 2024 archivo excel, Acta comité No. 3 del 23 de diciembre y control de asistencia
</t>
    </r>
    <r>
      <rPr>
        <b/>
        <sz val="10"/>
        <rFont val="Arial"/>
        <family val="2"/>
      </rPr>
      <t xml:space="preserve">Enero - Marzo 2025: </t>
    </r>
    <r>
      <rPr>
        <sz val="10"/>
        <rFont val="Arial"/>
        <family val="2"/>
      </rPr>
      <t>Durante este periodo el equipo facilitador y la orientadora, cumpliendo con los procedimientos establecidos para la implementación de la estrategia de presupuestos participativos, procedieron una vez finalizada la elección de las propuestas de proyectos a ser financiados por la estrategia realizada por los barrios y veredas, a la revisión de los requisitos establecidos para dicho ejercicio. Esta revisión se llevó a cabo mediante la elaboración de informes técnicos detallados. En total, se elaboraron 65 informes técnicos, 38 relacionados con las propuestas de proyectos que abarcan áreas como la construcción de andenes, la malla vial y la placa huella, remitidos para ejecución a la Secretaria de Infraestructura, 10 a IMEBU y Secretaría del Interior, y 17 se encuentran en revisión. Por otra parte, de las vigencias 2019-2023 se orientó para la realización por parte de los barrios y veredas el cambio de los proyectos inviables por nuevos proyectos a través de asambleas. 
Evidencia: Matriz "Avance PP 2024", oficios de remisión conceptos técnicos a Secretarías de Infraestructura, Interior e IMEBU.</t>
    </r>
  </si>
  <si>
    <r>
      <rPr>
        <b/>
        <sz val="10"/>
        <rFont val="Arial"/>
        <family val="2"/>
      </rPr>
      <t>Octubre - Diciembre 2024:</t>
    </r>
    <r>
      <rPr>
        <sz val="10"/>
        <rFont val="Arial"/>
        <family val="2"/>
      </rPr>
      <t xml:space="preserve"> En cumplimiento de la Circular Conjunta No. 92 del 4 de octubre de 2024 de la Oficina de Control Interno de Gestión y la Secretaría de Planeación, se realizó seguimiento al PDM con corte 30 de septiembre de 2024 a una muestra del 30% de metas programadas en la vigencia para un total de 53 metas de producto, como resultado se obtuvo que, 29 metas que corresponden al 55% se encuentran en el rango del 0% al 25%, 7 metas equivalentes al 13%, reflejaron un avance dentro del rango del 26% al 50%, 5 metas que representan el 9% de la muestra lograron un avance entre el 51% y el 75% y 12 metas que equivalen al 23%, alcanzaron en cumplimiento del 76%-100%.  En relación con la ejecución presupuestal sobre compromisos (RP) de las metas revisadas del PDM de la administración central, se presenta un nivel bajo de ejecución al 30 de septiembre de 2024, dado que se comprometieron recursos por 27,08% de los recursos programados para el cumplimiento de las metas para la vigencia 2024, el 11,75% de los recursos corresponde a obligaciones y el 10;44% a recursos pagados. El informe de seguimiento se encuentra publicado en el siguiente link https://www.bucaramanga.gov.co/wp-content/uploads/2024/12/Informe-de-Seguimiento-Plan-de-Desarrollo.pdf
</t>
    </r>
    <r>
      <rPr>
        <b/>
        <sz val="10"/>
        <rFont val="Arial"/>
        <family val="2"/>
      </rPr>
      <t xml:space="preserve">Enero - Marzo 2025: </t>
    </r>
    <r>
      <rPr>
        <sz val="10"/>
        <rFont val="Arial"/>
        <family val="2"/>
      </rPr>
      <t>La Oficina de Control Interno de Gestión y la Secretaría de Planeación de acuerdo con la Circular conjunta No. 50 del 21 de abril de 2025, realizaron el primer seguimiento al cumplimiento de las metas programadas en 2025, del Plan de Desarrollo 2024-2027 “Bucaramanga, Avanza Segura”, mediante el cual se verificaron las actividades adelantadas por las dependencias de la administración central, con corte a 31 de marzo. De las 34 metas seleccionadas para el seguimiento, se identificó que 25 metas que corresponden al 73% no presentaron avance, 4 metas con avance entre el (1%-25%) equivalentes al 12%, 1 meta con avance entre (26%-50%) que corresponden al 3%, 1 meta con avance entre (51%-75%), que equivale al 3% y 3 metas, que corresponden a 9%, con avance entre el (76%-100%). En relación con la ejecución presupuestal sobre compromisos (RP) de las metas revisadas del PDM de la Administración Central, con corte a 31 de marzo de 2025, se evidencia una baja ejecución del 4,69%, dado que se comprometieron recursos por $7.840.788.187, de los $167.161.847.032 programados para el cumplimiento de las metas seleccionadas; el porcentaje de recursos obligados y pagados fue del 0,42%. Frente al avance general del plan, se evidencia en el documento consolidado del plan de desarrollo, que para la vigencia 2025 fueron programadas 232 metas, de las cuales 126 no presentan avance a 31 de marzo, esto es el 54,31% y 52 metas presentaron avance inferior al 25%, que corresponde al 22,41%, por lo que se recomienda a los líderes de los procesos adelantar acciones administrativas que impulsen la ejecución de las metas establecidas.
Evidencia: Informe de seguimiento publicado en el link https://www.bucaramanga.gov.co/oficinas/control-interno-de-gestion/informe-de-seguimiento-a-plan-de-desarrollo/</t>
    </r>
  </si>
  <si>
    <t xml:space="preserve">Secretaría de Planeación </t>
  </si>
  <si>
    <t>Julio - Septiembre 2024: La Secretaría de Planeación - GDE el 30 de septiembre de 2024, revisó y ajustó los riegos de corrupción identificados en el  Mapa de Riesgos 2024 del Proceso Planeación y Direccionamiento Estratégico,  con el objetivo de dar cumplimiento a la recomendación del Departamento Administrativo de la Función Pública “Incluir en los análisis de identificación de riesgos asociados a posibles actos de corrupción la falta de publicación de los procesos precontractuales, contractuales o postcontractuales en SECOP I y II”, en el marco de los resultados del FURAG 2023.  Así mismo, en concordancia con las acciones correctivas o de mejora establecidas en el Plan de Mejoramiento Auditoría Interna Proceso Gestión Jurídica- Contratación, aprobado por la Oficina de Control Interno de Gestión. 
Evidencia: MRC 2024 ajustado 1 y Acta de Reunión de ajuste.</t>
  </si>
  <si>
    <t xml:space="preserve">La Secretaria Administrativa durante el tercer trimestre del año 2024, realizó cuatro (4) capacitaciones masivas a funcionarios y/o contratistas. El total de personas capacitadas durante el tercer trimestre del año es de 169.
Se presenta como evidencia Acta de Reunión virtual del 22 de julio de 2024, Acta de reunión del 27 de agosto de 2024, Acta de reunión virtual del 10 de septiembre de 2024 y Acta de reunión del 26 de septiembre de 2024.
IV TRIM 2024:
Se realizó capacitación del 28 de noviembre "Taller Teórico práctico de conceptos básicos de archivístiva y normatividad nacional. Se presenta acta de reunión del 28 de noviembre con registro fotográfico y listado e asistencia aproximada de 35 personas realizada en el Auditorio del Sexto piso Alcaldía.
</t>
  </si>
  <si>
    <r>
      <t xml:space="preserve">La Secretaría del Interior, cuenta con un Centro de Analítica de Datos publicado en la página web de la alcaldía. Allí se evidencia una sección de seguridad y convivencia que cuenta con serie de datos actualizados de los delitos ocurridos y medidas correctivas en el municipio, actualizada al 30 de septiembre de 2024. 
Adicionalmente se tiene publicada en el observatorio de paz la información relacionada con auxilio económico, población beneficiada y auxilio funerario. Con información actualizada al 11 de septiembre de 2024.
El link de acceso es: 
https://www.bucaramanga.gov.co/datos/observatorios/paz/
</t>
    </r>
    <r>
      <rPr>
        <b/>
        <sz val="10"/>
        <color theme="1"/>
        <rFont val="Arial"/>
        <family val="2"/>
      </rPr>
      <t xml:space="preserve">Octubre - Diciembre 2024: </t>
    </r>
    <r>
      <rPr>
        <sz val="10"/>
        <color theme="1"/>
        <rFont val="Arial"/>
        <family val="2"/>
      </rPr>
      <t xml:space="preserve">Durante este periodo, la Secretaría del Interior actualizó el Observatorio de Paz con datos correspondientes al auxilio económico, la población beneficiada y el auxilio funerario, con fecha del 4 de diciembre de 2024. Esta información está disponible en el siguiente enlace de acceso
https://www.bucaramanga.gov.co/datos/observatorios/paz/
Evidencia: Formatos recolección información y solicitud de publicación al área de TIC
</t>
    </r>
    <r>
      <rPr>
        <b/>
        <sz val="10"/>
        <color theme="1"/>
        <rFont val="Arial"/>
        <family val="2"/>
      </rPr>
      <t>Enero - Marzo 2025:</t>
    </r>
    <r>
      <rPr>
        <sz val="10"/>
        <color theme="1"/>
        <rFont val="Arial"/>
        <family val="2"/>
      </rPr>
      <t xml:space="preserve"> Durante este trimestre la Secretaría del Interior realizó la actualización del Observatorio de Paz en el mes de marzo de 2025. La serie de datos actualizada fueron: Información de medidas correctivas, población beneficiada, auxilio económico, auxilio funerario y delitos en Bucaramanga. De igual manera, realizó la capacitación en construcción de paz, estigmatización población en reincorporación, a los servidores públicos y contratistas de la entidad, el día 28 de marzo de 2025, en las instalaciones del Centro Integral a Víctimas del conflicto interno armado "CAIV". 
Evidencia: Correo enviado a la oficina TIC, el 18 de marzo de 2025, solicitando la actualización de los datos del Observatorio de Paz y link de acceso: https://www.bucaramanga.gov.co/centro_analitica/catalogo/index/5´
Del 28 de marzo presenta la presentación, control de asistencia y video de la capacitación. </t>
    </r>
  </si>
  <si>
    <t xml:space="preserve">Secretaría del Interior </t>
  </si>
  <si>
    <t xml:space="preserve">La Secretaria Administrativa durante el tercer trimestre del año 2024, desarrollo el inventario documental sobre 77,25 metros lineales almacenados en el archivo central. 
Se presenta como evidencia soporte del inventario de 309 unidades documentales (cajas). Cada caja representa un total de 0,25 metros lineales, para un total de 77,25 ml reportados como avance. 
SEG IV TRIM:
Se presenta como evidencia archivo excel con el inventario documental del archiv central de las series de Contratos Ordenes de Servicios, Ordenes de Servicios no profesionales que suman un total de 272 metros lineales. Así mismo se cuenta con un link enviado a la oficina de contratación para contar con el inventario de esos contratos.
</t>
  </si>
  <si>
    <t>Se presentan evidencias de mesas técnicas del 10 de septiembre de 2024 con Consejo Departamental de archivos, respuestas de la secretaría Administrativa, certificado de convalidación de TVD emitido por el Consejo departamental de archivo expedida el 5 de diciembre de 2024.
Se sustentaron las tablas el 3 de diciembre y se expide Resolucipon 2570 de 13 de diciembre para la implementación de las TVD.
Se presentan las TVD aprobadas y firmadas para su implementación.</t>
  </si>
  <si>
    <t>Julio - Septiembre 2024: La Secretaría de Planeación suscribio el Contrato de prestación de servicios profesionales No. 3250 del 2 de septiembre de 2024, que establece las siguientes obligaciones:
1.	Apoyar el diseño de herramientas de medición y visualización que permitan el seguimiento y trazabilidad de los planes y políticas y/o proyectos prioritarios de la secretaria de planeación.
2.	Apoyar la formulación del plan estadístico de la entidad
3.	Realizar inventario de operaciones estadísticas y registros de la entidad
4.	Realizar la verificación sobre identificación, caracterización y situación actual de los registros administrativos
5.	Realizar verificación de las herramientas de procedimiento de datos y documentación estadísticos utilizada por la secretaria de planeación y proponer alternativas de mejora para la gestión de datos
6.	Realizar un autodiagnóstico correspondiente a la política de gestión de la información estadística de la identidad
7.	Realizar análisis estadístico sobre datos económicos, demográficos, competitivos, entre otros de la entidad, competencias de planeación
Evidencia: Minuta Contrato No. 3250 de 2024</t>
  </si>
  <si>
    <r>
      <rPr>
        <b/>
        <sz val="10"/>
        <color theme="1"/>
        <rFont val="Arial"/>
        <family val="2"/>
      </rPr>
      <t xml:space="preserve">Octubre – Diciembre 2024: </t>
    </r>
    <r>
      <rPr>
        <sz val="10"/>
        <color theme="1"/>
        <rFont val="Arial"/>
        <family val="2"/>
      </rPr>
      <t>La Secretaría de Planeación realizó el reporte estadístico a través de los tableros de control de las Políticas Públicas, el PIZ y Plan de Desarrollo, análisis que se encuentra en el Informe de Gestión del cuarto trimestre 2024, asimismo, se realizó la consolidación de la información reportada por el DANE.
Evidencia: Carpeta Estadística Económica y F- TIC-14000-238</t>
    </r>
  </si>
  <si>
    <r>
      <rPr>
        <b/>
        <sz val="10"/>
        <rFont val="Arial"/>
        <family val="2"/>
      </rPr>
      <t>Octubre – Diciembre 2024:</t>
    </r>
    <r>
      <rPr>
        <sz val="10"/>
        <rFont val="Arial"/>
        <family val="2"/>
      </rPr>
      <t xml:space="preserve"> La Secretaría de Planeación avanzó en la construcción del plan estadístico dando un alcance al Plan de Desarrollo Municipal (PDM), el cual, fue socializado al DANE, Bucaramanga como vamos y las dependencias que participaron, se continúa avanzando en este proceso dado que requiere un amplio ejercicio de revisión documental para su diseño e implementación. 
Evidencia: PLAN ESTADÍSTICO</t>
    </r>
  </si>
  <si>
    <r>
      <rPr>
        <b/>
        <sz val="10"/>
        <rFont val="Arial"/>
        <family val="2"/>
      </rPr>
      <t>Octubre – Diciembre 2024:</t>
    </r>
    <r>
      <rPr>
        <sz val="10"/>
        <rFont val="Arial"/>
        <family val="2"/>
      </rPr>
      <t xml:space="preserve"> La Secretaría de Planeación realizó la revisión de información correspondiente a Operaciones Estadísticas (OE) a nivel nacional, departamental y municipal, identificando OE a nivel nacional y departamental, a nivel municipal no se evidencian OE, por lo cual, se anexan los inventarios de OE. Ver anexos: Inventarios operaciones estadísticas PEN y Operaciones Estadísticas Departamentales.
En cuanto a Registros Administrativos se avanzó en la revisión de cuatro registros administrativos, los cuales se pueden visualizar en el Inventario RAA Nacional y RAA planeación.  Para este ejercicio, se realizó una revisión de los documentos y lineamientos de SEN, verificación de los formatos establecidos por el DANE para el respectivo proceso, adicional se diseñó el formulario en forms para facilitar el ejercicio de caracterización, este proceso requiere de un diagnóstico, un diseño y anonimización de los RAA.
</t>
    </r>
    <r>
      <rPr>
        <b/>
        <sz val="10"/>
        <rFont val="Arial"/>
        <family val="2"/>
      </rPr>
      <t xml:space="preserve">Enero - Marzo 2025: </t>
    </r>
    <r>
      <rPr>
        <sz val="10"/>
        <rFont val="Arial"/>
        <family val="2"/>
      </rPr>
      <t>La Secretaría de Planeación realizó un análisis de la Operaciones Estadísticas reportadas en el SICODE y tomando como referencia el concepto establecido por el DANE de Operación Estadística: "El conjunto de actividades organizadas y sistemáticas mediante las cuales se recolectan, procesan, analizan y difunden datos estadísticos sobre una determinada temática o fenómeno de interés, de forma periódica o puntual, utilizando fuentes directas o indirectas.", por lo tanto, solo se identificó una entidad a nivel departamental que realiza operaciones estadísticas y es el Observatorio de Mujer Equidad y Género: 
Inventario Operaciones Estadísticas: se Anexan las Operaciones estadísticas Nacionales y Departamentales:
Registros Administrativos:  Se dado inicio a la identificación de registros Administrativos, para posterior caracterización, se cuenta con 4 registros administrativos caracterizados.
Evidencia: Formato caracterización registros administrativos Secretaría de Planeación, Formato Inventario Registros Administrativos Nacionales y Formato Inventario Registros Administrativos Alcaldía: Se priorizan los Registros Administrativos Misionales
Los formatos implementados corresponden a los establecidos por el DANE para el respectivo proceso, en el marco del diseño del Plan Estadístico Municipal PESB</t>
    </r>
  </si>
  <si>
    <r>
      <rPr>
        <b/>
        <sz val="10"/>
        <rFont val="Arial"/>
        <family val="2"/>
      </rPr>
      <t xml:space="preserve">Octubre – Diciembre 2024: </t>
    </r>
    <r>
      <rPr>
        <sz val="10"/>
        <rFont val="Arial"/>
        <family val="2"/>
      </rPr>
      <t xml:space="preserve">No presenta avance 
</t>
    </r>
    <r>
      <rPr>
        <b/>
        <sz val="10"/>
        <rFont val="Arial"/>
        <family val="2"/>
      </rPr>
      <t>Enero - Marzo 2025:</t>
    </r>
    <r>
      <rPr>
        <sz val="10"/>
        <rFont val="Arial"/>
        <family val="2"/>
      </rPr>
      <t xml:space="preserve"> Durante este periodo se implementó para la publicación de información en el Centro de Analítica los siguientes formatos:  F-TIC-1400-238,37-050 Diccionario de datos Formato:  F-TIC-1400-238,37-048 ACTA DE REUNIÓN PARA LEVANTAMIENTO DE REQUERIMIENTO DE INFORMACIÓN ESTADÍSTICA. De igual manera se realizó reuniones con el equipo del Observatorio de Analítica con el fin de unificar la implementación del instructivo y fortalecimiento del instructivo.
Evidencias: Capturas de pantalla, correo y formatos</t>
    </r>
  </si>
  <si>
    <t>no hay actividades o evidencias</t>
  </si>
  <si>
    <t>Julio - Septiembre 2024: La OCIG presenta el Acta del Comité Institucional de Coordinación de Control Interno No. 8 del 30 de julio de 2024, en la cual en su punto No. 4, se evidencia que la Secretaría Administrativa realiza la presentación del informe de conflicto de intereses indicando las acciones adelantadas a fin de promover una cultura de integridad en los servidores públicos y contratistas a través de  la Política de Integridad, que permitan  prácticas  preventivas  para  evitar  que  el  conflicto de intereses incluyendo directrices y análisis para el manejo de denuncias internas. (Folio 3).</t>
  </si>
  <si>
    <t>Oficina de Control Interno de Gestión</t>
  </si>
  <si>
    <t>Octubre - Diciembre 2024: La OCIG presenta el Acta del Comité Institucional de Coordinación de Control Interno No. 12 del 31 de octubre de 2024, en la cual en su punto No. 6, se evidencia que la Secretaría Administrativa realiza la presentación del informe de avance de la actualización de las Tablas de Retención Documental - TRD, de la intervención del Fondo Documental Acumulado. (folios 8 y 9).</t>
  </si>
  <si>
    <t>Octubre - Diciembre 2024: La OCIG presenta el Acta del Comité Institucional de Coordinación de Control Interno No. 12 del 31 de octubre de 2024, en la cual en su punto No. 7, se evidencia que la Secretaría Administrativa realiza la presentación del informe de avances en la elaboración de las Tablas de Valoración Documental - TVD. (folio 9).</t>
  </si>
  <si>
    <t>Octubre - Diciembre 2024: En reunión ordinaria del Comité Institucional de Coordinación de Control Interno No. 15 del 19 de diciembre de 2024, la Oficina de Control Interno de Gestión presenta el Informe de acciones de mejora sin cierre efectivo con respecto a los planes de mejoramiento vigencia 2024.  (folios del 12 al 17).</t>
  </si>
  <si>
    <t>Octubre - Diciembre 2024: En reunión ordinaria del Comité Institucional de Coordinación de Control Interno No. 15 del 19 de diciembre de 2024, la Oficina de Control Interno de Gestión presenta el Informe de seguimiento al Plan de Desarrollo Municipal.  (folios del 8 al 9). El informe se encuentra publicado en el link https://www.bucaramanga.gov.co/oficinas/control-interno-de-gestion/informe-de-seguimiento-a-plan-de-desarrollo/
Enero – Marzo 2025:  En reunión ordinaria del Comité Institucional de Coordinación de Control Interno No. 04 del 31 de marzo de 2025, la Oficina de Control Interno de Gestión presentó el Informe de seguimiento al Plan de Desarrollo Municipal con corte a diciembre 31 de 2024.  (folios del 4 al 5). El informe se encuentra publicado en la pagina web institucional en el link https://www.bucaramanga.gov.co/oficinas/control-interno-de-gestion/informe-de-seguimiento-a-plan-de-desarrollo/</t>
  </si>
  <si>
    <t>Octubre - Diciembre 2024: En reunión ordinaria del Comité Institucional de Coordinación de Control Interno No. 14 del 28 de noviembre de 2024, en desarrollo del punto No. 4 del Orden del día, la Oficina de Control Interno de Gestión presenta el avance del Plan de Acción y Auditoría vigencia 2024 (Incluye la socialización de los resultados de la Auditoría Interna al cumplimiento normativo del Sistema de Gestión de la Seguridad y Salud en el Trabajo SG SST).  (folios del 4 al 5).</t>
  </si>
  <si>
    <t>Octubre - Diciembre 2024: La OCIG presenta el Acta del Comité Institucional de Coordinación de Control Interno No. 11 del 27 de septiembre de 2024, en la cual en su punto No. 7, se evidencia que la Profesional Especializada del área contable de la Secretaría de Hacienda, realiza la presentación del informe de los avances a las actividades del proceso contable.  (folios del 13 al 14).</t>
  </si>
  <si>
    <t>Octubre - Diciembre 2024: La OCIG presenta el Acta del Comité Institucional de Coordinación de Control Interno No. 11 del 27 de septiembre de 2024, en la cual en su punto No. 8, se evidencia que la Profesional Especializada del área contable de la Secretaría de Hacienda realiza la presentación del informe de Indicadores que permitan interpretar la realidad financiera, económica, social y ambiental de la entidad. (folio 14).</t>
  </si>
  <si>
    <t>Octubre - Diciembre 2024: La OCIG presenta el Acta del Comité Institucional de Coordinación de Control Interno No. 11 del 27 de septiembre de 2024, en la cual en su punto No. 6, se evidencia que la Profesional Especializada del área contable de la Secretaría de Hacienda realiza la presentación del informe sobre la estructura del proceso contable.  (folios del 12 al 13).</t>
  </si>
  <si>
    <t>Octubre - Diciembre 2024: La OCIG presenta el Acta del Comité Institucional de Coordinación de Control Interno No. 15 del 19 de diciembre de 2024, en la cual en su punto No.86, se evidencia que la Profesional Especializada del Grupo de Desarrollo Económico de la Secretaría de Planeación presenta la gestión realizada ante las Secretarías de Educación, Salud e Interior sobre riesgos identificados relacionados con seguridad del paciente, calidad educativa, desastres u otros, atendiendo la naturaleza de la entidad.  (folios del 19 al 20).</t>
  </si>
  <si>
    <t>Octubre - Diciembre 2024: La OCIG presenta el Acta del Comité Institucional de Coordinación de Control Interno No. 15 del 19 de diciembre de 2024, en la cual en su punto No. 7, se evidencia que el Subsecretario Jurídico realiza la presentación del Informe sobre los avances en la formulación de lineamientos de prevención del fraude, corrupción, lavado de activos y financiación del terrorismo.  (folios del 18 al 19).</t>
  </si>
  <si>
    <t>Octubre - Diciembre 2024: La OCIG presenta el Acta del Comité Institucional de Coordinación de Control Interno No. 15 del 19 de diciembre de 2024, en la cual en su punto No. 9, se evidencia que el área de Prensa y Comunicaciones realiza la presentación deI Informe sobre la efectividad de los canales de comunicación de la entidad y el uso de mediciones a través de análisis de datos, para establecer tendencias, focalización de temas o situaciones más recurrentes.  (folios del 20 al 21).</t>
  </si>
  <si>
    <t>Octubre - Diciembre 2024: La OCIG presenta el Acta del Comité Institucional de Coordinación de Control Interno No. 15 del 19 de diciembre de 2024, en la cual en su punto No. 10, se evidencia que el área TIC realiza la presentación del Informe sobre el avance de la formulación, implementación y documentación del Plan de tratamiento de riesgos de seguridad de la información.  (folios del 21 al 22).</t>
  </si>
  <si>
    <t>Octubre - Diciembre 2024: La OCIG presenta las Actas del Comité Institucional de Coordinación de Control Interno No.12 del 31 de octubre de 2024 y No. 15 del 19 de diciembre de 2024, en las cuales se aborda en el orden del día la presentación del Informe sobre el avance de  los proyectos de aprendizaje en equipo o aprendizaje interinstitucional por parte de la Secretaría Administrativa.  (folio 9 del Acta No. 12 de 2024 y folio 22 del Acta No. 15 de 2024).</t>
  </si>
  <si>
    <t>Octubre - Diciembre 2024: La Oficina de Control Interno de Gestión presenta el Acta del Comité Institucional de Coordinación de Control Interno No. 15 del 19 de diciembre de 2024, en la cual en su punto No. 6, se evidencia la presentación por la OCIG del Informe sobre las alertas y recomendaciones con alcance preventivo en relación con el incumplimiento o retrasos frente a las acciones implementadas para la prevención del fraude, la corrupción, en lavado de activos y financiación del terrorismo.  (folios del 17 al 18).</t>
  </si>
  <si>
    <t>Octubre - Diciembre 2024: La OCIG presenta el Acta del Comité Institucional de Coordinación de Control Interno No. 15 del 19 de diciembre de 2024, en la cual en su punto No. 12, se evidencia la presentación por la Secretaria Jurídica de las alertas y recomendaciones sobre el seguimiento y monitoreo a los riesgos del proceso precontractual. (folios del 22 al 23).</t>
  </si>
  <si>
    <t>Octubre - Diciembre 2024: La OCIG presenta el Acta del Comité Institucional de Coordinación de Control Interno No. 15 del 19 de diciembre de 2024, en la cual en su punto No. 13, se evidencia la presentación por la Profesional Especializada del Grupo de Desarrollo Económico de la Secretaría de Planeación de las alertas y recomendaciones sobre el monitoreo a la gestión del riesgo institucional.  (folios del 23 al 24).</t>
  </si>
  <si>
    <t>Octubre - Diciembre 2024: La OCIG presenta el Acta del Comité Institucional de Coordinación de Control Interno No. 12 del 31 de octubre de 2024, en la cual en su punto No. 9, se evidencia la presentación por la Secretaría Administrativa del Informe sobre la promoción de la inclusión y la diversidad (jóvenes entre los 18 y 28 años y género) en la planeación del talento humano de la entidad. (folios del 9 al 10).</t>
  </si>
  <si>
    <t>Octubre - Diciembre 2024: La OCIG presenta el Acta del Comité Institucional de Coordinación de Control Interno No. 14 del 28 de noviembre de 2024, en la cual en su punto No. 8, se evidencia la presentación por el área TIC del lnforme de seguimiento al Plan Operacional de Seguridad y Privacidad de la Información. (folios del 19 al 21).</t>
  </si>
  <si>
    <t>Julio – Septiembre 2024:   La OCIG presenta el Acta del Comité Institucional de Coordinación de Control Interno No. 9 del 30 de agosto de 2024, que, en su punto No. 5 establece en el orden del día la presentación del “Informe sobre el avance en la implementación de la Política de Gestión Ambiental en la entidad con corte a 30 de julio de 2024” a cargo de la Subsecretaría Ambiente. (Folios 11 a 13).</t>
  </si>
  <si>
    <t>Enero – Marzo 2025:  La OCIG presenta el Acta del Comité Institucional de Coordinación de Control Interno No. 1 del 24 de enero de 2025, en el cual en su punto No. 5, se presentó y aprobó el Plan de Acción y Auditoría de la vigencia 2025 (Incluye Auditoría al Modelo de Seguridad y Privacidad de la Información (MSPI). (folios 5 al 6).</t>
  </si>
  <si>
    <t>Enero – Marzo 2025:  La OCIG presenta el Acta del Comité Institucional de Coordinación de Control Interno No. 1 del 24 de enero de 2025, en el cual en su punto No. 5, se presentó y aprobó el Plan de Acción y Auditoría de la vigencia 2025 (Incluye Auditoría al cumplimiento de la Ley de Transparencia y Acceso a la Información y Accesibilidad Web). (folios 5 al 6).</t>
  </si>
  <si>
    <t>Enero – Marzo 2025:  La OCIG presenta el Acta del Comité Institucional de Coordinación de Control Interno No. 1 del 24 de enero de 2025, en el cual en su punto No. 5, se presentó y aprobó el Plan de Acción y Auditoría de la vigencia 2025 (Incluye Auditoría al Proceso de Servicio a la Ciudadanía y verificación del cumplimiento de la Norma Técnica NTC 6047 en las instalaciones del CAME de la administración central). (folios 5 al 6).</t>
  </si>
  <si>
    <t>Octubre - Diciembre 2024: La OCIG presenta el Acta del Comité Institucional de Coordinación de Control Interno No. 14 del 28 de noviembre de 2024, en la cual en su punto No. 6, se evidencia la presentación por parte de la Secretaría Administrativa del Informe de seguimiento a la aplicación de los instrumentos para verificar las competencias  relacionadas con la orientación al usuario y al ciudadano de los funcionarios a vincular. (folios del 17 al 18).</t>
  </si>
  <si>
    <t>Julio - Septiembre 2024:  La OCIG presenta las Actas del Comité Institucional de Coordinación de Control Interno No. 8, 9 y 11 de fechas 30 de julio, 30 de agosto y 27 de septiembre de 2024 respectivamente, en las cuales se presentan al CICCI los avances al Plan de Acción y Auditoría 2024, y los resultados de las siguientes Auditorías Internas y seguimientos:
-	Informe de seguimiento a PQRSD con corte a junio 30 de 2024
-	Informe de seguimiento al Plan de mejoramiento suscrito con la Contraloría General de la Republica con corte a junio 30 de 2024
-	Informe de seguimiento al Plan de mejoramiento Archivístico con corte a 19 de julio de 2024
-	Auditoria al Proceso de gestión Jurídica – Contratación
-	Informe de seguimiento al Plan de Participación Ciudadana con corte a 31 de diciembre de 2023
-	Seguimiento obras inconclusas
-	Informe de seguimiento a cajas menores con corte a junio 30 de 2024
-	Informe de seguimiento a la ejecución presupuestal primer semestre 2024
-	Informe de seguimiento al Sistema de Información y Gestión del empleo público – SIGEP
-	Informe de seguimiento de Austeridad del gasto público
-	Seguimiento a la Estrategia de racionalización de tramites, PAAC, MRC, Inventarios de activos fijos, Ley 581 de 2000 y Decreto 455 de 2020 ley cuotas y equidad de genero
-	Seguimiento al Plan de Mejoramiento de NNAJ con corte a agosto 31 de 2023
-	Seguimiento al cumplimiento en la plataforma SECOP II
Octubre - diciembre 2024:  La OCIG presenta las Actas del Comité Institucional de Coordinación de Control Interno No. 12, 14 y 15 de fechas 31 de octubre, 28 de noviembre y 19 de diciembre de 2024 respectivamente, en las cuales se presentan al CICCI los avances al Plan de Acción y Auditoría 2024, y los resultados de las siguientes Auditorías Internas y seguimientos:
-Socialización Informes de Auditoría al cumplimiento de la Ley de Transparencia y Acceso a la Información y Accesibilidad web – ITA, al cumplimiento normativo del SG- SST, al cumplimiento de la Norma NTC 6047 y compendio de accesibilidad para todos y al Proceso de Gestión de las Finanzas Públicas – Impuestos Municipales (IPU e ICA).
- Informe de seguimiento a Mapas de Riesgos de Gestión, Mapas de Riesgos Fiscales y Mapas de Riesgos de Seguridad de la Información 2024.
- Informe de seguimiento a la Estrategia de Rendición de Cuentas.
- Informe de Austeridad del Gasto Público.
- Seguimiento a los Planes de Acción Institucionales.
- Informe Seguimiento a la Política de Prevención del Daño Antijurídico.
- Informe de seguimiento a PQRSD.
- Informe de seguimiento al PAE.
- Informe de seguimiento a los procesos disciplinarios.
- Informe de seguimiento a las Acciones Constitucionales.
-Informe de seguimiento al Centro de Analítica de datos y cumplimiento de la Política de Gestión de la Información Estadística.
- Informe de seguimiento a la Ley de marcas.
- Informe de seguimiento al Plan de Desarrollo Municipal.
- Informe de seguimiento a los Planes de mejoramiento internos de OCIG.
-Seguimiento PAAC y MRC y Estrategia de racionalización de trámites.
Enero – Marzo 2025:  La OCIG presenta las Actas del Comité Institucional de Coordinación de Control Interno No. 1, 3 y 4 de fechas 24 de enero, 27 de febrero y 31 de marzo de 2025 respectivamente, en las cuales se presentaron al CICCI los avances al Plan de Acción y Auditoría 2025, y los resultados de las siguientes Auditorías Internas y seguimientos:
- Seguimiento al Plan Anticorrupción y Atención al Ciudadano y Mapa de Riesgos de Corrupción con corte a diciembre 31 de 2024.
- Informe de Evaluación de Gestión por dependencias.
- Informe de seguimiento a los Planes de Mejoramiento suscritos con la Contraloría General de la República.
- Informe de Evaluación Independiente del estado del Sistema de Control Interno con corte a diciembre 31 de 2024.
- Informe de Seguimiento al cumplimiento de la Circular No. 10 de 2020 CNSC.
- Informe de Austeridad en el Gasto Público con corte a diciembre 31 de 2024.
- Informe de seguimiento a los Planes de Mejoramiento suscritos con la Contraloría Municipal de Bucaramanga.
- Informe de seguimiento al Plan de Mejoramiento suscrito con el Archivo General de la Nación.
- Seguimiento a Planes de Acción Institucionales.
- Informe de Seguimiento de PQRSD.
- Informe de Evaluación Control Interno Contable vigencia 2024.
- Informe de Seguimiento a la Formalización Laboral.
- Informe de Seguimiento al Plan de Desarrollo Municipal.
- Seguimiento a Mapas de Riesgos de Gestión, Fiscales y de Seguridad de la Información con corte a diciembre 31 de 2024.
- Informe sobre el uso de software legal vigencia 2024.
- Informe de seguimiento Evaluación Definitiva del Desempeño 2024-2025 y concertación de compromisos funcionales y comportamentales 2025-2026.</t>
  </si>
  <si>
    <t>Octubre - Diciembre 2024: La OCIG aporta los Informes de seguimiento al cumplimiento de la Estrategia de Rendición de Cuentas formulada para vigencia 2024 de fecha octubre 11 de 2024 y diciembre 18 de 2024, publicados en los enlaces:    
https://www.bucaramanga.gov.co/wp-content/uploads/2024/12/3a-INFORME-SEGUIMIENTO-RC-2024.pdf 
https://www.bucaramanga.gov.co/wp-content/uploads/2024/10/3-INFORME-SEGUIMIENTO-RC-2024.pdf</t>
  </si>
  <si>
    <t>Julio - Septiembre 2024:  La OCIG presenta el Informe de la Evaluación Independiente del estado del Sistema de Control Interno a junio 30 de 2024, publicado en la pagina web institucional en el link https://www.bucaramanga.gov.co/wp-content/uploads/2024/07/Informe-SCI-parametrizado-JUN-2024.pdf
Enero – Marzo 2025:  La OCIG presenta el Informe de la Evaluación Independiente del estado del Sistema de Control Interno a diciembre 31 de 2024, publicado en la página web institucional en el link https://www.bucaramanga.gov.co/wp-content/uploads/2025/01/Informe-Semestralizado-a-diciembre-31-de-2024.pdf</t>
  </si>
  <si>
    <t>Julio - Septiembre 2024:  La OCIG presenta el Acta del Comité Institucional de Coordinación de Control Interno No. 9 del 30 de agosto de 2024, en la cual se evidencia en el numeral No. 4, la presentación de la Evaluación Independiente del estado del Sistema de Control Interno a junio 30 de 2024. (Folio 5 y 6)
Enero – Marzo 2025:  La OCIG presenta el Acta del Comité Institucional de Coordinación de Control Interno No. 3 del 27 de febrero de 2025, en la cual se evidencia en el numeral No. 4, la presentación de la Evaluación Independiente del estado del Sistema de Control Interno a diciembre 31 de 2024. (Folio 3 al 4)</t>
  </si>
  <si>
    <t>Julio - Septiembre 2024:  La OCIG aporta el Informe de seguimiento al PAAC y Mapa de Riesgos de Corrupción con corte a agosto 31 de 2024, publicado en el enlace:  https://www.bucaramanga.gov.co/wp-content/uploads/2024/09/entrega-inf-de-plan-anticorrupcion-VF-2.pdf
Enero – Marzo 2025:  La OCIG aporta el Informe de seguimiento al PAAC y Mapa de Riesgos de Corrupción con corte a diciembre 31 de 2024, publicado en el enlace:  
https://www.bucaramanga.gov.co/wp-content/uploads/2025/02/Informe-PAAC-y-MRC-Dic-2024.pdf</t>
  </si>
  <si>
    <t>Julio - Septiembre 2024:  La OCIG aporta el Informe de seguimiento a Mapas de Riesgos de Gestión con corte a junio de 2024, publicado en el enlace:  https://www.bucaramanga.gov.co/transparencia-bucaramanga/mapa-de-riesgos-de-gestion-institucional/
Octubre - Diciembre 2024: Se tiene programado para realizar en el prmier trimestre 2025
Enero – Marzo 2025:  La OCIG aporta el Informe de seguimiento a Mapas de Riesgos de Gestión con corte a diciembre 31 de 2024, socializado al Comité Institucional de Coordinación de Control Interno mediante Acta del CICCI No. 4 de 31 de marzo de 2025, publicado en el enlace:  https://www.bucaramanga.gov.co/transparencia-bucaramanga/mapa-de-riesgos-de-gestion-institucional/
en Mapas de Riesgos de Gestión 2024, por Procesos.</t>
  </si>
  <si>
    <t>Octubre - Diciembre 2024: La OCIG aporta el Informe de seguimiento a Mapas de Riesgos Fiscales con corte a junio 30 de 2024, socializado al Comité Institucional de Coordinación de Control Interno mediante Acta del CICCI No. 12 de 31 de octubre de 2024, publicado en el enlace:  https://www.bucaramanga.gov.co/transparencia-bucaramanga/mapa-de-riesgos-fiscales/
Mapa de Riesgos Fiscales 2024</t>
  </si>
  <si>
    <t>Julio - Septiembre 2024:  Los informes de seguimiento a los Planes de Mejoramiento suscritos con la Contraloría Municipal de Bucaramanga, y Contraloría General de la República con corte a junio de 2024 se encuentran publicados en el enlace:  https://www.bucaramanga.gov.co/transparencia-bucaramanga/planes-de-mejoramiento/. Se adjuntan informes de seguimiento.
Enero – Marzo 2025:  Los informes de seguimiento a los Planes de Mejoramiento suscritos con la Contraloría Municipal de Bucaramanga, y Contraloría General de la República con corte a diciembre 31 de 2024 se encuentran publicados en el enlace:  https://www.bucaramanga.gov.co/transparencia-bucaramanga/planes-de-mejoramiento/. Se adjuntan informes de seguimiento.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</si>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</sst>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8">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sz val="10"/>
      <color theme="1"/>
      <name val="Arial"/>
      <family val="2"/>
    </font>
    <font>
      <sz val="8"/>
      <name val="Aptos Narrow"/>
      <family val="2"/>
      <scheme val="minor"/>
    </font>
    <font>
      <b/>
      <sz val="10"/>
      <color theme="1"/>
      <name val="Arial"/>
      <family val="2"/>
    </font>
    <font>
      <sz val="18"/>
      <color theme="1"/>
      <name val="Arial"/>
      <family val="2"/>
    </font>
    <font>
      <b/>
      <sz val="18"/>
      <color theme="1"/>
      <name val="Arial"/>
      <family val="2"/>
    </font>
    <font>
      <sz val="10"/>
      <color theme="0"/>
      <name val="Arial"/>
      <family val="2"/>
    </font>
    <font>
      <b/>
      <sz val="10"/>
      <name val="Arial"/>
      <family val="2"/>
    </font>
    <font>
      <sz val="10"/>
      <name val="Arial"/>
      <family val="2"/>
    </font>
    <font>
      <b/>
      <sz val="10"/>
      <color rgb="FF000000"/>
      <name val="Arial"/>
      <family val="2"/>
    </font>
    <font>
      <sz val="10"/>
      <color rgb="FF000000"/>
      <name val="Arial"/>
      <family val="2"/>
    </font>
    <font>
      <u/>
      <sz val="10"/>
      <color rgb="FF1155CC"/>
      <name val="Arial"/>
      <family val="2"/>
    </font>
    <font>
      <sz val="9"/>
      <color theme="1"/>
      <name val="Arial Narrow"/>
      <family val="2"/>
    </font>
    <font>
      <u/>
      <sz val="9"/>
      <color rgb="FF1155CC"/>
      <name val="Arial Narrow"/>
      <family val="2"/>
    </font>
    <font>
      <b/>
      <sz val="12"/>
      <color theme="0"/>
      <name val="Arial"/>
      <family val="2"/>
    </font>
  </fonts>
  <fills count="3">
    <fill>
      <patternFill patternType="none"/>
    </fill>
    <fill>
      <patternFill patternType="gray125"/>
    </fill>
    <fill>
      <patternFill patternType="solid">
        <fgColor rgb="FF15008D"/>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bottom/>
      <diagonal/>
    </border>
    <border>
      <left style="thin">
        <color auto="1"/>
      </left>
      <right/>
      <top/>
      <bottom/>
      <diagonal/>
    </border>
    <border>
      <left style="thin">
        <color indexed="64"/>
      </left>
      <right style="medium">
        <color indexed="64"/>
      </right>
      <top/>
      <bottom/>
      <diagonal/>
    </border>
    <border>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auto="1"/>
      </left>
      <right/>
      <top style="medium">
        <color auto="1"/>
      </top>
      <bottom style="thin">
        <color auto="1"/>
      </bottom>
      <diagonal/>
    </border>
    <border>
      <left/>
      <right style="medium">
        <color auto="1"/>
      </right>
      <top style="medium">
        <color auto="1"/>
      </top>
      <bottom style="thin">
        <color indexed="64"/>
      </bottom>
      <diagonal/>
    </border>
    <border>
      <left/>
      <right style="thin">
        <color auto="1"/>
      </right>
      <top/>
      <bottom/>
      <diagonal/>
    </border>
    <border>
      <left style="medium">
        <color auto="1"/>
      </left>
      <right/>
      <top style="medium">
        <color auto="1"/>
      </top>
      <bottom/>
      <diagonal/>
    </border>
    <border>
      <left style="medium">
        <color auto="1"/>
      </left>
      <right style="medium">
        <color auto="1"/>
      </right>
      <top style="medium">
        <color auto="1"/>
      </top>
      <bottom style="thin">
        <color auto="1"/>
      </bottom>
      <diagonal/>
    </border>
    <border>
      <left style="medium">
        <color auto="1"/>
      </left>
      <right/>
      <top/>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7" fillId="0" borderId="0" xfId="0" applyFont="1"/>
    <xf numFmtId="0" fontId="7" fillId="0" borderId="0" xfId="0" applyFont="1" applyAlignment="1" applyProtection="1">
      <alignment horizontal="left"/>
      <protection locked="0"/>
    </xf>
    <xf numFmtId="0" fontId="8" fillId="0" borderId="0" xfId="0" applyFont="1" applyAlignment="1" applyProtection="1">
      <alignment vertical="center" wrapText="1"/>
      <protection locked="0"/>
    </xf>
    <xf numFmtId="2" fontId="8" fillId="0" borderId="0" xfId="0" applyNumberFormat="1" applyFont="1" applyAlignment="1" applyProtection="1">
      <alignment vertical="center" wrapText="1"/>
      <protection locked="0"/>
    </xf>
    <xf numFmtId="0" fontId="7" fillId="0" borderId="0" xfId="0" applyFont="1" applyAlignment="1">
      <alignment vertical="top"/>
    </xf>
    <xf numFmtId="2" fontId="7" fillId="0" borderId="0" xfId="0" applyNumberFormat="1" applyFont="1"/>
    <xf numFmtId="0" fontId="4" fillId="0" borderId="0" xfId="0" applyFont="1"/>
    <xf numFmtId="49" fontId="9" fillId="0" borderId="0" xfId="0" applyNumberFormat="1" applyFont="1" applyAlignment="1">
      <alignment horizontal="center" vertical="center"/>
    </xf>
    <xf numFmtId="0" fontId="10" fillId="0" borderId="1" xfId="0" applyFont="1" applyBorder="1" applyAlignment="1">
      <alignment horizontal="center" vertical="center" wrapText="1"/>
    </xf>
    <xf numFmtId="9" fontId="11" fillId="0" borderId="1" xfId="2" applyFont="1" applyFill="1" applyBorder="1" applyAlignment="1" applyProtection="1">
      <alignment horizontal="center" vertical="center" wrapText="1"/>
      <protection locked="0"/>
    </xf>
    <xf numFmtId="0" fontId="11" fillId="0" borderId="0" xfId="0" applyFont="1" applyAlignment="1">
      <alignment horizontal="center" vertical="center"/>
    </xf>
    <xf numFmtId="0" fontId="4" fillId="0" borderId="0" xfId="0" applyFont="1" applyProtection="1">
      <protection locked="0"/>
    </xf>
    <xf numFmtId="164" fontId="11" fillId="0" borderId="1" xfId="1" applyNumberFormat="1" applyFont="1" applyFill="1" applyBorder="1" applyAlignment="1" applyProtection="1">
      <alignment horizontal="center" vertical="center" wrapText="1"/>
      <protection locked="0"/>
    </xf>
    <xf numFmtId="2" fontId="4" fillId="0" borderId="0" xfId="0" applyNumberFormat="1" applyFont="1" applyProtection="1">
      <protection locked="0"/>
    </xf>
    <xf numFmtId="0" fontId="4" fillId="0" borderId="0" xfId="0" applyFont="1" applyAlignment="1" applyProtection="1">
      <alignment horizontal="left"/>
      <protection locked="0"/>
    </xf>
    <xf numFmtId="0" fontId="6" fillId="0" borderId="1" xfId="0" applyFont="1" applyBorder="1" applyAlignment="1">
      <alignment vertical="center" wrapText="1"/>
    </xf>
    <xf numFmtId="0" fontId="4" fillId="0" borderId="1" xfId="0" applyFont="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horizontal="left" vertical="center" wrapText="1"/>
    </xf>
    <xf numFmtId="3" fontId="11" fillId="0" borderId="1" xfId="0" applyNumberFormat="1" applyFont="1" applyBorder="1" applyAlignment="1">
      <alignment horizontal="center" vertical="center" wrapText="1"/>
    </xf>
    <xf numFmtId="164" fontId="11" fillId="0" borderId="1" xfId="0" applyNumberFormat="1" applyFont="1" applyBorder="1" applyAlignment="1" applyProtection="1">
      <alignment horizontal="center" vertical="center" wrapText="1"/>
      <protection locked="0"/>
    </xf>
    <xf numFmtId="9" fontId="11" fillId="0" borderId="1" xfId="0" applyNumberFormat="1" applyFont="1" applyBorder="1" applyAlignment="1" applyProtection="1">
      <alignment horizontal="center" vertical="center" wrapText="1"/>
      <protection locked="0"/>
    </xf>
    <xf numFmtId="1" fontId="4" fillId="0" borderId="1" xfId="0" applyNumberFormat="1" applyFont="1" applyBorder="1" applyAlignment="1">
      <alignment horizontal="center" vertical="center" wrapText="1"/>
    </xf>
    <xf numFmtId="1" fontId="11" fillId="0" borderId="1" xfId="0" applyNumberFormat="1" applyFont="1" applyBorder="1" applyAlignment="1" applyProtection="1">
      <alignment horizontal="center" vertical="center" wrapText="1"/>
      <protection locked="0"/>
    </xf>
    <xf numFmtId="9" fontId="4" fillId="0" borderId="1" xfId="2" applyFont="1" applyFill="1" applyBorder="1" applyAlignment="1" applyProtection="1">
      <alignment horizontal="center" vertical="center" wrapText="1"/>
      <protection locked="0"/>
    </xf>
    <xf numFmtId="0" fontId="17" fillId="2" borderId="18"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1" xfId="0" applyFont="1" applyFill="1" applyBorder="1" applyAlignment="1">
      <alignment horizontal="center" vertical="center" wrapText="1"/>
    </xf>
    <xf numFmtId="2" fontId="17" fillId="2" borderId="9" xfId="0" applyNumberFormat="1" applyFont="1" applyFill="1" applyBorder="1" applyAlignment="1">
      <alignment horizontal="center" vertical="center" wrapText="1"/>
    </xf>
    <xf numFmtId="2" fontId="17" fillId="2" borderId="10" xfId="0" applyNumberFormat="1" applyFont="1" applyFill="1" applyBorder="1" applyAlignment="1">
      <alignment horizontal="center" vertical="center" wrapText="1"/>
    </xf>
    <xf numFmtId="2" fontId="17" fillId="2" borderId="11" xfId="0" applyNumberFormat="1" applyFont="1" applyFill="1" applyBorder="1" applyAlignment="1">
      <alignment horizontal="center" vertical="center" wrapText="1"/>
    </xf>
    <xf numFmtId="9" fontId="6" fillId="0" borderId="0" xfId="0" applyNumberFormat="1" applyFont="1" applyAlignment="1" applyProtection="1">
      <alignment horizontal="center" vertical="center"/>
      <protection locked="0"/>
    </xf>
    <xf numFmtId="0" fontId="4" fillId="0" borderId="24" xfId="0" applyFont="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26"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2" fillId="0" borderId="1" xfId="0" applyFont="1" applyBorder="1" applyAlignment="1">
      <alignment horizontal="center" vertical="center"/>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xf>
    <xf numFmtId="2" fontId="4" fillId="0" borderId="24" xfId="0" applyNumberFormat="1"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17" fillId="2" borderId="13"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49" fontId="17" fillId="2" borderId="1" xfId="0" applyNumberFormat="1" applyFont="1" applyFill="1" applyBorder="1" applyAlignment="1" applyProtection="1">
      <alignment horizontal="center" vertical="center" wrapText="1"/>
      <protection locked="0"/>
    </xf>
    <xf numFmtId="2" fontId="17" fillId="2" borderId="2" xfId="0" applyNumberFormat="1" applyFont="1" applyFill="1" applyBorder="1" applyAlignment="1">
      <alignment horizontal="center" vertical="center" wrapText="1"/>
    </xf>
    <xf numFmtId="2" fontId="17" fillId="2" borderId="3" xfId="0" applyNumberFormat="1" applyFont="1" applyFill="1" applyBorder="1" applyAlignment="1">
      <alignment horizontal="center" vertical="center" wrapText="1"/>
    </xf>
    <xf numFmtId="2" fontId="17" fillId="2" borderId="4" xfId="0" applyNumberFormat="1" applyFont="1" applyFill="1" applyBorder="1" applyAlignment="1">
      <alignment horizontal="center" vertical="center" wrapText="1"/>
    </xf>
    <xf numFmtId="2" fontId="17" fillId="2" borderId="5" xfId="0" applyNumberFormat="1" applyFont="1" applyFill="1" applyBorder="1" applyAlignment="1">
      <alignment horizontal="center" vertical="center" wrapText="1"/>
    </xf>
    <xf numFmtId="2" fontId="17" fillId="2" borderId="6" xfId="0" applyNumberFormat="1" applyFont="1" applyFill="1" applyBorder="1" applyAlignment="1">
      <alignment horizontal="center" vertical="center" wrapText="1"/>
    </xf>
    <xf numFmtId="2" fontId="17" fillId="2" borderId="7" xfId="0" applyNumberFormat="1" applyFont="1" applyFill="1" applyBorder="1" applyAlignment="1">
      <alignment horizontal="center" vertical="center" wrapText="1"/>
    </xf>
    <xf numFmtId="2" fontId="17" fillId="2" borderId="8" xfId="0" applyNumberFormat="1"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0" xfId="0" applyFont="1" applyFill="1" applyAlignment="1">
      <alignment horizontal="center" vertical="center" wrapText="1"/>
    </xf>
    <xf numFmtId="0" fontId="7" fillId="0" borderId="1" xfId="0" applyFont="1" applyBorder="1" applyAlignment="1">
      <alignment horizontal="center"/>
    </xf>
    <xf numFmtId="0" fontId="7" fillId="0" borderId="1" xfId="0" applyFont="1" applyBorder="1" applyAlignment="1">
      <alignment horizontal="left" vertical="center" wrapText="1"/>
    </xf>
    <xf numFmtId="49" fontId="17" fillId="2" borderId="1" xfId="0" applyNumberFormat="1" applyFont="1" applyFill="1" applyBorder="1" applyAlignment="1">
      <alignment horizontal="left" vertical="center" wrapText="1"/>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7" fillId="2" borderId="23" xfId="0" applyFont="1" applyFill="1" applyBorder="1" applyAlignment="1">
      <alignment horizontal="center" vertical="center" wrapText="1"/>
    </xf>
    <xf numFmtId="2" fontId="17" fillId="2" borderId="12" xfId="0" applyNumberFormat="1" applyFont="1" applyFill="1" applyBorder="1" applyAlignment="1">
      <alignment horizontal="center" vertical="center" wrapText="1"/>
    </xf>
    <xf numFmtId="2" fontId="17" fillId="2" borderId="0" xfId="0" applyNumberFormat="1" applyFont="1" applyFill="1" applyAlignment="1">
      <alignment horizontal="center" vertical="center" wrapText="1"/>
    </xf>
    <xf numFmtId="0" fontId="8" fillId="0" borderId="1" xfId="0" applyFont="1" applyBorder="1" applyAlignment="1" applyProtection="1">
      <alignment horizontal="center" vertical="center" wrapText="1"/>
      <protection locked="0"/>
    </xf>
  </cellXfs>
  <cellStyles count="3">
    <cellStyle name="Millares" xfId="1" builtinId="3"/>
    <cellStyle name="Normal" xfId="0" builtinId="0"/>
    <cellStyle name="Porcentaje" xfId="2" builtinId="5"/>
  </cellStyles>
  <dxfs count="8">
    <dxf>
      <font>
        <color rgb="FF006100"/>
      </font>
      <fill>
        <patternFill>
          <bgColor rgb="FFC6EFCE"/>
        </patternFill>
      </fill>
    </dxf>
    <dxf>
      <fill>
        <patternFill>
          <bgColor rgb="FFFFC7CE"/>
        </patternFill>
      </fill>
    </dxf>
    <dxf>
      <font>
        <color rgb="FF006100"/>
      </font>
      <fill>
        <patternFill>
          <bgColor rgb="FFC6EFCE"/>
        </patternFill>
      </fill>
    </dxf>
    <dxf>
      <fill>
        <patternFill>
          <bgColor rgb="FFFFC7CE"/>
        </patternFill>
      </fill>
    </dxf>
    <dxf>
      <font>
        <color rgb="FF006100"/>
      </font>
      <fill>
        <patternFill patternType="solid">
          <fgColor rgb="FFC6EFCE"/>
          <bgColor rgb="FFC6EFCE"/>
        </patternFill>
      </fill>
    </dxf>
    <dxf>
      <fill>
        <patternFill patternType="solid">
          <fgColor rgb="FFFFC7CE"/>
          <bgColor rgb="FFFFC7CE"/>
        </patternFill>
      </fill>
    </dxf>
    <dxf>
      <font>
        <color rgb="FF006100"/>
      </font>
      <fill>
        <patternFill patternType="solid">
          <fgColor rgb="FFC6EFCE"/>
          <bgColor rgb="FFC6EFCE"/>
        </patternFill>
      </fill>
    </dxf>
    <dxf>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433944</xdr:colOff>
      <xdr:row>2</xdr:row>
      <xdr:rowOff>99106</xdr:rowOff>
    </xdr:from>
    <xdr:to>
      <xdr:col>2</xdr:col>
      <xdr:colOff>1729344</xdr:colOff>
      <xdr:row>5</xdr:row>
      <xdr:rowOff>234291</xdr:rowOff>
    </xdr:to>
    <xdr:pic>
      <xdr:nvPicPr>
        <xdr:cNvPr id="3" name="Imagen 6" descr="membrete oficio-01">
          <a:extLst>
            <a:ext uri="{FF2B5EF4-FFF2-40B4-BE49-F238E27FC236}">
              <a16:creationId xmlns:a16="http://schemas.microsoft.com/office/drawing/2014/main" id="{2F244A2D-29BC-40E3-825E-FAE85224CA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2206037" y="568711"/>
          <a:ext cx="1295400" cy="11452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row r="65521">
          <cell r="C65521" t="str">
            <v>Equipo Directivo</v>
          </cell>
        </row>
        <row r="65522">
          <cell r="C65522" t="str">
            <v>Líderes de Proceso</v>
          </cell>
        </row>
        <row r="65523">
          <cell r="C65523" t="str">
            <v>Alta Dirección</v>
          </cell>
        </row>
        <row r="65524">
          <cell r="C65524" t="str">
            <v>Subdirección A y F</v>
          </cell>
        </row>
        <row r="65525">
          <cell r="C65525" t="str">
            <v>Subdirección Técnica</v>
          </cell>
        </row>
        <row r="65526">
          <cell r="C65526" t="str">
            <v>Oficina Juridica</v>
          </cell>
        </row>
        <row r="65527">
          <cell r="C65527" t="str">
            <v>Oficina de Control Interno</v>
          </cell>
        </row>
        <row r="65528">
          <cell r="C65528" t="str">
            <v>Sistemas</v>
          </cell>
        </row>
        <row r="65529">
          <cell r="C65529" t="str">
            <v>Atención al Ciudadano</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nstagram.com/p/DDuWHyQx4ww/" TargetMode="External"/><Relationship Id="rId2" Type="http://schemas.openxmlformats.org/officeDocument/2006/relationships/hyperlink" Target="https://www.instagram.com/p/DDHZzb7O5y2/" TargetMode="External"/><Relationship Id="rId1" Type="http://schemas.openxmlformats.org/officeDocument/2006/relationships/hyperlink" Target="https://www.instagram.com/p/DDmLlsmRv5J/"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registroinformacion.bucaramang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C5703-CD0D-4FB5-A95D-4308F566AFA7}">
  <dimension ref="B1:Y2844"/>
  <sheetViews>
    <sheetView showGridLines="0" tabSelected="1" topLeftCell="A149" zoomScale="80" zoomScaleNormal="80" workbookViewId="0">
      <selection activeCell="R151" sqref="R151"/>
    </sheetView>
  </sheetViews>
  <sheetFormatPr baseColWidth="10" defaultColWidth="11.59765625" defaultRowHeight="13.2"/>
  <cols>
    <col min="1" max="1" width="5.8984375" style="7" customWidth="1"/>
    <col min="2" max="2" width="8.5" style="7" bestFit="1" customWidth="1"/>
    <col min="3" max="3" width="52.19921875" style="15" bestFit="1" customWidth="1"/>
    <col min="4" max="4" width="35.296875" style="15" bestFit="1" customWidth="1"/>
    <col min="5" max="5" width="25.3984375" style="12" customWidth="1"/>
    <col min="6" max="6" width="37.3984375" style="12" customWidth="1"/>
    <col min="7" max="7" width="23.09765625" style="12" customWidth="1"/>
    <col min="8" max="8" width="11.59765625" style="14" customWidth="1"/>
    <col min="9" max="9" width="13.59765625" style="12" customWidth="1"/>
    <col min="10" max="13" width="11.59765625" style="12" customWidth="1"/>
    <col min="14" max="14" width="23.296875" style="12" customWidth="1"/>
    <col min="15" max="15" width="26.296875" style="12" customWidth="1"/>
    <col min="16" max="16" width="25" style="12" customWidth="1"/>
    <col min="17" max="17" width="23.296875" style="12" customWidth="1"/>
    <col min="18" max="18" width="26.09765625" style="12" customWidth="1"/>
    <col min="19" max="19" width="70.796875" style="12" customWidth="1"/>
    <col min="20" max="20" width="17" style="12" customWidth="1"/>
    <col min="21" max="21" width="23.296875" style="15" customWidth="1"/>
    <col min="22" max="22" width="11.8984375" style="14" customWidth="1"/>
    <col min="23" max="23" width="11.09765625" style="14" customWidth="1"/>
    <col min="24" max="24" width="11.3984375" style="14" customWidth="1"/>
    <col min="25" max="25" width="11.59765625" style="14" customWidth="1"/>
    <col min="26" max="16384" width="11.59765625" style="7"/>
  </cols>
  <sheetData>
    <row r="1" spans="2:25" ht="18" customHeight="1">
      <c r="B1" s="1"/>
      <c r="C1" s="2"/>
      <c r="D1" s="2"/>
      <c r="E1" s="3"/>
      <c r="F1" s="3"/>
      <c r="G1" s="3"/>
      <c r="H1" s="4"/>
      <c r="I1" s="3"/>
      <c r="J1" s="3"/>
      <c r="K1" s="3"/>
      <c r="L1" s="3"/>
      <c r="M1" s="3"/>
      <c r="N1" s="3"/>
      <c r="O1" s="3"/>
      <c r="P1" s="3"/>
      <c r="Q1" s="3"/>
      <c r="R1" s="3"/>
      <c r="S1" s="3"/>
      <c r="T1" s="3"/>
      <c r="U1" s="5"/>
      <c r="V1" s="6"/>
      <c r="W1" s="6"/>
      <c r="X1" s="6"/>
      <c r="Y1" s="6"/>
    </row>
    <row r="2" spans="2:25" ht="22.8">
      <c r="B2" s="1"/>
      <c r="C2" s="2"/>
      <c r="D2" s="2"/>
      <c r="E2" s="3"/>
      <c r="F2" s="3"/>
      <c r="G2" s="3"/>
      <c r="H2" s="4"/>
      <c r="I2" s="3"/>
      <c r="J2" s="3"/>
      <c r="K2" s="3"/>
      <c r="L2" s="3"/>
      <c r="M2" s="3"/>
      <c r="N2" s="3"/>
      <c r="O2" s="3"/>
      <c r="P2" s="3"/>
      <c r="Q2" s="3"/>
      <c r="R2" s="3"/>
      <c r="S2" s="3"/>
      <c r="T2" s="3"/>
      <c r="U2" s="5"/>
      <c r="V2" s="6"/>
      <c r="W2" s="6"/>
      <c r="X2" s="6"/>
      <c r="Y2" s="6"/>
    </row>
    <row r="3" spans="2:25" ht="22.8">
      <c r="B3" s="65"/>
      <c r="C3" s="65"/>
      <c r="D3" s="75" t="s">
        <v>28</v>
      </c>
      <c r="E3" s="75"/>
      <c r="F3" s="75"/>
      <c r="G3" s="75"/>
      <c r="H3" s="75"/>
      <c r="I3" s="75"/>
      <c r="J3" s="75"/>
      <c r="K3" s="75"/>
      <c r="L3" s="75"/>
      <c r="M3" s="75"/>
      <c r="N3" s="75"/>
      <c r="O3" s="75"/>
      <c r="P3" s="75"/>
      <c r="Q3" s="75"/>
      <c r="R3" s="75"/>
      <c r="S3" s="75"/>
      <c r="T3" s="75"/>
      <c r="U3" s="66" t="s">
        <v>39</v>
      </c>
      <c r="V3" s="66"/>
      <c r="W3" s="66"/>
      <c r="X3" s="66"/>
      <c r="Y3" s="66"/>
    </row>
    <row r="4" spans="2:25" ht="18.600000000000001" customHeight="1">
      <c r="B4" s="65"/>
      <c r="C4" s="65"/>
      <c r="D4" s="75"/>
      <c r="E4" s="75"/>
      <c r="F4" s="75"/>
      <c r="G4" s="75"/>
      <c r="H4" s="75"/>
      <c r="I4" s="75"/>
      <c r="J4" s="75"/>
      <c r="K4" s="75"/>
      <c r="L4" s="75"/>
      <c r="M4" s="75"/>
      <c r="N4" s="75"/>
      <c r="O4" s="75"/>
      <c r="P4" s="75"/>
      <c r="Q4" s="75"/>
      <c r="R4" s="75"/>
      <c r="S4" s="75"/>
      <c r="T4" s="75"/>
      <c r="U4" s="66" t="s">
        <v>40</v>
      </c>
      <c r="V4" s="66"/>
      <c r="W4" s="66"/>
      <c r="X4" s="66"/>
      <c r="Y4" s="66"/>
    </row>
    <row r="5" spans="2:25" ht="18.600000000000001" customHeight="1">
      <c r="B5" s="65"/>
      <c r="C5" s="65"/>
      <c r="D5" s="75"/>
      <c r="E5" s="75"/>
      <c r="F5" s="75"/>
      <c r="G5" s="75"/>
      <c r="H5" s="75"/>
      <c r="I5" s="75"/>
      <c r="J5" s="75"/>
      <c r="K5" s="75"/>
      <c r="L5" s="75"/>
      <c r="M5" s="75"/>
      <c r="N5" s="75"/>
      <c r="O5" s="75"/>
      <c r="P5" s="75"/>
      <c r="Q5" s="75"/>
      <c r="R5" s="75"/>
      <c r="S5" s="75"/>
      <c r="T5" s="75"/>
      <c r="U5" s="66" t="s">
        <v>43</v>
      </c>
      <c r="V5" s="66"/>
      <c r="W5" s="66"/>
      <c r="X5" s="66"/>
      <c r="Y5" s="66"/>
    </row>
    <row r="6" spans="2:25" ht="18.600000000000001" customHeight="1">
      <c r="B6" s="65"/>
      <c r="C6" s="65"/>
      <c r="D6" s="75"/>
      <c r="E6" s="75"/>
      <c r="F6" s="75"/>
      <c r="G6" s="75"/>
      <c r="H6" s="75"/>
      <c r="I6" s="75"/>
      <c r="J6" s="75"/>
      <c r="K6" s="75"/>
      <c r="L6" s="75"/>
      <c r="M6" s="75"/>
      <c r="N6" s="75"/>
      <c r="O6" s="75"/>
      <c r="P6" s="75"/>
      <c r="Q6" s="75"/>
      <c r="R6" s="75"/>
      <c r="S6" s="75"/>
      <c r="T6" s="75"/>
      <c r="U6" s="66" t="s">
        <v>16</v>
      </c>
      <c r="V6" s="66"/>
      <c r="W6" s="66"/>
      <c r="X6" s="66"/>
      <c r="Y6" s="66"/>
    </row>
    <row r="7" spans="2:25" ht="33" customHeight="1" thickBot="1">
      <c r="B7" s="67" t="s">
        <v>17</v>
      </c>
      <c r="C7" s="67"/>
      <c r="D7" s="67"/>
      <c r="E7" s="67"/>
      <c r="F7" s="67"/>
      <c r="G7" s="67"/>
      <c r="H7" s="67"/>
      <c r="I7" s="67"/>
      <c r="J7" s="67"/>
      <c r="K7" s="67"/>
      <c r="L7" s="67"/>
      <c r="M7" s="67"/>
      <c r="N7" s="67"/>
      <c r="O7" s="67"/>
      <c r="P7" s="67"/>
      <c r="Q7" s="67"/>
      <c r="R7" s="67"/>
      <c r="S7" s="67"/>
      <c r="T7" s="67"/>
      <c r="U7" s="67"/>
      <c r="V7" s="67"/>
      <c r="W7" s="67"/>
      <c r="X7" s="67"/>
      <c r="Y7" s="67"/>
    </row>
    <row r="8" spans="2:25" ht="18.600000000000001" customHeight="1" thickBot="1">
      <c r="B8" s="68" t="s">
        <v>0</v>
      </c>
      <c r="C8" s="68" t="s">
        <v>1</v>
      </c>
      <c r="D8" s="48" t="s">
        <v>2</v>
      </c>
      <c r="E8" s="63" t="s">
        <v>3</v>
      </c>
      <c r="F8" s="70" t="s">
        <v>4</v>
      </c>
      <c r="G8" s="48" t="s">
        <v>5</v>
      </c>
      <c r="H8" s="73" t="s">
        <v>6</v>
      </c>
      <c r="I8" s="48" t="s">
        <v>7</v>
      </c>
      <c r="J8" s="50" t="s">
        <v>18</v>
      </c>
      <c r="K8" s="50"/>
      <c r="L8" s="50"/>
      <c r="M8" s="51"/>
      <c r="N8" s="55" t="s">
        <v>8</v>
      </c>
      <c r="O8" s="55" t="s">
        <v>9</v>
      </c>
      <c r="P8" s="55" t="s">
        <v>10</v>
      </c>
      <c r="Q8" s="55" t="s">
        <v>11</v>
      </c>
      <c r="R8" s="63" t="s">
        <v>12</v>
      </c>
      <c r="S8" s="48" t="s">
        <v>13</v>
      </c>
      <c r="T8" s="63" t="s">
        <v>14</v>
      </c>
      <c r="U8" s="48" t="s">
        <v>15</v>
      </c>
      <c r="V8" s="56" t="s">
        <v>19</v>
      </c>
      <c r="W8" s="57"/>
      <c r="X8" s="57" t="s">
        <v>23</v>
      </c>
      <c r="Y8" s="58"/>
    </row>
    <row r="9" spans="2:25" ht="15.6">
      <c r="B9" s="69"/>
      <c r="C9" s="69"/>
      <c r="D9" s="49"/>
      <c r="E9" s="64"/>
      <c r="F9" s="71"/>
      <c r="G9" s="49"/>
      <c r="H9" s="74"/>
      <c r="I9" s="49"/>
      <c r="J9" s="52" t="s">
        <v>348</v>
      </c>
      <c r="K9" s="52"/>
      <c r="L9" s="53" t="s">
        <v>349</v>
      </c>
      <c r="M9" s="54"/>
      <c r="N9" s="55"/>
      <c r="O9" s="55"/>
      <c r="P9" s="55"/>
      <c r="Q9" s="55"/>
      <c r="R9" s="64"/>
      <c r="S9" s="49"/>
      <c r="T9" s="64"/>
      <c r="U9" s="49"/>
      <c r="V9" s="59" t="s">
        <v>348</v>
      </c>
      <c r="W9" s="60"/>
      <c r="X9" s="61" t="s">
        <v>349</v>
      </c>
      <c r="Y9" s="62"/>
    </row>
    <row r="10" spans="2:25" s="8" customFormat="1" ht="46.2" customHeight="1">
      <c r="B10" s="69"/>
      <c r="C10" s="69"/>
      <c r="D10" s="49"/>
      <c r="E10" s="64"/>
      <c r="F10" s="72"/>
      <c r="G10" s="49"/>
      <c r="H10" s="74"/>
      <c r="I10" s="49"/>
      <c r="J10" s="28" t="s">
        <v>24</v>
      </c>
      <c r="K10" s="29" t="s">
        <v>25</v>
      </c>
      <c r="L10" s="30" t="s">
        <v>26</v>
      </c>
      <c r="M10" s="31" t="s">
        <v>27</v>
      </c>
      <c r="N10" s="55"/>
      <c r="O10" s="55"/>
      <c r="P10" s="55"/>
      <c r="Q10" s="55"/>
      <c r="R10" s="64"/>
      <c r="S10" s="49"/>
      <c r="T10" s="64"/>
      <c r="U10" s="49"/>
      <c r="V10" s="32" t="s">
        <v>24</v>
      </c>
      <c r="W10" s="33" t="s">
        <v>25</v>
      </c>
      <c r="X10" s="32" t="s">
        <v>26</v>
      </c>
      <c r="Y10" s="34" t="s">
        <v>27</v>
      </c>
    </row>
    <row r="11" spans="2:25" s="11" customFormat="1" ht="105.6">
      <c r="B11" s="9">
        <v>1</v>
      </c>
      <c r="C11" s="16" t="s">
        <v>44</v>
      </c>
      <c r="D11" s="17" t="s">
        <v>45</v>
      </c>
      <c r="E11" s="18">
        <v>95.5</v>
      </c>
      <c r="F11" s="19" t="s">
        <v>46</v>
      </c>
      <c r="G11" s="19" t="s">
        <v>47</v>
      </c>
      <c r="H11" s="20">
        <v>1</v>
      </c>
      <c r="I11" s="22" t="s">
        <v>21</v>
      </c>
      <c r="J11" s="18"/>
      <c r="K11" s="18"/>
      <c r="L11" s="23">
        <v>1</v>
      </c>
      <c r="M11" s="23"/>
      <c r="N11" s="10" t="str">
        <f>IF(OR(J11="",V11=""),"",IF(J11&gt;V11,1,J11/V11))</f>
        <v/>
      </c>
      <c r="O11" s="10" t="str">
        <f>IF(OR(K11="",W11=""),"",IF(K11&gt;W11,1,K11/W11))</f>
        <v/>
      </c>
      <c r="P11" s="10">
        <f>IF(OR(L11="",X11=""),"",IF(L11&gt;X11,1,L11/X11))</f>
        <v>1</v>
      </c>
      <c r="Q11" s="10" t="str">
        <f>IF(OR(M11="",Y11=""),"",IF(M11&gt;Y11,1,M11/Y11))</f>
        <v/>
      </c>
      <c r="R11" s="27">
        <f>IF(I11="Mantenimiento",IF(H11="","",IF(COUNT(V11:Y11)=0,0,MIN(1,SUM(J11:M11)/(H11*COUNT(V11:Y11))))),IF(I11="Incremento",
IF(H11="","",
IF(COUNT(J11:M11)=0,0,
MIN(1,SUM(J11:M11)/H11))
)))</f>
        <v>1</v>
      </c>
      <c r="S11" s="21" t="s">
        <v>350</v>
      </c>
      <c r="T11" s="19" t="s">
        <v>351</v>
      </c>
      <c r="U11" s="20" t="s">
        <v>352</v>
      </c>
      <c r="V11" s="20"/>
      <c r="W11" s="20"/>
      <c r="X11" s="20">
        <v>1</v>
      </c>
      <c r="Y11" s="20"/>
    </row>
    <row r="12" spans="2:25" ht="105.6">
      <c r="B12" s="9">
        <v>2</v>
      </c>
      <c r="C12" s="16" t="s">
        <v>44</v>
      </c>
      <c r="D12" s="17" t="s">
        <v>45</v>
      </c>
      <c r="E12" s="18">
        <v>95.5</v>
      </c>
      <c r="F12" s="19" t="s">
        <v>48</v>
      </c>
      <c r="G12" s="19" t="s">
        <v>49</v>
      </c>
      <c r="H12" s="20">
        <v>1</v>
      </c>
      <c r="I12" s="22" t="s">
        <v>21</v>
      </c>
      <c r="J12" s="18"/>
      <c r="K12" s="18">
        <v>1</v>
      </c>
      <c r="L12" s="23"/>
      <c r="M12" s="23"/>
      <c r="N12" s="10" t="str">
        <f t="shared" ref="N12:N75" si="0">IF(OR(J12="",V12=""),"",IF(J12&gt;V12,1,J12/V12))</f>
        <v/>
      </c>
      <c r="O12" s="10">
        <f t="shared" ref="O12:O75" si="1">IF(OR(K12="",W12=""),"",IF(K12&gt;W12,1,K12/W12))</f>
        <v>1</v>
      </c>
      <c r="P12" s="10" t="str">
        <f t="shared" ref="P12:P14" si="2">IF(OR(L12="",X12=""),"",IF(L12&gt;X12,1,L12/X12))</f>
        <v/>
      </c>
      <c r="Q12" s="10" t="str">
        <f t="shared" ref="Q12:Q14" si="3">IF(OR(M12="",Y12=""),"",IF(M12&gt;Y12,1,M12/Y12))</f>
        <v/>
      </c>
      <c r="R12" s="27">
        <f t="shared" ref="R12:R75" si="4">IF(I12="Mantenimiento",IF(H12="","",IF(COUNT(V12:Y12)=0,0,MIN(1,SUM(J12:M12)/(H12*COUNT(V12:Y12))))),IF(I12="Incremento",
IF(H12="","",
IF(COUNT(J12:M12)=0,0,
MIN(1,SUM(J12:M12)/H12))
)))</f>
        <v>1</v>
      </c>
      <c r="S12" s="21" t="s">
        <v>353</v>
      </c>
      <c r="T12" s="19" t="s">
        <v>351</v>
      </c>
      <c r="U12" s="20" t="s">
        <v>352</v>
      </c>
      <c r="V12" s="20"/>
      <c r="W12" s="20">
        <v>1</v>
      </c>
      <c r="X12" s="20"/>
      <c r="Y12" s="20"/>
    </row>
    <row r="13" spans="2:25" ht="52.8">
      <c r="B13" s="9">
        <v>3</v>
      </c>
      <c r="C13" s="16" t="s">
        <v>44</v>
      </c>
      <c r="D13" s="17" t="s">
        <v>45</v>
      </c>
      <c r="E13" s="18">
        <v>95.5</v>
      </c>
      <c r="F13" s="19" t="s">
        <v>50</v>
      </c>
      <c r="G13" s="19" t="s">
        <v>51</v>
      </c>
      <c r="H13" s="20">
        <v>1</v>
      </c>
      <c r="I13" s="22" t="s">
        <v>21</v>
      </c>
      <c r="J13" s="18"/>
      <c r="K13" s="18"/>
      <c r="L13" s="23"/>
      <c r="M13" s="23"/>
      <c r="N13" s="10" t="str">
        <f t="shared" si="0"/>
        <v/>
      </c>
      <c r="O13" s="10" t="str">
        <f t="shared" si="1"/>
        <v/>
      </c>
      <c r="P13" s="10" t="str">
        <f t="shared" si="2"/>
        <v/>
      </c>
      <c r="Q13" s="10"/>
      <c r="R13" s="27">
        <f t="shared" si="4"/>
        <v>0</v>
      </c>
      <c r="S13" s="21" t="s">
        <v>354</v>
      </c>
      <c r="T13" s="19" t="s">
        <v>351</v>
      </c>
      <c r="U13" s="20" t="s">
        <v>352</v>
      </c>
      <c r="V13" s="20"/>
      <c r="W13" s="20"/>
      <c r="X13" s="20"/>
      <c r="Y13" s="20">
        <v>1</v>
      </c>
    </row>
    <row r="14" spans="2:25" ht="52.8">
      <c r="B14" s="9">
        <v>4</v>
      </c>
      <c r="C14" s="16" t="s">
        <v>44</v>
      </c>
      <c r="D14" s="17" t="s">
        <v>45</v>
      </c>
      <c r="E14" s="18">
        <v>95.5</v>
      </c>
      <c r="F14" s="19" t="s">
        <v>52</v>
      </c>
      <c r="G14" s="19" t="s">
        <v>53</v>
      </c>
      <c r="H14" s="20">
        <v>1</v>
      </c>
      <c r="I14" s="22" t="s">
        <v>21</v>
      </c>
      <c r="J14" s="18"/>
      <c r="K14" s="18"/>
      <c r="L14" s="23">
        <v>1</v>
      </c>
      <c r="M14" s="23"/>
      <c r="N14" s="10" t="str">
        <f t="shared" si="0"/>
        <v/>
      </c>
      <c r="O14" s="10" t="str">
        <f t="shared" si="1"/>
        <v/>
      </c>
      <c r="P14" s="10">
        <f t="shared" si="2"/>
        <v>1</v>
      </c>
      <c r="Q14" s="10" t="str">
        <f t="shared" si="3"/>
        <v/>
      </c>
      <c r="R14" s="27">
        <f t="shared" si="4"/>
        <v>1</v>
      </c>
      <c r="S14" s="21" t="s">
        <v>355</v>
      </c>
      <c r="T14" s="19" t="s">
        <v>351</v>
      </c>
      <c r="U14" s="20" t="s">
        <v>352</v>
      </c>
      <c r="V14" s="20"/>
      <c r="W14" s="20"/>
      <c r="X14" s="20">
        <v>1</v>
      </c>
      <c r="Y14" s="20"/>
    </row>
    <row r="15" spans="2:25" ht="264">
      <c r="B15" s="9">
        <v>5</v>
      </c>
      <c r="C15" s="16" t="s">
        <v>44</v>
      </c>
      <c r="D15" s="17" t="s">
        <v>54</v>
      </c>
      <c r="E15" s="18">
        <v>95.5</v>
      </c>
      <c r="F15" s="19" t="s">
        <v>55</v>
      </c>
      <c r="G15" s="19" t="s">
        <v>56</v>
      </c>
      <c r="H15" s="20">
        <v>1</v>
      </c>
      <c r="I15" s="22" t="s">
        <v>21</v>
      </c>
      <c r="J15" s="18"/>
      <c r="K15" s="18"/>
      <c r="L15" s="23">
        <v>1</v>
      </c>
      <c r="M15" s="23"/>
      <c r="N15" s="10" t="str">
        <f t="shared" si="0"/>
        <v/>
      </c>
      <c r="O15" s="10" t="str">
        <f t="shared" si="1"/>
        <v/>
      </c>
      <c r="P15" s="10">
        <f t="shared" ref="P15:P75" si="5">IF(OR(L15="",X15=""),"",IF(L15&gt;X15,1,L15/X15))</f>
        <v>1</v>
      </c>
      <c r="Q15" s="10" t="str">
        <f t="shared" ref="Q15:Q75" si="6">IF(OR(M15="",Y15=""),"",IF(M15&gt;Y15,1,M15/Y15))</f>
        <v/>
      </c>
      <c r="R15" s="27">
        <f t="shared" si="4"/>
        <v>1</v>
      </c>
      <c r="S15" s="21" t="s">
        <v>356</v>
      </c>
      <c r="T15" s="19" t="s">
        <v>351</v>
      </c>
      <c r="U15" s="20" t="s">
        <v>352</v>
      </c>
      <c r="V15" s="20"/>
      <c r="W15" s="20"/>
      <c r="X15" s="20">
        <v>1</v>
      </c>
      <c r="Y15" s="20"/>
    </row>
    <row r="16" spans="2:25" ht="39.6">
      <c r="B16" s="9">
        <v>6</v>
      </c>
      <c r="C16" s="16" t="s">
        <v>44</v>
      </c>
      <c r="D16" s="17" t="s">
        <v>54</v>
      </c>
      <c r="E16" s="18">
        <v>93.5</v>
      </c>
      <c r="F16" s="19" t="s">
        <v>57</v>
      </c>
      <c r="G16" s="19" t="s">
        <v>58</v>
      </c>
      <c r="H16" s="20">
        <v>1</v>
      </c>
      <c r="I16" s="22" t="s">
        <v>21</v>
      </c>
      <c r="J16" s="18"/>
      <c r="K16" s="18"/>
      <c r="L16" s="23"/>
      <c r="M16" s="23"/>
      <c r="N16" s="10" t="str">
        <f t="shared" si="0"/>
        <v/>
      </c>
      <c r="O16" s="10" t="str">
        <f t="shared" si="1"/>
        <v/>
      </c>
      <c r="P16" s="10" t="str">
        <f t="shared" si="5"/>
        <v/>
      </c>
      <c r="Q16" s="10" t="str">
        <f t="shared" si="6"/>
        <v/>
      </c>
      <c r="R16" s="27">
        <f t="shared" si="4"/>
        <v>0</v>
      </c>
      <c r="S16" s="21" t="s">
        <v>354</v>
      </c>
      <c r="T16" s="19" t="s">
        <v>351</v>
      </c>
      <c r="U16" s="20" t="s">
        <v>352</v>
      </c>
      <c r="V16" s="20"/>
      <c r="W16" s="20"/>
      <c r="X16" s="20"/>
      <c r="Y16" s="20">
        <v>1</v>
      </c>
    </row>
    <row r="17" spans="2:25" ht="158.4">
      <c r="B17" s="9">
        <v>7</v>
      </c>
      <c r="C17" s="16" t="s">
        <v>44</v>
      </c>
      <c r="D17" s="17" t="s">
        <v>54</v>
      </c>
      <c r="E17" s="18">
        <v>93.5</v>
      </c>
      <c r="F17" s="19" t="s">
        <v>59</v>
      </c>
      <c r="G17" s="19" t="s">
        <v>60</v>
      </c>
      <c r="H17" s="20">
        <v>2</v>
      </c>
      <c r="I17" s="22" t="s">
        <v>21</v>
      </c>
      <c r="J17" s="18"/>
      <c r="K17" s="18">
        <v>1</v>
      </c>
      <c r="L17" s="23"/>
      <c r="M17" s="23"/>
      <c r="N17" s="10" t="str">
        <f t="shared" si="0"/>
        <v/>
      </c>
      <c r="O17" s="10">
        <f t="shared" si="1"/>
        <v>1</v>
      </c>
      <c r="P17" s="10" t="str">
        <f t="shared" si="5"/>
        <v/>
      </c>
      <c r="Q17" s="10" t="str">
        <f t="shared" si="6"/>
        <v/>
      </c>
      <c r="R17" s="27">
        <f t="shared" si="4"/>
        <v>0.5</v>
      </c>
      <c r="S17" s="21" t="s">
        <v>357</v>
      </c>
      <c r="T17" s="19" t="s">
        <v>351</v>
      </c>
      <c r="U17" s="20" t="s">
        <v>352</v>
      </c>
      <c r="V17" s="20"/>
      <c r="W17" s="20">
        <v>1</v>
      </c>
      <c r="X17" s="20"/>
      <c r="Y17" s="20">
        <v>1</v>
      </c>
    </row>
    <row r="18" spans="2:25" ht="92.4">
      <c r="B18" s="9">
        <v>8</v>
      </c>
      <c r="C18" s="16" t="s">
        <v>44</v>
      </c>
      <c r="D18" s="17" t="s">
        <v>61</v>
      </c>
      <c r="E18" s="18">
        <v>93.5</v>
      </c>
      <c r="F18" s="19" t="s">
        <v>62</v>
      </c>
      <c r="G18" s="19" t="s">
        <v>63</v>
      </c>
      <c r="H18" s="20">
        <v>2</v>
      </c>
      <c r="I18" s="22" t="s">
        <v>21</v>
      </c>
      <c r="J18" s="18"/>
      <c r="K18" s="18">
        <v>1</v>
      </c>
      <c r="L18" s="23"/>
      <c r="M18" s="23"/>
      <c r="N18" s="10" t="str">
        <f t="shared" si="0"/>
        <v/>
      </c>
      <c r="O18" s="10">
        <f t="shared" si="1"/>
        <v>1</v>
      </c>
      <c r="P18" s="10" t="str">
        <f t="shared" si="5"/>
        <v/>
      </c>
      <c r="Q18" s="10" t="str">
        <f t="shared" si="6"/>
        <v/>
      </c>
      <c r="R18" s="27">
        <f t="shared" si="4"/>
        <v>0.5</v>
      </c>
      <c r="S18" s="21" t="s">
        <v>358</v>
      </c>
      <c r="T18" s="19" t="s">
        <v>351</v>
      </c>
      <c r="U18" s="20" t="s">
        <v>352</v>
      </c>
      <c r="V18" s="20"/>
      <c r="W18" s="20">
        <v>1</v>
      </c>
      <c r="X18" s="20"/>
      <c r="Y18" s="20">
        <v>1</v>
      </c>
    </row>
    <row r="19" spans="2:25" ht="92.4">
      <c r="B19" s="9">
        <v>9</v>
      </c>
      <c r="C19" s="16" t="s">
        <v>64</v>
      </c>
      <c r="D19" s="17" t="s">
        <v>65</v>
      </c>
      <c r="E19" s="18">
        <v>96.4</v>
      </c>
      <c r="F19" s="19" t="s">
        <v>66</v>
      </c>
      <c r="G19" s="19" t="s">
        <v>67</v>
      </c>
      <c r="H19" s="20">
        <v>1</v>
      </c>
      <c r="I19" s="22" t="s">
        <v>21</v>
      </c>
      <c r="J19" s="18"/>
      <c r="K19" s="18"/>
      <c r="L19" s="23">
        <v>1</v>
      </c>
      <c r="M19" s="24"/>
      <c r="N19" s="10" t="str">
        <f t="shared" si="0"/>
        <v/>
      </c>
      <c r="O19" s="10" t="str">
        <f t="shared" si="1"/>
        <v/>
      </c>
      <c r="P19" s="10">
        <f t="shared" si="5"/>
        <v>1</v>
      </c>
      <c r="Q19" s="10" t="str">
        <f t="shared" si="6"/>
        <v/>
      </c>
      <c r="R19" s="27">
        <f t="shared" si="4"/>
        <v>1</v>
      </c>
      <c r="S19" s="21" t="s">
        <v>359</v>
      </c>
      <c r="T19" s="19" t="s">
        <v>351</v>
      </c>
      <c r="U19" s="20" t="s">
        <v>360</v>
      </c>
      <c r="V19" s="20"/>
      <c r="W19" s="20"/>
      <c r="X19" s="20">
        <v>1</v>
      </c>
      <c r="Y19" s="20"/>
    </row>
    <row r="20" spans="2:25" ht="396">
      <c r="B20" s="9">
        <v>10</v>
      </c>
      <c r="C20" s="16" t="s">
        <v>64</v>
      </c>
      <c r="D20" s="17" t="s">
        <v>65</v>
      </c>
      <c r="E20" s="18">
        <v>96.4</v>
      </c>
      <c r="F20" s="19" t="s">
        <v>66</v>
      </c>
      <c r="G20" s="19" t="s">
        <v>68</v>
      </c>
      <c r="H20" s="20">
        <v>15</v>
      </c>
      <c r="I20" s="22" t="s">
        <v>22</v>
      </c>
      <c r="J20" s="25">
        <v>15</v>
      </c>
      <c r="K20" s="25">
        <v>15</v>
      </c>
      <c r="L20" s="26">
        <v>15</v>
      </c>
      <c r="M20" s="23"/>
      <c r="N20" s="10">
        <f t="shared" si="0"/>
        <v>1</v>
      </c>
      <c r="O20" s="10">
        <f t="shared" si="1"/>
        <v>1</v>
      </c>
      <c r="P20" s="10">
        <f t="shared" si="5"/>
        <v>1</v>
      </c>
      <c r="Q20" s="10" t="str">
        <f t="shared" si="6"/>
        <v/>
      </c>
      <c r="R20" s="27">
        <f t="shared" si="4"/>
        <v>0.75</v>
      </c>
      <c r="S20" s="21" t="s">
        <v>361</v>
      </c>
      <c r="T20" s="19" t="s">
        <v>351</v>
      </c>
      <c r="U20" s="20" t="s">
        <v>360</v>
      </c>
      <c r="V20" s="20">
        <v>15</v>
      </c>
      <c r="W20" s="20">
        <v>15</v>
      </c>
      <c r="X20" s="20">
        <v>15</v>
      </c>
      <c r="Y20" s="20">
        <v>15</v>
      </c>
    </row>
    <row r="21" spans="2:25" ht="92.4">
      <c r="B21" s="9">
        <v>11</v>
      </c>
      <c r="C21" s="16" t="s">
        <v>64</v>
      </c>
      <c r="D21" s="17" t="s">
        <v>65</v>
      </c>
      <c r="E21" s="18">
        <v>96.4</v>
      </c>
      <c r="F21" s="19" t="s">
        <v>66</v>
      </c>
      <c r="G21" s="19" t="s">
        <v>69</v>
      </c>
      <c r="H21" s="20">
        <v>1</v>
      </c>
      <c r="I21" s="22" t="s">
        <v>21</v>
      </c>
      <c r="J21" s="18"/>
      <c r="K21" s="18">
        <v>1</v>
      </c>
      <c r="L21" s="23"/>
      <c r="M21" s="23"/>
      <c r="N21" s="10" t="str">
        <f t="shared" si="0"/>
        <v/>
      </c>
      <c r="O21" s="10">
        <f t="shared" si="1"/>
        <v>1</v>
      </c>
      <c r="P21" s="10" t="str">
        <f t="shared" si="5"/>
        <v/>
      </c>
      <c r="Q21" s="10" t="str">
        <f t="shared" si="6"/>
        <v/>
      </c>
      <c r="R21" s="27">
        <f t="shared" si="4"/>
        <v>1</v>
      </c>
      <c r="S21" s="21" t="s">
        <v>362</v>
      </c>
      <c r="T21" s="19" t="s">
        <v>351</v>
      </c>
      <c r="U21" s="20" t="s">
        <v>360</v>
      </c>
      <c r="V21" s="20"/>
      <c r="W21" s="20">
        <v>1</v>
      </c>
      <c r="X21" s="20"/>
      <c r="Y21" s="20"/>
    </row>
    <row r="22" spans="2:25" ht="409.6">
      <c r="B22" s="9">
        <v>12</v>
      </c>
      <c r="C22" s="16" t="s">
        <v>64</v>
      </c>
      <c r="D22" s="17" t="s">
        <v>65</v>
      </c>
      <c r="E22" s="18">
        <v>96.4</v>
      </c>
      <c r="F22" s="19" t="s">
        <v>70</v>
      </c>
      <c r="G22" s="19" t="s">
        <v>71</v>
      </c>
      <c r="H22" s="20">
        <v>9</v>
      </c>
      <c r="I22" s="22" t="s">
        <v>22</v>
      </c>
      <c r="J22" s="18">
        <v>9</v>
      </c>
      <c r="K22" s="18"/>
      <c r="L22" s="23">
        <v>9</v>
      </c>
      <c r="M22" s="13"/>
      <c r="N22" s="10">
        <f t="shared" si="0"/>
        <v>1</v>
      </c>
      <c r="O22" s="10" t="str">
        <f t="shared" si="1"/>
        <v/>
      </c>
      <c r="P22" s="10">
        <f t="shared" si="5"/>
        <v>1</v>
      </c>
      <c r="Q22" s="10" t="str">
        <f t="shared" si="6"/>
        <v/>
      </c>
      <c r="R22" s="27">
        <f t="shared" si="4"/>
        <v>1</v>
      </c>
      <c r="S22" s="21" t="s">
        <v>363</v>
      </c>
      <c r="T22" s="19" t="s">
        <v>351</v>
      </c>
      <c r="U22" s="20" t="s">
        <v>360</v>
      </c>
      <c r="V22" s="20">
        <v>9</v>
      </c>
      <c r="W22" s="20"/>
      <c r="X22" s="20">
        <v>9</v>
      </c>
      <c r="Y22" s="20"/>
    </row>
    <row r="23" spans="2:25" ht="409.6">
      <c r="B23" s="9">
        <v>13</v>
      </c>
      <c r="C23" s="16" t="s">
        <v>64</v>
      </c>
      <c r="D23" s="17" t="s">
        <v>65</v>
      </c>
      <c r="E23" s="18">
        <v>96.4</v>
      </c>
      <c r="F23" s="19" t="s">
        <v>72</v>
      </c>
      <c r="G23" s="19" t="s">
        <v>73</v>
      </c>
      <c r="H23" s="20">
        <v>1</v>
      </c>
      <c r="I23" s="22" t="s">
        <v>21</v>
      </c>
      <c r="J23" s="18"/>
      <c r="K23" s="18">
        <v>0.5</v>
      </c>
      <c r="L23" s="23">
        <v>0.5</v>
      </c>
      <c r="M23" s="13"/>
      <c r="N23" s="10" t="str">
        <f t="shared" si="0"/>
        <v/>
      </c>
      <c r="O23" s="10">
        <f t="shared" si="1"/>
        <v>1</v>
      </c>
      <c r="P23" s="10">
        <f t="shared" si="5"/>
        <v>1</v>
      </c>
      <c r="Q23" s="10" t="str">
        <f t="shared" si="6"/>
        <v/>
      </c>
      <c r="R23" s="27">
        <f t="shared" si="4"/>
        <v>1</v>
      </c>
      <c r="S23" s="21" t="s">
        <v>364</v>
      </c>
      <c r="T23" s="19" t="s">
        <v>351</v>
      </c>
      <c r="U23" s="20" t="s">
        <v>360</v>
      </c>
      <c r="V23" s="20"/>
      <c r="W23" s="20">
        <v>0.5</v>
      </c>
      <c r="X23" s="20">
        <v>0.5</v>
      </c>
      <c r="Y23" s="20"/>
    </row>
    <row r="24" spans="2:25" ht="211.2">
      <c r="B24" s="9">
        <v>14</v>
      </c>
      <c r="C24" s="16" t="s">
        <v>64</v>
      </c>
      <c r="D24" s="17" t="s">
        <v>65</v>
      </c>
      <c r="E24" s="18">
        <v>96.4</v>
      </c>
      <c r="F24" s="19" t="s">
        <v>74</v>
      </c>
      <c r="G24" s="19" t="s">
        <v>75</v>
      </c>
      <c r="H24" s="20">
        <v>2</v>
      </c>
      <c r="I24" s="22" t="s">
        <v>21</v>
      </c>
      <c r="J24" s="18"/>
      <c r="K24" s="18"/>
      <c r="L24" s="23">
        <v>2</v>
      </c>
      <c r="M24" s="13"/>
      <c r="N24" s="10" t="str">
        <f t="shared" si="0"/>
        <v/>
      </c>
      <c r="O24" s="10" t="str">
        <f t="shared" si="1"/>
        <v/>
      </c>
      <c r="P24" s="10">
        <f t="shared" si="5"/>
        <v>1</v>
      </c>
      <c r="Q24" s="10" t="str">
        <f t="shared" si="6"/>
        <v/>
      </c>
      <c r="R24" s="27">
        <f t="shared" si="4"/>
        <v>1</v>
      </c>
      <c r="S24" s="21" t="s">
        <v>365</v>
      </c>
      <c r="T24" s="19" t="s">
        <v>351</v>
      </c>
      <c r="U24" s="20" t="s">
        <v>360</v>
      </c>
      <c r="V24" s="20"/>
      <c r="W24" s="20"/>
      <c r="X24" s="20">
        <v>2</v>
      </c>
      <c r="Y24" s="20"/>
    </row>
    <row r="25" spans="2:25" ht="224.4">
      <c r="B25" s="9">
        <v>15</v>
      </c>
      <c r="C25" s="16" t="s">
        <v>64</v>
      </c>
      <c r="D25" s="17" t="s">
        <v>65</v>
      </c>
      <c r="E25" s="18">
        <v>96.4</v>
      </c>
      <c r="F25" s="19" t="s">
        <v>76</v>
      </c>
      <c r="G25" s="19" t="s">
        <v>77</v>
      </c>
      <c r="H25" s="20">
        <v>2</v>
      </c>
      <c r="I25" s="22" t="s">
        <v>21</v>
      </c>
      <c r="J25" s="18">
        <v>1</v>
      </c>
      <c r="K25" s="18">
        <v>1</v>
      </c>
      <c r="L25" s="23"/>
      <c r="M25" s="13"/>
      <c r="N25" s="10">
        <f t="shared" si="0"/>
        <v>1</v>
      </c>
      <c r="O25" s="10">
        <f t="shared" si="1"/>
        <v>1</v>
      </c>
      <c r="P25" s="10" t="str">
        <f t="shared" si="5"/>
        <v/>
      </c>
      <c r="Q25" s="10" t="str">
        <f t="shared" si="6"/>
        <v/>
      </c>
      <c r="R25" s="27">
        <f t="shared" si="4"/>
        <v>1</v>
      </c>
      <c r="S25" s="21" t="s">
        <v>366</v>
      </c>
      <c r="T25" s="19" t="s">
        <v>351</v>
      </c>
      <c r="U25" s="20" t="s">
        <v>360</v>
      </c>
      <c r="V25" s="20">
        <v>1</v>
      </c>
      <c r="W25" s="20">
        <v>1</v>
      </c>
      <c r="X25" s="20"/>
      <c r="Y25" s="20"/>
    </row>
    <row r="26" spans="2:25" ht="250.8">
      <c r="B26" s="9">
        <v>16</v>
      </c>
      <c r="C26" s="16" t="s">
        <v>64</v>
      </c>
      <c r="D26" s="17" t="s">
        <v>65</v>
      </c>
      <c r="E26" s="18">
        <v>96.4</v>
      </c>
      <c r="F26" s="19" t="s">
        <v>78</v>
      </c>
      <c r="G26" s="19" t="s">
        <v>79</v>
      </c>
      <c r="H26" s="20">
        <v>2</v>
      </c>
      <c r="I26" s="22" t="s">
        <v>21</v>
      </c>
      <c r="J26" s="18">
        <v>1</v>
      </c>
      <c r="K26" s="18">
        <v>0</v>
      </c>
      <c r="L26" s="23">
        <v>1</v>
      </c>
      <c r="M26" s="13"/>
      <c r="N26" s="10">
        <f t="shared" si="0"/>
        <v>1</v>
      </c>
      <c r="O26" s="10">
        <f t="shared" si="1"/>
        <v>0</v>
      </c>
      <c r="P26" s="10" t="str">
        <f t="shared" si="5"/>
        <v/>
      </c>
      <c r="Q26" s="10" t="str">
        <f t="shared" si="6"/>
        <v/>
      </c>
      <c r="R26" s="27">
        <f t="shared" si="4"/>
        <v>1</v>
      </c>
      <c r="S26" s="21" t="s">
        <v>367</v>
      </c>
      <c r="T26" s="19" t="s">
        <v>351</v>
      </c>
      <c r="U26" s="20" t="s">
        <v>360</v>
      </c>
      <c r="V26" s="20">
        <v>1</v>
      </c>
      <c r="W26" s="20">
        <v>1</v>
      </c>
      <c r="X26" s="20"/>
      <c r="Y26" s="20"/>
    </row>
    <row r="27" spans="2:25" ht="409.6">
      <c r="B27" s="9">
        <v>17</v>
      </c>
      <c r="C27" s="16" t="s">
        <v>64</v>
      </c>
      <c r="D27" s="17" t="s">
        <v>80</v>
      </c>
      <c r="E27" s="18">
        <v>89.5</v>
      </c>
      <c r="F27" s="19" t="s">
        <v>81</v>
      </c>
      <c r="G27" s="19" t="s">
        <v>82</v>
      </c>
      <c r="H27" s="20">
        <v>1</v>
      </c>
      <c r="I27" s="22" t="s">
        <v>22</v>
      </c>
      <c r="J27" s="18"/>
      <c r="K27" s="18">
        <v>1</v>
      </c>
      <c r="L27" s="23">
        <v>1</v>
      </c>
      <c r="M27" s="13"/>
      <c r="N27" s="10" t="str">
        <f t="shared" si="0"/>
        <v/>
      </c>
      <c r="O27" s="10">
        <f t="shared" si="1"/>
        <v>1</v>
      </c>
      <c r="P27" s="10">
        <f t="shared" si="5"/>
        <v>1</v>
      </c>
      <c r="Q27" s="10" t="str">
        <f t="shared" si="6"/>
        <v/>
      </c>
      <c r="R27" s="27">
        <f t="shared" si="4"/>
        <v>0.66666666666666663</v>
      </c>
      <c r="S27" s="21" t="s">
        <v>368</v>
      </c>
      <c r="T27" s="19" t="s">
        <v>351</v>
      </c>
      <c r="U27" s="20" t="s">
        <v>360</v>
      </c>
      <c r="V27" s="20"/>
      <c r="W27" s="20">
        <v>1</v>
      </c>
      <c r="X27" s="20">
        <v>1</v>
      </c>
      <c r="Y27" s="20">
        <v>1</v>
      </c>
    </row>
    <row r="28" spans="2:25" ht="409.6">
      <c r="B28" s="9">
        <v>18</v>
      </c>
      <c r="C28" s="16" t="s">
        <v>83</v>
      </c>
      <c r="D28" s="17" t="s">
        <v>80</v>
      </c>
      <c r="E28" s="18">
        <v>89.5</v>
      </c>
      <c r="F28" s="19" t="s">
        <v>84</v>
      </c>
      <c r="G28" s="19" t="s">
        <v>85</v>
      </c>
      <c r="H28" s="20">
        <v>4</v>
      </c>
      <c r="I28" s="22" t="s">
        <v>21</v>
      </c>
      <c r="J28" s="18">
        <v>1</v>
      </c>
      <c r="K28" s="18">
        <v>0.8</v>
      </c>
      <c r="L28" s="23">
        <v>1</v>
      </c>
      <c r="M28" s="13"/>
      <c r="N28" s="10">
        <f t="shared" si="0"/>
        <v>1</v>
      </c>
      <c r="O28" s="10">
        <f t="shared" si="1"/>
        <v>0.8</v>
      </c>
      <c r="P28" s="10">
        <f t="shared" si="5"/>
        <v>1</v>
      </c>
      <c r="Q28" s="10" t="str">
        <f t="shared" si="6"/>
        <v/>
      </c>
      <c r="R28" s="27">
        <f t="shared" si="4"/>
        <v>0.7</v>
      </c>
      <c r="S28" s="21" t="s">
        <v>369</v>
      </c>
      <c r="T28" s="19" t="s">
        <v>351</v>
      </c>
      <c r="U28" s="17" t="s">
        <v>370</v>
      </c>
      <c r="V28" s="20">
        <v>1</v>
      </c>
      <c r="W28" s="20">
        <v>1</v>
      </c>
      <c r="X28" s="20">
        <v>1</v>
      </c>
      <c r="Y28" s="20">
        <v>1</v>
      </c>
    </row>
    <row r="29" spans="2:25" ht="330">
      <c r="B29" s="9">
        <v>19</v>
      </c>
      <c r="C29" s="16" t="s">
        <v>83</v>
      </c>
      <c r="D29" s="17" t="s">
        <v>80</v>
      </c>
      <c r="E29" s="18">
        <v>89.5</v>
      </c>
      <c r="F29" s="19" t="s">
        <v>86</v>
      </c>
      <c r="G29" s="19" t="s">
        <v>87</v>
      </c>
      <c r="H29" s="20">
        <v>1</v>
      </c>
      <c r="I29" s="22" t="s">
        <v>22</v>
      </c>
      <c r="J29" s="18">
        <v>1</v>
      </c>
      <c r="K29" s="18">
        <v>1</v>
      </c>
      <c r="L29" s="23">
        <v>1</v>
      </c>
      <c r="M29" s="13"/>
      <c r="N29" s="10">
        <f t="shared" si="0"/>
        <v>1</v>
      </c>
      <c r="O29" s="10">
        <f t="shared" si="1"/>
        <v>1</v>
      </c>
      <c r="P29" s="10">
        <f t="shared" si="5"/>
        <v>1</v>
      </c>
      <c r="Q29" s="10" t="str">
        <f t="shared" si="6"/>
        <v/>
      </c>
      <c r="R29" s="27">
        <f t="shared" si="4"/>
        <v>0.75</v>
      </c>
      <c r="S29" s="21" t="s">
        <v>371</v>
      </c>
      <c r="T29" s="19" t="s">
        <v>351</v>
      </c>
      <c r="U29" s="17" t="s">
        <v>370</v>
      </c>
      <c r="V29" s="20">
        <v>1</v>
      </c>
      <c r="W29" s="20">
        <v>1</v>
      </c>
      <c r="X29" s="20">
        <v>1</v>
      </c>
      <c r="Y29" s="20">
        <v>1</v>
      </c>
    </row>
    <row r="30" spans="2:25" ht="409.6">
      <c r="B30" s="9">
        <v>20</v>
      </c>
      <c r="C30" s="16" t="s">
        <v>83</v>
      </c>
      <c r="D30" s="17" t="s">
        <v>80</v>
      </c>
      <c r="E30" s="18">
        <v>89.5</v>
      </c>
      <c r="F30" s="19" t="s">
        <v>88</v>
      </c>
      <c r="G30" s="19" t="s">
        <v>89</v>
      </c>
      <c r="H30" s="20">
        <v>4</v>
      </c>
      <c r="I30" s="22" t="s">
        <v>21</v>
      </c>
      <c r="J30" s="18">
        <v>1</v>
      </c>
      <c r="K30" s="18">
        <v>1</v>
      </c>
      <c r="L30" s="23">
        <v>1</v>
      </c>
      <c r="M30" s="13"/>
      <c r="N30" s="10">
        <f t="shared" si="0"/>
        <v>1</v>
      </c>
      <c r="O30" s="10">
        <f t="shared" si="1"/>
        <v>1</v>
      </c>
      <c r="P30" s="10">
        <f t="shared" si="5"/>
        <v>1</v>
      </c>
      <c r="Q30" s="10" t="str">
        <f t="shared" si="6"/>
        <v/>
      </c>
      <c r="R30" s="27">
        <f t="shared" si="4"/>
        <v>0.75</v>
      </c>
      <c r="S30" s="21" t="s">
        <v>372</v>
      </c>
      <c r="T30" s="19" t="s">
        <v>351</v>
      </c>
      <c r="U30" s="17" t="s">
        <v>370</v>
      </c>
      <c r="V30" s="20">
        <v>1</v>
      </c>
      <c r="W30" s="20">
        <v>1</v>
      </c>
      <c r="X30" s="20">
        <v>1</v>
      </c>
      <c r="Y30" s="20">
        <v>1</v>
      </c>
    </row>
    <row r="31" spans="2:25" ht="224.4">
      <c r="B31" s="9">
        <v>21</v>
      </c>
      <c r="C31" s="16" t="s">
        <v>83</v>
      </c>
      <c r="D31" s="17" t="s">
        <v>80</v>
      </c>
      <c r="E31" s="18">
        <v>89.5</v>
      </c>
      <c r="F31" s="19" t="s">
        <v>90</v>
      </c>
      <c r="G31" s="19" t="s">
        <v>91</v>
      </c>
      <c r="H31" s="20">
        <v>3</v>
      </c>
      <c r="I31" s="22" t="s">
        <v>21</v>
      </c>
      <c r="J31" s="18">
        <v>1</v>
      </c>
      <c r="K31" s="18">
        <v>1</v>
      </c>
      <c r="L31" s="23">
        <v>1</v>
      </c>
      <c r="M31" s="13"/>
      <c r="N31" s="10" t="str">
        <f t="shared" si="0"/>
        <v/>
      </c>
      <c r="O31" s="10">
        <f t="shared" si="1"/>
        <v>1</v>
      </c>
      <c r="P31" s="10">
        <f t="shared" si="5"/>
        <v>1</v>
      </c>
      <c r="Q31" s="10" t="str">
        <f t="shared" si="6"/>
        <v/>
      </c>
      <c r="R31" s="27">
        <f t="shared" si="4"/>
        <v>1</v>
      </c>
      <c r="S31" s="21" t="s">
        <v>373</v>
      </c>
      <c r="T31" s="19" t="s">
        <v>351</v>
      </c>
      <c r="U31" s="17" t="s">
        <v>370</v>
      </c>
      <c r="V31" s="20"/>
      <c r="W31" s="20">
        <v>1</v>
      </c>
      <c r="X31" s="20">
        <v>1</v>
      </c>
      <c r="Y31" s="20">
        <v>1</v>
      </c>
    </row>
    <row r="32" spans="2:25" ht="409.6">
      <c r="B32" s="9">
        <v>22</v>
      </c>
      <c r="C32" s="16" t="s">
        <v>83</v>
      </c>
      <c r="D32" s="17" t="s">
        <v>80</v>
      </c>
      <c r="E32" s="18">
        <v>89.5</v>
      </c>
      <c r="F32" s="19" t="s">
        <v>92</v>
      </c>
      <c r="G32" s="19" t="s">
        <v>93</v>
      </c>
      <c r="H32" s="20">
        <v>2</v>
      </c>
      <c r="I32" s="22" t="s">
        <v>21</v>
      </c>
      <c r="J32" s="18">
        <v>1</v>
      </c>
      <c r="K32" s="18">
        <v>1</v>
      </c>
      <c r="L32" s="23"/>
      <c r="M32" s="13"/>
      <c r="N32" s="10" t="str">
        <f t="shared" si="0"/>
        <v/>
      </c>
      <c r="O32" s="10">
        <f t="shared" si="1"/>
        <v>1</v>
      </c>
      <c r="P32" s="10" t="str">
        <f t="shared" si="5"/>
        <v/>
      </c>
      <c r="Q32" s="10" t="str">
        <f t="shared" si="6"/>
        <v/>
      </c>
      <c r="R32" s="27">
        <f t="shared" si="4"/>
        <v>1</v>
      </c>
      <c r="S32" s="21" t="s">
        <v>374</v>
      </c>
      <c r="T32" s="19" t="s">
        <v>351</v>
      </c>
      <c r="U32" s="17" t="s">
        <v>370</v>
      </c>
      <c r="V32" s="20"/>
      <c r="W32" s="20">
        <v>1</v>
      </c>
      <c r="X32" s="20"/>
      <c r="Y32" s="20">
        <v>1</v>
      </c>
    </row>
    <row r="33" spans="2:25" ht="409.2">
      <c r="B33" s="9">
        <v>23</v>
      </c>
      <c r="C33" s="16" t="s">
        <v>83</v>
      </c>
      <c r="D33" s="17" t="s">
        <v>80</v>
      </c>
      <c r="E33" s="18">
        <v>89.5</v>
      </c>
      <c r="F33" s="19" t="s">
        <v>94</v>
      </c>
      <c r="G33" s="19" t="s">
        <v>95</v>
      </c>
      <c r="H33" s="20">
        <v>4</v>
      </c>
      <c r="I33" s="22" t="s">
        <v>21</v>
      </c>
      <c r="J33" s="18">
        <v>1</v>
      </c>
      <c r="K33" s="18">
        <v>1</v>
      </c>
      <c r="L33" s="23">
        <v>1</v>
      </c>
      <c r="M33" s="13"/>
      <c r="N33" s="10">
        <f t="shared" si="0"/>
        <v>1</v>
      </c>
      <c r="O33" s="10">
        <f t="shared" si="1"/>
        <v>1</v>
      </c>
      <c r="P33" s="10">
        <f t="shared" si="5"/>
        <v>1</v>
      </c>
      <c r="Q33" s="10" t="str">
        <f t="shared" si="6"/>
        <v/>
      </c>
      <c r="R33" s="27">
        <f t="shared" si="4"/>
        <v>0.75</v>
      </c>
      <c r="S33" s="21" t="s">
        <v>375</v>
      </c>
      <c r="T33" s="19" t="s">
        <v>351</v>
      </c>
      <c r="U33" s="17" t="s">
        <v>370</v>
      </c>
      <c r="V33" s="20">
        <v>1</v>
      </c>
      <c r="W33" s="20">
        <v>1</v>
      </c>
      <c r="X33" s="20">
        <v>1</v>
      </c>
      <c r="Y33" s="20">
        <v>1</v>
      </c>
    </row>
    <row r="34" spans="2:25" ht="409.6">
      <c r="B34" s="9">
        <v>24</v>
      </c>
      <c r="C34" s="16" t="s">
        <v>83</v>
      </c>
      <c r="D34" s="17" t="s">
        <v>80</v>
      </c>
      <c r="E34" s="18">
        <v>89.5</v>
      </c>
      <c r="F34" s="19" t="s">
        <v>96</v>
      </c>
      <c r="G34" s="19" t="s">
        <v>97</v>
      </c>
      <c r="H34" s="20">
        <v>1</v>
      </c>
      <c r="I34" s="22" t="s">
        <v>21</v>
      </c>
      <c r="J34" s="18"/>
      <c r="K34" s="18"/>
      <c r="L34" s="23">
        <v>0.5</v>
      </c>
      <c r="M34" s="13"/>
      <c r="N34" s="10" t="str">
        <f t="shared" si="0"/>
        <v/>
      </c>
      <c r="O34" s="10" t="str">
        <f t="shared" si="1"/>
        <v/>
      </c>
      <c r="P34" s="10" t="str">
        <f t="shared" si="5"/>
        <v/>
      </c>
      <c r="Q34" s="10" t="str">
        <f t="shared" si="6"/>
        <v/>
      </c>
      <c r="R34" s="27">
        <f t="shared" si="4"/>
        <v>0.5</v>
      </c>
      <c r="S34" s="21" t="s">
        <v>376</v>
      </c>
      <c r="T34" s="19" t="s">
        <v>351</v>
      </c>
      <c r="U34" s="17" t="s">
        <v>370</v>
      </c>
      <c r="V34" s="20"/>
      <c r="W34" s="20"/>
      <c r="X34" s="20"/>
      <c r="Y34" s="20">
        <v>1</v>
      </c>
    </row>
    <row r="35" spans="2:25" ht="211.2">
      <c r="B35" s="9">
        <v>25</v>
      </c>
      <c r="C35" s="16" t="s">
        <v>83</v>
      </c>
      <c r="D35" s="17" t="s">
        <v>80</v>
      </c>
      <c r="E35" s="18">
        <v>89.5</v>
      </c>
      <c r="F35" s="19" t="s">
        <v>98</v>
      </c>
      <c r="G35" s="19" t="s">
        <v>99</v>
      </c>
      <c r="H35" s="20">
        <v>2</v>
      </c>
      <c r="I35" s="22" t="s">
        <v>22</v>
      </c>
      <c r="J35" s="18"/>
      <c r="K35" s="18">
        <v>2</v>
      </c>
      <c r="L35" s="23">
        <v>2</v>
      </c>
      <c r="M35" s="13"/>
      <c r="N35" s="10" t="str">
        <f t="shared" si="0"/>
        <v/>
      </c>
      <c r="O35" s="10">
        <f t="shared" si="1"/>
        <v>1</v>
      </c>
      <c r="P35" s="10">
        <f t="shared" si="5"/>
        <v>1</v>
      </c>
      <c r="Q35" s="10" t="str">
        <f t="shared" si="6"/>
        <v/>
      </c>
      <c r="R35" s="27">
        <f t="shared" si="4"/>
        <v>0.66666666666666663</v>
      </c>
      <c r="S35" s="21" t="s">
        <v>377</v>
      </c>
      <c r="T35" s="19" t="s">
        <v>351</v>
      </c>
      <c r="U35" s="17" t="s">
        <v>370</v>
      </c>
      <c r="V35" s="20"/>
      <c r="W35" s="20">
        <v>2</v>
      </c>
      <c r="X35" s="20">
        <v>2</v>
      </c>
      <c r="Y35" s="20">
        <v>2</v>
      </c>
    </row>
    <row r="36" spans="2:25" ht="264">
      <c r="B36" s="9">
        <v>26</v>
      </c>
      <c r="C36" s="16" t="s">
        <v>83</v>
      </c>
      <c r="D36" s="17" t="s">
        <v>80</v>
      </c>
      <c r="E36" s="18">
        <v>89.5</v>
      </c>
      <c r="F36" s="19" t="s">
        <v>100</v>
      </c>
      <c r="G36" s="19" t="s">
        <v>101</v>
      </c>
      <c r="H36" s="20">
        <v>1</v>
      </c>
      <c r="I36" s="22" t="s">
        <v>22</v>
      </c>
      <c r="J36" s="18">
        <v>1</v>
      </c>
      <c r="K36" s="18">
        <v>1</v>
      </c>
      <c r="L36" s="23">
        <v>1</v>
      </c>
      <c r="M36" s="13"/>
      <c r="N36" s="10">
        <f t="shared" si="0"/>
        <v>1</v>
      </c>
      <c r="O36" s="10">
        <f t="shared" si="1"/>
        <v>1</v>
      </c>
      <c r="P36" s="10">
        <f t="shared" si="5"/>
        <v>1</v>
      </c>
      <c r="Q36" s="10" t="str">
        <f t="shared" si="6"/>
        <v/>
      </c>
      <c r="R36" s="27">
        <f t="shared" si="4"/>
        <v>0.75</v>
      </c>
      <c r="S36" s="21" t="s">
        <v>378</v>
      </c>
      <c r="T36" s="19" t="s">
        <v>351</v>
      </c>
      <c r="U36" s="17" t="s">
        <v>370</v>
      </c>
      <c r="V36" s="20">
        <v>1</v>
      </c>
      <c r="W36" s="20">
        <v>1</v>
      </c>
      <c r="X36" s="20">
        <v>1</v>
      </c>
      <c r="Y36" s="20">
        <v>1</v>
      </c>
    </row>
    <row r="37" spans="2:25" ht="409.6">
      <c r="B37" s="9">
        <v>27</v>
      </c>
      <c r="C37" s="16" t="s">
        <v>83</v>
      </c>
      <c r="D37" s="17" t="s">
        <v>80</v>
      </c>
      <c r="E37" s="18">
        <v>89.5</v>
      </c>
      <c r="F37" s="19" t="s">
        <v>102</v>
      </c>
      <c r="G37" s="19" t="s">
        <v>103</v>
      </c>
      <c r="H37" s="20">
        <v>4</v>
      </c>
      <c r="I37" s="22" t="s">
        <v>21</v>
      </c>
      <c r="J37" s="18">
        <v>1</v>
      </c>
      <c r="K37" s="18">
        <v>1</v>
      </c>
      <c r="L37" s="23">
        <v>1</v>
      </c>
      <c r="M37" s="13"/>
      <c r="N37" s="10">
        <f t="shared" si="0"/>
        <v>1</v>
      </c>
      <c r="O37" s="10">
        <f t="shared" si="1"/>
        <v>1</v>
      </c>
      <c r="P37" s="10">
        <f t="shared" si="5"/>
        <v>1</v>
      </c>
      <c r="Q37" s="10" t="str">
        <f t="shared" si="6"/>
        <v/>
      </c>
      <c r="R37" s="27">
        <f t="shared" si="4"/>
        <v>0.75</v>
      </c>
      <c r="S37" s="21" t="s">
        <v>379</v>
      </c>
      <c r="T37" s="19" t="s">
        <v>351</v>
      </c>
      <c r="U37" s="17" t="s">
        <v>370</v>
      </c>
      <c r="V37" s="20">
        <v>1</v>
      </c>
      <c r="W37" s="20">
        <v>1</v>
      </c>
      <c r="X37" s="20">
        <v>1</v>
      </c>
      <c r="Y37" s="20">
        <v>1</v>
      </c>
    </row>
    <row r="38" spans="2:25" ht="409.6">
      <c r="B38" s="9">
        <v>28</v>
      </c>
      <c r="C38" s="16" t="s">
        <v>83</v>
      </c>
      <c r="D38" s="17" t="s">
        <v>104</v>
      </c>
      <c r="E38" s="18">
        <v>100</v>
      </c>
      <c r="F38" s="19" t="s">
        <v>105</v>
      </c>
      <c r="G38" s="19" t="s">
        <v>106</v>
      </c>
      <c r="H38" s="20">
        <v>2</v>
      </c>
      <c r="I38" s="22" t="s">
        <v>21</v>
      </c>
      <c r="J38" s="18">
        <v>1</v>
      </c>
      <c r="K38" s="18">
        <v>1</v>
      </c>
      <c r="L38" s="23">
        <v>1</v>
      </c>
      <c r="M38" s="13"/>
      <c r="N38" s="10" t="str">
        <f t="shared" si="0"/>
        <v/>
      </c>
      <c r="O38" s="10">
        <f t="shared" si="1"/>
        <v>1</v>
      </c>
      <c r="P38" s="10" t="str">
        <f t="shared" si="5"/>
        <v/>
      </c>
      <c r="Q38" s="10" t="str">
        <f t="shared" si="6"/>
        <v/>
      </c>
      <c r="R38" s="27">
        <f t="shared" si="4"/>
        <v>1</v>
      </c>
      <c r="S38" s="21" t="s">
        <v>380</v>
      </c>
      <c r="T38" s="19" t="s">
        <v>351</v>
      </c>
      <c r="U38" s="17" t="s">
        <v>381</v>
      </c>
      <c r="V38" s="20"/>
      <c r="W38" s="20">
        <v>1</v>
      </c>
      <c r="X38" s="20"/>
      <c r="Y38" s="20">
        <v>1</v>
      </c>
    </row>
    <row r="39" spans="2:25" ht="105.6">
      <c r="B39" s="9">
        <v>29</v>
      </c>
      <c r="C39" s="16" t="s">
        <v>83</v>
      </c>
      <c r="D39" s="17" t="s">
        <v>80</v>
      </c>
      <c r="E39" s="18" t="s">
        <v>107</v>
      </c>
      <c r="F39" s="19" t="s">
        <v>108</v>
      </c>
      <c r="G39" s="19" t="s">
        <v>109</v>
      </c>
      <c r="H39" s="20">
        <v>1</v>
      </c>
      <c r="I39" s="22" t="s">
        <v>21</v>
      </c>
      <c r="J39" s="18"/>
      <c r="K39" s="18">
        <v>0</v>
      </c>
      <c r="L39" s="23">
        <v>0.5</v>
      </c>
      <c r="M39" s="13"/>
      <c r="N39" s="10" t="str">
        <f t="shared" si="0"/>
        <v/>
      </c>
      <c r="O39" s="10">
        <f t="shared" si="1"/>
        <v>0</v>
      </c>
      <c r="P39" s="10" t="str">
        <f t="shared" si="5"/>
        <v/>
      </c>
      <c r="Q39" s="10" t="str">
        <f t="shared" si="6"/>
        <v/>
      </c>
      <c r="R39" s="27">
        <f t="shared" si="4"/>
        <v>0.5</v>
      </c>
      <c r="S39" s="21" t="s">
        <v>382</v>
      </c>
      <c r="T39" s="19" t="s">
        <v>351</v>
      </c>
      <c r="U39" s="20" t="s">
        <v>383</v>
      </c>
      <c r="V39" s="20"/>
      <c r="W39" s="20">
        <v>1</v>
      </c>
      <c r="X39" s="20"/>
      <c r="Y39" s="20"/>
    </row>
    <row r="40" spans="2:25" ht="184.8">
      <c r="B40" s="9">
        <v>30</v>
      </c>
      <c r="C40" s="16" t="s">
        <v>110</v>
      </c>
      <c r="D40" s="17" t="s">
        <v>111</v>
      </c>
      <c r="E40" s="18">
        <v>95.5</v>
      </c>
      <c r="F40" s="19" t="s">
        <v>112</v>
      </c>
      <c r="G40" s="19" t="s">
        <v>113</v>
      </c>
      <c r="H40" s="20">
        <v>1</v>
      </c>
      <c r="I40" s="22" t="s">
        <v>22</v>
      </c>
      <c r="J40" s="18"/>
      <c r="K40" s="18">
        <v>1</v>
      </c>
      <c r="L40" s="23">
        <v>1</v>
      </c>
      <c r="M40" s="13"/>
      <c r="N40" s="10" t="str">
        <f t="shared" si="0"/>
        <v/>
      </c>
      <c r="O40" s="10">
        <f t="shared" si="1"/>
        <v>1</v>
      </c>
      <c r="P40" s="10">
        <f t="shared" si="5"/>
        <v>1</v>
      </c>
      <c r="Q40" s="10" t="str">
        <f t="shared" si="6"/>
        <v/>
      </c>
      <c r="R40" s="27">
        <f t="shared" si="4"/>
        <v>0.66666666666666663</v>
      </c>
      <c r="S40" s="21" t="s">
        <v>384</v>
      </c>
      <c r="T40" s="19" t="s">
        <v>351</v>
      </c>
      <c r="U40" s="17" t="s">
        <v>381</v>
      </c>
      <c r="V40" s="20"/>
      <c r="W40" s="20">
        <v>1</v>
      </c>
      <c r="X40" s="20">
        <v>1</v>
      </c>
      <c r="Y40" s="20">
        <v>1</v>
      </c>
    </row>
    <row r="41" spans="2:25" ht="237.6">
      <c r="B41" s="9">
        <v>31</v>
      </c>
      <c r="C41" s="16" t="s">
        <v>110</v>
      </c>
      <c r="D41" s="17" t="s">
        <v>111</v>
      </c>
      <c r="E41" s="18">
        <v>95.5</v>
      </c>
      <c r="F41" s="19" t="s">
        <v>114</v>
      </c>
      <c r="G41" s="19" t="s">
        <v>115</v>
      </c>
      <c r="H41" s="20">
        <v>2</v>
      </c>
      <c r="I41" s="22" t="s">
        <v>21</v>
      </c>
      <c r="J41" s="18">
        <v>1</v>
      </c>
      <c r="K41" s="18">
        <v>1</v>
      </c>
      <c r="L41" s="23" t="s">
        <v>487</v>
      </c>
      <c r="M41" s="13"/>
      <c r="N41" s="10" t="str">
        <f t="shared" si="0"/>
        <v/>
      </c>
      <c r="O41" s="10">
        <f t="shared" si="1"/>
        <v>1</v>
      </c>
      <c r="P41" s="10">
        <f>IF(OR(L41="",X41=""),"",IF(L41&gt;X41,1,L41/X41))</f>
        <v>1</v>
      </c>
      <c r="Q41" s="10" t="str">
        <f t="shared" si="6"/>
        <v/>
      </c>
      <c r="R41" s="27">
        <f t="shared" si="4"/>
        <v>1</v>
      </c>
      <c r="S41" s="21" t="s">
        <v>385</v>
      </c>
      <c r="T41" s="19" t="s">
        <v>351</v>
      </c>
      <c r="U41" s="17" t="s">
        <v>381</v>
      </c>
      <c r="V41" s="20"/>
      <c r="W41" s="20">
        <v>1</v>
      </c>
      <c r="X41" s="20">
        <v>1</v>
      </c>
      <c r="Y41" s="20"/>
    </row>
    <row r="42" spans="2:25" ht="118.8">
      <c r="B42" s="9">
        <v>32</v>
      </c>
      <c r="C42" s="16" t="s">
        <v>110</v>
      </c>
      <c r="D42" s="17" t="s">
        <v>111</v>
      </c>
      <c r="E42" s="18">
        <v>95.5</v>
      </c>
      <c r="F42" s="19" t="s">
        <v>116</v>
      </c>
      <c r="G42" s="19" t="s">
        <v>117</v>
      </c>
      <c r="H42" s="20">
        <v>1</v>
      </c>
      <c r="I42" s="22" t="s">
        <v>21</v>
      </c>
      <c r="J42" s="18"/>
      <c r="K42" s="18"/>
      <c r="L42" s="23">
        <v>1</v>
      </c>
      <c r="M42" s="13"/>
      <c r="N42" s="10" t="str">
        <f t="shared" si="0"/>
        <v/>
      </c>
      <c r="O42" s="10" t="str">
        <f t="shared" si="1"/>
        <v/>
      </c>
      <c r="P42" s="10">
        <f t="shared" si="5"/>
        <v>1</v>
      </c>
      <c r="Q42" s="10" t="str">
        <f t="shared" si="6"/>
        <v/>
      </c>
      <c r="R42" s="27">
        <f t="shared" si="4"/>
        <v>1</v>
      </c>
      <c r="S42" s="21" t="s">
        <v>386</v>
      </c>
      <c r="T42" s="19" t="s">
        <v>351</v>
      </c>
      <c r="U42" s="17" t="s">
        <v>381</v>
      </c>
      <c r="V42" s="20"/>
      <c r="W42" s="20"/>
      <c r="X42" s="20">
        <v>1</v>
      </c>
      <c r="Y42" s="20"/>
    </row>
    <row r="43" spans="2:25" ht="158.4">
      <c r="B43" s="9">
        <v>33</v>
      </c>
      <c r="C43" s="16" t="s">
        <v>110</v>
      </c>
      <c r="D43" s="17" t="s">
        <v>111</v>
      </c>
      <c r="E43" s="18">
        <v>95.5</v>
      </c>
      <c r="F43" s="19" t="s">
        <v>118</v>
      </c>
      <c r="G43" s="19" t="s">
        <v>119</v>
      </c>
      <c r="H43" s="20">
        <v>1</v>
      </c>
      <c r="I43" s="22" t="s">
        <v>21</v>
      </c>
      <c r="J43" s="18"/>
      <c r="K43" s="18">
        <v>1</v>
      </c>
      <c r="L43" s="23"/>
      <c r="M43" s="13"/>
      <c r="N43" s="10" t="str">
        <f t="shared" si="0"/>
        <v/>
      </c>
      <c r="O43" s="10">
        <f t="shared" si="1"/>
        <v>1</v>
      </c>
      <c r="P43" s="10" t="str">
        <f t="shared" si="5"/>
        <v/>
      </c>
      <c r="Q43" s="10" t="str">
        <f t="shared" si="6"/>
        <v/>
      </c>
      <c r="R43" s="27">
        <f t="shared" si="4"/>
        <v>1</v>
      </c>
      <c r="S43" s="21" t="s">
        <v>387</v>
      </c>
      <c r="T43" s="19" t="s">
        <v>351</v>
      </c>
      <c r="U43" s="17" t="s">
        <v>381</v>
      </c>
      <c r="V43" s="20"/>
      <c r="W43" s="20">
        <v>1</v>
      </c>
      <c r="X43" s="20"/>
      <c r="Y43" s="20"/>
    </row>
    <row r="44" spans="2:25" ht="52.8">
      <c r="B44" s="9">
        <v>34</v>
      </c>
      <c r="C44" s="16" t="s">
        <v>110</v>
      </c>
      <c r="D44" s="17" t="s">
        <v>111</v>
      </c>
      <c r="E44" s="18">
        <v>95.5</v>
      </c>
      <c r="F44" s="19" t="s">
        <v>120</v>
      </c>
      <c r="G44" s="19" t="s">
        <v>121</v>
      </c>
      <c r="H44" s="20">
        <v>1</v>
      </c>
      <c r="I44" s="22" t="s">
        <v>21</v>
      </c>
      <c r="J44" s="18"/>
      <c r="K44" s="18"/>
      <c r="L44" s="23"/>
      <c r="M44" s="13"/>
      <c r="N44" s="10" t="str">
        <f t="shared" si="0"/>
        <v/>
      </c>
      <c r="O44" s="10" t="str">
        <f t="shared" si="1"/>
        <v/>
      </c>
      <c r="P44" s="10" t="str">
        <f t="shared" si="5"/>
        <v/>
      </c>
      <c r="Q44" s="10" t="str">
        <f t="shared" si="6"/>
        <v/>
      </c>
      <c r="R44" s="27">
        <f t="shared" si="4"/>
        <v>0</v>
      </c>
      <c r="S44" s="21" t="s">
        <v>388</v>
      </c>
      <c r="T44" s="19" t="s">
        <v>351</v>
      </c>
      <c r="U44" s="17" t="s">
        <v>381</v>
      </c>
      <c r="V44" s="20"/>
      <c r="W44" s="20"/>
      <c r="X44" s="20"/>
      <c r="Y44" s="20">
        <v>1</v>
      </c>
    </row>
    <row r="45" spans="2:25" ht="105.6">
      <c r="B45" s="9">
        <v>35</v>
      </c>
      <c r="C45" s="16" t="s">
        <v>110</v>
      </c>
      <c r="D45" s="17" t="s">
        <v>111</v>
      </c>
      <c r="E45" s="18">
        <v>95.5</v>
      </c>
      <c r="F45" s="19" t="s">
        <v>122</v>
      </c>
      <c r="G45" s="19" t="s">
        <v>123</v>
      </c>
      <c r="H45" s="20">
        <v>1</v>
      </c>
      <c r="I45" s="22" t="s">
        <v>21</v>
      </c>
      <c r="J45" s="18"/>
      <c r="K45" s="18">
        <v>1</v>
      </c>
      <c r="L45" s="23"/>
      <c r="M45" s="13"/>
      <c r="N45" s="10" t="str">
        <f t="shared" si="0"/>
        <v/>
      </c>
      <c r="O45" s="10" t="str">
        <f t="shared" si="1"/>
        <v/>
      </c>
      <c r="P45" s="10" t="str">
        <f t="shared" si="5"/>
        <v/>
      </c>
      <c r="Q45" s="10" t="str">
        <f t="shared" si="6"/>
        <v/>
      </c>
      <c r="R45" s="27">
        <f t="shared" si="4"/>
        <v>1</v>
      </c>
      <c r="S45" s="21" t="s">
        <v>389</v>
      </c>
      <c r="T45" s="19" t="s">
        <v>351</v>
      </c>
      <c r="U45" s="17" t="s">
        <v>381</v>
      </c>
      <c r="V45" s="20"/>
      <c r="W45" s="20"/>
      <c r="X45" s="20"/>
      <c r="Y45" s="20">
        <v>1</v>
      </c>
    </row>
    <row r="46" spans="2:25" ht="52.8">
      <c r="B46" s="9">
        <v>36</v>
      </c>
      <c r="C46" s="16" t="s">
        <v>110</v>
      </c>
      <c r="D46" s="17" t="s">
        <v>111</v>
      </c>
      <c r="E46" s="18">
        <v>95.5</v>
      </c>
      <c r="F46" s="19" t="s">
        <v>124</v>
      </c>
      <c r="G46" s="19" t="s">
        <v>125</v>
      </c>
      <c r="H46" s="20">
        <v>1</v>
      </c>
      <c r="I46" s="22" t="s">
        <v>21</v>
      </c>
      <c r="J46" s="18"/>
      <c r="K46" s="18"/>
      <c r="L46" s="23"/>
      <c r="M46" s="13"/>
      <c r="N46" s="10" t="str">
        <f t="shared" si="0"/>
        <v/>
      </c>
      <c r="O46" s="10" t="str">
        <f t="shared" si="1"/>
        <v/>
      </c>
      <c r="P46" s="10" t="str">
        <f t="shared" si="5"/>
        <v/>
      </c>
      <c r="Q46" s="10" t="str">
        <f t="shared" si="6"/>
        <v/>
      </c>
      <c r="R46" s="27">
        <f t="shared" si="4"/>
        <v>0</v>
      </c>
      <c r="S46" s="21" t="s">
        <v>388</v>
      </c>
      <c r="T46" s="19" t="s">
        <v>351</v>
      </c>
      <c r="U46" s="17" t="s">
        <v>381</v>
      </c>
      <c r="V46" s="20"/>
      <c r="W46" s="20"/>
      <c r="X46" s="20"/>
      <c r="Y46" s="20">
        <v>1</v>
      </c>
    </row>
    <row r="47" spans="2:25" ht="264">
      <c r="B47" s="9">
        <v>37</v>
      </c>
      <c r="C47" s="16" t="s">
        <v>110</v>
      </c>
      <c r="D47" s="17" t="s">
        <v>111</v>
      </c>
      <c r="E47" s="18">
        <v>95.5</v>
      </c>
      <c r="F47" s="19" t="s">
        <v>126</v>
      </c>
      <c r="G47" s="19" t="s">
        <v>127</v>
      </c>
      <c r="H47" s="20">
        <v>1</v>
      </c>
      <c r="I47" s="22" t="s">
        <v>22</v>
      </c>
      <c r="J47" s="18">
        <v>1</v>
      </c>
      <c r="K47" s="18">
        <v>1</v>
      </c>
      <c r="L47" s="23">
        <v>1</v>
      </c>
      <c r="M47" s="13"/>
      <c r="N47" s="10">
        <f t="shared" si="0"/>
        <v>1</v>
      </c>
      <c r="O47" s="10">
        <f t="shared" si="1"/>
        <v>1</v>
      </c>
      <c r="P47" s="10">
        <f t="shared" si="5"/>
        <v>1</v>
      </c>
      <c r="Q47" s="10" t="str">
        <f t="shared" si="6"/>
        <v/>
      </c>
      <c r="R47" s="27">
        <f t="shared" si="4"/>
        <v>0.75</v>
      </c>
      <c r="S47" s="21" t="s">
        <v>390</v>
      </c>
      <c r="T47" s="19" t="s">
        <v>351</v>
      </c>
      <c r="U47" s="17" t="s">
        <v>381</v>
      </c>
      <c r="V47" s="20">
        <v>1</v>
      </c>
      <c r="W47" s="20">
        <v>1</v>
      </c>
      <c r="X47" s="20">
        <v>1</v>
      </c>
      <c r="Y47" s="20">
        <v>1</v>
      </c>
    </row>
    <row r="48" spans="2:25" ht="369.6">
      <c r="B48" s="9">
        <v>38</v>
      </c>
      <c r="C48" s="16" t="s">
        <v>110</v>
      </c>
      <c r="D48" s="17" t="s">
        <v>128</v>
      </c>
      <c r="E48" s="18">
        <v>100</v>
      </c>
      <c r="F48" s="19" t="s">
        <v>129</v>
      </c>
      <c r="G48" s="19" t="s">
        <v>130</v>
      </c>
      <c r="H48" s="20">
        <v>1</v>
      </c>
      <c r="I48" s="22" t="s">
        <v>21</v>
      </c>
      <c r="J48" s="18">
        <v>1</v>
      </c>
      <c r="K48" s="18">
        <v>1</v>
      </c>
      <c r="L48" s="23">
        <v>1</v>
      </c>
      <c r="M48" s="13"/>
      <c r="N48" s="10" t="str">
        <f t="shared" si="0"/>
        <v/>
      </c>
      <c r="O48" s="10" t="str">
        <f t="shared" si="1"/>
        <v/>
      </c>
      <c r="P48" s="10">
        <f t="shared" si="5"/>
        <v>1</v>
      </c>
      <c r="Q48" s="10" t="str">
        <f t="shared" si="6"/>
        <v/>
      </c>
      <c r="R48" s="27">
        <f t="shared" si="4"/>
        <v>1</v>
      </c>
      <c r="S48" s="21" t="s">
        <v>391</v>
      </c>
      <c r="T48" s="19" t="s">
        <v>351</v>
      </c>
      <c r="U48" s="17" t="s">
        <v>381</v>
      </c>
      <c r="V48" s="20"/>
      <c r="W48" s="20"/>
      <c r="X48" s="20">
        <v>1</v>
      </c>
      <c r="Y48" s="20"/>
    </row>
    <row r="49" spans="2:25" ht="224.4">
      <c r="B49" s="9">
        <v>39</v>
      </c>
      <c r="C49" s="16" t="s">
        <v>110</v>
      </c>
      <c r="D49" s="17" t="s">
        <v>128</v>
      </c>
      <c r="E49" s="18">
        <v>100</v>
      </c>
      <c r="F49" s="19" t="s">
        <v>131</v>
      </c>
      <c r="G49" s="19" t="s">
        <v>132</v>
      </c>
      <c r="H49" s="20">
        <v>1</v>
      </c>
      <c r="I49" s="22" t="s">
        <v>21</v>
      </c>
      <c r="J49" s="18"/>
      <c r="K49" s="18">
        <v>0.5</v>
      </c>
      <c r="L49" s="23">
        <v>0.5</v>
      </c>
      <c r="M49" s="13"/>
      <c r="N49" s="10" t="str">
        <f t="shared" si="0"/>
        <v/>
      </c>
      <c r="O49" s="10" t="str">
        <f t="shared" si="1"/>
        <v/>
      </c>
      <c r="P49" s="10">
        <f t="shared" si="5"/>
        <v>0.5</v>
      </c>
      <c r="Q49" s="10" t="str">
        <f t="shared" si="6"/>
        <v/>
      </c>
      <c r="R49" s="27">
        <f t="shared" si="4"/>
        <v>1</v>
      </c>
      <c r="S49" s="21" t="s">
        <v>392</v>
      </c>
      <c r="T49" s="19" t="s">
        <v>351</v>
      </c>
      <c r="U49" s="17" t="s">
        <v>381</v>
      </c>
      <c r="V49" s="20"/>
      <c r="W49" s="20"/>
      <c r="X49" s="20">
        <v>1</v>
      </c>
      <c r="Y49" s="20"/>
    </row>
    <row r="50" spans="2:25" ht="132">
      <c r="B50" s="9">
        <v>40</v>
      </c>
      <c r="C50" s="16" t="s">
        <v>110</v>
      </c>
      <c r="D50" s="17" t="s">
        <v>133</v>
      </c>
      <c r="E50" s="18">
        <v>97.1</v>
      </c>
      <c r="F50" s="19" t="s">
        <v>134</v>
      </c>
      <c r="G50" s="19" t="s">
        <v>135</v>
      </c>
      <c r="H50" s="20">
        <v>1</v>
      </c>
      <c r="I50" s="22" t="s">
        <v>21</v>
      </c>
      <c r="J50" s="18"/>
      <c r="K50" s="18">
        <v>1</v>
      </c>
      <c r="L50" s="23"/>
      <c r="M50" s="13"/>
      <c r="N50" s="10" t="str">
        <f t="shared" si="0"/>
        <v/>
      </c>
      <c r="O50" s="10">
        <f t="shared" si="1"/>
        <v>1</v>
      </c>
      <c r="P50" s="10" t="str">
        <f t="shared" si="5"/>
        <v/>
      </c>
      <c r="Q50" s="10" t="str">
        <f t="shared" si="6"/>
        <v/>
      </c>
      <c r="R50" s="27">
        <f t="shared" si="4"/>
        <v>1</v>
      </c>
      <c r="S50" s="21" t="s">
        <v>393</v>
      </c>
      <c r="T50" s="19" t="s">
        <v>351</v>
      </c>
      <c r="U50" s="17" t="s">
        <v>381</v>
      </c>
      <c r="V50" s="20"/>
      <c r="W50" s="20">
        <v>1</v>
      </c>
      <c r="X50" s="20"/>
      <c r="Y50" s="20"/>
    </row>
    <row r="51" spans="2:25" ht="118.8">
      <c r="B51" s="9">
        <v>41</v>
      </c>
      <c r="C51" s="16" t="s">
        <v>110</v>
      </c>
      <c r="D51" s="17" t="s">
        <v>133</v>
      </c>
      <c r="E51" s="18">
        <v>97.1</v>
      </c>
      <c r="F51" s="19" t="s">
        <v>136</v>
      </c>
      <c r="G51" s="19" t="s">
        <v>137</v>
      </c>
      <c r="H51" s="20">
        <v>1</v>
      </c>
      <c r="I51" s="22" t="s">
        <v>21</v>
      </c>
      <c r="J51" s="18"/>
      <c r="K51" s="18">
        <v>1</v>
      </c>
      <c r="L51" s="23"/>
      <c r="M51" s="13"/>
      <c r="N51" s="10" t="str">
        <f t="shared" si="0"/>
        <v/>
      </c>
      <c r="O51" s="10">
        <f t="shared" si="1"/>
        <v>1</v>
      </c>
      <c r="P51" s="10" t="str">
        <f t="shared" si="5"/>
        <v/>
      </c>
      <c r="Q51" s="10" t="str">
        <f t="shared" si="6"/>
        <v/>
      </c>
      <c r="R51" s="27">
        <f t="shared" si="4"/>
        <v>1</v>
      </c>
      <c r="S51" s="21" t="s">
        <v>394</v>
      </c>
      <c r="T51" s="19" t="s">
        <v>351</v>
      </c>
      <c r="U51" s="17" t="s">
        <v>381</v>
      </c>
      <c r="V51" s="20"/>
      <c r="W51" s="20">
        <v>1</v>
      </c>
      <c r="X51" s="20"/>
      <c r="Y51" s="20"/>
    </row>
    <row r="52" spans="2:25" ht="132">
      <c r="B52" s="9">
        <v>42</v>
      </c>
      <c r="C52" s="16" t="s">
        <v>110</v>
      </c>
      <c r="D52" s="17" t="s">
        <v>133</v>
      </c>
      <c r="E52" s="18">
        <v>97.1</v>
      </c>
      <c r="F52" s="19" t="s">
        <v>138</v>
      </c>
      <c r="G52" s="19" t="s">
        <v>139</v>
      </c>
      <c r="H52" s="20">
        <v>1</v>
      </c>
      <c r="I52" s="22" t="s">
        <v>21</v>
      </c>
      <c r="J52" s="18"/>
      <c r="K52" s="18">
        <v>1</v>
      </c>
      <c r="L52" s="23"/>
      <c r="M52" s="13"/>
      <c r="N52" s="10" t="str">
        <f t="shared" si="0"/>
        <v/>
      </c>
      <c r="O52" s="10">
        <f t="shared" si="1"/>
        <v>1</v>
      </c>
      <c r="P52" s="10" t="str">
        <f t="shared" si="5"/>
        <v/>
      </c>
      <c r="Q52" s="10" t="str">
        <f t="shared" si="6"/>
        <v/>
      </c>
      <c r="R52" s="27">
        <f t="shared" si="4"/>
        <v>1</v>
      </c>
      <c r="S52" s="21" t="s">
        <v>395</v>
      </c>
      <c r="T52" s="19" t="s">
        <v>351</v>
      </c>
      <c r="U52" s="17" t="s">
        <v>381</v>
      </c>
      <c r="V52" s="20"/>
      <c r="W52" s="20">
        <v>1</v>
      </c>
      <c r="X52" s="20"/>
      <c r="Y52" s="20"/>
    </row>
    <row r="53" spans="2:25" ht="303.60000000000002">
      <c r="B53" s="9">
        <v>43</v>
      </c>
      <c r="C53" s="16" t="s">
        <v>110</v>
      </c>
      <c r="D53" s="17" t="s">
        <v>140</v>
      </c>
      <c r="E53" s="18">
        <v>74</v>
      </c>
      <c r="F53" s="19" t="s">
        <v>141</v>
      </c>
      <c r="G53" s="19" t="s">
        <v>142</v>
      </c>
      <c r="H53" s="20">
        <v>4</v>
      </c>
      <c r="I53" s="22" t="s">
        <v>21</v>
      </c>
      <c r="J53" s="18">
        <v>1</v>
      </c>
      <c r="K53" s="18">
        <v>1</v>
      </c>
      <c r="L53" s="23">
        <v>1</v>
      </c>
      <c r="M53" s="13"/>
      <c r="N53" s="10">
        <f t="shared" si="0"/>
        <v>1</v>
      </c>
      <c r="O53" s="10">
        <f t="shared" si="1"/>
        <v>1</v>
      </c>
      <c r="P53" s="10">
        <f t="shared" si="5"/>
        <v>1</v>
      </c>
      <c r="Q53" s="10" t="str">
        <f t="shared" si="6"/>
        <v/>
      </c>
      <c r="R53" s="27">
        <f t="shared" si="4"/>
        <v>0.75</v>
      </c>
      <c r="S53" s="21" t="s">
        <v>396</v>
      </c>
      <c r="T53" s="19" t="s">
        <v>351</v>
      </c>
      <c r="U53" s="20" t="s">
        <v>397</v>
      </c>
      <c r="V53" s="20">
        <v>1</v>
      </c>
      <c r="W53" s="20">
        <v>1</v>
      </c>
      <c r="X53" s="20">
        <v>1</v>
      </c>
      <c r="Y53" s="20">
        <v>1</v>
      </c>
    </row>
    <row r="54" spans="2:25" ht="290.39999999999998">
      <c r="B54" s="9">
        <v>44</v>
      </c>
      <c r="C54" s="16" t="s">
        <v>110</v>
      </c>
      <c r="D54" s="17" t="s">
        <v>143</v>
      </c>
      <c r="E54" s="18">
        <v>97.4</v>
      </c>
      <c r="F54" s="19" t="s">
        <v>144</v>
      </c>
      <c r="G54" s="19" t="s">
        <v>145</v>
      </c>
      <c r="H54" s="20">
        <v>2</v>
      </c>
      <c r="I54" s="22" t="s">
        <v>21</v>
      </c>
      <c r="J54" s="18">
        <v>1</v>
      </c>
      <c r="K54" s="18"/>
      <c r="L54" s="23"/>
      <c r="M54" s="13"/>
      <c r="N54" s="10">
        <f t="shared" si="0"/>
        <v>1</v>
      </c>
      <c r="O54" s="10" t="str">
        <f t="shared" si="1"/>
        <v/>
      </c>
      <c r="P54" s="10" t="str">
        <f t="shared" si="5"/>
        <v/>
      </c>
      <c r="Q54" s="10" t="str">
        <f t="shared" si="6"/>
        <v/>
      </c>
      <c r="R54" s="27">
        <f t="shared" si="4"/>
        <v>0.5</v>
      </c>
      <c r="S54" s="21" t="s">
        <v>398</v>
      </c>
      <c r="T54" s="19" t="s">
        <v>351</v>
      </c>
      <c r="U54" s="20" t="s">
        <v>399</v>
      </c>
      <c r="V54" s="20">
        <v>1</v>
      </c>
      <c r="W54" s="20"/>
      <c r="X54" s="20"/>
      <c r="Y54" s="20">
        <v>1</v>
      </c>
    </row>
    <row r="55" spans="2:25" ht="250.8">
      <c r="B55" s="9">
        <v>45</v>
      </c>
      <c r="C55" s="16" t="s">
        <v>110</v>
      </c>
      <c r="D55" s="17" t="s">
        <v>146</v>
      </c>
      <c r="E55" s="18">
        <v>90.2</v>
      </c>
      <c r="F55" s="19" t="s">
        <v>147</v>
      </c>
      <c r="G55" s="19" t="s">
        <v>148</v>
      </c>
      <c r="H55" s="20">
        <v>4</v>
      </c>
      <c r="I55" s="22" t="s">
        <v>21</v>
      </c>
      <c r="J55" s="18">
        <v>1</v>
      </c>
      <c r="K55" s="18">
        <v>1</v>
      </c>
      <c r="L55" s="23">
        <v>1</v>
      </c>
      <c r="M55" s="13"/>
      <c r="N55" s="10">
        <f t="shared" si="0"/>
        <v>1</v>
      </c>
      <c r="O55" s="10">
        <f t="shared" si="1"/>
        <v>1</v>
      </c>
      <c r="P55" s="10">
        <f t="shared" si="5"/>
        <v>1</v>
      </c>
      <c r="Q55" s="10" t="str">
        <f t="shared" si="6"/>
        <v/>
      </c>
      <c r="R55" s="27">
        <f t="shared" si="4"/>
        <v>0.75</v>
      </c>
      <c r="S55" s="21" t="s">
        <v>400</v>
      </c>
      <c r="T55" s="19" t="s">
        <v>351</v>
      </c>
      <c r="U55" s="20" t="s">
        <v>397</v>
      </c>
      <c r="V55" s="20">
        <v>1</v>
      </c>
      <c r="W55" s="20">
        <v>1</v>
      </c>
      <c r="X55" s="20">
        <v>1</v>
      </c>
      <c r="Y55" s="20">
        <v>1</v>
      </c>
    </row>
    <row r="56" spans="2:25" ht="409.6">
      <c r="B56" s="9">
        <v>46</v>
      </c>
      <c r="C56" s="16" t="s">
        <v>110</v>
      </c>
      <c r="D56" s="17" t="s">
        <v>146</v>
      </c>
      <c r="E56" s="18">
        <v>90.2</v>
      </c>
      <c r="F56" s="19" t="s">
        <v>149</v>
      </c>
      <c r="G56" s="19" t="s">
        <v>150</v>
      </c>
      <c r="H56" s="20">
        <v>1</v>
      </c>
      <c r="I56" s="22" t="s">
        <v>22</v>
      </c>
      <c r="J56" s="18">
        <v>1</v>
      </c>
      <c r="K56" s="18">
        <v>1</v>
      </c>
      <c r="L56" s="23">
        <v>1</v>
      </c>
      <c r="M56" s="13"/>
      <c r="N56" s="10">
        <f t="shared" si="0"/>
        <v>1</v>
      </c>
      <c r="O56" s="10">
        <f t="shared" si="1"/>
        <v>1</v>
      </c>
      <c r="P56" s="10">
        <f t="shared" si="5"/>
        <v>1</v>
      </c>
      <c r="Q56" s="10" t="str">
        <f t="shared" si="6"/>
        <v/>
      </c>
      <c r="R56" s="27">
        <f t="shared" si="4"/>
        <v>0.75</v>
      </c>
      <c r="S56" s="21" t="s">
        <v>401</v>
      </c>
      <c r="T56" s="19" t="s">
        <v>351</v>
      </c>
      <c r="U56" s="20" t="s">
        <v>397</v>
      </c>
      <c r="V56" s="20">
        <v>1</v>
      </c>
      <c r="W56" s="20">
        <v>1</v>
      </c>
      <c r="X56" s="20">
        <v>1</v>
      </c>
      <c r="Y56" s="20">
        <v>1</v>
      </c>
    </row>
    <row r="57" spans="2:25" ht="409.6">
      <c r="B57" s="9">
        <v>47</v>
      </c>
      <c r="C57" s="16" t="s">
        <v>110</v>
      </c>
      <c r="D57" s="17" t="s">
        <v>111</v>
      </c>
      <c r="E57" s="18">
        <v>95.5</v>
      </c>
      <c r="F57" s="19" t="s">
        <v>151</v>
      </c>
      <c r="G57" s="19" t="s">
        <v>152</v>
      </c>
      <c r="H57" s="20">
        <v>1</v>
      </c>
      <c r="I57" s="22" t="s">
        <v>22</v>
      </c>
      <c r="J57" s="18">
        <v>1</v>
      </c>
      <c r="K57" s="18">
        <v>1</v>
      </c>
      <c r="L57" s="23">
        <v>1</v>
      </c>
      <c r="M57" s="13"/>
      <c r="N57" s="10">
        <f t="shared" si="0"/>
        <v>1</v>
      </c>
      <c r="O57" s="10">
        <f t="shared" si="1"/>
        <v>1</v>
      </c>
      <c r="P57" s="10">
        <f t="shared" si="5"/>
        <v>1</v>
      </c>
      <c r="Q57" s="10" t="str">
        <f t="shared" si="6"/>
        <v/>
      </c>
      <c r="R57" s="27">
        <f t="shared" si="4"/>
        <v>0.75</v>
      </c>
      <c r="S57" s="21" t="s">
        <v>402</v>
      </c>
      <c r="T57" s="19" t="s">
        <v>351</v>
      </c>
      <c r="U57" s="20" t="s">
        <v>397</v>
      </c>
      <c r="V57" s="20">
        <v>1</v>
      </c>
      <c r="W57" s="20">
        <v>1</v>
      </c>
      <c r="X57" s="20">
        <v>1</v>
      </c>
      <c r="Y57" s="20">
        <v>1</v>
      </c>
    </row>
    <row r="58" spans="2:25" ht="356.4">
      <c r="B58" s="9">
        <v>48</v>
      </c>
      <c r="C58" s="16" t="s">
        <v>110</v>
      </c>
      <c r="D58" s="17" t="s">
        <v>111</v>
      </c>
      <c r="E58" s="18">
        <v>95.5</v>
      </c>
      <c r="F58" s="19" t="s">
        <v>153</v>
      </c>
      <c r="G58" s="19" t="s">
        <v>154</v>
      </c>
      <c r="H58" s="20">
        <v>1</v>
      </c>
      <c r="I58" s="22" t="s">
        <v>22</v>
      </c>
      <c r="J58" s="18">
        <v>1</v>
      </c>
      <c r="K58" s="18">
        <v>1</v>
      </c>
      <c r="L58" s="23">
        <v>1</v>
      </c>
      <c r="M58" s="13"/>
      <c r="N58" s="10">
        <f t="shared" si="0"/>
        <v>1</v>
      </c>
      <c r="O58" s="10">
        <f t="shared" si="1"/>
        <v>1</v>
      </c>
      <c r="P58" s="10">
        <f t="shared" si="5"/>
        <v>1</v>
      </c>
      <c r="Q58" s="10" t="str">
        <f t="shared" si="6"/>
        <v/>
      </c>
      <c r="R58" s="27">
        <f t="shared" si="4"/>
        <v>0.75</v>
      </c>
      <c r="S58" s="21" t="s">
        <v>403</v>
      </c>
      <c r="T58" s="19" t="s">
        <v>351</v>
      </c>
      <c r="U58" s="20" t="s">
        <v>397</v>
      </c>
      <c r="V58" s="20">
        <v>1</v>
      </c>
      <c r="W58" s="20">
        <v>1</v>
      </c>
      <c r="X58" s="20">
        <v>1</v>
      </c>
      <c r="Y58" s="20">
        <v>1</v>
      </c>
    </row>
    <row r="59" spans="2:25" ht="290.39999999999998">
      <c r="B59" s="9">
        <v>49</v>
      </c>
      <c r="C59" s="16" t="s">
        <v>110</v>
      </c>
      <c r="D59" s="17" t="s">
        <v>143</v>
      </c>
      <c r="E59" s="18">
        <v>97.4</v>
      </c>
      <c r="F59" s="19" t="s">
        <v>155</v>
      </c>
      <c r="G59" s="19" t="s">
        <v>156</v>
      </c>
      <c r="H59" s="20">
        <v>4</v>
      </c>
      <c r="I59" s="22" t="s">
        <v>21</v>
      </c>
      <c r="J59" s="18">
        <v>1</v>
      </c>
      <c r="K59" s="18">
        <v>1</v>
      </c>
      <c r="L59" s="23">
        <v>1</v>
      </c>
      <c r="M59" s="13"/>
      <c r="N59" s="10">
        <f t="shared" si="0"/>
        <v>1</v>
      </c>
      <c r="O59" s="10">
        <f t="shared" si="1"/>
        <v>1</v>
      </c>
      <c r="P59" s="10">
        <f t="shared" si="5"/>
        <v>1</v>
      </c>
      <c r="Q59" s="10" t="str">
        <f t="shared" si="6"/>
        <v/>
      </c>
      <c r="R59" s="27">
        <f t="shared" si="4"/>
        <v>0.75</v>
      </c>
      <c r="S59" s="21" t="s">
        <v>404</v>
      </c>
      <c r="T59" s="19" t="s">
        <v>351</v>
      </c>
      <c r="U59" s="20" t="s">
        <v>405</v>
      </c>
      <c r="V59" s="20">
        <v>1</v>
      </c>
      <c r="W59" s="20">
        <v>1</v>
      </c>
      <c r="X59" s="20">
        <v>1</v>
      </c>
      <c r="Y59" s="20">
        <v>1</v>
      </c>
    </row>
    <row r="60" spans="2:25" ht="290.39999999999998">
      <c r="B60" s="9">
        <v>50</v>
      </c>
      <c r="C60" s="16" t="s">
        <v>110</v>
      </c>
      <c r="D60" s="17" t="s">
        <v>143</v>
      </c>
      <c r="E60" s="18">
        <v>97.4</v>
      </c>
      <c r="F60" s="19" t="s">
        <v>157</v>
      </c>
      <c r="G60" s="19" t="s">
        <v>158</v>
      </c>
      <c r="H60" s="20">
        <v>4</v>
      </c>
      <c r="I60" s="22" t="s">
        <v>21</v>
      </c>
      <c r="J60" s="18">
        <v>1</v>
      </c>
      <c r="K60" s="18">
        <v>1</v>
      </c>
      <c r="L60" s="23">
        <v>1</v>
      </c>
      <c r="M60" s="13"/>
      <c r="N60" s="10">
        <f t="shared" si="0"/>
        <v>1</v>
      </c>
      <c r="O60" s="10">
        <f t="shared" si="1"/>
        <v>1</v>
      </c>
      <c r="P60" s="10">
        <f t="shared" si="5"/>
        <v>1</v>
      </c>
      <c r="Q60" s="10" t="str">
        <f t="shared" si="6"/>
        <v/>
      </c>
      <c r="R60" s="27">
        <f t="shared" si="4"/>
        <v>0.75</v>
      </c>
      <c r="S60" s="21" t="s">
        <v>406</v>
      </c>
      <c r="T60" s="19" t="s">
        <v>351</v>
      </c>
      <c r="U60" s="20" t="s">
        <v>405</v>
      </c>
      <c r="V60" s="20">
        <v>1</v>
      </c>
      <c r="W60" s="20">
        <v>1</v>
      </c>
      <c r="X60" s="20">
        <v>1</v>
      </c>
      <c r="Y60" s="20">
        <v>1</v>
      </c>
    </row>
    <row r="61" spans="2:25" ht="52.8">
      <c r="B61" s="9">
        <v>51</v>
      </c>
      <c r="C61" s="16" t="s">
        <v>110</v>
      </c>
      <c r="D61" s="17" t="s">
        <v>146</v>
      </c>
      <c r="E61" s="18">
        <v>87.1</v>
      </c>
      <c r="F61" s="19" t="s">
        <v>159</v>
      </c>
      <c r="G61" s="19" t="s">
        <v>160</v>
      </c>
      <c r="H61" s="20">
        <v>1</v>
      </c>
      <c r="I61" s="22" t="s">
        <v>21</v>
      </c>
      <c r="J61" s="18"/>
      <c r="K61" s="18">
        <v>1</v>
      </c>
      <c r="L61" s="23"/>
      <c r="M61" s="13"/>
      <c r="N61" s="10" t="str">
        <f t="shared" si="0"/>
        <v/>
      </c>
      <c r="O61" s="10">
        <f t="shared" si="1"/>
        <v>1</v>
      </c>
      <c r="P61" s="10" t="str">
        <f t="shared" si="5"/>
        <v/>
      </c>
      <c r="Q61" s="10" t="str">
        <f t="shared" si="6"/>
        <v/>
      </c>
      <c r="R61" s="27">
        <f t="shared" si="4"/>
        <v>1</v>
      </c>
      <c r="S61" s="21" t="s">
        <v>407</v>
      </c>
      <c r="T61" s="19" t="s">
        <v>351</v>
      </c>
      <c r="U61" s="20" t="s">
        <v>383</v>
      </c>
      <c r="V61" s="20"/>
      <c r="W61" s="20">
        <v>1</v>
      </c>
      <c r="X61" s="20"/>
      <c r="Y61" s="20"/>
    </row>
    <row r="62" spans="2:25" ht="66">
      <c r="B62" s="9">
        <v>52</v>
      </c>
      <c r="C62" s="16" t="s">
        <v>110</v>
      </c>
      <c r="D62" s="17" t="s">
        <v>146</v>
      </c>
      <c r="E62" s="18">
        <v>87.1</v>
      </c>
      <c r="F62" s="19" t="s">
        <v>161</v>
      </c>
      <c r="G62" s="19" t="s">
        <v>162</v>
      </c>
      <c r="H62" s="20">
        <v>1</v>
      </c>
      <c r="I62" s="22" t="s">
        <v>21</v>
      </c>
      <c r="J62" s="18"/>
      <c r="K62" s="18">
        <v>1</v>
      </c>
      <c r="L62" s="23"/>
      <c r="M62" s="13"/>
      <c r="N62" s="10" t="str">
        <f t="shared" si="0"/>
        <v/>
      </c>
      <c r="O62" s="10">
        <f t="shared" si="1"/>
        <v>1</v>
      </c>
      <c r="P62" s="10" t="str">
        <f t="shared" si="5"/>
        <v/>
      </c>
      <c r="Q62" s="10" t="str">
        <f t="shared" si="6"/>
        <v/>
      </c>
      <c r="R62" s="27">
        <f t="shared" si="4"/>
        <v>1</v>
      </c>
      <c r="S62" s="21" t="s">
        <v>408</v>
      </c>
      <c r="T62" s="19" t="s">
        <v>351</v>
      </c>
      <c r="U62" s="20" t="s">
        <v>383</v>
      </c>
      <c r="V62" s="20"/>
      <c r="W62" s="20">
        <v>1</v>
      </c>
      <c r="X62" s="20"/>
      <c r="Y62" s="20"/>
    </row>
    <row r="63" spans="2:25" ht="66">
      <c r="B63" s="9">
        <v>53</v>
      </c>
      <c r="C63" s="16" t="s">
        <v>110</v>
      </c>
      <c r="D63" s="17" t="s">
        <v>146</v>
      </c>
      <c r="E63" s="18">
        <v>87.1</v>
      </c>
      <c r="F63" s="19" t="s">
        <v>163</v>
      </c>
      <c r="G63" s="19" t="s">
        <v>164</v>
      </c>
      <c r="H63" s="20">
        <v>1</v>
      </c>
      <c r="I63" s="22" t="s">
        <v>21</v>
      </c>
      <c r="J63" s="18"/>
      <c r="K63" s="18">
        <v>0</v>
      </c>
      <c r="L63" s="23"/>
      <c r="M63" s="13"/>
      <c r="N63" s="10" t="str">
        <f t="shared" si="0"/>
        <v/>
      </c>
      <c r="O63" s="10">
        <f t="shared" si="1"/>
        <v>0</v>
      </c>
      <c r="P63" s="10" t="str">
        <f t="shared" si="5"/>
        <v/>
      </c>
      <c r="Q63" s="10" t="str">
        <f t="shared" si="6"/>
        <v/>
      </c>
      <c r="R63" s="27">
        <f t="shared" si="4"/>
        <v>0</v>
      </c>
      <c r="S63" s="21" t="s">
        <v>409</v>
      </c>
      <c r="T63" s="19" t="s">
        <v>351</v>
      </c>
      <c r="U63" s="20" t="s">
        <v>383</v>
      </c>
      <c r="V63" s="20"/>
      <c r="W63" s="20">
        <v>1</v>
      </c>
      <c r="X63" s="20"/>
      <c r="Y63" s="20"/>
    </row>
    <row r="64" spans="2:25" ht="198">
      <c r="B64" s="9">
        <v>54</v>
      </c>
      <c r="C64" s="16" t="s">
        <v>110</v>
      </c>
      <c r="D64" s="17" t="s">
        <v>146</v>
      </c>
      <c r="E64" s="18">
        <v>90.2</v>
      </c>
      <c r="F64" s="19" t="s">
        <v>165</v>
      </c>
      <c r="G64" s="19" t="s">
        <v>166</v>
      </c>
      <c r="H64" s="20">
        <v>1</v>
      </c>
      <c r="I64" s="22" t="s">
        <v>22</v>
      </c>
      <c r="J64" s="18"/>
      <c r="K64" s="18">
        <v>1</v>
      </c>
      <c r="L64" s="23">
        <v>1</v>
      </c>
      <c r="M64" s="13"/>
      <c r="N64" s="10" t="str">
        <f t="shared" si="0"/>
        <v/>
      </c>
      <c r="O64" s="10">
        <f t="shared" si="1"/>
        <v>1</v>
      </c>
      <c r="P64" s="10">
        <f t="shared" si="5"/>
        <v>1</v>
      </c>
      <c r="Q64" s="10" t="str">
        <f t="shared" si="6"/>
        <v/>
      </c>
      <c r="R64" s="27">
        <f t="shared" si="4"/>
        <v>0.66666666666666663</v>
      </c>
      <c r="S64" s="21" t="s">
        <v>410</v>
      </c>
      <c r="T64" s="19" t="s">
        <v>351</v>
      </c>
      <c r="U64" s="20" t="s">
        <v>383</v>
      </c>
      <c r="V64" s="20"/>
      <c r="W64" s="20">
        <v>1</v>
      </c>
      <c r="X64" s="20">
        <v>1</v>
      </c>
      <c r="Y64" s="20">
        <v>1</v>
      </c>
    </row>
    <row r="65" spans="2:25" ht="92.4">
      <c r="B65" s="9">
        <v>55</v>
      </c>
      <c r="C65" s="16" t="s">
        <v>110</v>
      </c>
      <c r="D65" s="17" t="s">
        <v>146</v>
      </c>
      <c r="E65" s="18">
        <v>90.2</v>
      </c>
      <c r="F65" s="19" t="s">
        <v>167</v>
      </c>
      <c r="G65" s="19" t="s">
        <v>168</v>
      </c>
      <c r="H65" s="20">
        <v>1</v>
      </c>
      <c r="I65" s="22" t="s">
        <v>21</v>
      </c>
      <c r="J65" s="18"/>
      <c r="K65" s="18">
        <v>0</v>
      </c>
      <c r="L65" s="23">
        <v>1</v>
      </c>
      <c r="M65" s="13"/>
      <c r="N65" s="10" t="str">
        <f t="shared" si="0"/>
        <v/>
      </c>
      <c r="O65" s="10">
        <f t="shared" si="1"/>
        <v>0</v>
      </c>
      <c r="P65" s="10">
        <f t="shared" si="5"/>
        <v>1</v>
      </c>
      <c r="Q65" s="10" t="str">
        <f t="shared" si="6"/>
        <v/>
      </c>
      <c r="R65" s="27">
        <f t="shared" si="4"/>
        <v>1</v>
      </c>
      <c r="S65" s="21" t="s">
        <v>411</v>
      </c>
      <c r="T65" s="19" t="s">
        <v>351</v>
      </c>
      <c r="U65" s="20" t="s">
        <v>383</v>
      </c>
      <c r="V65" s="20"/>
      <c r="W65" s="20">
        <v>0.5</v>
      </c>
      <c r="X65" s="20">
        <v>0.5</v>
      </c>
      <c r="Y65" s="20"/>
    </row>
    <row r="66" spans="2:25" ht="66">
      <c r="B66" s="9">
        <v>56</v>
      </c>
      <c r="C66" s="16" t="s">
        <v>110</v>
      </c>
      <c r="D66" s="17" t="s">
        <v>146</v>
      </c>
      <c r="E66" s="18">
        <v>90.2</v>
      </c>
      <c r="F66" s="19" t="s">
        <v>169</v>
      </c>
      <c r="G66" s="19" t="s">
        <v>170</v>
      </c>
      <c r="H66" s="20">
        <v>1</v>
      </c>
      <c r="I66" s="22" t="s">
        <v>21</v>
      </c>
      <c r="J66" s="18"/>
      <c r="K66" s="20">
        <v>0.5</v>
      </c>
      <c r="L66" s="23">
        <v>0</v>
      </c>
      <c r="M66" s="13"/>
      <c r="N66" s="10" t="str">
        <f t="shared" si="0"/>
        <v/>
      </c>
      <c r="O66" s="10">
        <f t="shared" si="1"/>
        <v>1</v>
      </c>
      <c r="P66" s="10">
        <f t="shared" si="5"/>
        <v>0</v>
      </c>
      <c r="Q66" s="10" t="str">
        <f t="shared" si="6"/>
        <v/>
      </c>
      <c r="R66" s="27">
        <f t="shared" si="4"/>
        <v>0.5</v>
      </c>
      <c r="S66" s="21" t="s">
        <v>412</v>
      </c>
      <c r="T66" s="19" t="s">
        <v>351</v>
      </c>
      <c r="U66" s="20" t="s">
        <v>383</v>
      </c>
      <c r="V66" s="20"/>
      <c r="W66" s="20">
        <v>0.5</v>
      </c>
      <c r="X66" s="20">
        <v>0.5</v>
      </c>
      <c r="Y66" s="20"/>
    </row>
    <row r="67" spans="2:25" ht="39.6">
      <c r="B67" s="9">
        <v>57</v>
      </c>
      <c r="C67" s="16" t="s">
        <v>110</v>
      </c>
      <c r="D67" s="17" t="s">
        <v>146</v>
      </c>
      <c r="E67" s="18">
        <v>90.2</v>
      </c>
      <c r="F67" s="19" t="s">
        <v>171</v>
      </c>
      <c r="G67" s="19" t="s">
        <v>172</v>
      </c>
      <c r="H67" s="20">
        <v>1</v>
      </c>
      <c r="I67" s="22" t="s">
        <v>22</v>
      </c>
      <c r="J67" s="18"/>
      <c r="K67" s="18">
        <v>0</v>
      </c>
      <c r="L67" s="23">
        <v>0</v>
      </c>
      <c r="M67" s="13"/>
      <c r="N67" s="10" t="str">
        <f t="shared" si="0"/>
        <v/>
      </c>
      <c r="O67" s="10">
        <f t="shared" si="1"/>
        <v>0</v>
      </c>
      <c r="P67" s="10">
        <f t="shared" si="5"/>
        <v>0</v>
      </c>
      <c r="Q67" s="10" t="str">
        <f t="shared" si="6"/>
        <v/>
      </c>
      <c r="R67" s="27">
        <f t="shared" si="4"/>
        <v>0</v>
      </c>
      <c r="S67" s="21" t="s">
        <v>409</v>
      </c>
      <c r="T67" s="19" t="s">
        <v>351</v>
      </c>
      <c r="U67" s="20" t="s">
        <v>383</v>
      </c>
      <c r="V67" s="20"/>
      <c r="W67" s="20">
        <v>1</v>
      </c>
      <c r="X67" s="20">
        <v>1</v>
      </c>
      <c r="Y67" s="20">
        <v>1</v>
      </c>
    </row>
    <row r="68" spans="2:25" ht="92.4">
      <c r="B68" s="9">
        <v>58</v>
      </c>
      <c r="C68" s="16" t="s">
        <v>110</v>
      </c>
      <c r="D68" s="17" t="s">
        <v>146</v>
      </c>
      <c r="E68" s="18">
        <v>90.2</v>
      </c>
      <c r="F68" s="19" t="s">
        <v>173</v>
      </c>
      <c r="G68" s="19" t="s">
        <v>174</v>
      </c>
      <c r="H68" s="20">
        <v>1</v>
      </c>
      <c r="I68" s="22" t="s">
        <v>22</v>
      </c>
      <c r="J68" s="18"/>
      <c r="K68" s="18">
        <v>0</v>
      </c>
      <c r="L68" s="23">
        <v>1</v>
      </c>
      <c r="M68" s="13"/>
      <c r="N68" s="10" t="str">
        <f t="shared" si="0"/>
        <v/>
      </c>
      <c r="O68" s="10">
        <f t="shared" si="1"/>
        <v>0</v>
      </c>
      <c r="P68" s="10">
        <f t="shared" si="5"/>
        <v>1</v>
      </c>
      <c r="Q68" s="10" t="str">
        <f t="shared" si="6"/>
        <v/>
      </c>
      <c r="R68" s="27">
        <f t="shared" si="4"/>
        <v>0.33333333333333331</v>
      </c>
      <c r="S68" s="21" t="s">
        <v>413</v>
      </c>
      <c r="T68" s="19" t="s">
        <v>351</v>
      </c>
      <c r="U68" s="20" t="s">
        <v>383</v>
      </c>
      <c r="V68" s="20"/>
      <c r="W68" s="20">
        <v>1</v>
      </c>
      <c r="X68" s="20">
        <v>1</v>
      </c>
      <c r="Y68" s="20">
        <v>1</v>
      </c>
    </row>
    <row r="69" spans="2:25" ht="132">
      <c r="B69" s="9">
        <v>59</v>
      </c>
      <c r="C69" s="16" t="s">
        <v>110</v>
      </c>
      <c r="D69" s="17" t="s">
        <v>146</v>
      </c>
      <c r="E69" s="18">
        <v>90.2</v>
      </c>
      <c r="F69" s="19" t="s">
        <v>175</v>
      </c>
      <c r="G69" s="19" t="s">
        <v>176</v>
      </c>
      <c r="H69" s="20">
        <v>1</v>
      </c>
      <c r="I69" s="22" t="s">
        <v>22</v>
      </c>
      <c r="J69" s="18"/>
      <c r="K69" s="18">
        <v>1</v>
      </c>
      <c r="L69" s="23">
        <v>0</v>
      </c>
      <c r="M69" s="13"/>
      <c r="N69" s="10" t="str">
        <f t="shared" si="0"/>
        <v/>
      </c>
      <c r="O69" s="10">
        <f t="shared" si="1"/>
        <v>1</v>
      </c>
      <c r="P69" s="10">
        <f t="shared" si="5"/>
        <v>0</v>
      </c>
      <c r="Q69" s="10" t="str">
        <f t="shared" si="6"/>
        <v/>
      </c>
      <c r="R69" s="27">
        <f t="shared" si="4"/>
        <v>0.33333333333333331</v>
      </c>
      <c r="S69" s="21" t="s">
        <v>414</v>
      </c>
      <c r="T69" s="19" t="s">
        <v>351</v>
      </c>
      <c r="U69" s="20" t="s">
        <v>383</v>
      </c>
      <c r="V69" s="20"/>
      <c r="W69" s="20">
        <v>1</v>
      </c>
      <c r="X69" s="20">
        <v>1</v>
      </c>
      <c r="Y69" s="20">
        <v>1</v>
      </c>
    </row>
    <row r="70" spans="2:25" ht="52.8">
      <c r="B70" s="9">
        <v>60</v>
      </c>
      <c r="C70" s="16" t="s">
        <v>110</v>
      </c>
      <c r="D70" s="17" t="s">
        <v>146</v>
      </c>
      <c r="E70" s="18">
        <v>90.2</v>
      </c>
      <c r="F70" s="19" t="s">
        <v>177</v>
      </c>
      <c r="G70" s="19" t="s">
        <v>178</v>
      </c>
      <c r="H70" s="20">
        <v>1</v>
      </c>
      <c r="I70" s="22" t="s">
        <v>21</v>
      </c>
      <c r="J70" s="18"/>
      <c r="K70" s="18">
        <v>0</v>
      </c>
      <c r="L70" s="23">
        <v>0</v>
      </c>
      <c r="M70" s="13"/>
      <c r="N70" s="10" t="str">
        <f t="shared" si="0"/>
        <v/>
      </c>
      <c r="O70" s="10">
        <f t="shared" si="1"/>
        <v>0</v>
      </c>
      <c r="P70" s="10">
        <f t="shared" si="5"/>
        <v>0</v>
      </c>
      <c r="Q70" s="10" t="str">
        <f t="shared" si="6"/>
        <v/>
      </c>
      <c r="R70" s="27">
        <f t="shared" si="4"/>
        <v>0</v>
      </c>
      <c r="S70" s="21" t="s">
        <v>409</v>
      </c>
      <c r="T70" s="19" t="s">
        <v>351</v>
      </c>
      <c r="U70" s="20" t="s">
        <v>383</v>
      </c>
      <c r="V70" s="20"/>
      <c r="W70" s="20">
        <v>0.5</v>
      </c>
      <c r="X70" s="20">
        <v>0.5</v>
      </c>
      <c r="Y70" s="20"/>
    </row>
    <row r="71" spans="2:25" ht="39.6">
      <c r="B71" s="9">
        <v>61</v>
      </c>
      <c r="C71" s="16" t="s">
        <v>110</v>
      </c>
      <c r="D71" s="17" t="s">
        <v>146</v>
      </c>
      <c r="E71" s="18">
        <v>90.2</v>
      </c>
      <c r="F71" s="19" t="s">
        <v>179</v>
      </c>
      <c r="G71" s="19" t="s">
        <v>180</v>
      </c>
      <c r="H71" s="20">
        <v>1</v>
      </c>
      <c r="I71" s="22" t="s">
        <v>21</v>
      </c>
      <c r="J71" s="18"/>
      <c r="K71" s="18"/>
      <c r="L71" s="23">
        <v>0</v>
      </c>
      <c r="M71" s="13"/>
      <c r="N71" s="10" t="str">
        <f t="shared" si="0"/>
        <v/>
      </c>
      <c r="O71" s="10" t="str">
        <f t="shared" si="1"/>
        <v/>
      </c>
      <c r="P71" s="10">
        <f t="shared" si="5"/>
        <v>0</v>
      </c>
      <c r="Q71" s="10" t="str">
        <f t="shared" si="6"/>
        <v/>
      </c>
      <c r="R71" s="27">
        <f t="shared" si="4"/>
        <v>0</v>
      </c>
      <c r="S71" s="21" t="s">
        <v>409</v>
      </c>
      <c r="T71" s="19" t="s">
        <v>351</v>
      </c>
      <c r="U71" s="20" t="s">
        <v>383</v>
      </c>
      <c r="V71" s="20"/>
      <c r="W71" s="20"/>
      <c r="X71" s="20">
        <v>1</v>
      </c>
      <c r="Y71" s="20"/>
    </row>
    <row r="72" spans="2:25" ht="66">
      <c r="B72" s="9">
        <v>62</v>
      </c>
      <c r="C72" s="16" t="s">
        <v>110</v>
      </c>
      <c r="D72" s="17" t="s">
        <v>146</v>
      </c>
      <c r="E72" s="18">
        <v>90.2</v>
      </c>
      <c r="F72" s="19" t="s">
        <v>181</v>
      </c>
      <c r="G72" s="19" t="s">
        <v>182</v>
      </c>
      <c r="H72" s="20">
        <v>1</v>
      </c>
      <c r="I72" s="22" t="s">
        <v>21</v>
      </c>
      <c r="J72" s="18"/>
      <c r="K72" s="18">
        <v>1</v>
      </c>
      <c r="L72" s="23"/>
      <c r="M72" s="13"/>
      <c r="N72" s="10" t="str">
        <f t="shared" si="0"/>
        <v/>
      </c>
      <c r="O72" s="10">
        <f t="shared" si="1"/>
        <v>1</v>
      </c>
      <c r="P72" s="10" t="str">
        <f t="shared" si="5"/>
        <v/>
      </c>
      <c r="Q72" s="10" t="str">
        <f t="shared" si="6"/>
        <v/>
      </c>
      <c r="R72" s="27">
        <f t="shared" si="4"/>
        <v>1</v>
      </c>
      <c r="S72" s="21" t="s">
        <v>415</v>
      </c>
      <c r="T72" s="19" t="s">
        <v>351</v>
      </c>
      <c r="U72" s="20" t="s">
        <v>383</v>
      </c>
      <c r="V72" s="20"/>
      <c r="W72" s="20">
        <v>1</v>
      </c>
      <c r="X72" s="20"/>
      <c r="Y72" s="20"/>
    </row>
    <row r="73" spans="2:25" ht="66">
      <c r="B73" s="9">
        <v>63</v>
      </c>
      <c r="C73" s="16" t="s">
        <v>110</v>
      </c>
      <c r="D73" s="17" t="s">
        <v>146</v>
      </c>
      <c r="E73" s="18">
        <v>90.2</v>
      </c>
      <c r="F73" s="19" t="s">
        <v>183</v>
      </c>
      <c r="G73" s="19" t="s">
        <v>184</v>
      </c>
      <c r="H73" s="20">
        <v>1</v>
      </c>
      <c r="I73" s="22" t="s">
        <v>21</v>
      </c>
      <c r="J73" s="18"/>
      <c r="K73" s="18"/>
      <c r="L73" s="23">
        <v>0</v>
      </c>
      <c r="M73" s="13"/>
      <c r="N73" s="10" t="str">
        <f t="shared" si="0"/>
        <v/>
      </c>
      <c r="O73" s="10" t="str">
        <f t="shared" si="1"/>
        <v/>
      </c>
      <c r="P73" s="10">
        <f t="shared" si="5"/>
        <v>0</v>
      </c>
      <c r="Q73" s="10" t="str">
        <f t="shared" si="6"/>
        <v/>
      </c>
      <c r="R73" s="27">
        <f t="shared" si="4"/>
        <v>0</v>
      </c>
      <c r="S73" s="21" t="s">
        <v>409</v>
      </c>
      <c r="T73" s="19" t="s">
        <v>351</v>
      </c>
      <c r="U73" s="20" t="s">
        <v>383</v>
      </c>
      <c r="V73" s="20"/>
      <c r="W73" s="20"/>
      <c r="X73" s="20">
        <v>1</v>
      </c>
      <c r="Y73" s="20"/>
    </row>
    <row r="74" spans="2:25" ht="79.2">
      <c r="B74" s="9">
        <v>64</v>
      </c>
      <c r="C74" s="16" t="s">
        <v>110</v>
      </c>
      <c r="D74" s="17" t="s">
        <v>185</v>
      </c>
      <c r="E74" s="18">
        <v>92.1</v>
      </c>
      <c r="F74" s="19" t="s">
        <v>186</v>
      </c>
      <c r="G74" s="19" t="s">
        <v>187</v>
      </c>
      <c r="H74" s="20">
        <v>2</v>
      </c>
      <c r="I74" s="22" t="s">
        <v>21</v>
      </c>
      <c r="J74" s="18">
        <v>2</v>
      </c>
      <c r="K74" s="18"/>
      <c r="L74" s="23"/>
      <c r="M74" s="13"/>
      <c r="N74" s="10">
        <f t="shared" si="0"/>
        <v>1</v>
      </c>
      <c r="O74" s="10" t="str">
        <f t="shared" si="1"/>
        <v/>
      </c>
      <c r="P74" s="10" t="str">
        <f t="shared" si="5"/>
        <v/>
      </c>
      <c r="Q74" s="10" t="str">
        <f t="shared" si="6"/>
        <v/>
      </c>
      <c r="R74" s="27">
        <f t="shared" si="4"/>
        <v>1</v>
      </c>
      <c r="S74" s="21" t="s">
        <v>416</v>
      </c>
      <c r="T74" s="19" t="s">
        <v>351</v>
      </c>
      <c r="U74" s="20" t="s">
        <v>352</v>
      </c>
      <c r="V74" s="20">
        <v>2</v>
      </c>
      <c r="W74" s="20"/>
      <c r="X74" s="20"/>
      <c r="Y74" s="20"/>
    </row>
    <row r="75" spans="2:25" ht="132">
      <c r="B75" s="9">
        <v>65</v>
      </c>
      <c r="C75" s="16" t="s">
        <v>110</v>
      </c>
      <c r="D75" s="17" t="s">
        <v>146</v>
      </c>
      <c r="E75" s="18">
        <v>90.2</v>
      </c>
      <c r="F75" s="19" t="s">
        <v>188</v>
      </c>
      <c r="G75" s="19" t="s">
        <v>189</v>
      </c>
      <c r="H75" s="20">
        <v>1</v>
      </c>
      <c r="I75" s="22" t="s">
        <v>21</v>
      </c>
      <c r="J75" s="18"/>
      <c r="K75" s="18"/>
      <c r="L75" s="23">
        <v>0</v>
      </c>
      <c r="M75" s="13"/>
      <c r="N75" s="10" t="str">
        <f t="shared" si="0"/>
        <v/>
      </c>
      <c r="O75" s="10" t="str">
        <f t="shared" si="1"/>
        <v/>
      </c>
      <c r="P75" s="10">
        <f t="shared" si="5"/>
        <v>0</v>
      </c>
      <c r="Q75" s="10" t="str">
        <f t="shared" si="6"/>
        <v/>
      </c>
      <c r="R75" s="27">
        <f t="shared" si="4"/>
        <v>0</v>
      </c>
      <c r="S75" s="21" t="s">
        <v>417</v>
      </c>
      <c r="T75" s="19" t="s">
        <v>351</v>
      </c>
      <c r="U75" s="20" t="s">
        <v>383</v>
      </c>
      <c r="V75" s="20"/>
      <c r="W75" s="20"/>
      <c r="X75" s="20">
        <v>1</v>
      </c>
      <c r="Y75" s="20"/>
    </row>
    <row r="76" spans="2:25" ht="66">
      <c r="B76" s="9">
        <v>66</v>
      </c>
      <c r="C76" s="16" t="s">
        <v>110</v>
      </c>
      <c r="D76" s="17" t="s">
        <v>146</v>
      </c>
      <c r="E76" s="18">
        <v>90.2</v>
      </c>
      <c r="F76" s="19" t="s">
        <v>190</v>
      </c>
      <c r="G76" s="19" t="s">
        <v>191</v>
      </c>
      <c r="H76" s="20">
        <v>1</v>
      </c>
      <c r="I76" s="22" t="s">
        <v>21</v>
      </c>
      <c r="J76" s="18"/>
      <c r="K76" s="18">
        <v>0</v>
      </c>
      <c r="L76" s="23"/>
      <c r="M76" s="13"/>
      <c r="N76" s="10" t="str">
        <f t="shared" ref="N76:N139" si="7">IF(OR(J76="",V76=""),"",IF(J76&gt;V76,1,J76/V76))</f>
        <v/>
      </c>
      <c r="O76" s="10">
        <f t="shared" ref="O76:O139" si="8">IF(OR(K76="",W76=""),"",IF(K76&gt;W76,1,K76/W76))</f>
        <v>0</v>
      </c>
      <c r="P76" s="10" t="str">
        <f t="shared" ref="P76:P139" si="9">IF(OR(L76="",X76=""),"",IF(L76&gt;X76,1,L76/X76))</f>
        <v/>
      </c>
      <c r="Q76" s="10" t="str">
        <f t="shared" ref="Q76:Q139" si="10">IF(OR(M76="",Y76=""),"",IF(M76&gt;Y76,1,M76/Y76))</f>
        <v/>
      </c>
      <c r="R76" s="27">
        <f t="shared" ref="R76:R139" si="11">IF(I76="Mantenimiento",IF(H76="","",IF(COUNT(V76:Y76)=0,0,MIN(1,SUM(J76:M76)/(H76*COUNT(V76:Y76))))),IF(I76="Incremento",
IF(H76="","",
IF(COUNT(J76:M76)=0,0,
MIN(1,SUM(J76:M76)/H76))
)))</f>
        <v>0</v>
      </c>
      <c r="S76" s="21" t="s">
        <v>416</v>
      </c>
      <c r="T76" s="19" t="s">
        <v>351</v>
      </c>
      <c r="U76" s="20" t="s">
        <v>383</v>
      </c>
      <c r="V76" s="20"/>
      <c r="W76" s="20">
        <v>1</v>
      </c>
      <c r="X76" s="20"/>
      <c r="Y76" s="20"/>
    </row>
    <row r="77" spans="2:25" ht="66">
      <c r="B77" s="9">
        <v>67</v>
      </c>
      <c r="C77" s="16" t="s">
        <v>110</v>
      </c>
      <c r="D77" s="17" t="s">
        <v>185</v>
      </c>
      <c r="E77" s="18">
        <v>92.1</v>
      </c>
      <c r="F77" s="19" t="s">
        <v>192</v>
      </c>
      <c r="G77" s="19" t="s">
        <v>193</v>
      </c>
      <c r="H77" s="20">
        <v>1</v>
      </c>
      <c r="I77" s="22" t="s">
        <v>21</v>
      </c>
      <c r="J77" s="18"/>
      <c r="K77" s="18">
        <v>1</v>
      </c>
      <c r="L77" s="23"/>
      <c r="M77" s="13"/>
      <c r="N77" s="10" t="str">
        <f t="shared" si="7"/>
        <v/>
      </c>
      <c r="O77" s="10">
        <f t="shared" si="8"/>
        <v>1</v>
      </c>
      <c r="P77" s="10" t="str">
        <f t="shared" si="9"/>
        <v/>
      </c>
      <c r="Q77" s="10" t="str">
        <f t="shared" si="10"/>
        <v/>
      </c>
      <c r="R77" s="27">
        <f t="shared" si="11"/>
        <v>1</v>
      </c>
      <c r="S77" s="21" t="s">
        <v>417</v>
      </c>
      <c r="T77" s="19" t="s">
        <v>351</v>
      </c>
      <c r="U77" s="20" t="s">
        <v>352</v>
      </c>
      <c r="V77" s="20"/>
      <c r="W77" s="20">
        <v>1</v>
      </c>
      <c r="X77" s="20"/>
      <c r="Y77" s="20"/>
    </row>
    <row r="78" spans="2:25" ht="52.8">
      <c r="B78" s="9">
        <v>68</v>
      </c>
      <c r="C78" s="16" t="s">
        <v>110</v>
      </c>
      <c r="D78" s="17" t="s">
        <v>146</v>
      </c>
      <c r="E78" s="18">
        <v>90.2</v>
      </c>
      <c r="F78" s="19" t="s">
        <v>194</v>
      </c>
      <c r="G78" s="19" t="s">
        <v>195</v>
      </c>
      <c r="H78" s="20">
        <v>1</v>
      </c>
      <c r="I78" s="22" t="s">
        <v>21</v>
      </c>
      <c r="J78" s="18"/>
      <c r="K78" s="18"/>
      <c r="L78" s="23">
        <v>0</v>
      </c>
      <c r="M78" s="13"/>
      <c r="N78" s="10" t="str">
        <f t="shared" si="7"/>
        <v/>
      </c>
      <c r="O78" s="10" t="str">
        <f t="shared" si="8"/>
        <v/>
      </c>
      <c r="P78" s="10">
        <f t="shared" si="9"/>
        <v>0</v>
      </c>
      <c r="Q78" s="10" t="str">
        <f t="shared" si="10"/>
        <v/>
      </c>
      <c r="R78" s="27">
        <f t="shared" si="11"/>
        <v>0</v>
      </c>
      <c r="S78" s="21" t="s">
        <v>409</v>
      </c>
      <c r="T78" s="19" t="s">
        <v>351</v>
      </c>
      <c r="U78" s="20" t="s">
        <v>383</v>
      </c>
      <c r="V78" s="20"/>
      <c r="W78" s="20"/>
      <c r="X78" s="20">
        <v>1</v>
      </c>
      <c r="Y78" s="20"/>
    </row>
    <row r="79" spans="2:25" ht="92.4">
      <c r="B79" s="9">
        <v>69</v>
      </c>
      <c r="C79" s="16" t="s">
        <v>110</v>
      </c>
      <c r="D79" s="17" t="s">
        <v>196</v>
      </c>
      <c r="E79" s="18">
        <v>86</v>
      </c>
      <c r="F79" s="19" t="s">
        <v>197</v>
      </c>
      <c r="G79" s="19" t="s">
        <v>198</v>
      </c>
      <c r="H79" s="20">
        <v>1</v>
      </c>
      <c r="I79" s="22" t="s">
        <v>21</v>
      </c>
      <c r="J79" s="18"/>
      <c r="K79" s="18">
        <v>0</v>
      </c>
      <c r="L79" s="23">
        <v>0.5</v>
      </c>
      <c r="M79" s="13"/>
      <c r="N79" s="10" t="str">
        <f t="shared" si="7"/>
        <v/>
      </c>
      <c r="O79" s="10">
        <f t="shared" si="8"/>
        <v>0</v>
      </c>
      <c r="P79" s="10" t="str">
        <f t="shared" si="9"/>
        <v/>
      </c>
      <c r="Q79" s="10" t="str">
        <f t="shared" si="10"/>
        <v/>
      </c>
      <c r="R79" s="27">
        <f t="shared" si="11"/>
        <v>0.5</v>
      </c>
      <c r="S79" s="21" t="s">
        <v>418</v>
      </c>
      <c r="T79" s="19" t="s">
        <v>351</v>
      </c>
      <c r="U79" s="20" t="s">
        <v>383</v>
      </c>
      <c r="V79" s="20"/>
      <c r="W79" s="20">
        <v>1</v>
      </c>
      <c r="X79" s="20"/>
      <c r="Y79" s="20"/>
    </row>
    <row r="80" spans="2:25" ht="79.2">
      <c r="B80" s="9">
        <v>70</v>
      </c>
      <c r="C80" s="16" t="s">
        <v>110</v>
      </c>
      <c r="D80" s="17" t="s">
        <v>185</v>
      </c>
      <c r="E80" s="18">
        <v>92.1</v>
      </c>
      <c r="F80" s="19" t="s">
        <v>199</v>
      </c>
      <c r="G80" s="19" t="s">
        <v>200</v>
      </c>
      <c r="H80" s="20">
        <v>1</v>
      </c>
      <c r="I80" s="22" t="s">
        <v>21</v>
      </c>
      <c r="J80" s="18"/>
      <c r="K80" s="18">
        <v>1</v>
      </c>
      <c r="L80" s="23"/>
      <c r="M80" s="13"/>
      <c r="N80" s="10" t="str">
        <f t="shared" si="7"/>
        <v/>
      </c>
      <c r="O80" s="10">
        <f t="shared" si="8"/>
        <v>1</v>
      </c>
      <c r="P80" s="10" t="str">
        <f t="shared" si="9"/>
        <v/>
      </c>
      <c r="Q80" s="10" t="str">
        <f t="shared" si="10"/>
        <v/>
      </c>
      <c r="R80" s="27">
        <f t="shared" si="11"/>
        <v>1</v>
      </c>
      <c r="S80" s="21" t="s">
        <v>419</v>
      </c>
      <c r="T80" s="19" t="s">
        <v>351</v>
      </c>
      <c r="U80" s="20" t="s">
        <v>352</v>
      </c>
      <c r="V80" s="20"/>
      <c r="W80" s="20">
        <v>1</v>
      </c>
      <c r="X80" s="20"/>
      <c r="Y80" s="20"/>
    </row>
    <row r="81" spans="2:25" ht="39.6">
      <c r="B81" s="9">
        <v>71</v>
      </c>
      <c r="C81" s="16" t="s">
        <v>110</v>
      </c>
      <c r="D81" s="17" t="s">
        <v>143</v>
      </c>
      <c r="E81" s="18">
        <v>97.4</v>
      </c>
      <c r="F81" s="19" t="s">
        <v>201</v>
      </c>
      <c r="G81" s="19" t="s">
        <v>202</v>
      </c>
      <c r="H81" s="20">
        <v>4</v>
      </c>
      <c r="I81" s="22" t="s">
        <v>21</v>
      </c>
      <c r="J81" s="18">
        <v>1</v>
      </c>
      <c r="K81" s="18">
        <v>1</v>
      </c>
      <c r="L81" s="23">
        <v>1</v>
      </c>
      <c r="M81" s="13"/>
      <c r="N81" s="10">
        <f t="shared" si="7"/>
        <v>1</v>
      </c>
      <c r="O81" s="10">
        <f t="shared" si="8"/>
        <v>1</v>
      </c>
      <c r="P81" s="10">
        <f t="shared" si="9"/>
        <v>1</v>
      </c>
      <c r="Q81" s="10" t="str">
        <f t="shared" si="10"/>
        <v/>
      </c>
      <c r="R81" s="27">
        <f t="shared" si="11"/>
        <v>0.75</v>
      </c>
      <c r="S81" s="21" t="s">
        <v>419</v>
      </c>
      <c r="T81" s="19" t="s">
        <v>351</v>
      </c>
      <c r="U81" s="17" t="s">
        <v>420</v>
      </c>
      <c r="V81" s="20">
        <v>1</v>
      </c>
      <c r="W81" s="20">
        <v>1</v>
      </c>
      <c r="X81" s="20">
        <v>1</v>
      </c>
      <c r="Y81" s="20">
        <v>1</v>
      </c>
    </row>
    <row r="82" spans="2:25" ht="118.8">
      <c r="B82" s="9">
        <v>72</v>
      </c>
      <c r="C82" s="16" t="s">
        <v>110</v>
      </c>
      <c r="D82" s="17" t="s">
        <v>196</v>
      </c>
      <c r="E82" s="18">
        <v>85</v>
      </c>
      <c r="F82" s="19" t="s">
        <v>203</v>
      </c>
      <c r="G82" s="19" t="s">
        <v>204</v>
      </c>
      <c r="H82" s="20">
        <v>1</v>
      </c>
      <c r="I82" s="22" t="s">
        <v>21</v>
      </c>
      <c r="J82" s="18"/>
      <c r="K82" s="18">
        <v>0</v>
      </c>
      <c r="L82" s="23">
        <v>1</v>
      </c>
      <c r="M82" s="13"/>
      <c r="N82" s="10" t="str">
        <f t="shared" si="7"/>
        <v/>
      </c>
      <c r="O82" s="10">
        <f t="shared" si="8"/>
        <v>0</v>
      </c>
      <c r="P82" s="10" t="str">
        <f t="shared" si="9"/>
        <v/>
      </c>
      <c r="Q82" s="10" t="str">
        <f t="shared" si="10"/>
        <v/>
      </c>
      <c r="R82" s="27">
        <f t="shared" si="11"/>
        <v>1</v>
      </c>
      <c r="S82" s="21" t="s">
        <v>421</v>
      </c>
      <c r="T82" s="19" t="s">
        <v>351</v>
      </c>
      <c r="U82" s="20" t="s">
        <v>383</v>
      </c>
      <c r="V82" s="20"/>
      <c r="W82" s="20">
        <v>1</v>
      </c>
      <c r="X82" s="20"/>
      <c r="Y82" s="20"/>
    </row>
    <row r="83" spans="2:25" ht="145.19999999999999">
      <c r="B83" s="9">
        <v>73</v>
      </c>
      <c r="C83" s="16" t="s">
        <v>110</v>
      </c>
      <c r="D83" s="17" t="s">
        <v>143</v>
      </c>
      <c r="E83" s="18">
        <v>97.4</v>
      </c>
      <c r="F83" s="19" t="s">
        <v>205</v>
      </c>
      <c r="G83" s="19" t="s">
        <v>206</v>
      </c>
      <c r="H83" s="20">
        <v>2</v>
      </c>
      <c r="I83" s="22" t="s">
        <v>21</v>
      </c>
      <c r="J83" s="18"/>
      <c r="K83" s="18">
        <v>1</v>
      </c>
      <c r="L83" s="23"/>
      <c r="M83" s="13"/>
      <c r="N83" s="10" t="str">
        <f t="shared" si="7"/>
        <v/>
      </c>
      <c r="O83" s="10">
        <f t="shared" si="8"/>
        <v>1</v>
      </c>
      <c r="P83" s="10" t="str">
        <f t="shared" si="9"/>
        <v/>
      </c>
      <c r="Q83" s="10" t="str">
        <f t="shared" si="10"/>
        <v/>
      </c>
      <c r="R83" s="27">
        <f t="shared" si="11"/>
        <v>0.5</v>
      </c>
      <c r="S83" s="21" t="s">
        <v>422</v>
      </c>
      <c r="T83" s="19" t="s">
        <v>351</v>
      </c>
      <c r="U83" s="17" t="s">
        <v>420</v>
      </c>
      <c r="V83" s="20"/>
      <c r="W83" s="20">
        <v>1</v>
      </c>
      <c r="X83" s="20"/>
      <c r="Y83" s="20">
        <v>1</v>
      </c>
    </row>
    <row r="84" spans="2:25" ht="66">
      <c r="B84" s="9">
        <v>74</v>
      </c>
      <c r="C84" s="16" t="s">
        <v>110</v>
      </c>
      <c r="D84" s="17" t="s">
        <v>196</v>
      </c>
      <c r="E84" s="18">
        <v>85</v>
      </c>
      <c r="F84" s="19" t="s">
        <v>207</v>
      </c>
      <c r="G84" s="19" t="s">
        <v>208</v>
      </c>
      <c r="H84" s="20">
        <v>1</v>
      </c>
      <c r="I84" s="22" t="s">
        <v>21</v>
      </c>
      <c r="J84" s="18"/>
      <c r="K84" s="18">
        <v>0.5</v>
      </c>
      <c r="L84" s="23"/>
      <c r="M84" s="13"/>
      <c r="N84" s="10" t="str">
        <f t="shared" si="7"/>
        <v/>
      </c>
      <c r="O84" s="10">
        <f t="shared" si="8"/>
        <v>0.5</v>
      </c>
      <c r="P84" s="10" t="str">
        <f t="shared" si="9"/>
        <v/>
      </c>
      <c r="Q84" s="10" t="str">
        <f t="shared" si="10"/>
        <v/>
      </c>
      <c r="R84" s="27">
        <f>IF(I84="Mantenimiento",IF(H84="","",IF(COUNT(V84:Y84)=0,0,MIN(1,SUM(J84:M84)/(H84*COUNT(V84:Y84))))),IF(I84="Incremento",
IF(H84="","",
IF(COUNT(J84:M84)=0,0,
MIN(1,SUM(J84:M84)/H84))
)))</f>
        <v>0.5</v>
      </c>
      <c r="S84" s="21" t="s">
        <v>423</v>
      </c>
      <c r="T84" s="19" t="s">
        <v>351</v>
      </c>
      <c r="U84" s="20" t="s">
        <v>383</v>
      </c>
      <c r="V84" s="20"/>
      <c r="W84" s="20">
        <v>1</v>
      </c>
      <c r="X84" s="20"/>
      <c r="Y84" s="20"/>
    </row>
    <row r="85" spans="2:25" ht="132">
      <c r="B85" s="9">
        <v>75</v>
      </c>
      <c r="C85" s="16" t="s">
        <v>110</v>
      </c>
      <c r="D85" s="17" t="s">
        <v>209</v>
      </c>
      <c r="E85" s="18">
        <v>91.3</v>
      </c>
      <c r="F85" s="19" t="s">
        <v>210</v>
      </c>
      <c r="G85" s="19" t="s">
        <v>211</v>
      </c>
      <c r="H85" s="20">
        <v>2</v>
      </c>
      <c r="I85" s="22" t="s">
        <v>21</v>
      </c>
      <c r="J85" s="18"/>
      <c r="K85" s="18">
        <v>1</v>
      </c>
      <c r="L85" s="23"/>
      <c r="M85" s="13"/>
      <c r="N85" s="10" t="str">
        <f t="shared" si="7"/>
        <v/>
      </c>
      <c r="O85" s="10">
        <f t="shared" si="8"/>
        <v>1</v>
      </c>
      <c r="P85" s="10" t="str">
        <f t="shared" si="9"/>
        <v/>
      </c>
      <c r="Q85" s="10" t="str">
        <f t="shared" si="10"/>
        <v/>
      </c>
      <c r="R85" s="27">
        <f t="shared" si="11"/>
        <v>0.5</v>
      </c>
      <c r="S85" s="21" t="s">
        <v>424</v>
      </c>
      <c r="T85" s="19" t="s">
        <v>351</v>
      </c>
      <c r="U85" s="20" t="s">
        <v>352</v>
      </c>
      <c r="V85" s="20"/>
      <c r="W85" s="20">
        <v>1</v>
      </c>
      <c r="X85" s="20"/>
      <c r="Y85" s="20">
        <v>1</v>
      </c>
    </row>
    <row r="86" spans="2:25" ht="409.6">
      <c r="B86" s="9">
        <v>76</v>
      </c>
      <c r="C86" s="16" t="s">
        <v>110</v>
      </c>
      <c r="D86" s="17" t="s">
        <v>209</v>
      </c>
      <c r="E86" s="18">
        <v>91.3</v>
      </c>
      <c r="F86" s="19" t="s">
        <v>212</v>
      </c>
      <c r="G86" s="19" t="s">
        <v>213</v>
      </c>
      <c r="H86" s="20">
        <v>2</v>
      </c>
      <c r="I86" s="22" t="s">
        <v>21</v>
      </c>
      <c r="J86" s="18">
        <v>0.5</v>
      </c>
      <c r="K86" s="18">
        <v>1</v>
      </c>
      <c r="L86" s="23"/>
      <c r="M86" s="13"/>
      <c r="N86" s="10">
        <f t="shared" si="7"/>
        <v>0.5</v>
      </c>
      <c r="O86" s="10" t="str">
        <f t="shared" si="8"/>
        <v/>
      </c>
      <c r="P86" s="10" t="str">
        <f t="shared" si="9"/>
        <v/>
      </c>
      <c r="Q86" s="10" t="str">
        <f t="shared" si="10"/>
        <v/>
      </c>
      <c r="R86" s="27">
        <f t="shared" si="11"/>
        <v>0.75</v>
      </c>
      <c r="S86" s="21" t="s">
        <v>425</v>
      </c>
      <c r="T86" s="19" t="s">
        <v>351</v>
      </c>
      <c r="U86" s="17" t="s">
        <v>426</v>
      </c>
      <c r="V86" s="20">
        <v>1</v>
      </c>
      <c r="W86" s="20"/>
      <c r="X86" s="20"/>
      <c r="Y86" s="20">
        <v>1</v>
      </c>
    </row>
    <row r="87" spans="2:25" ht="409.6">
      <c r="B87" s="9">
        <v>77</v>
      </c>
      <c r="C87" s="16" t="s">
        <v>110</v>
      </c>
      <c r="D87" s="17" t="s">
        <v>209</v>
      </c>
      <c r="E87" s="18">
        <v>91.3</v>
      </c>
      <c r="F87" s="19" t="s">
        <v>214</v>
      </c>
      <c r="G87" s="19" t="s">
        <v>215</v>
      </c>
      <c r="H87" s="20">
        <v>2</v>
      </c>
      <c r="I87" s="22" t="s">
        <v>21</v>
      </c>
      <c r="J87" s="18"/>
      <c r="K87" s="18">
        <v>1</v>
      </c>
      <c r="L87" s="23"/>
      <c r="M87" s="13"/>
      <c r="N87" s="10" t="str">
        <f t="shared" si="7"/>
        <v/>
      </c>
      <c r="O87" s="10">
        <f t="shared" si="8"/>
        <v>1</v>
      </c>
      <c r="P87" s="10" t="str">
        <f t="shared" si="9"/>
        <v/>
      </c>
      <c r="Q87" s="10" t="str">
        <f t="shared" si="10"/>
        <v/>
      </c>
      <c r="R87" s="27">
        <f t="shared" si="11"/>
        <v>0.5</v>
      </c>
      <c r="S87" s="21" t="s">
        <v>427</v>
      </c>
      <c r="T87" s="19" t="s">
        <v>351</v>
      </c>
      <c r="U87" s="17" t="s">
        <v>426</v>
      </c>
      <c r="V87" s="20"/>
      <c r="W87" s="20">
        <v>1</v>
      </c>
      <c r="X87" s="20"/>
      <c r="Y87" s="20">
        <v>1</v>
      </c>
    </row>
    <row r="88" spans="2:25" ht="52.8">
      <c r="B88" s="9">
        <v>78</v>
      </c>
      <c r="C88" s="16" t="s">
        <v>110</v>
      </c>
      <c r="D88" s="17" t="s">
        <v>216</v>
      </c>
      <c r="E88" s="18">
        <v>74</v>
      </c>
      <c r="F88" s="19" t="s">
        <v>217</v>
      </c>
      <c r="G88" s="19" t="s">
        <v>218</v>
      </c>
      <c r="H88" s="20">
        <v>1</v>
      </c>
      <c r="I88" s="22" t="s">
        <v>21</v>
      </c>
      <c r="J88" s="18"/>
      <c r="K88" s="18"/>
      <c r="L88" s="23"/>
      <c r="M88" s="13"/>
      <c r="N88" s="10" t="str">
        <f t="shared" si="7"/>
        <v/>
      </c>
      <c r="O88" s="10" t="str">
        <f t="shared" si="8"/>
        <v/>
      </c>
      <c r="P88" s="10" t="str">
        <f t="shared" si="9"/>
        <v/>
      </c>
      <c r="Q88" s="10" t="str">
        <f t="shared" si="10"/>
        <v/>
      </c>
      <c r="R88" s="27">
        <f t="shared" si="11"/>
        <v>0</v>
      </c>
      <c r="S88" s="21" t="s">
        <v>428</v>
      </c>
      <c r="T88" s="19" t="s">
        <v>351</v>
      </c>
      <c r="U88" s="20" t="s">
        <v>360</v>
      </c>
      <c r="V88" s="20"/>
      <c r="W88" s="20"/>
      <c r="X88" s="20"/>
      <c r="Y88" s="20">
        <v>1</v>
      </c>
    </row>
    <row r="89" spans="2:25" ht="145.19999999999999">
      <c r="B89" s="9">
        <v>79</v>
      </c>
      <c r="C89" s="16" t="s">
        <v>110</v>
      </c>
      <c r="D89" s="17" t="s">
        <v>216</v>
      </c>
      <c r="E89" s="18">
        <v>74</v>
      </c>
      <c r="F89" s="19" t="s">
        <v>217</v>
      </c>
      <c r="G89" s="19" t="s">
        <v>219</v>
      </c>
      <c r="H89" s="20">
        <v>2</v>
      </c>
      <c r="I89" s="22" t="s">
        <v>21</v>
      </c>
      <c r="J89" s="18"/>
      <c r="K89" s="18">
        <v>0</v>
      </c>
      <c r="L89" s="23">
        <v>1.5</v>
      </c>
      <c r="M89" s="13"/>
      <c r="N89" s="10" t="str">
        <f t="shared" si="7"/>
        <v/>
      </c>
      <c r="O89" s="10">
        <f t="shared" si="8"/>
        <v>0</v>
      </c>
      <c r="P89" s="10" t="str">
        <f t="shared" si="9"/>
        <v/>
      </c>
      <c r="Q89" s="10" t="str">
        <f t="shared" si="10"/>
        <v/>
      </c>
      <c r="R89" s="27">
        <f t="shared" si="11"/>
        <v>0.75</v>
      </c>
      <c r="S89" s="21" t="s">
        <v>429</v>
      </c>
      <c r="T89" s="19" t="s">
        <v>351</v>
      </c>
      <c r="U89" s="20" t="s">
        <v>360</v>
      </c>
      <c r="V89" s="20"/>
      <c r="W89" s="20">
        <v>2</v>
      </c>
      <c r="X89" s="20"/>
      <c r="Y89" s="20"/>
    </row>
    <row r="90" spans="2:25" ht="290.39999999999998">
      <c r="B90" s="9">
        <v>80</v>
      </c>
      <c r="C90" s="16" t="s">
        <v>110</v>
      </c>
      <c r="D90" s="17" t="s">
        <v>216</v>
      </c>
      <c r="E90" s="18">
        <v>74</v>
      </c>
      <c r="F90" s="19" t="s">
        <v>220</v>
      </c>
      <c r="G90" s="19" t="s">
        <v>221</v>
      </c>
      <c r="H90" s="20">
        <v>1</v>
      </c>
      <c r="I90" s="22" t="s">
        <v>21</v>
      </c>
      <c r="J90" s="18"/>
      <c r="K90" s="18">
        <v>0.5</v>
      </c>
      <c r="L90" s="23">
        <v>0.5</v>
      </c>
      <c r="M90" s="13"/>
      <c r="N90" s="10" t="str">
        <f t="shared" si="7"/>
        <v/>
      </c>
      <c r="O90" s="10">
        <f t="shared" si="8"/>
        <v>1</v>
      </c>
      <c r="P90" s="10">
        <f t="shared" si="9"/>
        <v>1</v>
      </c>
      <c r="Q90" s="10" t="str">
        <f t="shared" si="10"/>
        <v/>
      </c>
      <c r="R90" s="27">
        <f t="shared" si="11"/>
        <v>1</v>
      </c>
      <c r="S90" s="21" t="s">
        <v>430</v>
      </c>
      <c r="T90" s="19" t="s">
        <v>351</v>
      </c>
      <c r="U90" s="20" t="s">
        <v>360</v>
      </c>
      <c r="V90" s="20"/>
      <c r="W90" s="20">
        <v>0.5</v>
      </c>
      <c r="X90" s="20">
        <v>0.5</v>
      </c>
      <c r="Y90" s="20"/>
    </row>
    <row r="91" spans="2:25" ht="132">
      <c r="B91" s="9">
        <v>81</v>
      </c>
      <c r="C91" s="16" t="s">
        <v>110</v>
      </c>
      <c r="D91" s="17" t="s">
        <v>216</v>
      </c>
      <c r="E91" s="18">
        <v>74</v>
      </c>
      <c r="F91" s="19" t="s">
        <v>222</v>
      </c>
      <c r="G91" s="19" t="s">
        <v>223</v>
      </c>
      <c r="H91" s="20">
        <v>1</v>
      </c>
      <c r="I91" s="22" t="s">
        <v>21</v>
      </c>
      <c r="J91" s="18"/>
      <c r="K91" s="18"/>
      <c r="L91" s="23">
        <v>1</v>
      </c>
      <c r="M91" s="13"/>
      <c r="N91" s="10" t="str">
        <f t="shared" si="7"/>
        <v/>
      </c>
      <c r="O91" s="10" t="str">
        <f t="shared" si="8"/>
        <v/>
      </c>
      <c r="P91" s="10">
        <f t="shared" si="9"/>
        <v>1</v>
      </c>
      <c r="Q91" s="10" t="str">
        <f t="shared" si="10"/>
        <v/>
      </c>
      <c r="R91" s="27">
        <f t="shared" si="11"/>
        <v>1</v>
      </c>
      <c r="S91" s="21" t="s">
        <v>431</v>
      </c>
      <c r="T91" s="19" t="s">
        <v>351</v>
      </c>
      <c r="U91" s="20" t="s">
        <v>360</v>
      </c>
      <c r="V91" s="20"/>
      <c r="W91" s="20"/>
      <c r="X91" s="20">
        <v>1</v>
      </c>
      <c r="Y91" s="20"/>
    </row>
    <row r="92" spans="2:25" ht="79.2">
      <c r="B92" s="9">
        <v>82</v>
      </c>
      <c r="C92" s="16" t="s">
        <v>110</v>
      </c>
      <c r="D92" s="17" t="s">
        <v>216</v>
      </c>
      <c r="E92" s="18">
        <v>74</v>
      </c>
      <c r="F92" s="19" t="s">
        <v>224</v>
      </c>
      <c r="G92" s="19" t="s">
        <v>225</v>
      </c>
      <c r="H92" s="20">
        <v>2</v>
      </c>
      <c r="I92" s="22" t="s">
        <v>21</v>
      </c>
      <c r="J92" s="18"/>
      <c r="K92" s="18"/>
      <c r="L92" s="23"/>
      <c r="M92" s="13"/>
      <c r="N92" s="10" t="str">
        <f t="shared" si="7"/>
        <v/>
      </c>
      <c r="O92" s="10" t="str">
        <f t="shared" si="8"/>
        <v/>
      </c>
      <c r="P92" s="10" t="str">
        <f t="shared" si="9"/>
        <v/>
      </c>
      <c r="Q92" s="10" t="str">
        <f t="shared" si="10"/>
        <v/>
      </c>
      <c r="R92" s="27">
        <f t="shared" si="11"/>
        <v>0</v>
      </c>
      <c r="S92" s="21" t="s">
        <v>428</v>
      </c>
      <c r="T92" s="19" t="s">
        <v>351</v>
      </c>
      <c r="U92" s="20" t="s">
        <v>360</v>
      </c>
      <c r="V92" s="20"/>
      <c r="W92" s="20"/>
      <c r="X92" s="20"/>
      <c r="Y92" s="20">
        <v>2</v>
      </c>
    </row>
    <row r="93" spans="2:25" ht="132">
      <c r="B93" s="9">
        <v>83</v>
      </c>
      <c r="C93" s="16" t="s">
        <v>110</v>
      </c>
      <c r="D93" s="17" t="s">
        <v>216</v>
      </c>
      <c r="E93" s="18">
        <v>74</v>
      </c>
      <c r="F93" s="19" t="s">
        <v>224</v>
      </c>
      <c r="G93" s="19" t="s">
        <v>226</v>
      </c>
      <c r="H93" s="20">
        <v>2</v>
      </c>
      <c r="I93" s="22" t="s">
        <v>21</v>
      </c>
      <c r="J93" s="18"/>
      <c r="K93" s="18">
        <v>5</v>
      </c>
      <c r="L93" s="23"/>
      <c r="M93" s="13"/>
      <c r="N93" s="10" t="str">
        <f t="shared" si="7"/>
        <v/>
      </c>
      <c r="O93" s="10">
        <f t="shared" si="8"/>
        <v>1</v>
      </c>
      <c r="P93" s="10" t="str">
        <f t="shared" si="9"/>
        <v/>
      </c>
      <c r="Q93" s="10" t="str">
        <f t="shared" si="10"/>
        <v/>
      </c>
      <c r="R93" s="27">
        <f t="shared" si="11"/>
        <v>1</v>
      </c>
      <c r="S93" s="21" t="s">
        <v>432</v>
      </c>
      <c r="T93" s="19" t="s">
        <v>351</v>
      </c>
      <c r="U93" s="20" t="s">
        <v>360</v>
      </c>
      <c r="V93" s="20"/>
      <c r="W93" s="20">
        <v>2</v>
      </c>
      <c r="X93" s="20"/>
      <c r="Y93" s="20"/>
    </row>
    <row r="94" spans="2:25" ht="105.6">
      <c r="B94" s="9">
        <v>84</v>
      </c>
      <c r="C94" s="16" t="s">
        <v>110</v>
      </c>
      <c r="D94" s="17" t="s">
        <v>216</v>
      </c>
      <c r="E94" s="18">
        <v>74</v>
      </c>
      <c r="F94" s="19" t="s">
        <v>227</v>
      </c>
      <c r="G94" s="19" t="s">
        <v>228</v>
      </c>
      <c r="H94" s="20">
        <v>1</v>
      </c>
      <c r="I94" s="22" t="s">
        <v>21</v>
      </c>
      <c r="J94" s="18"/>
      <c r="K94" s="18">
        <v>0</v>
      </c>
      <c r="L94" s="23">
        <v>0</v>
      </c>
      <c r="M94" s="13"/>
      <c r="N94" s="10" t="str">
        <f t="shared" si="7"/>
        <v/>
      </c>
      <c r="O94" s="10">
        <f t="shared" si="8"/>
        <v>0</v>
      </c>
      <c r="P94" s="10" t="str">
        <f t="shared" si="9"/>
        <v/>
      </c>
      <c r="Q94" s="10" t="str">
        <f t="shared" si="10"/>
        <v/>
      </c>
      <c r="R94" s="27">
        <f t="shared" si="11"/>
        <v>0</v>
      </c>
      <c r="S94" s="21" t="s">
        <v>433</v>
      </c>
      <c r="T94" s="19" t="s">
        <v>351</v>
      </c>
      <c r="U94" s="20" t="s">
        <v>360</v>
      </c>
      <c r="V94" s="20"/>
      <c r="W94" s="20">
        <v>1</v>
      </c>
      <c r="X94" s="20"/>
      <c r="Y94" s="20"/>
    </row>
    <row r="95" spans="2:25" ht="356.4">
      <c r="B95" s="9">
        <v>85</v>
      </c>
      <c r="C95" s="16" t="s">
        <v>110</v>
      </c>
      <c r="D95" s="17" t="s">
        <v>216</v>
      </c>
      <c r="E95" s="18">
        <v>74</v>
      </c>
      <c r="F95" s="19" t="s">
        <v>229</v>
      </c>
      <c r="G95" s="19" t="s">
        <v>230</v>
      </c>
      <c r="H95" s="20">
        <v>3</v>
      </c>
      <c r="I95" s="22" t="s">
        <v>21</v>
      </c>
      <c r="J95" s="18">
        <v>1</v>
      </c>
      <c r="K95" s="18">
        <v>1</v>
      </c>
      <c r="L95" s="23"/>
      <c r="M95" s="13"/>
      <c r="N95" s="10">
        <f t="shared" si="7"/>
        <v>1</v>
      </c>
      <c r="O95" s="10">
        <f t="shared" si="8"/>
        <v>1</v>
      </c>
      <c r="P95" s="10" t="str">
        <f t="shared" si="9"/>
        <v/>
      </c>
      <c r="Q95" s="10" t="str">
        <f t="shared" si="10"/>
        <v/>
      </c>
      <c r="R95" s="27">
        <f t="shared" si="11"/>
        <v>0.66666666666666663</v>
      </c>
      <c r="S95" s="21" t="s">
        <v>434</v>
      </c>
      <c r="T95" s="19" t="s">
        <v>351</v>
      </c>
      <c r="U95" s="20" t="s">
        <v>360</v>
      </c>
      <c r="V95" s="20">
        <v>1</v>
      </c>
      <c r="W95" s="20">
        <v>1</v>
      </c>
      <c r="X95" s="20"/>
      <c r="Y95" s="20">
        <v>1</v>
      </c>
    </row>
    <row r="96" spans="2:25" ht="79.2">
      <c r="B96" s="9">
        <v>86</v>
      </c>
      <c r="C96" s="16" t="s">
        <v>110</v>
      </c>
      <c r="D96" s="17" t="s">
        <v>216</v>
      </c>
      <c r="E96" s="18">
        <v>74</v>
      </c>
      <c r="F96" s="19" t="s">
        <v>231</v>
      </c>
      <c r="G96" s="19" t="s">
        <v>232</v>
      </c>
      <c r="H96" s="20">
        <v>1</v>
      </c>
      <c r="I96" s="22" t="s">
        <v>21</v>
      </c>
      <c r="J96" s="18"/>
      <c r="K96" s="18"/>
      <c r="L96" s="23"/>
      <c r="M96" s="13"/>
      <c r="N96" s="10" t="str">
        <f t="shared" si="7"/>
        <v/>
      </c>
      <c r="O96" s="10" t="str">
        <f t="shared" si="8"/>
        <v/>
      </c>
      <c r="P96" s="10" t="str">
        <f t="shared" si="9"/>
        <v/>
      </c>
      <c r="Q96" s="10" t="str">
        <f t="shared" si="10"/>
        <v/>
      </c>
      <c r="R96" s="27">
        <f t="shared" si="11"/>
        <v>0</v>
      </c>
      <c r="S96" s="21" t="s">
        <v>428</v>
      </c>
      <c r="T96" s="19" t="s">
        <v>351</v>
      </c>
      <c r="U96" s="20" t="s">
        <v>360</v>
      </c>
      <c r="V96" s="20"/>
      <c r="W96" s="20"/>
      <c r="X96" s="20"/>
      <c r="Y96" s="20">
        <v>1</v>
      </c>
    </row>
    <row r="97" spans="2:25" ht="211.2">
      <c r="B97" s="9">
        <v>87</v>
      </c>
      <c r="C97" s="16" t="s">
        <v>110</v>
      </c>
      <c r="D97" s="17" t="s">
        <v>143</v>
      </c>
      <c r="E97" s="18">
        <v>97.4</v>
      </c>
      <c r="F97" s="19" t="s">
        <v>233</v>
      </c>
      <c r="G97" s="19" t="s">
        <v>234</v>
      </c>
      <c r="H97" s="20">
        <v>1</v>
      </c>
      <c r="I97" s="22" t="s">
        <v>21</v>
      </c>
      <c r="J97" s="18"/>
      <c r="K97" s="18"/>
      <c r="L97" s="23">
        <v>1</v>
      </c>
      <c r="M97" s="13"/>
      <c r="N97" s="10" t="str">
        <f t="shared" si="7"/>
        <v/>
      </c>
      <c r="O97" s="10" t="str">
        <f t="shared" si="8"/>
        <v/>
      </c>
      <c r="P97" s="10">
        <f t="shared" si="9"/>
        <v>1</v>
      </c>
      <c r="Q97" s="10" t="str">
        <f t="shared" si="10"/>
        <v/>
      </c>
      <c r="R97" s="27">
        <f t="shared" si="11"/>
        <v>1</v>
      </c>
      <c r="S97" s="21" t="s">
        <v>435</v>
      </c>
      <c r="T97" s="19" t="s">
        <v>351</v>
      </c>
      <c r="U97" s="20" t="s">
        <v>360</v>
      </c>
      <c r="V97" s="20"/>
      <c r="W97" s="20"/>
      <c r="X97" s="20">
        <v>1</v>
      </c>
      <c r="Y97" s="20"/>
    </row>
    <row r="98" spans="2:25" ht="409.6">
      <c r="B98" s="9">
        <v>88</v>
      </c>
      <c r="C98" s="16" t="s">
        <v>110</v>
      </c>
      <c r="D98" s="17" t="s">
        <v>143</v>
      </c>
      <c r="E98" s="18">
        <v>97.4</v>
      </c>
      <c r="F98" s="19" t="s">
        <v>235</v>
      </c>
      <c r="G98" s="19" t="s">
        <v>236</v>
      </c>
      <c r="H98" s="20">
        <v>2</v>
      </c>
      <c r="I98" s="22" t="s">
        <v>21</v>
      </c>
      <c r="J98" s="18">
        <v>1</v>
      </c>
      <c r="K98" s="18">
        <v>1</v>
      </c>
      <c r="L98" s="23"/>
      <c r="M98" s="13"/>
      <c r="N98" s="10">
        <f t="shared" si="7"/>
        <v>1</v>
      </c>
      <c r="O98" s="10">
        <f t="shared" si="8"/>
        <v>1</v>
      </c>
      <c r="P98" s="10" t="str">
        <f t="shared" si="9"/>
        <v/>
      </c>
      <c r="Q98" s="10" t="str">
        <f t="shared" si="10"/>
        <v/>
      </c>
      <c r="R98" s="27">
        <f t="shared" si="11"/>
        <v>1</v>
      </c>
      <c r="S98" s="21" t="s">
        <v>436</v>
      </c>
      <c r="T98" s="19" t="s">
        <v>351</v>
      </c>
      <c r="U98" s="20" t="s">
        <v>360</v>
      </c>
      <c r="V98" s="20">
        <v>1</v>
      </c>
      <c r="W98" s="20">
        <v>1</v>
      </c>
      <c r="X98" s="20"/>
      <c r="Y98" s="20"/>
    </row>
    <row r="99" spans="2:25" ht="264">
      <c r="B99" s="9">
        <v>89</v>
      </c>
      <c r="C99" s="16" t="s">
        <v>110</v>
      </c>
      <c r="D99" s="17" t="s">
        <v>143</v>
      </c>
      <c r="E99" s="18">
        <v>97.4</v>
      </c>
      <c r="F99" s="19" t="s">
        <v>237</v>
      </c>
      <c r="G99" s="19" t="s">
        <v>238</v>
      </c>
      <c r="H99" s="20">
        <v>1</v>
      </c>
      <c r="I99" s="22" t="s">
        <v>21</v>
      </c>
      <c r="J99" s="18"/>
      <c r="K99" s="18">
        <v>1</v>
      </c>
      <c r="L99" s="23"/>
      <c r="M99" s="13"/>
      <c r="N99" s="10" t="str">
        <f t="shared" si="7"/>
        <v/>
      </c>
      <c r="O99" s="10">
        <f t="shared" si="8"/>
        <v>1</v>
      </c>
      <c r="P99" s="10" t="str">
        <f t="shared" si="9"/>
        <v/>
      </c>
      <c r="Q99" s="10" t="str">
        <f t="shared" si="10"/>
        <v/>
      </c>
      <c r="R99" s="27">
        <f t="shared" si="11"/>
        <v>1</v>
      </c>
      <c r="S99" s="21" t="s">
        <v>437</v>
      </c>
      <c r="T99" s="19" t="s">
        <v>351</v>
      </c>
      <c r="U99" s="20" t="s">
        <v>360</v>
      </c>
      <c r="V99" s="20"/>
      <c r="W99" s="20">
        <v>1</v>
      </c>
      <c r="X99" s="20"/>
      <c r="Y99" s="20"/>
    </row>
    <row r="100" spans="2:25" ht="145.19999999999999">
      <c r="B100" s="9">
        <v>90</v>
      </c>
      <c r="C100" s="16" t="s">
        <v>110</v>
      </c>
      <c r="D100" s="17" t="s">
        <v>143</v>
      </c>
      <c r="E100" s="18">
        <v>97.4</v>
      </c>
      <c r="F100" s="19" t="s">
        <v>239</v>
      </c>
      <c r="G100" s="19" t="s">
        <v>240</v>
      </c>
      <c r="H100" s="20">
        <v>1</v>
      </c>
      <c r="I100" s="22" t="s">
        <v>21</v>
      </c>
      <c r="J100" s="18"/>
      <c r="K100" s="18"/>
      <c r="L100" s="23">
        <v>1</v>
      </c>
      <c r="M100" s="13"/>
      <c r="N100" s="10" t="str">
        <f t="shared" si="7"/>
        <v/>
      </c>
      <c r="O100" s="10" t="str">
        <f t="shared" si="8"/>
        <v/>
      </c>
      <c r="P100" s="10">
        <f t="shared" si="9"/>
        <v>1</v>
      </c>
      <c r="Q100" s="10" t="str">
        <f t="shared" si="10"/>
        <v/>
      </c>
      <c r="R100" s="27">
        <f t="shared" si="11"/>
        <v>1</v>
      </c>
      <c r="S100" s="21" t="s">
        <v>438</v>
      </c>
      <c r="T100" s="19" t="s">
        <v>351</v>
      </c>
      <c r="U100" s="20" t="s">
        <v>360</v>
      </c>
      <c r="V100" s="20"/>
      <c r="W100" s="20"/>
      <c r="X100" s="20">
        <v>1</v>
      </c>
      <c r="Y100" s="20"/>
    </row>
    <row r="101" spans="2:25" ht="92.4">
      <c r="B101" s="9">
        <v>91</v>
      </c>
      <c r="C101" s="16" t="s">
        <v>110</v>
      </c>
      <c r="D101" s="17" t="s">
        <v>143</v>
      </c>
      <c r="E101" s="18">
        <v>97.4</v>
      </c>
      <c r="F101" s="19" t="s">
        <v>241</v>
      </c>
      <c r="G101" s="19" t="s">
        <v>242</v>
      </c>
      <c r="H101" s="20">
        <v>1</v>
      </c>
      <c r="I101" s="22" t="s">
        <v>21</v>
      </c>
      <c r="J101" s="18"/>
      <c r="K101" s="18"/>
      <c r="L101" s="23"/>
      <c r="M101" s="13"/>
      <c r="N101" s="10" t="str">
        <f t="shared" si="7"/>
        <v/>
      </c>
      <c r="O101" s="10" t="str">
        <f t="shared" si="8"/>
        <v/>
      </c>
      <c r="P101" s="10" t="str">
        <f t="shared" si="9"/>
        <v/>
      </c>
      <c r="Q101" s="10" t="str">
        <f t="shared" si="10"/>
        <v/>
      </c>
      <c r="R101" s="27">
        <f t="shared" si="11"/>
        <v>0</v>
      </c>
      <c r="S101" s="21" t="s">
        <v>428</v>
      </c>
      <c r="T101" s="19" t="s">
        <v>351</v>
      </c>
      <c r="U101" s="20" t="s">
        <v>360</v>
      </c>
      <c r="V101" s="20"/>
      <c r="W101" s="20"/>
      <c r="X101" s="20"/>
      <c r="Y101" s="20">
        <v>1</v>
      </c>
    </row>
    <row r="102" spans="2:25" ht="409.6">
      <c r="B102" s="9">
        <v>92</v>
      </c>
      <c r="C102" s="16" t="s">
        <v>110</v>
      </c>
      <c r="D102" s="17" t="s">
        <v>143</v>
      </c>
      <c r="E102" s="18">
        <v>97.4</v>
      </c>
      <c r="F102" s="19" t="s">
        <v>243</v>
      </c>
      <c r="G102" s="19" t="s">
        <v>244</v>
      </c>
      <c r="H102" s="20">
        <v>1</v>
      </c>
      <c r="I102" s="22" t="s">
        <v>21</v>
      </c>
      <c r="J102" s="18"/>
      <c r="K102" s="18">
        <v>0.8</v>
      </c>
      <c r="L102" s="23">
        <v>0.2</v>
      </c>
      <c r="M102" s="13"/>
      <c r="N102" s="10" t="str">
        <f t="shared" si="7"/>
        <v/>
      </c>
      <c r="O102" s="10">
        <f t="shared" si="8"/>
        <v>0.8</v>
      </c>
      <c r="P102" s="10" t="str">
        <f t="shared" si="9"/>
        <v/>
      </c>
      <c r="Q102" s="10" t="str">
        <f t="shared" si="10"/>
        <v/>
      </c>
      <c r="R102" s="27">
        <f t="shared" si="11"/>
        <v>1</v>
      </c>
      <c r="S102" s="21" t="s">
        <v>439</v>
      </c>
      <c r="T102" s="19" t="s">
        <v>351</v>
      </c>
      <c r="U102" s="20" t="s">
        <v>360</v>
      </c>
      <c r="V102" s="20"/>
      <c r="W102" s="20">
        <v>1</v>
      </c>
      <c r="X102" s="20"/>
      <c r="Y102" s="20"/>
    </row>
    <row r="103" spans="2:25" ht="409.6">
      <c r="B103" s="9">
        <v>93</v>
      </c>
      <c r="C103" s="16" t="s">
        <v>245</v>
      </c>
      <c r="D103" s="17" t="s">
        <v>246</v>
      </c>
      <c r="E103" s="18">
        <v>96.1</v>
      </c>
      <c r="F103" s="19" t="s">
        <v>247</v>
      </c>
      <c r="G103" s="19" t="s">
        <v>248</v>
      </c>
      <c r="H103" s="20">
        <v>3</v>
      </c>
      <c r="I103" s="22" t="s">
        <v>21</v>
      </c>
      <c r="J103" s="18"/>
      <c r="K103" s="18">
        <v>1</v>
      </c>
      <c r="L103" s="23">
        <v>1</v>
      </c>
      <c r="M103" s="13"/>
      <c r="N103" s="10" t="str">
        <f t="shared" si="7"/>
        <v/>
      </c>
      <c r="O103" s="10">
        <f t="shared" si="8"/>
        <v>1</v>
      </c>
      <c r="P103" s="10">
        <f t="shared" si="9"/>
        <v>1</v>
      </c>
      <c r="Q103" s="10" t="str">
        <f t="shared" si="10"/>
        <v/>
      </c>
      <c r="R103" s="27">
        <f t="shared" si="11"/>
        <v>0.66666666666666663</v>
      </c>
      <c r="S103" s="21" t="s">
        <v>440</v>
      </c>
      <c r="T103" s="19" t="s">
        <v>351</v>
      </c>
      <c r="U103" s="20" t="s">
        <v>441</v>
      </c>
      <c r="V103" s="20"/>
      <c r="W103" s="20">
        <v>1</v>
      </c>
      <c r="X103" s="20">
        <v>1</v>
      </c>
      <c r="Y103" s="20">
        <v>1</v>
      </c>
    </row>
    <row r="104" spans="2:25" ht="145.19999999999999">
      <c r="B104" s="9">
        <v>94</v>
      </c>
      <c r="C104" s="16" t="s">
        <v>245</v>
      </c>
      <c r="D104" s="17" t="s">
        <v>246</v>
      </c>
      <c r="E104" s="18">
        <v>96.1</v>
      </c>
      <c r="F104" s="19" t="s">
        <v>114</v>
      </c>
      <c r="G104" s="19" t="s">
        <v>249</v>
      </c>
      <c r="H104" s="20">
        <v>1</v>
      </c>
      <c r="I104" s="22" t="s">
        <v>21</v>
      </c>
      <c r="J104" s="18">
        <v>1</v>
      </c>
      <c r="K104" s="18"/>
      <c r="L104" s="23"/>
      <c r="M104" s="13"/>
      <c r="N104" s="10">
        <f t="shared" si="7"/>
        <v>1</v>
      </c>
      <c r="O104" s="10" t="str">
        <f t="shared" si="8"/>
        <v/>
      </c>
      <c r="P104" s="10" t="str">
        <f t="shared" si="9"/>
        <v/>
      </c>
      <c r="Q104" s="10" t="str">
        <f t="shared" si="10"/>
        <v/>
      </c>
      <c r="R104" s="27">
        <f t="shared" si="11"/>
        <v>1</v>
      </c>
      <c r="S104" s="21" t="s">
        <v>442</v>
      </c>
      <c r="T104" s="19" t="s">
        <v>351</v>
      </c>
      <c r="U104" s="20" t="s">
        <v>441</v>
      </c>
      <c r="V104" s="20">
        <v>1</v>
      </c>
      <c r="W104" s="20"/>
      <c r="X104" s="20"/>
      <c r="Y104" s="20"/>
    </row>
    <row r="105" spans="2:25" ht="171.6">
      <c r="B105" s="9">
        <v>95</v>
      </c>
      <c r="C105" s="16" t="s">
        <v>250</v>
      </c>
      <c r="D105" s="17" t="s">
        <v>251</v>
      </c>
      <c r="E105" s="18">
        <v>75.900000000000006</v>
      </c>
      <c r="F105" s="19" t="s">
        <v>252</v>
      </c>
      <c r="G105" s="19" t="s">
        <v>253</v>
      </c>
      <c r="H105" s="20">
        <v>6</v>
      </c>
      <c r="I105" s="22" t="s">
        <v>21</v>
      </c>
      <c r="J105" s="18">
        <v>4</v>
      </c>
      <c r="K105" s="18">
        <v>1</v>
      </c>
      <c r="L105" s="23"/>
      <c r="M105" s="13"/>
      <c r="N105" s="10">
        <f t="shared" si="7"/>
        <v>1</v>
      </c>
      <c r="O105" s="10">
        <f t="shared" si="8"/>
        <v>1</v>
      </c>
      <c r="P105" s="10" t="str">
        <f t="shared" si="9"/>
        <v/>
      </c>
      <c r="Q105" s="10" t="str">
        <f t="shared" si="10"/>
        <v/>
      </c>
      <c r="R105" s="27">
        <f t="shared" si="11"/>
        <v>0.83333333333333337</v>
      </c>
      <c r="S105" s="21" t="s">
        <v>443</v>
      </c>
      <c r="T105" s="19" t="s">
        <v>351</v>
      </c>
      <c r="U105" s="20" t="s">
        <v>352</v>
      </c>
      <c r="V105" s="20">
        <v>4</v>
      </c>
      <c r="W105" s="20">
        <v>1</v>
      </c>
      <c r="X105" s="20"/>
      <c r="Y105" s="20">
        <v>1</v>
      </c>
    </row>
    <row r="106" spans="2:25" ht="409.6">
      <c r="B106" s="9">
        <v>96</v>
      </c>
      <c r="C106" s="16" t="s">
        <v>250</v>
      </c>
      <c r="D106" s="17" t="s">
        <v>254</v>
      </c>
      <c r="E106" s="18">
        <v>92.8</v>
      </c>
      <c r="F106" s="19" t="s">
        <v>255</v>
      </c>
      <c r="G106" s="19" t="s">
        <v>256</v>
      </c>
      <c r="H106" s="20">
        <v>3</v>
      </c>
      <c r="I106" s="22" t="s">
        <v>21</v>
      </c>
      <c r="J106" s="18"/>
      <c r="K106" s="18">
        <v>1</v>
      </c>
      <c r="L106" s="23">
        <v>1</v>
      </c>
      <c r="M106" s="13"/>
      <c r="N106" s="10" t="str">
        <f t="shared" si="7"/>
        <v/>
      </c>
      <c r="O106" s="10">
        <f t="shared" si="8"/>
        <v>1</v>
      </c>
      <c r="P106" s="10">
        <f t="shared" si="9"/>
        <v>1</v>
      </c>
      <c r="Q106" s="10" t="str">
        <f t="shared" si="10"/>
        <v/>
      </c>
      <c r="R106" s="27">
        <f t="shared" si="11"/>
        <v>0.66666666666666663</v>
      </c>
      <c r="S106" s="21" t="s">
        <v>444</v>
      </c>
      <c r="T106" s="19" t="s">
        <v>351</v>
      </c>
      <c r="U106" s="17" t="s">
        <v>445</v>
      </c>
      <c r="V106" s="20"/>
      <c r="W106" s="20">
        <v>1</v>
      </c>
      <c r="X106" s="20">
        <v>1</v>
      </c>
      <c r="Y106" s="20">
        <v>1</v>
      </c>
    </row>
    <row r="107" spans="2:25" ht="158.4">
      <c r="B107" s="9">
        <v>97</v>
      </c>
      <c r="C107" s="16" t="s">
        <v>250</v>
      </c>
      <c r="D107" s="17" t="s">
        <v>251</v>
      </c>
      <c r="E107" s="18">
        <v>75.900000000000006</v>
      </c>
      <c r="F107" s="19" t="s">
        <v>257</v>
      </c>
      <c r="G107" s="19" t="s">
        <v>258</v>
      </c>
      <c r="H107" s="20">
        <v>150</v>
      </c>
      <c r="I107" s="22" t="s">
        <v>21</v>
      </c>
      <c r="J107" s="18">
        <v>77.25</v>
      </c>
      <c r="K107" s="18">
        <v>272</v>
      </c>
      <c r="L107" s="23"/>
      <c r="M107" s="13"/>
      <c r="N107" s="10">
        <f t="shared" si="7"/>
        <v>1</v>
      </c>
      <c r="O107" s="10">
        <f t="shared" si="8"/>
        <v>1</v>
      </c>
      <c r="P107" s="10" t="str">
        <f t="shared" si="9"/>
        <v/>
      </c>
      <c r="Q107" s="10" t="str">
        <f t="shared" si="10"/>
        <v/>
      </c>
      <c r="R107" s="27">
        <f t="shared" si="11"/>
        <v>1</v>
      </c>
      <c r="S107" s="21" t="s">
        <v>446</v>
      </c>
      <c r="T107" s="19" t="s">
        <v>351</v>
      </c>
      <c r="U107" s="20" t="s">
        <v>352</v>
      </c>
      <c r="V107" s="20">
        <v>77</v>
      </c>
      <c r="W107" s="20">
        <v>73</v>
      </c>
      <c r="X107" s="20"/>
      <c r="Y107" s="20"/>
    </row>
    <row r="108" spans="2:25" ht="105.6">
      <c r="B108" s="9">
        <v>98</v>
      </c>
      <c r="C108" s="16" t="s">
        <v>250</v>
      </c>
      <c r="D108" s="17" t="s">
        <v>251</v>
      </c>
      <c r="E108" s="18">
        <v>75.900000000000006</v>
      </c>
      <c r="F108" s="19" t="s">
        <v>259</v>
      </c>
      <c r="G108" s="19" t="s">
        <v>260</v>
      </c>
      <c r="H108" s="20">
        <v>1</v>
      </c>
      <c r="I108" s="22" t="s">
        <v>21</v>
      </c>
      <c r="J108" s="18"/>
      <c r="K108" s="18">
        <v>1</v>
      </c>
      <c r="L108" s="23"/>
      <c r="M108" s="13"/>
      <c r="N108" s="10" t="str">
        <f t="shared" si="7"/>
        <v/>
      </c>
      <c r="O108" s="10">
        <f t="shared" si="8"/>
        <v>1</v>
      </c>
      <c r="P108" s="10" t="str">
        <f t="shared" si="9"/>
        <v/>
      </c>
      <c r="Q108" s="10" t="str">
        <f t="shared" si="10"/>
        <v/>
      </c>
      <c r="R108" s="27">
        <f t="shared" si="11"/>
        <v>1</v>
      </c>
      <c r="S108" s="21" t="s">
        <v>447</v>
      </c>
      <c r="T108" s="19" t="s">
        <v>351</v>
      </c>
      <c r="U108" s="20" t="s">
        <v>352</v>
      </c>
      <c r="V108" s="20"/>
      <c r="W108" s="20">
        <v>1</v>
      </c>
      <c r="X108" s="20"/>
      <c r="Y108" s="20"/>
    </row>
    <row r="109" spans="2:25" ht="237.6">
      <c r="B109" s="9">
        <v>99</v>
      </c>
      <c r="C109" s="16" t="s">
        <v>250</v>
      </c>
      <c r="D109" s="17" t="s">
        <v>254</v>
      </c>
      <c r="E109" s="18">
        <v>92.8</v>
      </c>
      <c r="F109" s="19" t="s">
        <v>261</v>
      </c>
      <c r="G109" s="19" t="s">
        <v>262</v>
      </c>
      <c r="H109" s="20">
        <v>1</v>
      </c>
      <c r="I109" s="22" t="s">
        <v>21</v>
      </c>
      <c r="J109" s="18">
        <v>1</v>
      </c>
      <c r="K109" s="18"/>
      <c r="L109" s="23"/>
      <c r="M109" s="13"/>
      <c r="N109" s="10">
        <f t="shared" si="7"/>
        <v>1</v>
      </c>
      <c r="O109" s="10" t="str">
        <f t="shared" si="8"/>
        <v/>
      </c>
      <c r="P109" s="10" t="str">
        <f t="shared" si="9"/>
        <v/>
      </c>
      <c r="Q109" s="10" t="str">
        <f t="shared" si="10"/>
        <v/>
      </c>
      <c r="R109" s="27">
        <f t="shared" si="11"/>
        <v>1</v>
      </c>
      <c r="S109" s="21" t="s">
        <v>448</v>
      </c>
      <c r="T109" s="19" t="s">
        <v>351</v>
      </c>
      <c r="U109" s="20" t="s">
        <v>441</v>
      </c>
      <c r="V109" s="20">
        <v>1</v>
      </c>
      <c r="W109" s="20"/>
      <c r="X109" s="20"/>
      <c r="Y109" s="20"/>
    </row>
    <row r="110" spans="2:25" ht="79.2">
      <c r="B110" s="9">
        <v>100</v>
      </c>
      <c r="C110" s="16" t="s">
        <v>250</v>
      </c>
      <c r="D110" s="17" t="s">
        <v>254</v>
      </c>
      <c r="E110" s="18">
        <v>92.8</v>
      </c>
      <c r="F110" s="19" t="s">
        <v>263</v>
      </c>
      <c r="G110" s="19" t="s">
        <v>264</v>
      </c>
      <c r="H110" s="20">
        <v>1</v>
      </c>
      <c r="I110" s="22" t="s">
        <v>21</v>
      </c>
      <c r="J110" s="18"/>
      <c r="K110" s="18">
        <v>1</v>
      </c>
      <c r="L110" s="23"/>
      <c r="M110" s="13"/>
      <c r="N110" s="10" t="str">
        <f t="shared" si="7"/>
        <v/>
      </c>
      <c r="O110" s="10">
        <f t="shared" si="8"/>
        <v>1</v>
      </c>
      <c r="P110" s="10" t="str">
        <f t="shared" si="9"/>
        <v/>
      </c>
      <c r="Q110" s="10" t="str">
        <f t="shared" si="10"/>
        <v/>
      </c>
      <c r="R110" s="27">
        <f t="shared" si="11"/>
        <v>1</v>
      </c>
      <c r="S110" s="21" t="s">
        <v>449</v>
      </c>
      <c r="T110" s="19" t="s">
        <v>351</v>
      </c>
      <c r="U110" s="20" t="s">
        <v>441</v>
      </c>
      <c r="V110" s="20"/>
      <c r="W110" s="20">
        <v>1</v>
      </c>
      <c r="X110" s="20"/>
      <c r="Y110" s="20"/>
    </row>
    <row r="111" spans="2:25" ht="105.6">
      <c r="B111" s="9">
        <v>101</v>
      </c>
      <c r="C111" s="16" t="s">
        <v>250</v>
      </c>
      <c r="D111" s="17" t="s">
        <v>254</v>
      </c>
      <c r="E111" s="18">
        <v>92.8</v>
      </c>
      <c r="F111" s="19" t="s">
        <v>265</v>
      </c>
      <c r="G111" s="19" t="s">
        <v>266</v>
      </c>
      <c r="H111" s="20">
        <v>1</v>
      </c>
      <c r="I111" s="22" t="s">
        <v>21</v>
      </c>
      <c r="J111" s="18"/>
      <c r="K111" s="18">
        <v>1</v>
      </c>
      <c r="L111" s="23"/>
      <c r="M111" s="13"/>
      <c r="N111" s="10" t="str">
        <f t="shared" si="7"/>
        <v/>
      </c>
      <c r="O111" s="10">
        <f t="shared" si="8"/>
        <v>1</v>
      </c>
      <c r="P111" s="10" t="str">
        <f t="shared" si="9"/>
        <v/>
      </c>
      <c r="Q111" s="10" t="str">
        <f t="shared" si="10"/>
        <v/>
      </c>
      <c r="R111" s="27">
        <f t="shared" si="11"/>
        <v>1</v>
      </c>
      <c r="S111" s="21" t="s">
        <v>450</v>
      </c>
      <c r="T111" s="19" t="s">
        <v>351</v>
      </c>
      <c r="U111" s="20" t="s">
        <v>441</v>
      </c>
      <c r="V111" s="20"/>
      <c r="W111" s="20">
        <v>1</v>
      </c>
      <c r="X111" s="20"/>
      <c r="Y111" s="20"/>
    </row>
    <row r="112" spans="2:25" ht="396">
      <c r="B112" s="9">
        <v>102</v>
      </c>
      <c r="C112" s="16" t="s">
        <v>250</v>
      </c>
      <c r="D112" s="17" t="s">
        <v>254</v>
      </c>
      <c r="E112" s="18">
        <v>92.8</v>
      </c>
      <c r="F112" s="19" t="s">
        <v>267</v>
      </c>
      <c r="G112" s="19" t="s">
        <v>268</v>
      </c>
      <c r="H112" s="20">
        <v>1</v>
      </c>
      <c r="I112" s="22" t="s">
        <v>21</v>
      </c>
      <c r="J112" s="18"/>
      <c r="K112" s="18">
        <v>0.3</v>
      </c>
      <c r="L112" s="23">
        <v>0.4</v>
      </c>
      <c r="M112" s="13"/>
      <c r="N112" s="10" t="str">
        <f t="shared" si="7"/>
        <v/>
      </c>
      <c r="O112" s="10">
        <f t="shared" si="8"/>
        <v>0.3</v>
      </c>
      <c r="P112" s="10" t="str">
        <f t="shared" si="9"/>
        <v/>
      </c>
      <c r="Q112" s="10" t="str">
        <f t="shared" si="10"/>
        <v/>
      </c>
      <c r="R112" s="27">
        <f t="shared" si="11"/>
        <v>0.7</v>
      </c>
      <c r="S112" s="21" t="s">
        <v>451</v>
      </c>
      <c r="T112" s="19" t="s">
        <v>351</v>
      </c>
      <c r="U112" s="20" t="s">
        <v>441</v>
      </c>
      <c r="V112" s="20"/>
      <c r="W112" s="20">
        <v>1</v>
      </c>
      <c r="X112" s="20"/>
      <c r="Y112" s="20"/>
    </row>
    <row r="113" spans="2:25" ht="132">
      <c r="B113" s="9">
        <v>103</v>
      </c>
      <c r="C113" s="16" t="s">
        <v>250</v>
      </c>
      <c r="D113" s="17" t="s">
        <v>254</v>
      </c>
      <c r="E113" s="18">
        <v>92.8</v>
      </c>
      <c r="F113" s="19" t="s">
        <v>269</v>
      </c>
      <c r="G113" s="19" t="s">
        <v>270</v>
      </c>
      <c r="H113" s="20">
        <v>1</v>
      </c>
      <c r="I113" s="22" t="s">
        <v>22</v>
      </c>
      <c r="J113" s="18"/>
      <c r="K113" s="18">
        <v>0</v>
      </c>
      <c r="L113" s="23">
        <v>2</v>
      </c>
      <c r="M113" s="13"/>
      <c r="N113" s="10" t="str">
        <f t="shared" si="7"/>
        <v/>
      </c>
      <c r="O113" s="10">
        <f t="shared" si="8"/>
        <v>0</v>
      </c>
      <c r="P113" s="10">
        <f t="shared" si="9"/>
        <v>1</v>
      </c>
      <c r="Q113" s="10" t="str">
        <f t="shared" si="10"/>
        <v/>
      </c>
      <c r="R113" s="27">
        <f t="shared" si="11"/>
        <v>0.66666666666666663</v>
      </c>
      <c r="S113" s="21" t="s">
        <v>452</v>
      </c>
      <c r="T113" s="19" t="s">
        <v>351</v>
      </c>
      <c r="U113" s="20" t="s">
        <v>441</v>
      </c>
      <c r="V113" s="20"/>
      <c r="W113" s="20">
        <v>1</v>
      </c>
      <c r="X113" s="20">
        <v>1</v>
      </c>
      <c r="Y113" s="20">
        <v>1</v>
      </c>
    </row>
    <row r="114" spans="2:25" ht="52.8">
      <c r="B114" s="9">
        <v>104</v>
      </c>
      <c r="C114" s="16" t="s">
        <v>271</v>
      </c>
      <c r="D114" s="17" t="s">
        <v>272</v>
      </c>
      <c r="E114" s="18">
        <v>80.5</v>
      </c>
      <c r="F114" s="19" t="s">
        <v>273</v>
      </c>
      <c r="G114" s="19" t="s">
        <v>274</v>
      </c>
      <c r="H114" s="20">
        <v>1</v>
      </c>
      <c r="I114" s="22" t="s">
        <v>21</v>
      </c>
      <c r="J114" s="18"/>
      <c r="K114" s="18"/>
      <c r="L114" s="23">
        <v>0</v>
      </c>
      <c r="M114" s="13"/>
      <c r="N114" s="10" t="str">
        <f t="shared" si="7"/>
        <v/>
      </c>
      <c r="O114" s="10" t="str">
        <f t="shared" si="8"/>
        <v/>
      </c>
      <c r="P114" s="10">
        <f t="shared" si="9"/>
        <v>0</v>
      </c>
      <c r="Q114" s="10" t="str">
        <f t="shared" si="10"/>
        <v/>
      </c>
      <c r="R114" s="27">
        <f t="shared" si="11"/>
        <v>0</v>
      </c>
      <c r="S114" s="21" t="s">
        <v>453</v>
      </c>
      <c r="T114" s="19" t="s">
        <v>351</v>
      </c>
      <c r="U114" s="20" t="s">
        <v>352</v>
      </c>
      <c r="V114" s="20"/>
      <c r="W114" s="20"/>
      <c r="X114" s="20">
        <v>1</v>
      </c>
      <c r="Y114" s="20"/>
    </row>
    <row r="115" spans="2:25" ht="39.6">
      <c r="B115" s="9">
        <v>105</v>
      </c>
      <c r="C115" s="16" t="s">
        <v>271</v>
      </c>
      <c r="D115" s="17" t="s">
        <v>272</v>
      </c>
      <c r="E115" s="18">
        <v>80.5</v>
      </c>
      <c r="F115" s="19" t="s">
        <v>275</v>
      </c>
      <c r="G115" s="19" t="s">
        <v>276</v>
      </c>
      <c r="H115" s="20">
        <v>2</v>
      </c>
      <c r="I115" s="22" t="s">
        <v>21</v>
      </c>
      <c r="J115" s="18"/>
      <c r="K115" s="18"/>
      <c r="L115" s="23">
        <v>0</v>
      </c>
      <c r="M115" s="13"/>
      <c r="N115" s="10" t="str">
        <f t="shared" si="7"/>
        <v/>
      </c>
      <c r="O115" s="10" t="str">
        <f t="shared" si="8"/>
        <v/>
      </c>
      <c r="P115" s="10">
        <f t="shared" si="9"/>
        <v>0</v>
      </c>
      <c r="Q115" s="10" t="str">
        <f t="shared" si="10"/>
        <v/>
      </c>
      <c r="R115" s="27">
        <f t="shared" si="11"/>
        <v>0</v>
      </c>
      <c r="S115" s="21" t="s">
        <v>453</v>
      </c>
      <c r="T115" s="19" t="s">
        <v>351</v>
      </c>
      <c r="U115" s="20" t="s">
        <v>352</v>
      </c>
      <c r="V115" s="20"/>
      <c r="W115" s="20"/>
      <c r="X115" s="20">
        <v>1</v>
      </c>
      <c r="Y115" s="20">
        <v>1</v>
      </c>
    </row>
    <row r="116" spans="2:25" ht="79.2">
      <c r="B116" s="9">
        <v>106</v>
      </c>
      <c r="C116" s="16" t="s">
        <v>271</v>
      </c>
      <c r="D116" s="17" t="s">
        <v>272</v>
      </c>
      <c r="E116" s="18">
        <v>80.5</v>
      </c>
      <c r="F116" s="19" t="s">
        <v>277</v>
      </c>
      <c r="G116" s="19" t="s">
        <v>278</v>
      </c>
      <c r="H116" s="20">
        <v>1</v>
      </c>
      <c r="I116" s="22" t="s">
        <v>21</v>
      </c>
      <c r="J116" s="18"/>
      <c r="K116" s="18"/>
      <c r="L116" s="23"/>
      <c r="M116" s="13"/>
      <c r="N116" s="10" t="str">
        <f t="shared" si="7"/>
        <v/>
      </c>
      <c r="O116" s="10" t="str">
        <f t="shared" si="8"/>
        <v/>
      </c>
      <c r="P116" s="10" t="str">
        <f t="shared" si="9"/>
        <v/>
      </c>
      <c r="Q116" s="10" t="str">
        <f t="shared" si="10"/>
        <v/>
      </c>
      <c r="R116" s="27">
        <f t="shared" si="11"/>
        <v>0</v>
      </c>
      <c r="S116" s="21" t="s">
        <v>354</v>
      </c>
      <c r="T116" s="19" t="s">
        <v>351</v>
      </c>
      <c r="U116" s="20" t="s">
        <v>352</v>
      </c>
      <c r="V116" s="20"/>
      <c r="W116" s="20"/>
      <c r="X116" s="20"/>
      <c r="Y116" s="20">
        <v>1</v>
      </c>
    </row>
    <row r="117" spans="2:25" ht="39.6">
      <c r="B117" s="9">
        <v>107</v>
      </c>
      <c r="C117" s="16" t="s">
        <v>271</v>
      </c>
      <c r="D117" s="17" t="s">
        <v>272</v>
      </c>
      <c r="E117" s="18">
        <v>80.5</v>
      </c>
      <c r="F117" s="19" t="s">
        <v>279</v>
      </c>
      <c r="G117" s="19" t="s">
        <v>280</v>
      </c>
      <c r="H117" s="20">
        <v>1</v>
      </c>
      <c r="I117" s="22" t="s">
        <v>21</v>
      </c>
      <c r="J117" s="18"/>
      <c r="K117" s="18"/>
      <c r="L117" s="23"/>
      <c r="M117" s="13"/>
      <c r="N117" s="10" t="str">
        <f t="shared" si="7"/>
        <v/>
      </c>
      <c r="O117" s="10" t="str">
        <f t="shared" si="8"/>
        <v/>
      </c>
      <c r="P117" s="10" t="str">
        <f t="shared" si="9"/>
        <v/>
      </c>
      <c r="Q117" s="10" t="str">
        <f t="shared" si="10"/>
        <v/>
      </c>
      <c r="R117" s="27">
        <f t="shared" si="11"/>
        <v>0</v>
      </c>
      <c r="S117" s="21" t="s">
        <v>354</v>
      </c>
      <c r="T117" s="19" t="s">
        <v>351</v>
      </c>
      <c r="U117" s="20" t="s">
        <v>352</v>
      </c>
      <c r="V117" s="20"/>
      <c r="W117" s="20"/>
      <c r="X117" s="20"/>
      <c r="Y117" s="20">
        <v>1</v>
      </c>
    </row>
    <row r="118" spans="2:25" ht="132">
      <c r="B118" s="9">
        <v>108</v>
      </c>
      <c r="C118" s="16" t="s">
        <v>281</v>
      </c>
      <c r="D118" s="17" t="s">
        <v>282</v>
      </c>
      <c r="E118" s="18">
        <v>94.9</v>
      </c>
      <c r="F118" s="19" t="s">
        <v>283</v>
      </c>
      <c r="G118" s="19" t="s">
        <v>284</v>
      </c>
      <c r="H118" s="20">
        <v>2</v>
      </c>
      <c r="I118" s="22" t="s">
        <v>21</v>
      </c>
      <c r="J118" s="18">
        <v>1</v>
      </c>
      <c r="K118" s="18"/>
      <c r="L118" s="23"/>
      <c r="M118" s="13"/>
      <c r="N118" s="10">
        <f t="shared" si="7"/>
        <v>1</v>
      </c>
      <c r="O118" s="10" t="str">
        <f t="shared" si="8"/>
        <v/>
      </c>
      <c r="P118" s="10" t="str">
        <f t="shared" si="9"/>
        <v/>
      </c>
      <c r="Q118" s="10" t="str">
        <f t="shared" si="10"/>
        <v/>
      </c>
      <c r="R118" s="27">
        <f t="shared" si="11"/>
        <v>0.5</v>
      </c>
      <c r="S118" s="21" t="s">
        <v>454</v>
      </c>
      <c r="T118" s="19" t="s">
        <v>351</v>
      </c>
      <c r="U118" s="20" t="s">
        <v>455</v>
      </c>
      <c r="V118" s="20">
        <v>1</v>
      </c>
      <c r="W118" s="20"/>
      <c r="X118" s="20"/>
      <c r="Y118" s="20">
        <v>1</v>
      </c>
    </row>
    <row r="119" spans="2:25" ht="132">
      <c r="B119" s="9">
        <v>109</v>
      </c>
      <c r="C119" s="16" t="s">
        <v>281</v>
      </c>
      <c r="D119" s="17" t="s">
        <v>282</v>
      </c>
      <c r="E119" s="18">
        <v>94.9</v>
      </c>
      <c r="F119" s="19" t="s">
        <v>285</v>
      </c>
      <c r="G119" s="19" t="s">
        <v>286</v>
      </c>
      <c r="H119" s="20">
        <v>2</v>
      </c>
      <c r="I119" s="22" t="s">
        <v>21</v>
      </c>
      <c r="J119" s="18"/>
      <c r="K119" s="18">
        <v>1</v>
      </c>
      <c r="L119" s="23"/>
      <c r="M119" s="13"/>
      <c r="N119" s="10" t="str">
        <f t="shared" si="7"/>
        <v/>
      </c>
      <c r="O119" s="10">
        <f t="shared" si="8"/>
        <v>1</v>
      </c>
      <c r="P119" s="10" t="str">
        <f t="shared" si="9"/>
        <v/>
      </c>
      <c r="Q119" s="10" t="str">
        <f t="shared" si="10"/>
        <v/>
      </c>
      <c r="R119" s="27">
        <f t="shared" si="11"/>
        <v>0.5</v>
      </c>
      <c r="S119" s="21" t="s">
        <v>456</v>
      </c>
      <c r="T119" s="19" t="s">
        <v>351</v>
      </c>
      <c r="U119" s="20" t="s">
        <v>455</v>
      </c>
      <c r="V119" s="20"/>
      <c r="W119" s="20">
        <v>1</v>
      </c>
      <c r="X119" s="20"/>
      <c r="Y119" s="20">
        <v>1</v>
      </c>
    </row>
    <row r="120" spans="2:25" ht="105.6">
      <c r="B120" s="9">
        <v>110</v>
      </c>
      <c r="C120" s="16" t="s">
        <v>281</v>
      </c>
      <c r="D120" s="17" t="s">
        <v>282</v>
      </c>
      <c r="E120" s="18">
        <v>94.9</v>
      </c>
      <c r="F120" s="19" t="s">
        <v>287</v>
      </c>
      <c r="G120" s="19" t="s">
        <v>288</v>
      </c>
      <c r="H120" s="20">
        <v>2</v>
      </c>
      <c r="I120" s="22" t="s">
        <v>21</v>
      </c>
      <c r="J120" s="18"/>
      <c r="K120" s="18">
        <v>1</v>
      </c>
      <c r="L120" s="23"/>
      <c r="M120" s="13"/>
      <c r="N120" s="10" t="str">
        <f t="shared" si="7"/>
        <v/>
      </c>
      <c r="O120" s="10">
        <f t="shared" si="8"/>
        <v>1</v>
      </c>
      <c r="P120" s="10" t="str">
        <f t="shared" si="9"/>
        <v/>
      </c>
      <c r="Q120" s="10" t="str">
        <f t="shared" si="10"/>
        <v/>
      </c>
      <c r="R120" s="27">
        <f t="shared" si="11"/>
        <v>0.5</v>
      </c>
      <c r="S120" s="21" t="s">
        <v>457</v>
      </c>
      <c r="T120" s="19" t="s">
        <v>351</v>
      </c>
      <c r="U120" s="20" t="s">
        <v>455</v>
      </c>
      <c r="V120" s="20"/>
      <c r="W120" s="20">
        <v>1</v>
      </c>
      <c r="X120" s="20"/>
      <c r="Y120" s="20">
        <v>1</v>
      </c>
    </row>
    <row r="121" spans="2:25" ht="132">
      <c r="B121" s="9">
        <v>111</v>
      </c>
      <c r="C121" s="16" t="s">
        <v>281</v>
      </c>
      <c r="D121" s="17" t="s">
        <v>282</v>
      </c>
      <c r="E121" s="18">
        <v>94.9</v>
      </c>
      <c r="F121" s="19" t="s">
        <v>289</v>
      </c>
      <c r="G121" s="19" t="s">
        <v>290</v>
      </c>
      <c r="H121" s="20">
        <v>1</v>
      </c>
      <c r="I121" s="22" t="s">
        <v>21</v>
      </c>
      <c r="J121" s="18"/>
      <c r="K121" s="18">
        <v>1</v>
      </c>
      <c r="L121" s="23"/>
      <c r="M121" s="13"/>
      <c r="N121" s="10" t="str">
        <f t="shared" si="7"/>
        <v/>
      </c>
      <c r="O121" s="10">
        <f t="shared" si="8"/>
        <v>1</v>
      </c>
      <c r="P121" s="10" t="str">
        <f t="shared" si="9"/>
        <v/>
      </c>
      <c r="Q121" s="10" t="str">
        <f t="shared" si="10"/>
        <v/>
      </c>
      <c r="R121" s="27">
        <f t="shared" si="11"/>
        <v>1</v>
      </c>
      <c r="S121" s="21" t="s">
        <v>458</v>
      </c>
      <c r="T121" s="19" t="s">
        <v>351</v>
      </c>
      <c r="U121" s="20" t="s">
        <v>455</v>
      </c>
      <c r="V121" s="20"/>
      <c r="W121" s="20">
        <v>1</v>
      </c>
      <c r="X121" s="20"/>
      <c r="Y121" s="20"/>
    </row>
    <row r="122" spans="2:25" ht="158.4">
      <c r="B122" s="9">
        <v>112</v>
      </c>
      <c r="C122" s="16" t="s">
        <v>281</v>
      </c>
      <c r="D122" s="17" t="s">
        <v>282</v>
      </c>
      <c r="E122" s="18">
        <v>94.9</v>
      </c>
      <c r="F122" s="19" t="s">
        <v>291</v>
      </c>
      <c r="G122" s="19" t="s">
        <v>292</v>
      </c>
      <c r="H122" s="20">
        <v>3</v>
      </c>
      <c r="I122" s="22" t="s">
        <v>21</v>
      </c>
      <c r="J122" s="18"/>
      <c r="K122" s="18">
        <v>1</v>
      </c>
      <c r="L122" s="23">
        <v>1</v>
      </c>
      <c r="M122" s="13"/>
      <c r="N122" s="10" t="str">
        <f t="shared" si="7"/>
        <v/>
      </c>
      <c r="O122" s="10">
        <f t="shared" si="8"/>
        <v>1</v>
      </c>
      <c r="P122" s="10">
        <f t="shared" si="9"/>
        <v>1</v>
      </c>
      <c r="Q122" s="10" t="str">
        <f t="shared" si="10"/>
        <v/>
      </c>
      <c r="R122" s="27">
        <f t="shared" si="11"/>
        <v>0.66666666666666663</v>
      </c>
      <c r="S122" s="21" t="s">
        <v>459</v>
      </c>
      <c r="T122" s="19" t="s">
        <v>351</v>
      </c>
      <c r="U122" s="20" t="s">
        <v>455</v>
      </c>
      <c r="V122" s="20"/>
      <c r="W122" s="20">
        <v>1</v>
      </c>
      <c r="X122" s="20">
        <v>1</v>
      </c>
      <c r="Y122" s="20">
        <v>1</v>
      </c>
    </row>
    <row r="123" spans="2:25" ht="92.4">
      <c r="B123" s="9">
        <v>113</v>
      </c>
      <c r="C123" s="16" t="s">
        <v>281</v>
      </c>
      <c r="D123" s="17" t="s">
        <v>282</v>
      </c>
      <c r="E123" s="18">
        <v>94.9</v>
      </c>
      <c r="F123" s="19" t="s">
        <v>293</v>
      </c>
      <c r="G123" s="19" t="s">
        <v>294</v>
      </c>
      <c r="H123" s="20">
        <v>1</v>
      </c>
      <c r="I123" s="22" t="s">
        <v>21</v>
      </c>
      <c r="J123" s="18"/>
      <c r="K123" s="18">
        <v>1</v>
      </c>
      <c r="L123" s="23"/>
      <c r="M123" s="13"/>
      <c r="N123" s="10" t="str">
        <f t="shared" si="7"/>
        <v/>
      </c>
      <c r="O123" s="10">
        <f t="shared" si="8"/>
        <v>1</v>
      </c>
      <c r="P123" s="10" t="str">
        <f t="shared" si="9"/>
        <v/>
      </c>
      <c r="Q123" s="10" t="str">
        <f t="shared" si="10"/>
        <v/>
      </c>
      <c r="R123" s="27">
        <f t="shared" si="11"/>
        <v>1</v>
      </c>
      <c r="S123" s="21" t="s">
        <v>460</v>
      </c>
      <c r="T123" s="19" t="s">
        <v>351</v>
      </c>
      <c r="U123" s="20" t="s">
        <v>455</v>
      </c>
      <c r="V123" s="20"/>
      <c r="W123" s="20">
        <v>1</v>
      </c>
      <c r="X123" s="20"/>
      <c r="Y123" s="20"/>
    </row>
    <row r="124" spans="2:25" ht="171.6">
      <c r="B124" s="9">
        <v>114</v>
      </c>
      <c r="C124" s="16" t="s">
        <v>281</v>
      </c>
      <c r="D124" s="17" t="s">
        <v>282</v>
      </c>
      <c r="E124" s="18">
        <v>94.9</v>
      </c>
      <c r="F124" s="19" t="s">
        <v>295</v>
      </c>
      <c r="G124" s="19" t="s">
        <v>296</v>
      </c>
      <c r="H124" s="20">
        <v>1</v>
      </c>
      <c r="I124" s="22" t="s">
        <v>21</v>
      </c>
      <c r="J124" s="18"/>
      <c r="K124" s="18">
        <v>1</v>
      </c>
      <c r="L124" s="23"/>
      <c r="M124" s="13"/>
      <c r="N124" s="10" t="str">
        <f t="shared" si="7"/>
        <v/>
      </c>
      <c r="O124" s="10">
        <f t="shared" si="8"/>
        <v>1</v>
      </c>
      <c r="P124" s="10" t="str">
        <f t="shared" si="9"/>
        <v/>
      </c>
      <c r="Q124" s="10" t="str">
        <f t="shared" si="10"/>
        <v/>
      </c>
      <c r="R124" s="27">
        <f t="shared" si="11"/>
        <v>1</v>
      </c>
      <c r="S124" s="21" t="s">
        <v>461</v>
      </c>
      <c r="T124" s="19" t="s">
        <v>351</v>
      </c>
      <c r="U124" s="20" t="s">
        <v>455</v>
      </c>
      <c r="V124" s="20"/>
      <c r="W124" s="20">
        <v>1</v>
      </c>
      <c r="X124" s="20"/>
      <c r="Y124" s="20"/>
    </row>
    <row r="125" spans="2:25" ht="184.8">
      <c r="B125" s="9">
        <v>115</v>
      </c>
      <c r="C125" s="16" t="s">
        <v>281</v>
      </c>
      <c r="D125" s="17" t="s">
        <v>282</v>
      </c>
      <c r="E125" s="18">
        <v>94.9</v>
      </c>
      <c r="F125" s="19" t="s">
        <v>297</v>
      </c>
      <c r="G125" s="19" t="s">
        <v>298</v>
      </c>
      <c r="H125" s="20">
        <v>1</v>
      </c>
      <c r="I125" s="22" t="s">
        <v>21</v>
      </c>
      <c r="J125" s="18"/>
      <c r="K125" s="18">
        <v>1</v>
      </c>
      <c r="L125" s="23"/>
      <c r="M125" s="13"/>
      <c r="N125" s="10" t="str">
        <f t="shared" si="7"/>
        <v/>
      </c>
      <c r="O125" s="10">
        <f t="shared" si="8"/>
        <v>1</v>
      </c>
      <c r="P125" s="10" t="str">
        <f t="shared" si="9"/>
        <v/>
      </c>
      <c r="Q125" s="10" t="str">
        <f t="shared" si="10"/>
        <v/>
      </c>
      <c r="R125" s="27">
        <f t="shared" si="11"/>
        <v>1</v>
      </c>
      <c r="S125" s="21" t="s">
        <v>462</v>
      </c>
      <c r="T125" s="19" t="s">
        <v>351</v>
      </c>
      <c r="U125" s="20" t="s">
        <v>455</v>
      </c>
      <c r="V125" s="20"/>
      <c r="W125" s="20">
        <v>1</v>
      </c>
      <c r="X125" s="20"/>
      <c r="Y125" s="20"/>
    </row>
    <row r="126" spans="2:25" ht="382.8">
      <c r="B126" s="9">
        <v>116</v>
      </c>
      <c r="C126" s="16" t="s">
        <v>281</v>
      </c>
      <c r="D126" s="17" t="s">
        <v>282</v>
      </c>
      <c r="E126" s="18">
        <v>94.9</v>
      </c>
      <c r="F126" s="19" t="s">
        <v>299</v>
      </c>
      <c r="G126" s="19" t="s">
        <v>300</v>
      </c>
      <c r="H126" s="20">
        <v>1</v>
      </c>
      <c r="I126" s="22" t="s">
        <v>21</v>
      </c>
      <c r="J126" s="18"/>
      <c r="K126" s="18">
        <v>1</v>
      </c>
      <c r="L126" s="23"/>
      <c r="M126" s="13"/>
      <c r="N126" s="10" t="str">
        <f t="shared" si="7"/>
        <v/>
      </c>
      <c r="O126" s="10">
        <f t="shared" si="8"/>
        <v>1</v>
      </c>
      <c r="P126" s="10" t="str">
        <f t="shared" si="9"/>
        <v/>
      </c>
      <c r="Q126" s="10" t="str">
        <f t="shared" si="10"/>
        <v/>
      </c>
      <c r="R126" s="27">
        <f t="shared" si="11"/>
        <v>1</v>
      </c>
      <c r="S126" s="21" t="s">
        <v>463</v>
      </c>
      <c r="T126" s="19" t="s">
        <v>351</v>
      </c>
      <c r="U126" s="20" t="s">
        <v>455</v>
      </c>
      <c r="V126" s="20"/>
      <c r="W126" s="20">
        <v>1</v>
      </c>
      <c r="X126" s="20"/>
      <c r="Y126" s="20"/>
    </row>
    <row r="127" spans="2:25" ht="158.4">
      <c r="B127" s="9">
        <v>117</v>
      </c>
      <c r="C127" s="16" t="s">
        <v>281</v>
      </c>
      <c r="D127" s="17" t="s">
        <v>282</v>
      </c>
      <c r="E127" s="18">
        <v>94.9</v>
      </c>
      <c r="F127" s="19" t="s">
        <v>301</v>
      </c>
      <c r="G127" s="19" t="s">
        <v>302</v>
      </c>
      <c r="H127" s="20">
        <v>1</v>
      </c>
      <c r="I127" s="22" t="s">
        <v>21</v>
      </c>
      <c r="J127" s="18"/>
      <c r="K127" s="18">
        <v>1</v>
      </c>
      <c r="L127" s="23"/>
      <c r="M127" s="13"/>
      <c r="N127" s="10" t="str">
        <f t="shared" si="7"/>
        <v/>
      </c>
      <c r="O127" s="10">
        <f t="shared" si="8"/>
        <v>1</v>
      </c>
      <c r="P127" s="10" t="str">
        <f t="shared" si="9"/>
        <v/>
      </c>
      <c r="Q127" s="10" t="str">
        <f t="shared" si="10"/>
        <v/>
      </c>
      <c r="R127" s="27">
        <f t="shared" si="11"/>
        <v>1</v>
      </c>
      <c r="S127" s="21" t="s">
        <v>464</v>
      </c>
      <c r="T127" s="19" t="s">
        <v>351</v>
      </c>
      <c r="U127" s="20" t="s">
        <v>455</v>
      </c>
      <c r="V127" s="20"/>
      <c r="W127" s="20">
        <v>1</v>
      </c>
      <c r="X127" s="20"/>
      <c r="Y127" s="20"/>
    </row>
    <row r="128" spans="2:25" ht="145.19999999999999">
      <c r="B128" s="9">
        <v>118</v>
      </c>
      <c r="C128" s="16" t="s">
        <v>281</v>
      </c>
      <c r="D128" s="17" t="s">
        <v>282</v>
      </c>
      <c r="E128" s="18">
        <v>94.9</v>
      </c>
      <c r="F128" s="19" t="s">
        <v>303</v>
      </c>
      <c r="G128" s="19" t="s">
        <v>304</v>
      </c>
      <c r="H128" s="20">
        <v>1</v>
      </c>
      <c r="I128" s="22" t="s">
        <v>21</v>
      </c>
      <c r="J128" s="18"/>
      <c r="K128" s="18">
        <v>1</v>
      </c>
      <c r="L128" s="23"/>
      <c r="M128" s="13"/>
      <c r="N128" s="10" t="str">
        <f t="shared" si="7"/>
        <v/>
      </c>
      <c r="O128" s="10">
        <f t="shared" si="8"/>
        <v>1</v>
      </c>
      <c r="P128" s="10" t="str">
        <f t="shared" si="9"/>
        <v/>
      </c>
      <c r="Q128" s="10" t="str">
        <f t="shared" si="10"/>
        <v/>
      </c>
      <c r="R128" s="27">
        <f t="shared" si="11"/>
        <v>1</v>
      </c>
      <c r="S128" s="21" t="s">
        <v>465</v>
      </c>
      <c r="T128" s="19" t="s">
        <v>351</v>
      </c>
      <c r="U128" s="20" t="s">
        <v>455</v>
      </c>
      <c r="V128" s="20"/>
      <c r="W128" s="20">
        <v>1</v>
      </c>
      <c r="X128" s="20"/>
      <c r="Y128" s="20"/>
    </row>
    <row r="129" spans="2:25" ht="184.8">
      <c r="B129" s="9">
        <v>119</v>
      </c>
      <c r="C129" s="16" t="s">
        <v>281</v>
      </c>
      <c r="D129" s="17" t="s">
        <v>282</v>
      </c>
      <c r="E129" s="18">
        <v>94.9</v>
      </c>
      <c r="F129" s="19" t="s">
        <v>305</v>
      </c>
      <c r="G129" s="19" t="s">
        <v>306</v>
      </c>
      <c r="H129" s="20">
        <v>1</v>
      </c>
      <c r="I129" s="22" t="s">
        <v>21</v>
      </c>
      <c r="J129" s="18"/>
      <c r="K129" s="18">
        <v>1</v>
      </c>
      <c r="L129" s="23"/>
      <c r="M129" s="13"/>
      <c r="N129" s="10" t="str">
        <f t="shared" si="7"/>
        <v/>
      </c>
      <c r="O129" s="10">
        <f t="shared" si="8"/>
        <v>1</v>
      </c>
      <c r="P129" s="10" t="str">
        <f t="shared" si="9"/>
        <v/>
      </c>
      <c r="Q129" s="10" t="str">
        <f t="shared" si="10"/>
        <v/>
      </c>
      <c r="R129" s="27">
        <f t="shared" si="11"/>
        <v>1</v>
      </c>
      <c r="S129" s="21" t="s">
        <v>466</v>
      </c>
      <c r="T129" s="19" t="s">
        <v>351</v>
      </c>
      <c r="U129" s="20" t="s">
        <v>455</v>
      </c>
      <c r="V129" s="20"/>
      <c r="W129" s="20">
        <v>1</v>
      </c>
      <c r="X129" s="20"/>
      <c r="Y129" s="20"/>
    </row>
    <row r="130" spans="2:25" ht="132">
      <c r="B130" s="9">
        <v>120</v>
      </c>
      <c r="C130" s="16" t="s">
        <v>281</v>
      </c>
      <c r="D130" s="17" t="s">
        <v>282</v>
      </c>
      <c r="E130" s="18">
        <v>94.9</v>
      </c>
      <c r="F130" s="19" t="s">
        <v>307</v>
      </c>
      <c r="G130" s="19" t="s">
        <v>308</v>
      </c>
      <c r="H130" s="20">
        <v>1</v>
      </c>
      <c r="I130" s="22" t="s">
        <v>21</v>
      </c>
      <c r="J130" s="18"/>
      <c r="K130" s="18">
        <v>1</v>
      </c>
      <c r="L130" s="23"/>
      <c r="M130" s="13"/>
      <c r="N130" s="10" t="str">
        <f t="shared" si="7"/>
        <v/>
      </c>
      <c r="O130" s="10">
        <f t="shared" si="8"/>
        <v>1</v>
      </c>
      <c r="P130" s="10" t="str">
        <f t="shared" si="9"/>
        <v/>
      </c>
      <c r="Q130" s="10" t="str">
        <f t="shared" si="10"/>
        <v/>
      </c>
      <c r="R130" s="27">
        <f t="shared" si="11"/>
        <v>1</v>
      </c>
      <c r="S130" s="21" t="s">
        <v>467</v>
      </c>
      <c r="T130" s="19" t="s">
        <v>351</v>
      </c>
      <c r="U130" s="20" t="s">
        <v>455</v>
      </c>
      <c r="V130" s="20"/>
      <c r="W130" s="20">
        <v>1</v>
      </c>
      <c r="X130" s="20"/>
      <c r="Y130" s="20"/>
    </row>
    <row r="131" spans="2:25" ht="118.8">
      <c r="B131" s="9">
        <v>121</v>
      </c>
      <c r="C131" s="16" t="s">
        <v>281</v>
      </c>
      <c r="D131" s="17" t="s">
        <v>282</v>
      </c>
      <c r="E131" s="18">
        <v>94.9</v>
      </c>
      <c r="F131" s="19" t="s">
        <v>309</v>
      </c>
      <c r="G131" s="19" t="s">
        <v>310</v>
      </c>
      <c r="H131" s="20">
        <v>1</v>
      </c>
      <c r="I131" s="22" t="s">
        <v>21</v>
      </c>
      <c r="J131" s="18"/>
      <c r="K131" s="18">
        <v>1</v>
      </c>
      <c r="L131" s="23"/>
      <c r="M131" s="13"/>
      <c r="N131" s="10" t="str">
        <f t="shared" si="7"/>
        <v/>
      </c>
      <c r="O131" s="10">
        <f t="shared" si="8"/>
        <v>1</v>
      </c>
      <c r="P131" s="10" t="str">
        <f t="shared" si="9"/>
        <v/>
      </c>
      <c r="Q131" s="10" t="str">
        <f t="shared" si="10"/>
        <v/>
      </c>
      <c r="R131" s="27">
        <f t="shared" si="11"/>
        <v>1</v>
      </c>
      <c r="S131" s="21" t="s">
        <v>468</v>
      </c>
      <c r="T131" s="19" t="s">
        <v>351</v>
      </c>
      <c r="U131" s="20" t="s">
        <v>455</v>
      </c>
      <c r="V131" s="20"/>
      <c r="W131" s="20">
        <v>1</v>
      </c>
      <c r="X131" s="20"/>
      <c r="Y131" s="20"/>
    </row>
    <row r="132" spans="2:25" ht="171.6">
      <c r="B132" s="9">
        <v>122</v>
      </c>
      <c r="C132" s="16" t="s">
        <v>281</v>
      </c>
      <c r="D132" s="17" t="s">
        <v>282</v>
      </c>
      <c r="E132" s="18">
        <v>94.9</v>
      </c>
      <c r="F132" s="19" t="s">
        <v>311</v>
      </c>
      <c r="G132" s="19" t="s">
        <v>312</v>
      </c>
      <c r="H132" s="20">
        <v>1</v>
      </c>
      <c r="I132" s="22" t="s">
        <v>21</v>
      </c>
      <c r="J132" s="18"/>
      <c r="K132" s="18">
        <v>1</v>
      </c>
      <c r="L132" s="23"/>
      <c r="M132" s="13"/>
      <c r="N132" s="10" t="str">
        <f t="shared" si="7"/>
        <v/>
      </c>
      <c r="O132" s="10">
        <f t="shared" si="8"/>
        <v>1</v>
      </c>
      <c r="P132" s="10" t="str">
        <f t="shared" si="9"/>
        <v/>
      </c>
      <c r="Q132" s="10" t="str">
        <f t="shared" si="10"/>
        <v/>
      </c>
      <c r="R132" s="27">
        <f t="shared" si="11"/>
        <v>1</v>
      </c>
      <c r="S132" s="21" t="s">
        <v>469</v>
      </c>
      <c r="T132" s="19" t="s">
        <v>351</v>
      </c>
      <c r="U132" s="20" t="s">
        <v>455</v>
      </c>
      <c r="V132" s="20"/>
      <c r="W132" s="20">
        <v>1</v>
      </c>
      <c r="X132" s="20"/>
      <c r="Y132" s="20"/>
    </row>
    <row r="133" spans="2:25" ht="158.4">
      <c r="B133" s="9">
        <v>123</v>
      </c>
      <c r="C133" s="16" t="s">
        <v>281</v>
      </c>
      <c r="D133" s="17" t="s">
        <v>282</v>
      </c>
      <c r="E133" s="18">
        <v>94.9</v>
      </c>
      <c r="F133" s="19" t="s">
        <v>313</v>
      </c>
      <c r="G133" s="19" t="s">
        <v>314</v>
      </c>
      <c r="H133" s="20">
        <v>1</v>
      </c>
      <c r="I133" s="22" t="s">
        <v>21</v>
      </c>
      <c r="J133" s="18"/>
      <c r="K133" s="18">
        <v>1</v>
      </c>
      <c r="L133" s="23"/>
      <c r="M133" s="13"/>
      <c r="N133" s="10" t="str">
        <f t="shared" si="7"/>
        <v/>
      </c>
      <c r="O133" s="10">
        <f t="shared" si="8"/>
        <v>1</v>
      </c>
      <c r="P133" s="10" t="str">
        <f t="shared" si="9"/>
        <v/>
      </c>
      <c r="Q133" s="10" t="str">
        <f t="shared" si="10"/>
        <v/>
      </c>
      <c r="R133" s="27">
        <f t="shared" si="11"/>
        <v>1</v>
      </c>
      <c r="S133" s="21" t="s">
        <v>470</v>
      </c>
      <c r="T133" s="19" t="s">
        <v>351</v>
      </c>
      <c r="U133" s="20" t="s">
        <v>455</v>
      </c>
      <c r="V133" s="20"/>
      <c r="W133" s="20">
        <v>1</v>
      </c>
      <c r="X133" s="20"/>
      <c r="Y133" s="20"/>
    </row>
    <row r="134" spans="2:25" ht="158.4">
      <c r="B134" s="9">
        <v>124</v>
      </c>
      <c r="C134" s="16" t="s">
        <v>281</v>
      </c>
      <c r="D134" s="17" t="s">
        <v>282</v>
      </c>
      <c r="E134" s="18">
        <v>94.9</v>
      </c>
      <c r="F134" s="19" t="s">
        <v>315</v>
      </c>
      <c r="G134" s="19" t="s">
        <v>316</v>
      </c>
      <c r="H134" s="20">
        <v>1</v>
      </c>
      <c r="I134" s="22" t="s">
        <v>21</v>
      </c>
      <c r="J134" s="18"/>
      <c r="K134" s="18">
        <v>1</v>
      </c>
      <c r="L134" s="23"/>
      <c r="M134" s="13"/>
      <c r="N134" s="10" t="str">
        <f t="shared" si="7"/>
        <v/>
      </c>
      <c r="O134" s="10">
        <f t="shared" si="8"/>
        <v>1</v>
      </c>
      <c r="P134" s="10" t="str">
        <f t="shared" si="9"/>
        <v/>
      </c>
      <c r="Q134" s="10" t="str">
        <f t="shared" si="10"/>
        <v/>
      </c>
      <c r="R134" s="27">
        <f t="shared" si="11"/>
        <v>1</v>
      </c>
      <c r="S134" s="21" t="s">
        <v>471</v>
      </c>
      <c r="T134" s="19" t="s">
        <v>351</v>
      </c>
      <c r="U134" s="20" t="s">
        <v>455</v>
      </c>
      <c r="V134" s="20"/>
      <c r="W134" s="20">
        <v>1</v>
      </c>
      <c r="X134" s="20"/>
      <c r="Y134" s="20"/>
    </row>
    <row r="135" spans="2:25" ht="145.19999999999999">
      <c r="B135" s="9">
        <v>125</v>
      </c>
      <c r="C135" s="16" t="s">
        <v>281</v>
      </c>
      <c r="D135" s="17" t="s">
        <v>282</v>
      </c>
      <c r="E135" s="18">
        <v>94.9</v>
      </c>
      <c r="F135" s="19" t="s">
        <v>317</v>
      </c>
      <c r="G135" s="19" t="s">
        <v>318</v>
      </c>
      <c r="H135" s="20">
        <v>1</v>
      </c>
      <c r="I135" s="22" t="s">
        <v>21</v>
      </c>
      <c r="J135" s="18"/>
      <c r="K135" s="18">
        <v>1</v>
      </c>
      <c r="L135" s="23"/>
      <c r="M135" s="13"/>
      <c r="N135" s="10" t="str">
        <f t="shared" si="7"/>
        <v/>
      </c>
      <c r="O135" s="10">
        <f t="shared" si="8"/>
        <v>1</v>
      </c>
      <c r="P135" s="10" t="str">
        <f t="shared" si="9"/>
        <v/>
      </c>
      <c r="Q135" s="10" t="str">
        <f t="shared" si="10"/>
        <v/>
      </c>
      <c r="R135" s="27">
        <f t="shared" si="11"/>
        <v>1</v>
      </c>
      <c r="S135" s="21" t="s">
        <v>472</v>
      </c>
      <c r="T135" s="19" t="s">
        <v>351</v>
      </c>
      <c r="U135" s="20" t="s">
        <v>455</v>
      </c>
      <c r="V135" s="20"/>
      <c r="W135" s="20">
        <v>1</v>
      </c>
      <c r="X135" s="20"/>
      <c r="Y135" s="20"/>
    </row>
    <row r="136" spans="2:25" ht="118.8">
      <c r="B136" s="9">
        <v>126</v>
      </c>
      <c r="C136" s="16" t="s">
        <v>281</v>
      </c>
      <c r="D136" s="17" t="s">
        <v>282</v>
      </c>
      <c r="E136" s="18">
        <v>94.9</v>
      </c>
      <c r="F136" s="19" t="s">
        <v>319</v>
      </c>
      <c r="G136" s="19" t="s">
        <v>320</v>
      </c>
      <c r="H136" s="20">
        <v>1</v>
      </c>
      <c r="I136" s="22" t="s">
        <v>21</v>
      </c>
      <c r="J136" s="18"/>
      <c r="K136" s="18"/>
      <c r="L136" s="23"/>
      <c r="M136" s="13"/>
      <c r="N136" s="10" t="str">
        <f t="shared" si="7"/>
        <v/>
      </c>
      <c r="O136" s="10" t="str">
        <f t="shared" si="8"/>
        <v/>
      </c>
      <c r="P136" s="10" t="str">
        <f t="shared" si="9"/>
        <v/>
      </c>
      <c r="Q136" s="10" t="str">
        <f t="shared" si="10"/>
        <v/>
      </c>
      <c r="R136" s="27">
        <f t="shared" si="11"/>
        <v>0</v>
      </c>
      <c r="S136" s="21" t="s">
        <v>428</v>
      </c>
      <c r="T136" s="19" t="s">
        <v>351</v>
      </c>
      <c r="U136" s="20" t="s">
        <v>455</v>
      </c>
      <c r="V136" s="20"/>
      <c r="W136" s="20"/>
      <c r="X136" s="20"/>
      <c r="Y136" s="20">
        <v>1</v>
      </c>
    </row>
    <row r="137" spans="2:25" ht="105.6">
      <c r="B137" s="9">
        <v>127</v>
      </c>
      <c r="C137" s="16" t="s">
        <v>281</v>
      </c>
      <c r="D137" s="17" t="s">
        <v>282</v>
      </c>
      <c r="E137" s="18">
        <v>94.9</v>
      </c>
      <c r="F137" s="19" t="s">
        <v>321</v>
      </c>
      <c r="G137" s="19" t="s">
        <v>322</v>
      </c>
      <c r="H137" s="20">
        <v>1</v>
      </c>
      <c r="I137" s="22" t="s">
        <v>21</v>
      </c>
      <c r="J137" s="18"/>
      <c r="K137" s="18">
        <v>1</v>
      </c>
      <c r="L137" s="23"/>
      <c r="M137" s="13"/>
      <c r="N137" s="10" t="str">
        <f t="shared" si="7"/>
        <v/>
      </c>
      <c r="O137" s="10">
        <f t="shared" si="8"/>
        <v>1</v>
      </c>
      <c r="P137" s="10" t="str">
        <f t="shared" si="9"/>
        <v/>
      </c>
      <c r="Q137" s="10" t="str">
        <f t="shared" si="10"/>
        <v/>
      </c>
      <c r="R137" s="27">
        <f t="shared" si="11"/>
        <v>1</v>
      </c>
      <c r="S137" s="21" t="s">
        <v>473</v>
      </c>
      <c r="T137" s="19" t="s">
        <v>351</v>
      </c>
      <c r="U137" s="20" t="s">
        <v>455</v>
      </c>
      <c r="V137" s="20"/>
      <c r="W137" s="20">
        <v>1</v>
      </c>
      <c r="X137" s="20"/>
      <c r="Y137" s="20"/>
    </row>
    <row r="138" spans="2:25" ht="118.8">
      <c r="B138" s="9">
        <v>128</v>
      </c>
      <c r="C138" s="16" t="s">
        <v>281</v>
      </c>
      <c r="D138" s="17" t="s">
        <v>282</v>
      </c>
      <c r="E138" s="18">
        <v>94.9</v>
      </c>
      <c r="F138" s="19" t="s">
        <v>323</v>
      </c>
      <c r="G138" s="19" t="s">
        <v>324</v>
      </c>
      <c r="H138" s="20">
        <v>2</v>
      </c>
      <c r="I138" s="22" t="s">
        <v>21</v>
      </c>
      <c r="J138" s="18">
        <v>1</v>
      </c>
      <c r="K138" s="18"/>
      <c r="L138" s="23"/>
      <c r="M138" s="13"/>
      <c r="N138" s="10">
        <f t="shared" si="7"/>
        <v>1</v>
      </c>
      <c r="O138" s="10" t="str">
        <f t="shared" si="8"/>
        <v/>
      </c>
      <c r="P138" s="10" t="str">
        <f t="shared" si="9"/>
        <v/>
      </c>
      <c r="Q138" s="10" t="str">
        <f t="shared" si="10"/>
        <v/>
      </c>
      <c r="R138" s="27">
        <f t="shared" si="11"/>
        <v>0.5</v>
      </c>
      <c r="S138" s="21" t="s">
        <v>474</v>
      </c>
      <c r="T138" s="19" t="s">
        <v>351</v>
      </c>
      <c r="U138" s="20" t="s">
        <v>455</v>
      </c>
      <c r="V138" s="20">
        <v>1</v>
      </c>
      <c r="W138" s="20"/>
      <c r="X138" s="20"/>
      <c r="Y138" s="20">
        <v>1</v>
      </c>
    </row>
    <row r="139" spans="2:25" ht="118.8">
      <c r="B139" s="9">
        <v>129</v>
      </c>
      <c r="C139" s="16" t="s">
        <v>281</v>
      </c>
      <c r="D139" s="17" t="s">
        <v>282</v>
      </c>
      <c r="E139" s="18">
        <v>94.9</v>
      </c>
      <c r="F139" s="19" t="s">
        <v>325</v>
      </c>
      <c r="G139" s="19" t="s">
        <v>326</v>
      </c>
      <c r="H139" s="20">
        <v>1</v>
      </c>
      <c r="I139" s="22" t="s">
        <v>21</v>
      </c>
      <c r="J139" s="18"/>
      <c r="K139" s="18"/>
      <c r="L139" s="23">
        <v>1</v>
      </c>
      <c r="M139" s="13"/>
      <c r="N139" s="10" t="str">
        <f t="shared" si="7"/>
        <v/>
      </c>
      <c r="O139" s="10" t="str">
        <f t="shared" si="8"/>
        <v/>
      </c>
      <c r="P139" s="10">
        <f t="shared" si="9"/>
        <v>1</v>
      </c>
      <c r="Q139" s="10" t="str">
        <f t="shared" si="10"/>
        <v/>
      </c>
      <c r="R139" s="27">
        <f t="shared" si="11"/>
        <v>1</v>
      </c>
      <c r="S139" s="21" t="s">
        <v>475</v>
      </c>
      <c r="T139" s="19" t="s">
        <v>351</v>
      </c>
      <c r="U139" s="20" t="s">
        <v>455</v>
      </c>
      <c r="V139" s="20"/>
      <c r="W139" s="20"/>
      <c r="X139" s="20">
        <v>1</v>
      </c>
      <c r="Y139" s="20"/>
    </row>
    <row r="140" spans="2:25" ht="132">
      <c r="B140" s="9">
        <v>130</v>
      </c>
      <c r="C140" s="16" t="s">
        <v>281</v>
      </c>
      <c r="D140" s="17" t="s">
        <v>282</v>
      </c>
      <c r="E140" s="18">
        <v>94.9</v>
      </c>
      <c r="F140" s="19" t="s">
        <v>327</v>
      </c>
      <c r="G140" s="19" t="s">
        <v>328</v>
      </c>
      <c r="H140" s="20">
        <v>1</v>
      </c>
      <c r="I140" s="22" t="s">
        <v>21</v>
      </c>
      <c r="J140" s="18"/>
      <c r="K140" s="18"/>
      <c r="L140" s="23">
        <v>1</v>
      </c>
      <c r="M140" s="13"/>
      <c r="N140" s="10" t="str">
        <f t="shared" ref="N140:N150" si="12">IF(OR(J140="",V140=""),"",IF(J140&gt;V140,1,J140/V140))</f>
        <v/>
      </c>
      <c r="O140" s="10" t="str">
        <f t="shared" ref="O140:O150" si="13">IF(OR(K140="",W140=""),"",IF(K140&gt;W140,1,K140/W140))</f>
        <v/>
      </c>
      <c r="P140" s="10">
        <f t="shared" ref="P140:P150" si="14">IF(OR(L140="",X140=""),"",IF(L140&gt;X140,1,L140/X140))</f>
        <v>1</v>
      </c>
      <c r="Q140" s="10" t="str">
        <f t="shared" ref="Q140:Q150" si="15">IF(OR(M140="",Y140=""),"",IF(M140&gt;Y140,1,M140/Y140))</f>
        <v/>
      </c>
      <c r="R140" s="27">
        <f t="shared" ref="R140:R150" si="16">IF(I140="Mantenimiento",IF(H140="","",IF(COUNT(V140:Y140)=0,0,MIN(1,SUM(J140:M140)/(H140*COUNT(V140:Y140))))),IF(I140="Incremento",
IF(H140="","",
IF(COUNT(J140:M140)=0,0,
MIN(1,SUM(J140:M140)/H140))
)))</f>
        <v>1</v>
      </c>
      <c r="S140" s="21" t="s">
        <v>476</v>
      </c>
      <c r="T140" s="19" t="s">
        <v>351</v>
      </c>
      <c r="U140" s="20" t="s">
        <v>455</v>
      </c>
      <c r="V140" s="20"/>
      <c r="W140" s="20"/>
      <c r="X140" s="20">
        <v>1</v>
      </c>
      <c r="Y140" s="20"/>
    </row>
    <row r="141" spans="2:25" ht="118.8">
      <c r="B141" s="9">
        <v>131</v>
      </c>
      <c r="C141" s="16" t="s">
        <v>281</v>
      </c>
      <c r="D141" s="17" t="s">
        <v>282</v>
      </c>
      <c r="E141" s="18">
        <v>94.9</v>
      </c>
      <c r="F141" s="19" t="s">
        <v>329</v>
      </c>
      <c r="G141" s="19" t="s">
        <v>330</v>
      </c>
      <c r="H141" s="20">
        <v>1</v>
      </c>
      <c r="I141" s="22" t="s">
        <v>21</v>
      </c>
      <c r="J141" s="18"/>
      <c r="K141" s="18"/>
      <c r="L141" s="23">
        <v>1</v>
      </c>
      <c r="M141" s="13"/>
      <c r="N141" s="10" t="str">
        <f t="shared" si="12"/>
        <v/>
      </c>
      <c r="O141" s="10" t="str">
        <f t="shared" si="13"/>
        <v/>
      </c>
      <c r="P141" s="10">
        <f t="shared" si="14"/>
        <v>1</v>
      </c>
      <c r="Q141" s="10" t="str">
        <f t="shared" si="15"/>
        <v/>
      </c>
      <c r="R141" s="27">
        <f t="shared" si="16"/>
        <v>1</v>
      </c>
      <c r="S141" s="21" t="s">
        <v>477</v>
      </c>
      <c r="T141" s="19" t="s">
        <v>351</v>
      </c>
      <c r="U141" s="20" t="s">
        <v>455</v>
      </c>
      <c r="V141" s="20"/>
      <c r="W141" s="20"/>
      <c r="X141" s="20">
        <v>1</v>
      </c>
      <c r="Y141" s="20"/>
    </row>
    <row r="142" spans="2:25" ht="158.4">
      <c r="B142" s="9">
        <v>132</v>
      </c>
      <c r="C142" s="16" t="s">
        <v>281</v>
      </c>
      <c r="D142" s="17" t="s">
        <v>282</v>
      </c>
      <c r="E142" s="18">
        <v>94.9</v>
      </c>
      <c r="F142" s="19" t="s">
        <v>48</v>
      </c>
      <c r="G142" s="19" t="s">
        <v>331</v>
      </c>
      <c r="H142" s="20">
        <v>2</v>
      </c>
      <c r="I142" s="22" t="s">
        <v>21</v>
      </c>
      <c r="J142" s="18"/>
      <c r="K142" s="18">
        <v>1</v>
      </c>
      <c r="L142" s="23"/>
      <c r="M142" s="13"/>
      <c r="N142" s="10" t="str">
        <f t="shared" si="12"/>
        <v/>
      </c>
      <c r="O142" s="10">
        <f t="shared" si="13"/>
        <v>1</v>
      </c>
      <c r="P142" s="10" t="str">
        <f t="shared" si="14"/>
        <v/>
      </c>
      <c r="Q142" s="10" t="str">
        <f t="shared" si="15"/>
        <v/>
      </c>
      <c r="R142" s="27">
        <f t="shared" si="16"/>
        <v>0.5</v>
      </c>
      <c r="S142" s="21" t="s">
        <v>478</v>
      </c>
      <c r="T142" s="19" t="s">
        <v>351</v>
      </c>
      <c r="U142" s="20" t="s">
        <v>455</v>
      </c>
      <c r="V142" s="20"/>
      <c r="W142" s="20">
        <v>1</v>
      </c>
      <c r="X142" s="20"/>
      <c r="Y142" s="20">
        <v>1</v>
      </c>
    </row>
    <row r="143" spans="2:25" ht="409.6">
      <c r="B143" s="9">
        <v>133</v>
      </c>
      <c r="C143" s="16" t="s">
        <v>281</v>
      </c>
      <c r="D143" s="17" t="s">
        <v>282</v>
      </c>
      <c r="E143" s="18">
        <v>94.9</v>
      </c>
      <c r="F143" s="19" t="s">
        <v>332</v>
      </c>
      <c r="G143" s="19" t="s">
        <v>333</v>
      </c>
      <c r="H143" s="20">
        <v>1</v>
      </c>
      <c r="I143" s="22" t="s">
        <v>22</v>
      </c>
      <c r="J143" s="18">
        <v>1</v>
      </c>
      <c r="K143" s="18">
        <v>1</v>
      </c>
      <c r="L143" s="23">
        <v>1</v>
      </c>
      <c r="M143" s="13"/>
      <c r="N143" s="10">
        <f t="shared" si="12"/>
        <v>1</v>
      </c>
      <c r="O143" s="10">
        <f t="shared" si="13"/>
        <v>1</v>
      </c>
      <c r="P143" s="10">
        <f t="shared" si="14"/>
        <v>1</v>
      </c>
      <c r="Q143" s="10" t="str">
        <f t="shared" si="15"/>
        <v/>
      </c>
      <c r="R143" s="27">
        <f t="shared" si="16"/>
        <v>0.75</v>
      </c>
      <c r="S143" s="21" t="s">
        <v>479</v>
      </c>
      <c r="T143" s="19" t="s">
        <v>351</v>
      </c>
      <c r="U143" s="20" t="s">
        <v>455</v>
      </c>
      <c r="V143" s="20">
        <v>1</v>
      </c>
      <c r="W143" s="20">
        <v>1</v>
      </c>
      <c r="X143" s="20">
        <v>1</v>
      </c>
      <c r="Y143" s="20">
        <v>1</v>
      </c>
    </row>
    <row r="144" spans="2:25" ht="92.4">
      <c r="B144" s="9">
        <v>134</v>
      </c>
      <c r="C144" s="16" t="s">
        <v>281</v>
      </c>
      <c r="D144" s="17" t="s">
        <v>282</v>
      </c>
      <c r="E144" s="18">
        <v>94.9</v>
      </c>
      <c r="F144" s="19" t="s">
        <v>334</v>
      </c>
      <c r="G144" s="19" t="s">
        <v>335</v>
      </c>
      <c r="H144" s="20">
        <v>1</v>
      </c>
      <c r="I144" s="22" t="s">
        <v>21</v>
      </c>
      <c r="J144" s="18"/>
      <c r="K144" s="18">
        <v>1</v>
      </c>
      <c r="L144" s="23"/>
      <c r="M144" s="13"/>
      <c r="N144" s="10" t="str">
        <f t="shared" si="12"/>
        <v/>
      </c>
      <c r="O144" s="10">
        <f t="shared" si="13"/>
        <v>1</v>
      </c>
      <c r="P144" s="10" t="str">
        <f t="shared" si="14"/>
        <v/>
      </c>
      <c r="Q144" s="10" t="str">
        <f t="shared" si="15"/>
        <v/>
      </c>
      <c r="R144" s="27">
        <f t="shared" si="16"/>
        <v>1</v>
      </c>
      <c r="S144" s="21" t="s">
        <v>480</v>
      </c>
      <c r="T144" s="19" t="s">
        <v>351</v>
      </c>
      <c r="U144" s="20" t="s">
        <v>455</v>
      </c>
      <c r="V144" s="20"/>
      <c r="W144" s="20">
        <v>1</v>
      </c>
      <c r="X144" s="20"/>
      <c r="Y144" s="20"/>
    </row>
    <row r="145" spans="2:25" ht="118.8">
      <c r="B145" s="9">
        <v>135</v>
      </c>
      <c r="C145" s="16" t="s">
        <v>281</v>
      </c>
      <c r="D145" s="17" t="s">
        <v>282</v>
      </c>
      <c r="E145" s="18">
        <v>94.9</v>
      </c>
      <c r="F145" s="19" t="s">
        <v>336</v>
      </c>
      <c r="G145" s="19" t="s">
        <v>337</v>
      </c>
      <c r="H145" s="20">
        <v>2</v>
      </c>
      <c r="I145" s="22" t="s">
        <v>21</v>
      </c>
      <c r="J145" s="18">
        <v>1</v>
      </c>
      <c r="K145" s="18"/>
      <c r="L145" s="23">
        <v>1</v>
      </c>
      <c r="M145" s="13"/>
      <c r="N145" s="10">
        <f t="shared" si="12"/>
        <v>1</v>
      </c>
      <c r="O145" s="10" t="str">
        <f t="shared" si="13"/>
        <v/>
      </c>
      <c r="P145" s="10">
        <f t="shared" si="14"/>
        <v>1</v>
      </c>
      <c r="Q145" s="10" t="str">
        <f t="shared" si="15"/>
        <v/>
      </c>
      <c r="R145" s="27">
        <f t="shared" si="16"/>
        <v>1</v>
      </c>
      <c r="S145" s="21" t="s">
        <v>481</v>
      </c>
      <c r="T145" s="19" t="s">
        <v>351</v>
      </c>
      <c r="U145" s="20" t="s">
        <v>455</v>
      </c>
      <c r="V145" s="20">
        <v>1</v>
      </c>
      <c r="W145" s="20"/>
      <c r="X145" s="20">
        <v>1</v>
      </c>
      <c r="Y145" s="20"/>
    </row>
    <row r="146" spans="2:25" ht="118.8">
      <c r="B146" s="9">
        <v>136</v>
      </c>
      <c r="C146" s="16" t="s">
        <v>281</v>
      </c>
      <c r="D146" s="17" t="s">
        <v>282</v>
      </c>
      <c r="E146" s="18">
        <v>94.9</v>
      </c>
      <c r="F146" s="19" t="s">
        <v>338</v>
      </c>
      <c r="G146" s="19" t="s">
        <v>339</v>
      </c>
      <c r="H146" s="20">
        <v>2</v>
      </c>
      <c r="I146" s="22" t="s">
        <v>21</v>
      </c>
      <c r="J146" s="18">
        <v>1</v>
      </c>
      <c r="K146" s="18"/>
      <c r="L146" s="23">
        <v>1</v>
      </c>
      <c r="M146" s="13"/>
      <c r="N146" s="10">
        <f t="shared" si="12"/>
        <v>1</v>
      </c>
      <c r="O146" s="10" t="str">
        <f t="shared" si="13"/>
        <v/>
      </c>
      <c r="P146" s="10">
        <f t="shared" si="14"/>
        <v>1</v>
      </c>
      <c r="Q146" s="10" t="str">
        <f t="shared" si="15"/>
        <v/>
      </c>
      <c r="R146" s="27">
        <f t="shared" si="16"/>
        <v>1</v>
      </c>
      <c r="S146" s="21" t="s">
        <v>482</v>
      </c>
      <c r="T146" s="19" t="s">
        <v>351</v>
      </c>
      <c r="U146" s="20" t="s">
        <v>455</v>
      </c>
      <c r="V146" s="20">
        <v>1</v>
      </c>
      <c r="W146" s="20"/>
      <c r="X146" s="20">
        <v>1</v>
      </c>
      <c r="Y146" s="20"/>
    </row>
    <row r="147" spans="2:25" ht="118.8">
      <c r="B147" s="9">
        <v>137</v>
      </c>
      <c r="C147" s="16" t="s">
        <v>281</v>
      </c>
      <c r="D147" s="17" t="s">
        <v>282</v>
      </c>
      <c r="E147" s="18">
        <v>94.9</v>
      </c>
      <c r="F147" s="19" t="s">
        <v>340</v>
      </c>
      <c r="G147" s="19" t="s">
        <v>341</v>
      </c>
      <c r="H147" s="20">
        <v>2</v>
      </c>
      <c r="I147" s="22" t="s">
        <v>21</v>
      </c>
      <c r="J147" s="18">
        <v>1</v>
      </c>
      <c r="K147" s="18"/>
      <c r="L147" s="23">
        <v>1</v>
      </c>
      <c r="M147" s="13"/>
      <c r="N147" s="10">
        <f t="shared" si="12"/>
        <v>1</v>
      </c>
      <c r="O147" s="10" t="str">
        <f t="shared" si="13"/>
        <v/>
      </c>
      <c r="P147" s="10">
        <f t="shared" si="14"/>
        <v>1</v>
      </c>
      <c r="Q147" s="10" t="str">
        <f t="shared" si="15"/>
        <v/>
      </c>
      <c r="R147" s="27">
        <f t="shared" si="16"/>
        <v>1</v>
      </c>
      <c r="S147" s="21" t="s">
        <v>483</v>
      </c>
      <c r="T147" s="19" t="s">
        <v>351</v>
      </c>
      <c r="U147" s="20" t="s">
        <v>455</v>
      </c>
      <c r="V147" s="20">
        <v>1</v>
      </c>
      <c r="W147" s="20"/>
      <c r="X147" s="20">
        <v>1</v>
      </c>
      <c r="Y147" s="20"/>
    </row>
    <row r="148" spans="2:25" ht="171.6">
      <c r="B148" s="9">
        <v>138</v>
      </c>
      <c r="C148" s="16" t="s">
        <v>281</v>
      </c>
      <c r="D148" s="17" t="s">
        <v>282</v>
      </c>
      <c r="E148" s="18">
        <v>94.9</v>
      </c>
      <c r="F148" s="19" t="s">
        <v>342</v>
      </c>
      <c r="G148" s="19" t="s">
        <v>343</v>
      </c>
      <c r="H148" s="20">
        <v>2</v>
      </c>
      <c r="I148" s="22" t="s">
        <v>21</v>
      </c>
      <c r="J148" s="18">
        <v>1</v>
      </c>
      <c r="K148" s="18">
        <v>0</v>
      </c>
      <c r="L148" s="23">
        <v>1</v>
      </c>
      <c r="M148" s="13"/>
      <c r="N148" s="10">
        <f t="shared" si="12"/>
        <v>1</v>
      </c>
      <c r="O148" s="10">
        <f t="shared" si="13"/>
        <v>0</v>
      </c>
      <c r="P148" s="10" t="str">
        <f t="shared" si="14"/>
        <v/>
      </c>
      <c r="Q148" s="10" t="str">
        <f t="shared" si="15"/>
        <v/>
      </c>
      <c r="R148" s="27">
        <f t="shared" si="16"/>
        <v>1</v>
      </c>
      <c r="S148" s="21" t="s">
        <v>484</v>
      </c>
      <c r="T148" s="19" t="s">
        <v>351</v>
      </c>
      <c r="U148" s="20" t="s">
        <v>455</v>
      </c>
      <c r="V148" s="20">
        <v>1</v>
      </c>
      <c r="W148" s="20">
        <v>1</v>
      </c>
      <c r="X148" s="20"/>
      <c r="Y148" s="20"/>
    </row>
    <row r="149" spans="2:25" ht="79.2">
      <c r="B149" s="9">
        <v>139</v>
      </c>
      <c r="C149" s="16" t="s">
        <v>281</v>
      </c>
      <c r="D149" s="17" t="s">
        <v>282</v>
      </c>
      <c r="E149" s="18">
        <v>94.9</v>
      </c>
      <c r="F149" s="19" t="s">
        <v>344</v>
      </c>
      <c r="G149" s="19" t="s">
        <v>345</v>
      </c>
      <c r="H149" s="20">
        <v>1</v>
      </c>
      <c r="I149" s="22" t="s">
        <v>21</v>
      </c>
      <c r="J149" s="18"/>
      <c r="K149" s="18">
        <v>1</v>
      </c>
      <c r="L149" s="23"/>
      <c r="M149" s="13"/>
      <c r="N149" s="10" t="str">
        <f t="shared" si="12"/>
        <v/>
      </c>
      <c r="O149" s="10">
        <f t="shared" si="13"/>
        <v>1</v>
      </c>
      <c r="P149" s="10" t="str">
        <f t="shared" si="14"/>
        <v/>
      </c>
      <c r="Q149" s="10" t="str">
        <f t="shared" si="15"/>
        <v/>
      </c>
      <c r="R149" s="27">
        <f t="shared" si="16"/>
        <v>1</v>
      </c>
      <c r="S149" s="21" t="s">
        <v>485</v>
      </c>
      <c r="T149" s="19" t="s">
        <v>351</v>
      </c>
      <c r="U149" s="20" t="s">
        <v>455</v>
      </c>
      <c r="V149" s="20"/>
      <c r="W149" s="20">
        <v>1</v>
      </c>
      <c r="X149" s="20"/>
      <c r="Y149" s="20"/>
    </row>
    <row r="150" spans="2:25" ht="145.19999999999999">
      <c r="B150" s="9">
        <v>140</v>
      </c>
      <c r="C150" s="16" t="s">
        <v>281</v>
      </c>
      <c r="D150" s="17" t="s">
        <v>282</v>
      </c>
      <c r="E150" s="18">
        <v>94.9</v>
      </c>
      <c r="F150" s="19" t="s">
        <v>346</v>
      </c>
      <c r="G150" s="19" t="s">
        <v>347</v>
      </c>
      <c r="H150" s="20">
        <v>2</v>
      </c>
      <c r="I150" s="22" t="s">
        <v>21</v>
      </c>
      <c r="J150" s="18">
        <v>1</v>
      </c>
      <c r="K150" s="18"/>
      <c r="L150" s="23">
        <v>1</v>
      </c>
      <c r="M150" s="13"/>
      <c r="N150" s="10">
        <f t="shared" si="12"/>
        <v>1</v>
      </c>
      <c r="O150" s="10" t="str">
        <f t="shared" si="13"/>
        <v/>
      </c>
      <c r="P150" s="10">
        <f t="shared" si="14"/>
        <v>1</v>
      </c>
      <c r="Q150" s="10" t="str">
        <f t="shared" si="15"/>
        <v/>
      </c>
      <c r="R150" s="27">
        <f t="shared" si="16"/>
        <v>1</v>
      </c>
      <c r="S150" s="21" t="s">
        <v>486</v>
      </c>
      <c r="T150" s="19" t="s">
        <v>351</v>
      </c>
      <c r="U150" s="20" t="s">
        <v>455</v>
      </c>
      <c r="V150" s="20">
        <v>1</v>
      </c>
      <c r="W150" s="20"/>
      <c r="X150" s="20">
        <v>1</v>
      </c>
      <c r="Y150" s="20"/>
    </row>
    <row r="151" spans="2:25" ht="64.95" customHeight="1">
      <c r="P151" s="35">
        <f>+AVERAGE(P11:P150)</f>
        <v>0.82499999999999996</v>
      </c>
      <c r="R151" s="35">
        <f>+AVERAGE(R11:R150)</f>
        <v>0.7171428571428573</v>
      </c>
    </row>
    <row r="152" spans="2:25" ht="21" customHeight="1">
      <c r="B152" s="40" t="s">
        <v>29</v>
      </c>
      <c r="C152" s="40"/>
      <c r="D152" s="40"/>
      <c r="E152" s="40"/>
      <c r="F152" s="40"/>
      <c r="G152" s="40"/>
      <c r="H152" s="40"/>
      <c r="I152" s="40"/>
      <c r="J152" s="40"/>
      <c r="K152" s="40"/>
      <c r="L152" s="40"/>
      <c r="M152" s="40"/>
      <c r="N152" s="40"/>
      <c r="O152" s="40"/>
      <c r="P152" s="40"/>
      <c r="Q152" s="40"/>
      <c r="R152" s="40"/>
      <c r="S152" s="40"/>
      <c r="T152" s="40"/>
      <c r="U152" s="40"/>
      <c r="V152" s="40"/>
      <c r="W152" s="40"/>
      <c r="X152" s="40"/>
      <c r="Y152" s="40"/>
    </row>
    <row r="153" spans="2:25" ht="25.5" customHeight="1">
      <c r="B153" s="40" t="s">
        <v>30</v>
      </c>
      <c r="C153" s="40"/>
      <c r="D153" s="40" t="s">
        <v>31</v>
      </c>
      <c r="E153" s="40"/>
      <c r="F153" s="36" t="s">
        <v>32</v>
      </c>
      <c r="G153" s="37"/>
      <c r="H153" s="37"/>
      <c r="I153" s="37"/>
      <c r="J153" s="37"/>
      <c r="K153" s="37"/>
      <c r="L153" s="37"/>
      <c r="M153" s="37"/>
      <c r="N153" s="37"/>
      <c r="O153" s="37"/>
      <c r="P153" s="37"/>
      <c r="Q153" s="37"/>
      <c r="R153" s="37"/>
      <c r="S153" s="37"/>
      <c r="T153" s="38"/>
      <c r="U153" s="44" t="s">
        <v>15</v>
      </c>
      <c r="V153" s="44"/>
      <c r="W153" s="44"/>
      <c r="X153" s="44"/>
      <c r="Y153" s="44"/>
    </row>
    <row r="154" spans="2:25" ht="31.95" customHeight="1">
      <c r="B154" s="41" t="s">
        <v>34</v>
      </c>
      <c r="C154" s="41"/>
      <c r="D154" s="42">
        <v>44862</v>
      </c>
      <c r="E154" s="42"/>
      <c r="F154" s="39" t="s">
        <v>33</v>
      </c>
      <c r="G154" s="39"/>
      <c r="H154" s="39"/>
      <c r="I154" s="39"/>
      <c r="J154" s="39"/>
      <c r="K154" s="39"/>
      <c r="L154" s="39"/>
      <c r="M154" s="39"/>
      <c r="N154" s="39"/>
      <c r="O154" s="39"/>
      <c r="P154" s="39"/>
      <c r="Q154" s="39"/>
      <c r="R154" s="39"/>
      <c r="S154" s="39"/>
      <c r="T154" s="39"/>
      <c r="U154" s="45" t="s">
        <v>42</v>
      </c>
      <c r="V154" s="46"/>
      <c r="W154" s="46"/>
      <c r="X154" s="46"/>
      <c r="Y154" s="47"/>
    </row>
    <row r="155" spans="2:25" ht="30.6" customHeight="1">
      <c r="B155" s="41" t="s">
        <v>35</v>
      </c>
      <c r="C155" s="41"/>
      <c r="D155" s="43">
        <v>44888</v>
      </c>
      <c r="E155" s="43"/>
      <c r="F155" s="39" t="s">
        <v>38</v>
      </c>
      <c r="G155" s="39"/>
      <c r="H155" s="39"/>
      <c r="I155" s="39"/>
      <c r="J155" s="39"/>
      <c r="K155" s="39"/>
      <c r="L155" s="39"/>
      <c r="M155" s="39"/>
      <c r="N155" s="39"/>
      <c r="O155" s="39"/>
      <c r="P155" s="39"/>
      <c r="Q155" s="39"/>
      <c r="R155" s="39"/>
      <c r="S155" s="39"/>
      <c r="T155" s="39"/>
      <c r="U155" s="45" t="s">
        <v>42</v>
      </c>
      <c r="V155" s="46"/>
      <c r="W155" s="46"/>
      <c r="X155" s="46"/>
      <c r="Y155" s="47"/>
    </row>
    <row r="156" spans="2:25" ht="13.8" customHeight="1">
      <c r="B156" s="41" t="s">
        <v>36</v>
      </c>
      <c r="C156" s="41"/>
      <c r="D156" s="43">
        <v>45252</v>
      </c>
      <c r="E156" s="43"/>
      <c r="F156" s="39" t="s">
        <v>38</v>
      </c>
      <c r="G156" s="39"/>
      <c r="H156" s="39"/>
      <c r="I156" s="39"/>
      <c r="J156" s="39"/>
      <c r="K156" s="39"/>
      <c r="L156" s="39"/>
      <c r="M156" s="39"/>
      <c r="N156" s="39"/>
      <c r="O156" s="39"/>
      <c r="P156" s="39"/>
      <c r="Q156" s="39"/>
      <c r="R156" s="39"/>
      <c r="S156" s="39"/>
      <c r="T156" s="39"/>
      <c r="U156" s="45" t="s">
        <v>42</v>
      </c>
      <c r="V156" s="46"/>
      <c r="W156" s="46"/>
      <c r="X156" s="46"/>
      <c r="Y156" s="47"/>
    </row>
    <row r="157" spans="2:25" ht="13.8" customHeight="1">
      <c r="B157" s="41" t="s">
        <v>41</v>
      </c>
      <c r="C157" s="41"/>
      <c r="D157" s="43">
        <v>45807</v>
      </c>
      <c r="E157" s="43"/>
      <c r="F157" s="39" t="s">
        <v>37</v>
      </c>
      <c r="G157" s="39"/>
      <c r="H157" s="39"/>
      <c r="I157" s="39"/>
      <c r="J157" s="39"/>
      <c r="K157" s="39"/>
      <c r="L157" s="39"/>
      <c r="M157" s="39"/>
      <c r="N157" s="39"/>
      <c r="O157" s="39"/>
      <c r="P157" s="39"/>
      <c r="Q157" s="39"/>
      <c r="R157" s="39"/>
      <c r="S157" s="39"/>
      <c r="T157" s="39"/>
      <c r="U157" s="45" t="s">
        <v>42</v>
      </c>
      <c r="V157" s="46"/>
      <c r="W157" s="46"/>
      <c r="X157" s="46"/>
      <c r="Y157" s="47"/>
    </row>
    <row r="158" spans="2:25" ht="64.95" customHeight="1"/>
    <row r="159" spans="2:25" ht="64.95" customHeight="1"/>
    <row r="160" spans="2:25" ht="64.95" customHeight="1"/>
    <row r="161" ht="64.95" customHeight="1"/>
    <row r="162" ht="64.95" customHeight="1"/>
    <row r="163" ht="64.95" customHeight="1"/>
    <row r="164" ht="64.95" customHeight="1"/>
    <row r="165" ht="64.95" customHeight="1"/>
    <row r="166" ht="64.95" customHeight="1"/>
    <row r="167" ht="64.95" customHeight="1"/>
    <row r="168" ht="64.95" customHeight="1"/>
    <row r="169" ht="64.95" customHeight="1"/>
    <row r="170" ht="64.95" customHeight="1"/>
    <row r="171" ht="64.95" customHeight="1"/>
    <row r="172" ht="64.95" customHeight="1"/>
    <row r="173" ht="64.95" customHeight="1"/>
    <row r="174" ht="64.95" customHeight="1"/>
    <row r="175" ht="64.95" customHeight="1"/>
    <row r="176" ht="64.95" customHeight="1"/>
    <row r="177" ht="64.95" customHeight="1"/>
    <row r="178" ht="64.95" customHeight="1"/>
    <row r="179" ht="64.95" customHeight="1"/>
    <row r="180" ht="64.95" customHeight="1"/>
    <row r="181" ht="64.95" customHeight="1"/>
    <row r="182" ht="64.95" customHeight="1"/>
    <row r="183" ht="64.95" customHeight="1"/>
    <row r="184" ht="64.95" customHeight="1"/>
    <row r="185" ht="64.95" customHeight="1"/>
    <row r="186" ht="64.95" customHeight="1"/>
    <row r="187" ht="64.95" customHeight="1"/>
    <row r="188" ht="64.95" customHeight="1"/>
    <row r="189" ht="64.95" customHeight="1"/>
    <row r="190" ht="64.95" customHeight="1"/>
    <row r="191" ht="64.95" customHeight="1"/>
    <row r="192" ht="64.95" customHeight="1"/>
    <row r="193" ht="64.95" customHeight="1"/>
    <row r="194" ht="64.95" customHeight="1"/>
    <row r="195" ht="64.95" customHeight="1"/>
    <row r="196" ht="64.95" customHeight="1"/>
    <row r="197" ht="64.95" customHeight="1"/>
    <row r="198" ht="64.95" customHeight="1"/>
    <row r="199" ht="64.95" customHeight="1"/>
    <row r="200" ht="64.95" customHeight="1"/>
    <row r="201" ht="64.95" customHeight="1"/>
    <row r="202" ht="64.95" customHeight="1"/>
    <row r="203" ht="64.95" customHeight="1"/>
    <row r="204" ht="64.95" customHeight="1"/>
    <row r="205" ht="64.95" customHeight="1"/>
    <row r="206" ht="64.95" customHeight="1"/>
    <row r="207" ht="64.95" customHeight="1"/>
    <row r="208" ht="64.95" customHeight="1"/>
    <row r="209" ht="64.95" customHeight="1"/>
    <row r="210" ht="64.95" customHeight="1"/>
    <row r="211" ht="64.95" customHeight="1"/>
    <row r="212" ht="64.95" customHeight="1"/>
    <row r="213" ht="64.95" customHeight="1"/>
    <row r="214" ht="64.95" customHeight="1"/>
    <row r="215" ht="64.95" customHeight="1"/>
    <row r="216" ht="64.95" customHeight="1"/>
    <row r="217" ht="64.95" customHeight="1"/>
    <row r="218" ht="64.95" customHeight="1"/>
    <row r="219" ht="64.95" customHeight="1"/>
    <row r="220" ht="64.95" customHeight="1"/>
    <row r="221" ht="64.95" customHeight="1"/>
    <row r="222" ht="64.95" customHeight="1"/>
    <row r="223" ht="64.95" customHeight="1"/>
    <row r="224" ht="64.95" customHeight="1"/>
    <row r="225" ht="64.95" customHeight="1"/>
    <row r="226" ht="64.95" customHeight="1"/>
    <row r="227" ht="64.95" customHeight="1"/>
    <row r="228" ht="64.95" customHeight="1"/>
    <row r="229" ht="64.95" customHeight="1"/>
    <row r="230" ht="64.95" customHeight="1"/>
    <row r="231" ht="64.95" customHeight="1"/>
    <row r="232" ht="64.95" customHeight="1"/>
    <row r="233" ht="64.95" customHeight="1"/>
    <row r="234" ht="64.95" customHeight="1"/>
    <row r="235" ht="64.95" customHeight="1"/>
    <row r="236" ht="64.95" customHeight="1"/>
    <row r="237" ht="64.95" customHeight="1"/>
    <row r="238" ht="64.95" customHeight="1"/>
    <row r="239" ht="64.95" customHeight="1"/>
    <row r="240" ht="64.95" customHeight="1"/>
    <row r="241" ht="64.95" customHeight="1"/>
    <row r="242" ht="64.95" customHeight="1"/>
    <row r="243" ht="64.95" customHeight="1"/>
    <row r="244" ht="64.95" customHeight="1"/>
    <row r="245" ht="64.95" customHeight="1"/>
    <row r="246" ht="64.95" customHeight="1"/>
    <row r="247" ht="64.95" customHeight="1"/>
    <row r="248" ht="64.95" customHeight="1"/>
    <row r="249" ht="64.95" customHeight="1"/>
    <row r="250" ht="64.95" customHeight="1"/>
    <row r="251" ht="64.95" customHeight="1"/>
    <row r="252" ht="64.95" customHeight="1"/>
    <row r="253" ht="64.95" customHeight="1"/>
    <row r="254" ht="64.95" customHeight="1"/>
    <row r="255" ht="64.95" customHeight="1"/>
    <row r="256" ht="64.95" customHeight="1"/>
    <row r="257" ht="64.95" customHeight="1"/>
    <row r="258" ht="64.95" customHeight="1"/>
    <row r="259" ht="64.95" customHeight="1"/>
    <row r="260" ht="64.95" customHeight="1"/>
    <row r="261" ht="64.95" customHeight="1"/>
    <row r="262" ht="64.95" customHeight="1"/>
    <row r="263" ht="64.95" customHeight="1"/>
    <row r="264" ht="64.95" customHeight="1"/>
    <row r="265" ht="64.95" customHeight="1"/>
    <row r="266" ht="64.95" customHeight="1"/>
    <row r="267" ht="64.95" customHeight="1"/>
    <row r="268" ht="64.95" customHeight="1"/>
    <row r="269" ht="64.95" customHeight="1"/>
    <row r="270" ht="64.95" customHeight="1"/>
    <row r="271" ht="64.95" customHeight="1"/>
    <row r="272" ht="64.95" customHeight="1"/>
    <row r="273" ht="64.95" customHeight="1"/>
    <row r="274" ht="64.95" customHeight="1"/>
    <row r="275" ht="64.95" customHeight="1"/>
    <row r="276" ht="64.95" customHeight="1"/>
    <row r="277" ht="64.95" customHeight="1"/>
    <row r="278" ht="64.95" customHeight="1"/>
    <row r="279" ht="64.95" customHeight="1"/>
    <row r="280" ht="64.95" customHeight="1"/>
    <row r="281" ht="64.95" customHeight="1"/>
    <row r="282" ht="64.95" customHeight="1"/>
    <row r="283" ht="64.95" customHeight="1"/>
    <row r="284" ht="64.95" customHeight="1"/>
    <row r="285" ht="64.95" customHeight="1"/>
    <row r="286" ht="64.95" customHeight="1"/>
    <row r="287" ht="64.95" customHeight="1"/>
    <row r="288" ht="64.95" customHeight="1"/>
    <row r="289" ht="64.95" customHeight="1"/>
    <row r="290" ht="64.95" customHeight="1"/>
    <row r="291" ht="64.95" customHeight="1"/>
    <row r="292" ht="64.95" customHeight="1"/>
    <row r="293" ht="64.95" customHeight="1"/>
    <row r="294" ht="64.95" customHeight="1"/>
    <row r="295" ht="64.95" customHeight="1"/>
    <row r="296" ht="64.95" customHeight="1"/>
    <row r="297" ht="64.95" customHeight="1"/>
    <row r="298" ht="64.95" customHeight="1"/>
    <row r="299" ht="64.95" customHeight="1"/>
    <row r="300" ht="64.95" customHeight="1"/>
    <row r="301" ht="64.95" customHeight="1"/>
    <row r="302" ht="64.95" customHeight="1"/>
    <row r="303" ht="64.95" customHeight="1"/>
    <row r="304" ht="64.95" customHeight="1"/>
    <row r="305" ht="64.95" customHeight="1"/>
    <row r="306" ht="64.95" customHeight="1"/>
    <row r="307" ht="64.95" customHeight="1"/>
    <row r="308" ht="64.95" customHeight="1"/>
    <row r="309" ht="64.95" customHeight="1"/>
    <row r="310" ht="64.95" customHeight="1"/>
    <row r="311" ht="64.95" customHeight="1"/>
    <row r="312" ht="64.95" customHeight="1"/>
    <row r="313" ht="64.95" customHeight="1"/>
    <row r="314" ht="64.95" customHeight="1"/>
    <row r="315" ht="64.95" customHeight="1"/>
    <row r="316" ht="64.95" customHeight="1"/>
    <row r="317" ht="64.95" customHeight="1"/>
    <row r="318" ht="64.95" customHeight="1"/>
    <row r="319" ht="64.95" customHeight="1"/>
    <row r="320" ht="64.95" customHeight="1"/>
    <row r="321" ht="64.95" customHeight="1"/>
    <row r="322" ht="64.95" customHeight="1"/>
    <row r="323" ht="64.95" customHeight="1"/>
    <row r="324" ht="64.95" customHeight="1"/>
    <row r="325" ht="64.95" customHeight="1"/>
    <row r="326" ht="64.95" customHeight="1"/>
    <row r="327" ht="64.95" customHeight="1"/>
    <row r="328" ht="64.95" customHeight="1"/>
    <row r="329" ht="64.95" customHeight="1"/>
    <row r="330" ht="64.95" customHeight="1"/>
    <row r="331" ht="64.95" customHeight="1"/>
    <row r="332" ht="64.95" customHeight="1"/>
    <row r="333" ht="64.95" customHeight="1"/>
    <row r="334" ht="64.95" customHeight="1"/>
    <row r="335" ht="64.95" customHeight="1"/>
    <row r="336" ht="64.95" customHeight="1"/>
    <row r="337" ht="64.95" customHeight="1"/>
    <row r="338" ht="64.95" customHeight="1"/>
    <row r="339" ht="64.95" customHeight="1"/>
    <row r="340" ht="64.95" customHeight="1"/>
    <row r="341" ht="64.95" customHeight="1"/>
    <row r="342" ht="64.95" customHeight="1"/>
    <row r="343" ht="64.95" customHeight="1"/>
    <row r="344" ht="64.95" customHeight="1"/>
    <row r="345" ht="64.95" customHeight="1"/>
    <row r="346" ht="64.95" customHeight="1"/>
    <row r="347" ht="64.95" customHeight="1"/>
    <row r="348" ht="64.95" customHeight="1"/>
    <row r="349" ht="64.95" customHeight="1"/>
    <row r="350" ht="64.95" customHeight="1"/>
    <row r="351" ht="64.95" customHeight="1"/>
    <row r="352" ht="64.95" customHeight="1"/>
    <row r="353" ht="64.95" customHeight="1"/>
    <row r="354" ht="64.95" customHeight="1"/>
    <row r="355" ht="64.95" customHeight="1"/>
    <row r="356" ht="64.95" customHeight="1"/>
    <row r="357" ht="64.95" customHeight="1"/>
    <row r="358" ht="64.95" customHeight="1"/>
    <row r="359" ht="64.95" customHeight="1"/>
    <row r="360" ht="64.95" customHeight="1"/>
    <row r="361" ht="64.95" customHeight="1"/>
    <row r="362" ht="64.95" customHeight="1"/>
    <row r="363" ht="64.95" customHeight="1"/>
    <row r="364" ht="64.95" customHeight="1"/>
    <row r="365" ht="64.95" customHeight="1"/>
    <row r="366" ht="64.95" customHeight="1"/>
    <row r="367" ht="64.95" customHeight="1"/>
    <row r="368" ht="64.95" customHeight="1"/>
    <row r="369" ht="64.95" customHeight="1"/>
    <row r="370" ht="64.95" customHeight="1"/>
    <row r="371" ht="64.95" customHeight="1"/>
    <row r="372" ht="64.95" customHeight="1"/>
    <row r="373" ht="64.95" customHeight="1"/>
    <row r="374" ht="64.95" customHeight="1"/>
    <row r="375" ht="64.95" customHeight="1"/>
    <row r="376" ht="64.95" customHeight="1"/>
    <row r="377" ht="64.95" customHeight="1"/>
    <row r="378" ht="64.95" customHeight="1"/>
    <row r="379" ht="64.95" customHeight="1"/>
    <row r="380" ht="64.95" customHeight="1"/>
    <row r="381" ht="64.95" customHeight="1"/>
    <row r="382" ht="64.95" customHeight="1"/>
    <row r="383" ht="64.95" customHeight="1"/>
    <row r="384" ht="64.95" customHeight="1"/>
    <row r="385" ht="64.95" customHeight="1"/>
    <row r="386" ht="64.95" customHeight="1"/>
    <row r="387" ht="64.95" customHeight="1"/>
    <row r="388" ht="64.95" customHeight="1"/>
    <row r="389" ht="64.95" customHeight="1"/>
    <row r="390" ht="64.95" customHeight="1"/>
    <row r="391" ht="64.95" customHeight="1"/>
    <row r="392" ht="64.95" customHeight="1"/>
    <row r="393" ht="64.95" customHeight="1"/>
    <row r="394" ht="64.95" customHeight="1"/>
    <row r="395" ht="64.95" customHeight="1"/>
    <row r="396" ht="64.95" customHeight="1"/>
    <row r="397" ht="64.95" customHeight="1"/>
    <row r="398" ht="64.95" customHeight="1"/>
    <row r="399" ht="64.95" customHeight="1"/>
    <row r="400" ht="64.95" customHeight="1"/>
    <row r="401" ht="64.95" customHeight="1"/>
    <row r="402" ht="64.95" customHeight="1"/>
    <row r="403" ht="64.95" customHeight="1"/>
    <row r="404" ht="64.95" customHeight="1"/>
    <row r="405" ht="64.95" customHeight="1"/>
    <row r="406" ht="64.95" customHeight="1"/>
    <row r="407" ht="64.95" customHeight="1"/>
    <row r="408" ht="64.95" customHeight="1"/>
    <row r="409" ht="64.95" customHeight="1"/>
    <row r="410" ht="64.95" customHeight="1"/>
    <row r="411" ht="64.95" customHeight="1"/>
    <row r="412" ht="64.95" customHeight="1"/>
    <row r="413" ht="64.95" customHeight="1"/>
    <row r="414" ht="64.95" customHeight="1"/>
    <row r="415" ht="64.95" customHeight="1"/>
    <row r="416" ht="64.95" customHeight="1"/>
    <row r="417" ht="64.95" customHeight="1"/>
    <row r="418" ht="64.95" customHeight="1"/>
    <row r="419" ht="64.95" customHeight="1"/>
    <row r="420" ht="64.95" customHeight="1"/>
    <row r="421" ht="64.95" customHeight="1"/>
    <row r="422" ht="64.95" customHeight="1"/>
    <row r="423" ht="64.95" customHeight="1"/>
    <row r="424" ht="64.95" customHeight="1"/>
    <row r="425" ht="64.95" customHeight="1"/>
    <row r="426" ht="64.95" customHeight="1"/>
    <row r="427" ht="64.95" customHeight="1"/>
    <row r="428" ht="64.95" customHeight="1"/>
    <row r="429" ht="64.95" customHeight="1"/>
    <row r="430" ht="64.95" customHeight="1"/>
    <row r="431" ht="64.95" customHeight="1"/>
    <row r="432" ht="64.95" customHeight="1"/>
    <row r="433" ht="64.95" customHeight="1"/>
    <row r="434" ht="64.95" customHeight="1"/>
    <row r="435" ht="64.95" customHeight="1"/>
    <row r="436" ht="64.95" customHeight="1"/>
    <row r="437" ht="64.95" customHeight="1"/>
    <row r="438" ht="64.95" customHeight="1"/>
    <row r="439" ht="64.95" customHeight="1"/>
    <row r="440" ht="64.95" customHeight="1"/>
    <row r="441" ht="64.95" customHeight="1"/>
    <row r="442" ht="64.95" customHeight="1"/>
    <row r="443" ht="64.95" customHeight="1"/>
    <row r="444" ht="64.95" customHeight="1"/>
    <row r="445" ht="64.95" customHeight="1"/>
    <row r="446" ht="64.95" customHeight="1"/>
    <row r="447" ht="64.95" customHeight="1"/>
    <row r="448" ht="64.95" customHeight="1"/>
    <row r="449" ht="64.95" customHeight="1"/>
    <row r="450" ht="64.95" customHeight="1"/>
    <row r="451" ht="64.95" customHeight="1"/>
    <row r="452" ht="64.95" customHeight="1"/>
    <row r="453" ht="64.95" customHeight="1"/>
    <row r="454" ht="64.95" customHeight="1"/>
    <row r="455" ht="64.95" customHeight="1"/>
    <row r="456" ht="64.95" customHeight="1"/>
    <row r="457" ht="64.95" customHeight="1"/>
    <row r="458" ht="64.95" customHeight="1"/>
    <row r="459" ht="64.95" customHeight="1"/>
    <row r="460" ht="64.95" customHeight="1"/>
    <row r="461" ht="64.95" customHeight="1"/>
    <row r="462" ht="64.95" customHeight="1"/>
    <row r="463" ht="64.95" customHeight="1"/>
    <row r="464" ht="64.95" customHeight="1"/>
    <row r="465" ht="64.95" customHeight="1"/>
    <row r="466" ht="64.95" customHeight="1"/>
    <row r="467" ht="64.95" customHeight="1"/>
    <row r="468" ht="64.95" customHeight="1"/>
    <row r="469" ht="64.95" customHeight="1"/>
    <row r="470" ht="64.95" customHeight="1"/>
    <row r="471" ht="64.95" customHeight="1"/>
    <row r="472" ht="64.95" customHeight="1"/>
    <row r="473" ht="64.95" customHeight="1"/>
    <row r="474" ht="64.95" customHeight="1"/>
    <row r="475" ht="64.95" customHeight="1"/>
    <row r="476" ht="64.95" customHeight="1"/>
    <row r="477" ht="64.95" customHeight="1"/>
    <row r="478" ht="64.95" customHeight="1"/>
    <row r="479" ht="64.95" customHeight="1"/>
    <row r="480" ht="64.95" customHeight="1"/>
    <row r="481" ht="64.95" customHeight="1"/>
    <row r="482" ht="64.95" customHeight="1"/>
    <row r="483" ht="64.95" customHeight="1"/>
    <row r="484" ht="64.95" customHeight="1"/>
    <row r="485" ht="64.95" customHeight="1"/>
    <row r="486" ht="64.95" customHeight="1"/>
    <row r="487" ht="64.95" customHeight="1"/>
    <row r="488" ht="64.95" customHeight="1"/>
    <row r="489" ht="64.95" customHeight="1"/>
    <row r="490" ht="64.95" customHeight="1"/>
    <row r="491" ht="64.95" customHeight="1"/>
    <row r="492" ht="64.95" customHeight="1"/>
    <row r="493" ht="64.95" customHeight="1"/>
    <row r="494" ht="64.95" customHeight="1"/>
    <row r="495" ht="64.95" customHeight="1"/>
    <row r="496" ht="64.95" customHeight="1"/>
    <row r="497" ht="64.95" customHeight="1"/>
    <row r="498" ht="64.95" customHeight="1"/>
    <row r="499" ht="64.95" customHeight="1"/>
    <row r="500" ht="64.95" customHeight="1"/>
    <row r="501" ht="64.95" customHeight="1"/>
    <row r="502" ht="64.95" customHeight="1"/>
    <row r="503" ht="64.95" customHeight="1"/>
    <row r="504" ht="64.95" customHeight="1"/>
    <row r="505" ht="64.95" customHeight="1"/>
    <row r="506" ht="64.95" customHeight="1"/>
    <row r="507" ht="64.95" customHeight="1"/>
    <row r="508" ht="64.95" customHeight="1"/>
    <row r="509" ht="64.95" customHeight="1"/>
    <row r="510" ht="64.95" customHeight="1"/>
    <row r="511" ht="64.95" customHeight="1"/>
    <row r="512" ht="64.95" customHeight="1"/>
    <row r="513" ht="64.95" customHeight="1"/>
    <row r="514" ht="64.95" customHeight="1"/>
    <row r="515" ht="64.95" customHeight="1"/>
    <row r="516" ht="64.95" customHeight="1"/>
    <row r="517" ht="64.95" customHeight="1"/>
    <row r="518" ht="64.95" customHeight="1"/>
    <row r="519" ht="64.95" customHeight="1"/>
    <row r="520" ht="64.95" customHeight="1"/>
    <row r="521" ht="64.95" customHeight="1"/>
    <row r="522" ht="64.95" customHeight="1"/>
    <row r="523" ht="64.95" customHeight="1"/>
    <row r="524" ht="64.95" customHeight="1"/>
    <row r="525" ht="64.95" customHeight="1"/>
    <row r="526" ht="64.95" customHeight="1"/>
    <row r="527" ht="64.95" customHeight="1"/>
    <row r="528" ht="64.95" customHeight="1"/>
    <row r="529" ht="64.95" customHeight="1"/>
    <row r="530" ht="64.95" customHeight="1"/>
    <row r="531" ht="64.95" customHeight="1"/>
    <row r="532" ht="64.95" customHeight="1"/>
    <row r="533" ht="64.95" customHeight="1"/>
    <row r="534" ht="64.95" customHeight="1"/>
    <row r="535" ht="64.95" customHeight="1"/>
    <row r="536" ht="64.95" customHeight="1"/>
    <row r="537" ht="64.95" customHeight="1"/>
    <row r="538" ht="64.95" customHeight="1"/>
    <row r="539" ht="64.95" customHeight="1"/>
    <row r="540" ht="64.95" customHeight="1"/>
    <row r="541" ht="64.95" customHeight="1"/>
    <row r="542" ht="64.95" customHeight="1"/>
    <row r="543" ht="64.95" customHeight="1"/>
    <row r="544" ht="64.95" customHeight="1"/>
    <row r="545" ht="64.95" customHeight="1"/>
    <row r="546" ht="64.95" customHeight="1"/>
    <row r="547" ht="64.95" customHeight="1"/>
    <row r="548" ht="64.95" customHeight="1"/>
    <row r="549" ht="64.95" customHeight="1"/>
    <row r="550" ht="64.95" customHeight="1"/>
    <row r="551" ht="64.95" customHeight="1"/>
    <row r="552" ht="64.95" customHeight="1"/>
    <row r="553" ht="64.95" customHeight="1"/>
    <row r="554" ht="64.95" customHeight="1"/>
    <row r="555" ht="64.95" customHeight="1"/>
    <row r="556" ht="64.95" customHeight="1"/>
    <row r="557" ht="64.95" customHeight="1"/>
    <row r="558" ht="64.95" customHeight="1"/>
    <row r="559" ht="64.95" customHeight="1"/>
    <row r="560" ht="64.95" customHeight="1"/>
    <row r="561" ht="64.95" customHeight="1"/>
    <row r="562" ht="64.95" customHeight="1"/>
    <row r="563" ht="64.95" customHeight="1"/>
    <row r="564" ht="64.95" customHeight="1"/>
    <row r="565" ht="64.95" customHeight="1"/>
    <row r="566" ht="64.95" customHeight="1"/>
    <row r="567" ht="64.95" customHeight="1"/>
    <row r="568" ht="64.95" customHeight="1"/>
    <row r="569" ht="64.95" customHeight="1"/>
    <row r="570" ht="64.95" customHeight="1"/>
    <row r="571" ht="64.95" customHeight="1"/>
    <row r="572" ht="64.95" customHeight="1"/>
    <row r="573" ht="64.95" customHeight="1"/>
    <row r="574" ht="64.95" customHeight="1"/>
    <row r="575" ht="64.95" customHeight="1"/>
    <row r="576" ht="64.95" customHeight="1"/>
    <row r="577" ht="64.95" customHeight="1"/>
    <row r="578" ht="64.95" customHeight="1"/>
    <row r="579" ht="64.95" customHeight="1"/>
    <row r="580" ht="64.95" customHeight="1"/>
    <row r="581" ht="64.95" customHeight="1"/>
    <row r="582" ht="64.95" customHeight="1"/>
    <row r="583" ht="64.95" customHeight="1"/>
    <row r="584" ht="64.95" customHeight="1"/>
    <row r="585" ht="64.95" customHeight="1"/>
    <row r="586" ht="64.95" customHeight="1"/>
    <row r="587" ht="64.95" customHeight="1"/>
    <row r="588" ht="64.95" customHeight="1"/>
    <row r="589" ht="64.95" customHeight="1"/>
    <row r="590" ht="64.95" customHeight="1"/>
    <row r="591" ht="64.95" customHeight="1"/>
    <row r="592" ht="64.95" customHeight="1"/>
    <row r="593" ht="64.95" customHeight="1"/>
    <row r="594" ht="64.95" customHeight="1"/>
    <row r="595" ht="64.95" customHeight="1"/>
    <row r="596" ht="64.95" customHeight="1"/>
    <row r="597" ht="64.95" customHeight="1"/>
    <row r="598" ht="64.95" customHeight="1"/>
    <row r="599" ht="64.95" customHeight="1"/>
    <row r="600" ht="64.95" customHeight="1"/>
    <row r="601" ht="64.95" customHeight="1"/>
    <row r="602" ht="64.95" customHeight="1"/>
    <row r="603" ht="64.95" customHeight="1"/>
    <row r="604" ht="64.95" customHeight="1"/>
    <row r="605" ht="64.95" customHeight="1"/>
    <row r="606" ht="64.95" customHeight="1"/>
    <row r="607" ht="64.95" customHeight="1"/>
    <row r="608" ht="64.95" customHeight="1"/>
    <row r="609" ht="64.95" customHeight="1"/>
    <row r="610" ht="64.95" customHeight="1"/>
    <row r="611" ht="64.95" customHeight="1"/>
    <row r="612" ht="64.95" customHeight="1"/>
    <row r="613" ht="64.95" customHeight="1"/>
    <row r="614" ht="64.95" customHeight="1"/>
    <row r="615" ht="64.95" customHeight="1"/>
    <row r="616" ht="64.95" customHeight="1"/>
    <row r="617" ht="64.95" customHeight="1"/>
    <row r="618" ht="64.95" customHeight="1"/>
    <row r="619" ht="64.95" customHeight="1"/>
    <row r="620" ht="64.95" customHeight="1"/>
    <row r="621" ht="64.95" customHeight="1"/>
    <row r="622" ht="64.95" customHeight="1"/>
    <row r="623" ht="64.95" customHeight="1"/>
    <row r="624" ht="64.95" customHeight="1"/>
    <row r="625" ht="64.95" customHeight="1"/>
    <row r="626" ht="64.95" customHeight="1"/>
    <row r="627" ht="64.95" customHeight="1"/>
    <row r="628" ht="64.95" customHeight="1"/>
    <row r="629" ht="64.95" customHeight="1"/>
    <row r="630" ht="64.95" customHeight="1"/>
    <row r="631" ht="64.95" customHeight="1"/>
    <row r="632" ht="64.95" customHeight="1"/>
    <row r="633" ht="64.95" customHeight="1"/>
    <row r="634" ht="64.95" customHeight="1"/>
    <row r="635" ht="64.95" customHeight="1"/>
    <row r="636" ht="64.95" customHeight="1"/>
    <row r="637" ht="64.95" customHeight="1"/>
    <row r="638" ht="64.95" customHeight="1"/>
    <row r="639" ht="64.95" customHeight="1"/>
    <row r="640" ht="64.95" customHeight="1"/>
    <row r="641" ht="64.95" customHeight="1"/>
    <row r="642" ht="64.95" customHeight="1"/>
    <row r="643" ht="64.95" customHeight="1"/>
    <row r="644" ht="64.95" customHeight="1"/>
    <row r="645" ht="64.95" customHeight="1"/>
    <row r="646" ht="64.95" customHeight="1"/>
    <row r="647" ht="64.95" customHeight="1"/>
    <row r="648" ht="64.95" customHeight="1"/>
    <row r="649" ht="64.95" customHeight="1"/>
    <row r="650" ht="64.95" customHeight="1"/>
    <row r="651" ht="64.95" customHeight="1"/>
    <row r="652" ht="64.95" customHeight="1"/>
    <row r="653" ht="64.95" customHeight="1"/>
    <row r="654" ht="64.95" customHeight="1"/>
    <row r="655" ht="64.95" customHeight="1"/>
    <row r="656" ht="64.95" customHeight="1"/>
    <row r="657" ht="64.95" customHeight="1"/>
    <row r="658" ht="64.95" customHeight="1"/>
    <row r="659" ht="64.95" customHeight="1"/>
    <row r="660" ht="64.95" customHeight="1"/>
    <row r="661" ht="64.95" customHeight="1"/>
    <row r="662" ht="64.95" customHeight="1"/>
    <row r="663" ht="64.95" customHeight="1"/>
    <row r="664" ht="64.95" customHeight="1"/>
    <row r="665" ht="64.95" customHeight="1"/>
    <row r="666" ht="64.95" customHeight="1"/>
    <row r="667" ht="64.95" customHeight="1"/>
    <row r="668" ht="64.95" customHeight="1"/>
    <row r="669" ht="64.95" customHeight="1"/>
    <row r="670" ht="64.95" customHeight="1"/>
    <row r="671" ht="64.95" customHeight="1"/>
    <row r="672" ht="64.95" customHeight="1"/>
    <row r="673" ht="64.95" customHeight="1"/>
    <row r="674" ht="64.95" customHeight="1"/>
    <row r="675" ht="64.95" customHeight="1"/>
    <row r="676" ht="64.95" customHeight="1"/>
    <row r="677" ht="64.95" customHeight="1"/>
    <row r="678" ht="64.95" customHeight="1"/>
    <row r="679" ht="64.95" customHeight="1"/>
    <row r="680" ht="64.95" customHeight="1"/>
    <row r="681" ht="64.95" customHeight="1"/>
    <row r="682" ht="64.95" customHeight="1"/>
    <row r="683" ht="64.95" customHeight="1"/>
    <row r="684" ht="64.95" customHeight="1"/>
    <row r="685" ht="64.95" customHeight="1"/>
    <row r="686" ht="64.95" customHeight="1"/>
    <row r="687" ht="64.95" customHeight="1"/>
    <row r="688" ht="64.95" customHeight="1"/>
    <row r="689" ht="64.95" customHeight="1"/>
    <row r="690" ht="64.95" customHeight="1"/>
    <row r="691" ht="64.95" customHeight="1"/>
    <row r="692" ht="64.95" customHeight="1"/>
    <row r="693" ht="64.95" customHeight="1"/>
    <row r="694" ht="64.95" customHeight="1"/>
    <row r="695" ht="64.95" customHeight="1"/>
    <row r="696" ht="64.95" customHeight="1"/>
    <row r="697" ht="64.95" customHeight="1"/>
    <row r="698" ht="64.95" customHeight="1"/>
    <row r="699" ht="64.95" customHeight="1"/>
    <row r="700" ht="64.95" customHeight="1"/>
    <row r="701" ht="64.95" customHeight="1"/>
    <row r="702" ht="64.95" customHeight="1"/>
    <row r="703" ht="64.95" customHeight="1"/>
    <row r="704" ht="64.95" customHeight="1"/>
    <row r="705" ht="64.95" customHeight="1"/>
    <row r="706" ht="64.95" customHeight="1"/>
    <row r="707" ht="64.95" customHeight="1"/>
    <row r="708" ht="64.95" customHeight="1"/>
    <row r="709" ht="64.95" customHeight="1"/>
    <row r="710" ht="64.95" customHeight="1"/>
    <row r="711" ht="64.95" customHeight="1"/>
    <row r="712" ht="64.95" customHeight="1"/>
    <row r="713" ht="64.95" customHeight="1"/>
    <row r="714" ht="64.95" customHeight="1"/>
    <row r="715" ht="64.95" customHeight="1"/>
    <row r="716" ht="64.95" customHeight="1"/>
    <row r="717" ht="64.95" customHeight="1"/>
    <row r="718" ht="64.95" customHeight="1"/>
    <row r="719" ht="64.95" customHeight="1"/>
    <row r="720" ht="64.95" customHeight="1"/>
    <row r="721" ht="64.95" customHeight="1"/>
    <row r="722" ht="64.95" customHeight="1"/>
    <row r="723" ht="64.95" customHeight="1"/>
    <row r="724" ht="64.95" customHeight="1"/>
    <row r="725" ht="64.95" customHeight="1"/>
    <row r="726" ht="64.95" customHeight="1"/>
    <row r="727" ht="64.95" customHeight="1"/>
    <row r="728" ht="64.95" customHeight="1"/>
    <row r="729" ht="64.95" customHeight="1"/>
    <row r="730" ht="64.95" customHeight="1"/>
    <row r="731" ht="64.95" customHeight="1"/>
    <row r="732" ht="64.95" customHeight="1"/>
    <row r="733" ht="64.95" customHeight="1"/>
    <row r="734" ht="64.95" customHeight="1"/>
    <row r="735" ht="64.95" customHeight="1"/>
    <row r="736" ht="64.95" customHeight="1"/>
    <row r="737" ht="64.95" customHeight="1"/>
    <row r="738" ht="64.95" customHeight="1"/>
    <row r="739" ht="64.95" customHeight="1"/>
    <row r="740" ht="64.95" customHeight="1"/>
    <row r="741" ht="64.95" customHeight="1"/>
    <row r="742" ht="64.95" customHeight="1"/>
    <row r="743" ht="64.95" customHeight="1"/>
    <row r="744" ht="64.95" customHeight="1"/>
    <row r="745" ht="64.95" customHeight="1"/>
    <row r="746" ht="64.95" customHeight="1"/>
    <row r="747" ht="64.95" customHeight="1"/>
    <row r="748" ht="64.95" customHeight="1"/>
    <row r="749" ht="64.95" customHeight="1"/>
    <row r="750" ht="64.95" customHeight="1"/>
    <row r="751" ht="64.95" customHeight="1"/>
    <row r="752" ht="64.95" customHeight="1"/>
    <row r="753" ht="64.95" customHeight="1"/>
    <row r="754" ht="64.95" customHeight="1"/>
    <row r="755" ht="64.95" customHeight="1"/>
    <row r="756" ht="64.95" customHeight="1"/>
    <row r="757" ht="64.95" customHeight="1"/>
    <row r="758" ht="64.95" customHeight="1"/>
    <row r="759" ht="64.95" customHeight="1"/>
    <row r="760" ht="64.95" customHeight="1"/>
    <row r="761" ht="64.95" customHeight="1"/>
    <row r="762" ht="64.95" customHeight="1"/>
    <row r="763" ht="64.95" customHeight="1"/>
    <row r="764" ht="64.95" customHeight="1"/>
    <row r="765" ht="64.95" customHeight="1"/>
    <row r="766" ht="64.95" customHeight="1"/>
    <row r="767" ht="64.95" customHeight="1"/>
    <row r="768" ht="64.95" customHeight="1"/>
    <row r="769" ht="64.95" customHeight="1"/>
    <row r="770" ht="64.95" customHeight="1"/>
    <row r="771" ht="64.95" customHeight="1"/>
    <row r="772" ht="64.95" customHeight="1"/>
    <row r="773" ht="64.95" customHeight="1"/>
    <row r="774" ht="64.95" customHeight="1"/>
    <row r="775" ht="64.95" customHeight="1"/>
    <row r="776" ht="64.95" customHeight="1"/>
    <row r="777" ht="64.95" customHeight="1"/>
    <row r="778" ht="64.95" customHeight="1"/>
    <row r="779" ht="64.95" customHeight="1"/>
    <row r="780" ht="64.95" customHeight="1"/>
    <row r="781" ht="64.95" customHeight="1"/>
    <row r="782" ht="64.95" customHeight="1"/>
    <row r="783" ht="64.95" customHeight="1"/>
    <row r="784" ht="64.95" customHeight="1"/>
    <row r="785" ht="64.95" customHeight="1"/>
    <row r="786" ht="64.95" customHeight="1"/>
    <row r="787" ht="64.95" customHeight="1"/>
    <row r="788" ht="64.95" customHeight="1"/>
    <row r="789" ht="64.95" customHeight="1"/>
    <row r="790" ht="64.95" customHeight="1"/>
    <row r="791" ht="64.95" customHeight="1"/>
    <row r="792" ht="64.95" customHeight="1"/>
    <row r="793" ht="64.95" customHeight="1"/>
    <row r="794" ht="64.95" customHeight="1"/>
    <row r="795" ht="64.95" customHeight="1"/>
    <row r="796" ht="64.95" customHeight="1"/>
    <row r="797" ht="64.95" customHeight="1"/>
    <row r="798" ht="64.95" customHeight="1"/>
    <row r="799" ht="64.95" customHeight="1"/>
    <row r="800" ht="64.95" customHeight="1"/>
    <row r="801" ht="64.95" customHeight="1"/>
    <row r="802" ht="64.95" customHeight="1"/>
    <row r="803" ht="64.95" customHeight="1"/>
    <row r="804" ht="64.95" customHeight="1"/>
    <row r="805" ht="64.95" customHeight="1"/>
    <row r="806" ht="64.95" customHeight="1"/>
    <row r="807" ht="64.95" customHeight="1"/>
    <row r="808" ht="64.95" customHeight="1"/>
    <row r="809" ht="64.95" customHeight="1"/>
    <row r="810" ht="64.95" customHeight="1"/>
    <row r="811" ht="64.95" customHeight="1"/>
    <row r="812" ht="64.95" customHeight="1"/>
    <row r="813" ht="64.95" customHeight="1"/>
    <row r="814" ht="64.95" customHeight="1"/>
    <row r="815" ht="64.95" customHeight="1"/>
    <row r="816" ht="64.95" customHeight="1"/>
    <row r="817" ht="64.95" customHeight="1"/>
    <row r="818" ht="64.95" customHeight="1"/>
    <row r="819" ht="64.95" customHeight="1"/>
    <row r="820" ht="64.95" customHeight="1"/>
    <row r="821" ht="64.95" customHeight="1"/>
    <row r="822" ht="64.95" customHeight="1"/>
    <row r="823" ht="64.95" customHeight="1"/>
    <row r="824" ht="64.95" customHeight="1"/>
    <row r="825" ht="64.95" customHeight="1"/>
    <row r="826" ht="64.95" customHeight="1"/>
    <row r="827" ht="64.95" customHeight="1"/>
    <row r="828" ht="64.95" customHeight="1"/>
    <row r="829" ht="64.95" customHeight="1"/>
    <row r="830" ht="64.95" customHeight="1"/>
    <row r="831" ht="64.95" customHeight="1"/>
    <row r="832" ht="64.95" customHeight="1"/>
    <row r="833" ht="64.95" customHeight="1"/>
    <row r="834" ht="64.95" customHeight="1"/>
    <row r="835" ht="64.95" customHeight="1"/>
    <row r="836" ht="64.95" customHeight="1"/>
    <row r="837" ht="64.95" customHeight="1"/>
    <row r="838" ht="64.95" customHeight="1"/>
    <row r="839" ht="64.95" customHeight="1"/>
    <row r="840" ht="64.95" customHeight="1"/>
    <row r="841" ht="64.95" customHeight="1"/>
    <row r="842" ht="64.95" customHeight="1"/>
    <row r="843" ht="64.95" customHeight="1"/>
    <row r="844" ht="64.95" customHeight="1"/>
    <row r="845" ht="64.95" customHeight="1"/>
    <row r="846" ht="64.95" customHeight="1"/>
    <row r="847" ht="64.95" customHeight="1"/>
    <row r="848" ht="64.95" customHeight="1"/>
    <row r="849" ht="64.95" customHeight="1"/>
    <row r="850" ht="64.95" customHeight="1"/>
    <row r="851" ht="64.95" customHeight="1"/>
    <row r="852" ht="64.95" customHeight="1"/>
    <row r="853" ht="64.95" customHeight="1"/>
    <row r="854" ht="64.95" customHeight="1"/>
    <row r="855" ht="64.95" customHeight="1"/>
    <row r="856" ht="64.95" customHeight="1"/>
    <row r="857" ht="64.95" customHeight="1"/>
    <row r="858" ht="64.95" customHeight="1"/>
    <row r="859" ht="64.95" customHeight="1"/>
    <row r="860" ht="64.95" customHeight="1"/>
    <row r="861" ht="64.95" customHeight="1"/>
    <row r="862" ht="64.95" customHeight="1"/>
    <row r="863" ht="64.95" customHeight="1"/>
    <row r="864" ht="64.95" customHeight="1"/>
    <row r="865" ht="64.95" customHeight="1"/>
    <row r="866" ht="64.95" customHeight="1"/>
    <row r="867" ht="64.95" customHeight="1"/>
    <row r="868" ht="64.95" customHeight="1"/>
    <row r="869" ht="64.95" customHeight="1"/>
    <row r="870" ht="64.95" customHeight="1"/>
    <row r="871" ht="64.95" customHeight="1"/>
    <row r="872" ht="64.95" customHeight="1"/>
    <row r="873" ht="64.95" customHeight="1"/>
    <row r="874" ht="64.95" customHeight="1"/>
    <row r="875" ht="64.95" customHeight="1"/>
    <row r="876" ht="64.95" customHeight="1"/>
    <row r="877" ht="64.95" customHeight="1"/>
    <row r="878" ht="64.95" customHeight="1"/>
    <row r="879" ht="64.95" customHeight="1"/>
    <row r="880" ht="64.95" customHeight="1"/>
    <row r="881" ht="64.95" customHeight="1"/>
    <row r="882" ht="64.95" customHeight="1"/>
    <row r="883" ht="64.95" customHeight="1"/>
    <row r="884" ht="64.95" customHeight="1"/>
    <row r="885" ht="64.95" customHeight="1"/>
    <row r="886" ht="64.95" customHeight="1"/>
    <row r="887" ht="64.95" customHeight="1"/>
    <row r="888" ht="64.95" customHeight="1"/>
    <row r="889" ht="64.95" customHeight="1"/>
    <row r="890" ht="64.95" customHeight="1"/>
    <row r="891" ht="64.95" customHeight="1"/>
    <row r="892" ht="64.95" customHeight="1"/>
    <row r="893" ht="64.95" customHeight="1"/>
    <row r="894" ht="64.95" customHeight="1"/>
    <row r="895" ht="64.95" customHeight="1"/>
    <row r="896" ht="64.95" customHeight="1"/>
    <row r="897" ht="64.95" customHeight="1"/>
    <row r="898" ht="64.95" customHeight="1"/>
    <row r="899" ht="64.95" customHeight="1"/>
    <row r="900" ht="64.95" customHeight="1"/>
    <row r="901" ht="64.95" customHeight="1"/>
    <row r="902" ht="64.95" customHeight="1"/>
    <row r="903" ht="64.95" customHeight="1"/>
    <row r="904" ht="64.95" customHeight="1"/>
    <row r="905" ht="64.95" customHeight="1"/>
    <row r="906" ht="64.95" customHeight="1"/>
    <row r="907" ht="64.95" customHeight="1"/>
    <row r="908" ht="64.95" customHeight="1"/>
    <row r="909" ht="64.95" customHeight="1"/>
    <row r="910" ht="64.95" customHeight="1"/>
    <row r="911" ht="64.95" customHeight="1"/>
    <row r="912" ht="64.95" customHeight="1"/>
    <row r="913" ht="64.95" customHeight="1"/>
    <row r="914" ht="64.95" customHeight="1"/>
    <row r="915" ht="64.95" customHeight="1"/>
    <row r="916" ht="64.95" customHeight="1"/>
    <row r="917" ht="64.95" customHeight="1"/>
    <row r="918" ht="64.95" customHeight="1"/>
    <row r="919" ht="64.95" customHeight="1"/>
    <row r="920" ht="64.95" customHeight="1"/>
    <row r="921" ht="64.95" customHeight="1"/>
    <row r="922" ht="64.95" customHeight="1"/>
    <row r="923" ht="64.95" customHeight="1"/>
    <row r="924" ht="64.95" customHeight="1"/>
    <row r="925" ht="64.95" customHeight="1"/>
    <row r="926" ht="64.95" customHeight="1"/>
    <row r="927" ht="64.95" customHeight="1"/>
    <row r="928" ht="64.95" customHeight="1"/>
    <row r="929" ht="64.95" customHeight="1"/>
    <row r="930" ht="64.95" customHeight="1"/>
    <row r="931" ht="64.95" customHeight="1"/>
    <row r="932" ht="64.95" customHeight="1"/>
    <row r="933" ht="64.95" customHeight="1"/>
    <row r="934" ht="64.95" customHeight="1"/>
    <row r="935" ht="64.95" customHeight="1"/>
    <row r="936" ht="64.95" customHeight="1"/>
    <row r="937" ht="64.95" customHeight="1"/>
    <row r="938" ht="64.95" customHeight="1"/>
    <row r="939" ht="64.95" customHeight="1"/>
    <row r="940" ht="64.95" customHeight="1"/>
    <row r="941" ht="64.95" customHeight="1"/>
    <row r="942" ht="64.95" customHeight="1"/>
    <row r="943" ht="64.95" customHeight="1"/>
    <row r="944" ht="64.95" customHeight="1"/>
    <row r="945" ht="64.95" customHeight="1"/>
    <row r="946" ht="64.95" customHeight="1"/>
    <row r="947" ht="64.95" customHeight="1"/>
    <row r="948" ht="64.95" customHeight="1"/>
    <row r="949" ht="64.95" customHeight="1"/>
    <row r="950" ht="64.95" customHeight="1"/>
    <row r="951" ht="64.95" customHeight="1"/>
    <row r="952" ht="64.95" customHeight="1"/>
    <row r="953" ht="64.95" customHeight="1"/>
    <row r="954" ht="64.95" customHeight="1"/>
    <row r="955" ht="64.95" customHeight="1"/>
    <row r="956" ht="64.95" customHeight="1"/>
    <row r="957" ht="64.95" customHeight="1"/>
    <row r="958" ht="64.95" customHeight="1"/>
    <row r="959" ht="64.95" customHeight="1"/>
    <row r="960" ht="64.95" customHeight="1"/>
    <row r="961" ht="64.95" customHeight="1"/>
    <row r="962" ht="64.95" customHeight="1"/>
    <row r="963" ht="64.95" customHeight="1"/>
    <row r="964" ht="64.95" customHeight="1"/>
    <row r="965" ht="64.95" customHeight="1"/>
    <row r="966" ht="64.95" customHeight="1"/>
    <row r="967" ht="64.95" customHeight="1"/>
    <row r="968" ht="64.95" customHeight="1"/>
    <row r="969" ht="64.95" customHeight="1"/>
    <row r="970" ht="64.95" customHeight="1"/>
    <row r="971" ht="64.95" customHeight="1"/>
    <row r="972" ht="64.95" customHeight="1"/>
    <row r="973" ht="64.95" customHeight="1"/>
    <row r="974" ht="64.95" customHeight="1"/>
    <row r="975" ht="64.95" customHeight="1"/>
    <row r="976" ht="64.95" customHeight="1"/>
    <row r="977" ht="64.95" customHeight="1"/>
    <row r="978" ht="64.95" customHeight="1"/>
    <row r="979" ht="64.95" customHeight="1"/>
    <row r="980" ht="64.95" customHeight="1"/>
    <row r="981" ht="64.95" customHeight="1"/>
    <row r="982" ht="64.95" customHeight="1"/>
    <row r="983" ht="64.95" customHeight="1"/>
    <row r="984" ht="64.95" customHeight="1"/>
    <row r="985" ht="64.95" customHeight="1"/>
    <row r="986" ht="64.95" customHeight="1"/>
    <row r="987" ht="64.95" customHeight="1"/>
    <row r="988" ht="64.95" customHeight="1"/>
    <row r="989" ht="64.95" customHeight="1"/>
    <row r="990" ht="64.95" customHeight="1"/>
    <row r="991" ht="64.95" customHeight="1"/>
    <row r="992" ht="64.95" customHeight="1"/>
    <row r="993" ht="64.95" customHeight="1"/>
    <row r="994" ht="64.95" customHeight="1"/>
    <row r="995" ht="64.95" customHeight="1"/>
    <row r="996" ht="64.95" customHeight="1"/>
    <row r="997" ht="64.95" customHeight="1"/>
    <row r="998" ht="64.95" customHeight="1"/>
    <row r="999" ht="64.95" customHeight="1"/>
    <row r="1000" ht="64.95" customHeight="1"/>
    <row r="1001" ht="64.95" customHeight="1"/>
    <row r="1002" ht="64.95" customHeight="1"/>
    <row r="1003" ht="64.95" customHeight="1"/>
    <row r="1004" ht="64.95" customHeight="1"/>
    <row r="1005" ht="64.95" customHeight="1"/>
    <row r="1006" ht="64.95" customHeight="1"/>
    <row r="1007" ht="64.95" customHeight="1"/>
    <row r="1008" ht="64.95" customHeight="1"/>
    <row r="1009" ht="64.95" customHeight="1"/>
    <row r="1010" ht="64.95" customHeight="1"/>
    <row r="1011" ht="64.95" customHeight="1"/>
    <row r="1012" ht="64.95" customHeight="1"/>
    <row r="1013" ht="64.95" customHeight="1"/>
    <row r="1014" ht="64.95" customHeight="1"/>
    <row r="1015" ht="64.95" customHeight="1"/>
    <row r="1016" ht="64.95" customHeight="1"/>
    <row r="1017" ht="64.95" customHeight="1"/>
    <row r="1018" ht="64.95" customHeight="1"/>
    <row r="1019" ht="64.95" customHeight="1"/>
    <row r="1020" ht="64.95" customHeight="1"/>
    <row r="1021" ht="64.95" customHeight="1"/>
    <row r="1022" ht="64.95" customHeight="1"/>
    <row r="1023" ht="64.95" customHeight="1"/>
    <row r="1024" ht="64.95" customHeight="1"/>
    <row r="1025" ht="64.95" customHeight="1"/>
    <row r="1026" ht="64.95" customHeight="1"/>
    <row r="1027" ht="64.95" customHeight="1"/>
    <row r="1028" ht="64.95" customHeight="1"/>
    <row r="1029" ht="64.95" customHeight="1"/>
    <row r="1030" ht="64.95" customHeight="1"/>
    <row r="1031" ht="64.95" customHeight="1"/>
    <row r="1032" ht="64.95" customHeight="1"/>
    <row r="1033" ht="64.95" customHeight="1"/>
    <row r="1034" ht="64.95" customHeight="1"/>
    <row r="1035" ht="64.95" customHeight="1"/>
    <row r="1036" ht="64.95" customHeight="1"/>
    <row r="1037" ht="64.95" customHeight="1"/>
    <row r="1038" ht="64.95" customHeight="1"/>
    <row r="1039" ht="64.95" customHeight="1"/>
    <row r="1040" ht="64.95" customHeight="1"/>
    <row r="1041" ht="64.95" customHeight="1"/>
    <row r="1042" ht="64.95" customHeight="1"/>
    <row r="1043" ht="64.95" customHeight="1"/>
    <row r="1044" ht="64.95" customHeight="1"/>
    <row r="1045" ht="64.95" customHeight="1"/>
    <row r="1046" ht="64.95" customHeight="1"/>
    <row r="1047" ht="64.95" customHeight="1"/>
    <row r="1048" ht="64.95" customHeight="1"/>
    <row r="1049" ht="64.95" customHeight="1"/>
    <row r="1050" ht="64.95" customHeight="1"/>
    <row r="1051" ht="64.95" customHeight="1"/>
    <row r="1052" ht="64.95" customHeight="1"/>
    <row r="1053" ht="64.95" customHeight="1"/>
    <row r="1054" ht="64.95" customHeight="1"/>
    <row r="1055" ht="64.95" customHeight="1"/>
    <row r="1056" ht="64.95" customHeight="1"/>
    <row r="1057" ht="64.95" customHeight="1"/>
    <row r="1058" ht="64.95" customHeight="1"/>
    <row r="1059" ht="64.95" customHeight="1"/>
    <row r="1060" ht="64.95" customHeight="1"/>
    <row r="1061" ht="64.95" customHeight="1"/>
    <row r="1062" ht="64.95" customHeight="1"/>
    <row r="1063" ht="64.95" customHeight="1"/>
    <row r="1064" ht="64.95" customHeight="1"/>
    <row r="1065" ht="64.95" customHeight="1"/>
    <row r="1066" ht="64.95" customHeight="1"/>
    <row r="1067" ht="64.95" customHeight="1"/>
    <row r="1068" ht="64.95" customHeight="1"/>
    <row r="1069" ht="64.95" customHeight="1"/>
    <row r="1070" ht="64.95" customHeight="1"/>
    <row r="1071" ht="64.95" customHeight="1"/>
    <row r="1072" ht="64.95" customHeight="1"/>
    <row r="1073" ht="64.95" customHeight="1"/>
    <row r="1074" ht="64.95" customHeight="1"/>
    <row r="1075" ht="64.95" customHeight="1"/>
    <row r="1076" ht="64.95" customHeight="1"/>
    <row r="1077" ht="64.95" customHeight="1"/>
    <row r="1078" ht="64.95" customHeight="1"/>
    <row r="1079" ht="64.95" customHeight="1"/>
    <row r="1080" ht="64.95" customHeight="1"/>
    <row r="1081" ht="64.95" customHeight="1"/>
    <row r="1082" ht="64.95" customHeight="1"/>
    <row r="1083" ht="64.95" customHeight="1"/>
    <row r="1084" ht="64.95" customHeight="1"/>
    <row r="1085" ht="64.95" customHeight="1"/>
    <row r="1086" ht="64.95" customHeight="1"/>
    <row r="1087" ht="64.95" customHeight="1"/>
    <row r="1088" ht="64.95" customHeight="1"/>
    <row r="1089" ht="64.95" customHeight="1"/>
    <row r="1090" ht="64.95" customHeight="1"/>
    <row r="1091" ht="64.95" customHeight="1"/>
    <row r="1092" ht="64.95" customHeight="1"/>
    <row r="1093" ht="64.95" customHeight="1"/>
    <row r="1094" ht="64.95" customHeight="1"/>
    <row r="1095" ht="64.95" customHeight="1"/>
    <row r="1096" ht="64.95" customHeight="1"/>
    <row r="1097" ht="64.95" customHeight="1"/>
    <row r="1098" ht="64.95" customHeight="1"/>
    <row r="1099" ht="64.95" customHeight="1"/>
    <row r="1100" ht="64.95" customHeight="1"/>
    <row r="1101" ht="64.95" customHeight="1"/>
    <row r="1102" ht="64.95" customHeight="1"/>
    <row r="1103" ht="64.95" customHeight="1"/>
    <row r="1104" ht="64.95" customHeight="1"/>
    <row r="1105" ht="64.95" customHeight="1"/>
    <row r="1106" ht="64.95" customHeight="1"/>
    <row r="1107" ht="64.95" customHeight="1"/>
    <row r="1108" ht="64.95" customHeight="1"/>
    <row r="1109" ht="64.95" customHeight="1"/>
    <row r="1110" ht="64.95" customHeight="1"/>
    <row r="1111" ht="64.95" customHeight="1"/>
    <row r="1112" ht="64.95" customHeight="1"/>
    <row r="1113" ht="64.95" customHeight="1"/>
    <row r="1114" ht="64.95" customHeight="1"/>
    <row r="1115" ht="64.95" customHeight="1"/>
    <row r="1116" ht="64.95" customHeight="1"/>
    <row r="1117" ht="64.95" customHeight="1"/>
    <row r="1118" ht="64.95" customHeight="1"/>
    <row r="1119" ht="64.95" customHeight="1"/>
    <row r="1120" ht="64.95" customHeight="1"/>
    <row r="1121" ht="64.95" customHeight="1"/>
    <row r="1122" ht="64.95" customHeight="1"/>
    <row r="1123" ht="64.95" customHeight="1"/>
    <row r="1124" ht="64.95" customHeight="1"/>
    <row r="1125" ht="64.95" customHeight="1"/>
    <row r="1126" ht="64.95" customHeight="1"/>
    <row r="1127" ht="64.95" customHeight="1"/>
    <row r="1128" ht="64.95" customHeight="1"/>
    <row r="1129" ht="64.95" customHeight="1"/>
    <row r="1130" ht="64.95" customHeight="1"/>
    <row r="1131" ht="64.95" customHeight="1"/>
    <row r="1132" ht="64.95" customHeight="1"/>
    <row r="1133" ht="64.95" customHeight="1"/>
    <row r="1134" ht="64.95" customHeight="1"/>
    <row r="1135" ht="64.95" customHeight="1"/>
    <row r="1136" ht="64.95" customHeight="1"/>
    <row r="1137" ht="64.95" customHeight="1"/>
    <row r="1138" ht="64.95" customHeight="1"/>
    <row r="1139" ht="64.95" customHeight="1"/>
    <row r="1140" ht="64.95" customHeight="1"/>
    <row r="1141" ht="64.95" customHeight="1"/>
    <row r="1142" ht="64.95" customHeight="1"/>
    <row r="1143" ht="64.95" customHeight="1"/>
    <row r="1144" ht="64.95" customHeight="1"/>
    <row r="1145" ht="64.95" customHeight="1"/>
    <row r="1146" ht="64.95" customHeight="1"/>
    <row r="1147" ht="64.95" customHeight="1"/>
    <row r="1148" ht="64.95" customHeight="1"/>
    <row r="1149" ht="64.95" customHeight="1"/>
    <row r="1150" ht="64.95" customHeight="1"/>
    <row r="1151" ht="64.95" customHeight="1"/>
    <row r="1152" ht="64.95" customHeight="1"/>
    <row r="1153" ht="64.95" customHeight="1"/>
    <row r="1154" ht="64.95" customHeight="1"/>
    <row r="1155" ht="64.95" customHeight="1"/>
    <row r="1156" ht="64.95" customHeight="1"/>
    <row r="1157" ht="64.95" customHeight="1"/>
    <row r="1158" ht="64.95" customHeight="1"/>
    <row r="1159" ht="64.95" customHeight="1"/>
    <row r="1160" ht="64.95" customHeight="1"/>
    <row r="1161" ht="64.95" customHeight="1"/>
    <row r="1162" ht="64.95" customHeight="1"/>
    <row r="1163" ht="64.95" customHeight="1"/>
    <row r="1164" ht="64.95" customHeight="1"/>
    <row r="1165" ht="64.95" customHeight="1"/>
    <row r="1166" ht="64.95" customHeight="1"/>
    <row r="1167" ht="64.95" customHeight="1"/>
    <row r="1168" ht="64.95" customHeight="1"/>
    <row r="1169" ht="64.95" customHeight="1"/>
    <row r="1170" ht="64.95" customHeight="1"/>
    <row r="1171" ht="64.95" customHeight="1"/>
    <row r="1172" ht="64.95" customHeight="1"/>
    <row r="1173" ht="64.95" customHeight="1"/>
    <row r="1174" ht="64.95" customHeight="1"/>
    <row r="1175" ht="64.95" customHeight="1"/>
    <row r="1176" ht="64.95" customHeight="1"/>
    <row r="1177" ht="64.95" customHeight="1"/>
    <row r="1178" ht="64.95" customHeight="1"/>
    <row r="1179" ht="64.95" customHeight="1"/>
    <row r="1180" ht="64.95" customHeight="1"/>
    <row r="1181" ht="64.95" customHeight="1"/>
    <row r="1182" ht="64.95" customHeight="1"/>
    <row r="1183" ht="64.95" customHeight="1"/>
    <row r="1184" ht="64.95" customHeight="1"/>
    <row r="1185" ht="64.95" customHeight="1"/>
    <row r="1186" ht="64.95" customHeight="1"/>
    <row r="1187" ht="64.95" customHeight="1"/>
    <row r="1188" ht="64.95" customHeight="1"/>
    <row r="1189" ht="64.95" customHeight="1"/>
    <row r="1190" ht="64.95" customHeight="1"/>
    <row r="1191" ht="64.95" customHeight="1"/>
    <row r="1192" ht="64.95" customHeight="1"/>
    <row r="1193" ht="64.95" customHeight="1"/>
    <row r="1194" ht="64.95" customHeight="1"/>
    <row r="1195" ht="64.95" customHeight="1"/>
    <row r="1196" ht="64.95" customHeight="1"/>
    <row r="1197" ht="64.95" customHeight="1"/>
    <row r="1198" ht="64.95" customHeight="1"/>
    <row r="1199" ht="64.95" customHeight="1"/>
    <row r="1200" ht="64.95" customHeight="1"/>
    <row r="1201" ht="64.95" customHeight="1"/>
    <row r="1202" ht="64.95" customHeight="1"/>
    <row r="1203" ht="64.95" customHeight="1"/>
    <row r="1204" ht="64.95" customHeight="1"/>
    <row r="1205" ht="64.95" customHeight="1"/>
    <row r="1206" ht="64.95" customHeight="1"/>
    <row r="1207" ht="64.95" customHeight="1"/>
    <row r="1208" ht="64.95" customHeight="1"/>
    <row r="1209" ht="64.95" customHeight="1"/>
    <row r="1210" ht="64.95" customHeight="1"/>
    <row r="1211" ht="64.95" customHeight="1"/>
    <row r="1212" ht="64.95" customHeight="1"/>
    <row r="1213" ht="64.95" customHeight="1"/>
    <row r="1214" ht="64.95" customHeight="1"/>
    <row r="1215" ht="64.95" customHeight="1"/>
    <row r="1216" ht="64.95" customHeight="1"/>
    <row r="1217" ht="64.95" customHeight="1"/>
    <row r="1218" ht="64.95" customHeight="1"/>
    <row r="1219" ht="64.95" customHeight="1"/>
    <row r="1220" ht="64.95" customHeight="1"/>
    <row r="1221" ht="64.95" customHeight="1"/>
    <row r="1222" ht="64.95" customHeight="1"/>
    <row r="1223" ht="64.95" customHeight="1"/>
    <row r="1224" ht="64.95" customHeight="1"/>
    <row r="1225" ht="64.95" customHeight="1"/>
    <row r="1226" ht="64.95" customHeight="1"/>
    <row r="1227" ht="64.95" customHeight="1"/>
    <row r="1228" ht="64.95" customHeight="1"/>
    <row r="1229" ht="64.95" customHeight="1"/>
    <row r="1230" ht="64.95" customHeight="1"/>
    <row r="1231" ht="64.95" customHeight="1"/>
    <row r="1232" ht="64.95" customHeight="1"/>
    <row r="1233" ht="64.95" customHeight="1"/>
    <row r="1234" ht="64.95" customHeight="1"/>
    <row r="1235" ht="64.95" customHeight="1"/>
    <row r="1236" ht="64.95" customHeight="1"/>
    <row r="1237" ht="64.95" customHeight="1"/>
    <row r="1238" ht="64.95" customHeight="1"/>
    <row r="1239" ht="64.95" customHeight="1"/>
    <row r="1240" ht="64.95" customHeight="1"/>
    <row r="1241" ht="64.95" customHeight="1"/>
    <row r="1242" ht="64.95" customHeight="1"/>
    <row r="1243" ht="64.95" customHeight="1"/>
    <row r="1244" ht="64.95" customHeight="1"/>
    <row r="1245" ht="64.95" customHeight="1"/>
    <row r="1246" ht="64.95" customHeight="1"/>
    <row r="1247" ht="64.95" customHeight="1"/>
    <row r="1248" ht="64.95" customHeight="1"/>
    <row r="1249" ht="64.95" customHeight="1"/>
    <row r="1250" ht="64.95" customHeight="1"/>
    <row r="1251" ht="64.95" customHeight="1"/>
    <row r="1252" ht="64.95" customHeight="1"/>
    <row r="1253" ht="64.95" customHeight="1"/>
    <row r="1254" ht="64.95" customHeight="1"/>
    <row r="1255" ht="64.95" customHeight="1"/>
    <row r="1256" ht="64.95" customHeight="1"/>
    <row r="1257" ht="64.95" customHeight="1"/>
    <row r="1258" ht="64.95" customHeight="1"/>
    <row r="1259" ht="64.95" customHeight="1"/>
    <row r="1260" ht="64.95" customHeight="1"/>
    <row r="1261" ht="64.95" customHeight="1"/>
    <row r="1262" ht="64.95" customHeight="1"/>
    <row r="1263" ht="64.95" customHeight="1"/>
    <row r="1264" ht="64.95" customHeight="1"/>
    <row r="1265" ht="64.95" customHeight="1"/>
    <row r="1266" ht="64.95" customHeight="1"/>
    <row r="1267" ht="64.95" customHeight="1"/>
    <row r="1268" ht="64.95" customHeight="1"/>
    <row r="1269" ht="64.95" customHeight="1"/>
    <row r="1270" ht="64.95" customHeight="1"/>
    <row r="1271" ht="64.95" customHeight="1"/>
    <row r="1272" ht="64.95" customHeight="1"/>
    <row r="1273" ht="64.95" customHeight="1"/>
    <row r="1274" ht="64.95" customHeight="1"/>
    <row r="1275" ht="64.95" customHeight="1"/>
    <row r="1276" ht="64.95" customHeight="1"/>
    <row r="1277" ht="64.95" customHeight="1"/>
    <row r="1278" ht="64.95" customHeight="1"/>
    <row r="1279" ht="64.95" customHeight="1"/>
    <row r="1280" ht="64.95" customHeight="1"/>
    <row r="1281" ht="64.95" customHeight="1"/>
    <row r="1282" ht="64.95" customHeight="1"/>
    <row r="1283" ht="64.95" customHeight="1"/>
    <row r="1284" ht="64.95" customHeight="1"/>
    <row r="1285" ht="64.95" customHeight="1"/>
    <row r="1286" ht="64.95" customHeight="1"/>
    <row r="1287" ht="64.95" customHeight="1"/>
    <row r="1288" ht="64.95" customHeight="1"/>
    <row r="1289" ht="64.95" customHeight="1"/>
    <row r="1290" ht="64.95" customHeight="1"/>
    <row r="1291" ht="64.95" customHeight="1"/>
    <row r="1292" ht="64.95" customHeight="1"/>
    <row r="1293" ht="64.95" customHeight="1"/>
    <row r="1294" ht="64.95" customHeight="1"/>
    <row r="1295" ht="64.95" customHeight="1"/>
    <row r="1296" ht="64.95" customHeight="1"/>
    <row r="1297" ht="64.95" customHeight="1"/>
    <row r="1298" ht="64.95" customHeight="1"/>
    <row r="1299" ht="64.95" customHeight="1"/>
    <row r="1300" ht="64.95" customHeight="1"/>
    <row r="1301" ht="64.95" customHeight="1"/>
    <row r="1302" ht="64.95" customHeight="1"/>
    <row r="1303" ht="64.95" customHeight="1"/>
    <row r="1304" ht="64.95" customHeight="1"/>
    <row r="1305" ht="64.95" customHeight="1"/>
    <row r="1306" ht="64.95" customHeight="1"/>
    <row r="1307" ht="64.95" customHeight="1"/>
    <row r="1308" ht="64.95" customHeight="1"/>
    <row r="1309" ht="64.95" customHeight="1"/>
    <row r="1310" ht="64.95" customHeight="1"/>
    <row r="1311" ht="64.95" customHeight="1"/>
    <row r="1312" ht="64.95" customHeight="1"/>
    <row r="1313" ht="64.95" customHeight="1"/>
    <row r="1314" ht="64.95" customHeight="1"/>
    <row r="1315" ht="64.95" customHeight="1"/>
    <row r="1316" ht="64.95" customHeight="1"/>
    <row r="1317" ht="64.95" customHeight="1"/>
    <row r="1318" ht="64.95" customHeight="1"/>
    <row r="1319" ht="64.95" customHeight="1"/>
    <row r="1320" ht="64.95" customHeight="1"/>
    <row r="1321" ht="64.95" customHeight="1"/>
    <row r="1322" ht="64.95" customHeight="1"/>
    <row r="1323" ht="64.95" customHeight="1"/>
    <row r="1324" ht="64.95" customHeight="1"/>
    <row r="1325" ht="64.95" customHeight="1"/>
    <row r="1326" ht="64.95" customHeight="1"/>
    <row r="1327" ht="64.95" customHeight="1"/>
    <row r="1328" ht="64.95" customHeight="1"/>
    <row r="1329" ht="64.95" customHeight="1"/>
    <row r="1330" ht="64.95" customHeight="1"/>
    <row r="1331" ht="64.95" customHeight="1"/>
    <row r="1332" ht="64.95" customHeight="1"/>
    <row r="1333" ht="64.95" customHeight="1"/>
    <row r="1334" ht="64.95" customHeight="1"/>
    <row r="1335" ht="64.95" customHeight="1"/>
    <row r="1336" ht="64.95" customHeight="1"/>
    <row r="1337" ht="64.95" customHeight="1"/>
    <row r="1338" ht="64.95" customHeight="1"/>
    <row r="1339" ht="64.95" customHeight="1"/>
    <row r="1340" ht="64.95" customHeight="1"/>
    <row r="1341" ht="64.95" customHeight="1"/>
    <row r="1342" ht="64.95" customHeight="1"/>
    <row r="1343" ht="64.95" customHeight="1"/>
    <row r="1344" ht="64.95" customHeight="1"/>
    <row r="1345" ht="64.95" customHeight="1"/>
    <row r="1346" ht="64.95" customHeight="1"/>
    <row r="1347" ht="64.95" customHeight="1"/>
    <row r="1348" ht="64.95" customHeight="1"/>
    <row r="1349" ht="64.95" customHeight="1"/>
    <row r="1350" ht="64.95" customHeight="1"/>
    <row r="1351" ht="64.95" customHeight="1"/>
    <row r="1352" ht="64.95" customHeight="1"/>
    <row r="1353" ht="64.95" customHeight="1"/>
    <row r="1354" ht="64.95" customHeight="1"/>
    <row r="1355" ht="64.95" customHeight="1"/>
    <row r="1356" ht="64.95" customHeight="1"/>
    <row r="1357" ht="64.95" customHeight="1"/>
    <row r="1358" ht="64.95" customHeight="1"/>
    <row r="1359" ht="64.95" customHeight="1"/>
    <row r="1360" ht="64.95" customHeight="1"/>
    <row r="1361" ht="64.95" customHeight="1"/>
    <row r="1362" ht="64.95" customHeight="1"/>
    <row r="1363" ht="64.95" customHeight="1"/>
    <row r="1364" ht="64.95" customHeight="1"/>
    <row r="1365" ht="64.95" customHeight="1"/>
    <row r="1366" ht="64.95" customHeight="1"/>
    <row r="1367" ht="64.95" customHeight="1"/>
    <row r="1368" ht="64.95" customHeight="1"/>
    <row r="1369" ht="64.95" customHeight="1"/>
    <row r="1370" ht="64.95" customHeight="1"/>
    <row r="1371" ht="64.95" customHeight="1"/>
    <row r="1372" ht="64.95" customHeight="1"/>
    <row r="1373" ht="64.95" customHeight="1"/>
    <row r="1374" ht="64.95" customHeight="1"/>
    <row r="1375" ht="64.95" customHeight="1"/>
    <row r="1376" ht="64.95" customHeight="1"/>
    <row r="1377" ht="64.95" customHeight="1"/>
    <row r="1378" ht="64.95" customHeight="1"/>
    <row r="1379" ht="64.95" customHeight="1"/>
    <row r="1380" ht="64.95" customHeight="1"/>
    <row r="1381" ht="64.95" customHeight="1"/>
    <row r="1382" ht="64.95" customHeight="1"/>
    <row r="1383" ht="64.95" customHeight="1"/>
    <row r="1384" ht="64.95" customHeight="1"/>
    <row r="1385" ht="64.95" customHeight="1"/>
    <row r="1386" ht="64.95" customHeight="1"/>
    <row r="1387" ht="64.95" customHeight="1"/>
    <row r="1388" ht="64.95" customHeight="1"/>
    <row r="1389" ht="64.95" customHeight="1"/>
    <row r="1390" ht="64.95" customHeight="1"/>
    <row r="1391" ht="64.95" customHeight="1"/>
    <row r="1392" ht="64.95" customHeight="1"/>
    <row r="1393" ht="64.95" customHeight="1"/>
    <row r="1394" ht="64.95" customHeight="1"/>
    <row r="1395" ht="64.95" customHeight="1"/>
    <row r="1396" ht="64.95" customHeight="1"/>
    <row r="1397" ht="64.95" customHeight="1"/>
    <row r="1398" ht="64.95" customHeight="1"/>
    <row r="1399" ht="64.95" customHeight="1"/>
    <row r="1400" ht="64.95" customHeight="1"/>
    <row r="1401" ht="64.95" customHeight="1"/>
    <row r="1402" ht="64.95" customHeight="1"/>
    <row r="1403" ht="64.95" customHeight="1"/>
    <row r="1404" ht="64.95" customHeight="1"/>
    <row r="1405" ht="64.95" customHeight="1"/>
    <row r="1406" ht="64.95" customHeight="1"/>
    <row r="1407" ht="64.95" customHeight="1"/>
    <row r="1408" ht="64.95" customHeight="1"/>
    <row r="1409" ht="64.95" customHeight="1"/>
    <row r="1410" ht="64.95" customHeight="1"/>
    <row r="1411" ht="64.95" customHeight="1"/>
    <row r="1412" ht="64.95" customHeight="1"/>
    <row r="1413" ht="64.95" customHeight="1"/>
    <row r="1414" ht="64.95" customHeight="1"/>
    <row r="1415" ht="64.95" customHeight="1"/>
    <row r="1416" ht="64.95" customHeight="1"/>
    <row r="1417" ht="64.95" customHeight="1"/>
    <row r="1418" ht="64.95" customHeight="1"/>
    <row r="1419" ht="64.95" customHeight="1"/>
    <row r="1420" ht="64.95" customHeight="1"/>
    <row r="1421" ht="64.95" customHeight="1"/>
    <row r="1422" ht="64.95" customHeight="1"/>
    <row r="1423" ht="64.95" customHeight="1"/>
    <row r="1424" ht="64.95" customHeight="1"/>
    <row r="1425" ht="64.95" customHeight="1"/>
    <row r="1426" ht="64.95" customHeight="1"/>
    <row r="1427" ht="64.95" customHeight="1"/>
    <row r="1428" ht="64.95" customHeight="1"/>
    <row r="1429" ht="64.95" customHeight="1"/>
    <row r="1430" ht="64.95" customHeight="1"/>
    <row r="1431" ht="64.95" customHeight="1"/>
    <row r="1432" ht="64.95" customHeight="1"/>
    <row r="1433" ht="64.95" customHeight="1"/>
    <row r="1434" ht="64.95" customHeight="1"/>
    <row r="1435" ht="64.95" customHeight="1"/>
    <row r="1436" ht="64.95" customHeight="1"/>
    <row r="1437" ht="64.95" customHeight="1"/>
    <row r="1438" ht="64.95" customHeight="1"/>
    <row r="1439" ht="64.95" customHeight="1"/>
    <row r="1440" ht="64.95" customHeight="1"/>
    <row r="1441" ht="64.95" customHeight="1"/>
    <row r="1442" ht="64.95" customHeight="1"/>
    <row r="1443" ht="64.95" customHeight="1"/>
    <row r="1444" ht="64.95" customHeight="1"/>
    <row r="1445" ht="64.95" customHeight="1"/>
    <row r="1446" ht="64.95" customHeight="1"/>
    <row r="1447" ht="64.95" customHeight="1"/>
    <row r="1448" ht="64.95" customHeight="1"/>
    <row r="1449" ht="64.95" customHeight="1"/>
    <row r="1450" ht="64.95" customHeight="1"/>
    <row r="1451" ht="64.95" customHeight="1"/>
    <row r="1452" ht="64.95" customHeight="1"/>
    <row r="1453" ht="64.95" customHeight="1"/>
    <row r="1454" ht="64.95" customHeight="1"/>
    <row r="1455" ht="64.95" customHeight="1"/>
    <row r="1456" ht="64.95" customHeight="1"/>
    <row r="1457" ht="64.95" customHeight="1"/>
    <row r="1458" ht="64.95" customHeight="1"/>
    <row r="1459" ht="64.95" customHeight="1"/>
    <row r="1460" ht="64.95" customHeight="1"/>
    <row r="1461" ht="64.95" customHeight="1"/>
    <row r="1462" ht="64.95" customHeight="1"/>
    <row r="1463" ht="64.95" customHeight="1"/>
    <row r="1464" ht="64.95" customHeight="1"/>
    <row r="1465" ht="64.95" customHeight="1"/>
    <row r="1466" ht="64.95" customHeight="1"/>
    <row r="1467" ht="64.95" customHeight="1"/>
    <row r="1468" ht="64.95" customHeight="1"/>
    <row r="1469" ht="64.95" customHeight="1"/>
    <row r="1470" ht="64.95" customHeight="1"/>
    <row r="1471" ht="64.95" customHeight="1"/>
    <row r="1472" ht="64.95" customHeight="1"/>
    <row r="1473" ht="64.95" customHeight="1"/>
    <row r="1474" ht="64.95" customHeight="1"/>
    <row r="1475" ht="64.95" customHeight="1"/>
    <row r="1476" ht="64.95" customHeight="1"/>
    <row r="1477" ht="64.95" customHeight="1"/>
    <row r="1478" ht="64.95" customHeight="1"/>
    <row r="1479" ht="64.95" customHeight="1"/>
    <row r="1480" ht="64.95" customHeight="1"/>
    <row r="1481" ht="64.95" customHeight="1"/>
    <row r="1482" ht="64.95" customHeight="1"/>
    <row r="1483" ht="64.95" customHeight="1"/>
    <row r="1484" ht="64.95" customHeight="1"/>
    <row r="1485" ht="64.95" customHeight="1"/>
    <row r="1486" ht="64.95" customHeight="1"/>
    <row r="1487" ht="64.95" customHeight="1"/>
    <row r="1488" ht="64.95" customHeight="1"/>
    <row r="1489" ht="64.95" customHeight="1"/>
    <row r="1490" ht="64.95" customHeight="1"/>
    <row r="1491" ht="64.95" customHeight="1"/>
    <row r="1492" ht="64.95" customHeight="1"/>
    <row r="1493" ht="64.95" customHeight="1"/>
    <row r="1494" ht="64.95" customHeight="1"/>
    <row r="1495" ht="64.95" customHeight="1"/>
    <row r="1496" ht="64.95" customHeight="1"/>
    <row r="1497" ht="64.95" customHeight="1"/>
    <row r="1498" ht="64.95" customHeight="1"/>
    <row r="1499" ht="64.95" customHeight="1"/>
    <row r="1500" ht="64.95" customHeight="1"/>
    <row r="1501" ht="64.95" customHeight="1"/>
    <row r="1502" ht="64.95" customHeight="1"/>
    <row r="1503" ht="64.95" customHeight="1"/>
    <row r="1504" ht="64.95" customHeight="1"/>
    <row r="1505" ht="64.95" customHeight="1"/>
    <row r="1506" ht="64.95" customHeight="1"/>
    <row r="1507" ht="64.95" customHeight="1"/>
    <row r="1508" ht="64.95" customHeight="1"/>
    <row r="1509" ht="64.95" customHeight="1"/>
    <row r="1510" ht="64.95" customHeight="1"/>
    <row r="1511" ht="64.95" customHeight="1"/>
    <row r="1512" ht="64.95" customHeight="1"/>
    <row r="1513" ht="64.95" customHeight="1"/>
    <row r="1514" ht="64.95" customHeight="1"/>
    <row r="1515" ht="64.95" customHeight="1"/>
    <row r="1516" ht="64.95" customHeight="1"/>
    <row r="1517" ht="64.95" customHeight="1"/>
    <row r="1518" ht="64.95" customHeight="1"/>
    <row r="1519" ht="64.95" customHeight="1"/>
    <row r="1520" ht="64.95" customHeight="1"/>
    <row r="1521" ht="64.95" customHeight="1"/>
    <row r="1522" ht="64.95" customHeight="1"/>
    <row r="1523" ht="64.95" customHeight="1"/>
    <row r="1524" ht="64.95" customHeight="1"/>
    <row r="1525" ht="64.95" customHeight="1"/>
    <row r="1526" ht="64.95" customHeight="1"/>
    <row r="1527" ht="64.95" customHeight="1"/>
    <row r="1528" ht="64.95" customHeight="1"/>
    <row r="1529" ht="64.95" customHeight="1"/>
    <row r="1530" ht="64.95" customHeight="1"/>
    <row r="1531" ht="64.95" customHeight="1"/>
    <row r="1532" ht="64.95" customHeight="1"/>
    <row r="1533" ht="64.95" customHeight="1"/>
    <row r="1534" ht="64.95" customHeight="1"/>
    <row r="1535" ht="64.95" customHeight="1"/>
    <row r="1536" ht="64.95" customHeight="1"/>
    <row r="1537" ht="64.95" customHeight="1"/>
    <row r="1538" ht="64.95" customHeight="1"/>
    <row r="1539" ht="64.95" customHeight="1"/>
    <row r="1540" ht="64.95" customHeight="1"/>
    <row r="1541" ht="64.95" customHeight="1"/>
    <row r="1542" ht="64.95" customHeight="1"/>
    <row r="1543" ht="64.95" customHeight="1"/>
    <row r="1544" ht="64.95" customHeight="1"/>
    <row r="1545" ht="64.95" customHeight="1"/>
    <row r="1546" ht="64.95" customHeight="1"/>
    <row r="1547" ht="64.95" customHeight="1"/>
    <row r="1548" ht="64.95" customHeight="1"/>
    <row r="1549" ht="64.95" customHeight="1"/>
    <row r="1550" ht="64.95" customHeight="1"/>
    <row r="1551" ht="64.95" customHeight="1"/>
    <row r="1552" ht="64.95" customHeight="1"/>
    <row r="1553" ht="64.95" customHeight="1"/>
    <row r="1554" ht="64.95" customHeight="1"/>
    <row r="1555" ht="64.95" customHeight="1"/>
    <row r="1556" ht="64.95" customHeight="1"/>
    <row r="1557" ht="64.95" customHeight="1"/>
    <row r="1558" ht="64.95" customHeight="1"/>
    <row r="1559" ht="64.95" customHeight="1"/>
    <row r="1560" ht="64.95" customHeight="1"/>
    <row r="1561" ht="64.95" customHeight="1"/>
    <row r="1562" ht="64.95" customHeight="1"/>
    <row r="1563" ht="64.95" customHeight="1"/>
    <row r="1564" ht="64.95" customHeight="1"/>
    <row r="1565" ht="64.95" customHeight="1"/>
    <row r="1566" ht="64.95" customHeight="1"/>
    <row r="1567" ht="64.95" customHeight="1"/>
    <row r="1568" ht="64.95" customHeight="1"/>
    <row r="1569" ht="64.95" customHeight="1"/>
    <row r="1570" ht="64.95" customHeight="1"/>
    <row r="1571" ht="64.95" customHeight="1"/>
    <row r="1572" ht="64.95" customHeight="1"/>
    <row r="1573" ht="64.95" customHeight="1"/>
    <row r="1574" ht="64.95" customHeight="1"/>
    <row r="1575" ht="64.95" customHeight="1"/>
    <row r="1576" ht="64.95" customHeight="1"/>
    <row r="1577" ht="64.95" customHeight="1"/>
    <row r="1578" ht="64.95" customHeight="1"/>
    <row r="1579" ht="64.95" customHeight="1"/>
    <row r="1580" ht="64.95" customHeight="1"/>
    <row r="1581" ht="64.95" customHeight="1"/>
    <row r="1582" ht="64.95" customHeight="1"/>
    <row r="1583" ht="64.95" customHeight="1"/>
    <row r="1584" ht="64.95" customHeight="1"/>
    <row r="1585" ht="64.95" customHeight="1"/>
    <row r="1586" ht="64.95" customHeight="1"/>
    <row r="1587" ht="64.95" customHeight="1"/>
    <row r="1588" ht="64.95" customHeight="1"/>
    <row r="1589" ht="64.95" customHeight="1"/>
    <row r="1590" ht="64.95" customHeight="1"/>
    <row r="1591" ht="64.95" customHeight="1"/>
    <row r="1592" ht="64.95" customHeight="1"/>
    <row r="1593" ht="64.95" customHeight="1"/>
    <row r="1594" ht="64.95" customHeight="1"/>
    <row r="1595" ht="64.95" customHeight="1"/>
    <row r="1596" ht="64.95" customHeight="1"/>
    <row r="1597" ht="64.95" customHeight="1"/>
    <row r="1598" ht="64.95" customHeight="1"/>
    <row r="1599" ht="64.95" customHeight="1"/>
    <row r="1600" ht="64.95" customHeight="1"/>
    <row r="1601" ht="64.95" customHeight="1"/>
    <row r="1602" ht="64.95" customHeight="1"/>
    <row r="1603" ht="64.95" customHeight="1"/>
    <row r="1604" ht="64.95" customHeight="1"/>
    <row r="1605" ht="64.95" customHeight="1"/>
    <row r="1606" ht="64.95" customHeight="1"/>
    <row r="1607" ht="64.95" customHeight="1"/>
    <row r="1608" ht="64.95" customHeight="1"/>
    <row r="1609" ht="64.95" customHeight="1"/>
    <row r="1610" ht="64.95" customHeight="1"/>
    <row r="1611" ht="64.95" customHeight="1"/>
    <row r="1612" ht="64.95" customHeight="1"/>
    <row r="1613" ht="64.95" customHeight="1"/>
    <row r="1614" ht="64.95" customHeight="1"/>
    <row r="1615" ht="64.95" customHeight="1"/>
    <row r="1616" ht="64.95" customHeight="1"/>
    <row r="1617" ht="64.95" customHeight="1"/>
    <row r="1618" ht="64.95" customHeight="1"/>
    <row r="1619" ht="64.95" customHeight="1"/>
    <row r="1620" ht="64.95" customHeight="1"/>
    <row r="1621" ht="64.95" customHeight="1"/>
    <row r="1622" ht="64.95" customHeight="1"/>
    <row r="1623" ht="64.95" customHeight="1"/>
    <row r="1624" ht="64.95" customHeight="1"/>
    <row r="1625" ht="64.95" customHeight="1"/>
    <row r="1626" ht="64.95" customHeight="1"/>
    <row r="1627" ht="64.95" customHeight="1"/>
    <row r="1628" ht="64.95" customHeight="1"/>
    <row r="1629" ht="64.95" customHeight="1"/>
    <row r="1630" ht="64.95" customHeight="1"/>
    <row r="1631" ht="64.95" customHeight="1"/>
    <row r="1632" ht="64.95" customHeight="1"/>
    <row r="1633" ht="64.95" customHeight="1"/>
    <row r="1634" ht="64.95" customHeight="1"/>
    <row r="1635" ht="64.95" customHeight="1"/>
    <row r="1636" ht="64.95" customHeight="1"/>
    <row r="1637" ht="64.95" customHeight="1"/>
    <row r="1638" ht="64.95" customHeight="1"/>
    <row r="1639" ht="64.95" customHeight="1"/>
    <row r="1640" ht="64.95" customHeight="1"/>
    <row r="1641" ht="64.95" customHeight="1"/>
    <row r="1642" ht="64.95" customHeight="1"/>
    <row r="1643" ht="64.95" customHeight="1"/>
    <row r="1644" ht="64.95" customHeight="1"/>
    <row r="1645" ht="64.95" customHeight="1"/>
    <row r="1646" ht="64.95" customHeight="1"/>
    <row r="1647" ht="64.95" customHeight="1"/>
    <row r="1648" ht="64.95" customHeight="1"/>
    <row r="1649" ht="64.95" customHeight="1"/>
    <row r="1650" ht="64.95" customHeight="1"/>
    <row r="1651" ht="64.95" customHeight="1"/>
    <row r="1652" ht="64.95" customHeight="1"/>
    <row r="1653" ht="64.95" customHeight="1"/>
    <row r="1654" ht="64.95" customHeight="1"/>
    <row r="1655" ht="64.95" customHeight="1"/>
    <row r="1656" ht="64.95" customHeight="1"/>
    <row r="1657" ht="64.95" customHeight="1"/>
    <row r="1658" ht="64.95" customHeight="1"/>
    <row r="1659" ht="64.95" customHeight="1"/>
    <row r="1660" ht="64.95" customHeight="1"/>
    <row r="1661" ht="64.95" customHeight="1"/>
    <row r="1662" ht="64.95" customHeight="1"/>
    <row r="1663" ht="64.95" customHeight="1"/>
    <row r="1664" ht="64.95" customHeight="1"/>
    <row r="1665" ht="64.95" customHeight="1"/>
    <row r="1666" ht="64.95" customHeight="1"/>
    <row r="1667" ht="64.95" customHeight="1"/>
    <row r="1668" ht="64.95" customHeight="1"/>
    <row r="1669" ht="64.95" customHeight="1"/>
    <row r="1670" ht="64.95" customHeight="1"/>
    <row r="1671" ht="64.95" customHeight="1"/>
    <row r="1672" ht="64.95" customHeight="1"/>
    <row r="1673" ht="64.95" customHeight="1"/>
    <row r="1674" ht="64.95" customHeight="1"/>
    <row r="1675" ht="64.95" customHeight="1"/>
    <row r="1676" ht="64.95" customHeight="1"/>
    <row r="1677" ht="64.95" customHeight="1"/>
    <row r="1678" ht="64.95" customHeight="1"/>
    <row r="1679" ht="64.95" customHeight="1"/>
    <row r="1680" ht="64.95" customHeight="1"/>
    <row r="1681" ht="64.95" customHeight="1"/>
    <row r="1682" ht="64.95" customHeight="1"/>
    <row r="1683" ht="64.95" customHeight="1"/>
    <row r="1684" ht="64.95" customHeight="1"/>
    <row r="1685" ht="64.95" customHeight="1"/>
    <row r="1686" ht="64.95" customHeight="1"/>
    <row r="1687" ht="64.95" customHeight="1"/>
    <row r="1688" ht="64.95" customHeight="1"/>
    <row r="1689" ht="64.95" customHeight="1"/>
    <row r="1690" ht="64.95" customHeight="1"/>
    <row r="1691" ht="64.95" customHeight="1"/>
    <row r="1692" ht="64.95" customHeight="1"/>
    <row r="1693" ht="64.95" customHeight="1"/>
    <row r="1694" ht="64.95" customHeight="1"/>
    <row r="1695" ht="64.95" customHeight="1"/>
    <row r="1696" ht="64.95" customHeight="1"/>
    <row r="1697" ht="64.95" customHeight="1"/>
    <row r="1698" ht="64.95" customHeight="1"/>
    <row r="1699" ht="64.95" customHeight="1"/>
    <row r="1700" ht="64.95" customHeight="1"/>
    <row r="1701" ht="64.95" customHeight="1"/>
    <row r="1702" ht="64.95" customHeight="1"/>
    <row r="1703" ht="64.95" customHeight="1"/>
    <row r="1704" ht="64.95" customHeight="1"/>
    <row r="1705" ht="64.95" customHeight="1"/>
    <row r="1706" ht="64.95" customHeight="1"/>
    <row r="1707" ht="64.95" customHeight="1"/>
    <row r="1708" ht="64.95" customHeight="1"/>
    <row r="1709" ht="64.95" customHeight="1"/>
    <row r="1710" ht="64.95" customHeight="1"/>
    <row r="1711" ht="64.95" customHeight="1"/>
    <row r="1712" ht="64.95" customHeight="1"/>
    <row r="1713" ht="64.95" customHeight="1"/>
    <row r="1714" ht="64.95" customHeight="1"/>
    <row r="1715" ht="64.95" customHeight="1"/>
    <row r="1716" ht="64.95" customHeight="1"/>
    <row r="1717" ht="64.95" customHeight="1"/>
    <row r="1718" ht="64.95" customHeight="1"/>
    <row r="1719" ht="64.95" customHeight="1"/>
    <row r="1720" ht="64.95" customHeight="1"/>
    <row r="1721" ht="64.95" customHeight="1"/>
    <row r="1722" ht="64.95" customHeight="1"/>
    <row r="1723" ht="64.95" customHeight="1"/>
    <row r="1724" ht="64.95" customHeight="1"/>
    <row r="1725" ht="64.95" customHeight="1"/>
    <row r="1726" ht="64.95" customHeight="1"/>
    <row r="1727" ht="64.95" customHeight="1"/>
    <row r="1728" ht="64.95" customHeight="1"/>
    <row r="1729" ht="64.95" customHeight="1"/>
    <row r="1730" ht="64.95" customHeight="1"/>
    <row r="1731" ht="64.95" customHeight="1"/>
    <row r="1732" ht="64.95" customHeight="1"/>
    <row r="1733" ht="64.95" customHeight="1"/>
    <row r="1734" ht="64.95" customHeight="1"/>
    <row r="1735" ht="64.95" customHeight="1"/>
    <row r="1736" ht="64.95" customHeight="1"/>
    <row r="1737" ht="64.95" customHeight="1"/>
    <row r="1738" ht="64.95" customHeight="1"/>
    <row r="1739" ht="64.95" customHeight="1"/>
    <row r="1740" ht="64.95" customHeight="1"/>
    <row r="1741" ht="64.95" customHeight="1"/>
    <row r="1742" ht="64.95" customHeight="1"/>
    <row r="1743" ht="64.95" customHeight="1"/>
    <row r="1744" ht="64.95" customHeight="1"/>
    <row r="1745" ht="64.95" customHeight="1"/>
    <row r="1746" ht="64.95" customHeight="1"/>
    <row r="1747" ht="64.95" customHeight="1"/>
    <row r="1748" ht="64.95" customHeight="1"/>
    <row r="1749" ht="64.95" customHeight="1"/>
    <row r="1750" ht="64.95" customHeight="1"/>
    <row r="1751" ht="64.95" customHeight="1"/>
    <row r="1752" ht="64.95" customHeight="1"/>
    <row r="1753" ht="64.95" customHeight="1"/>
    <row r="1754" ht="64.95" customHeight="1"/>
    <row r="1755" ht="64.95" customHeight="1"/>
    <row r="1756" ht="64.95" customHeight="1"/>
    <row r="1757" ht="64.95" customHeight="1"/>
    <row r="1758" ht="64.95" customHeight="1"/>
    <row r="1759" ht="64.95" customHeight="1"/>
    <row r="1760" ht="64.95" customHeight="1"/>
    <row r="1761" ht="64.95" customHeight="1"/>
    <row r="1762" ht="64.95" customHeight="1"/>
    <row r="1763" ht="64.95" customHeight="1"/>
    <row r="1764" ht="64.95" customHeight="1"/>
    <row r="1765" ht="64.95" customHeight="1"/>
    <row r="1766" ht="64.95" customHeight="1"/>
    <row r="1767" ht="64.95" customHeight="1"/>
    <row r="1768" ht="64.95" customHeight="1"/>
    <row r="1769" ht="64.95" customHeight="1"/>
    <row r="1770" ht="64.95" customHeight="1"/>
    <row r="1771" ht="64.95" customHeight="1"/>
    <row r="1772" ht="64.95" customHeight="1"/>
    <row r="1773" ht="64.95" customHeight="1"/>
    <row r="1774" ht="64.95" customHeight="1"/>
    <row r="1775" ht="64.95" customHeight="1"/>
    <row r="1776" ht="64.95" customHeight="1"/>
    <row r="1777" ht="64.95" customHeight="1"/>
    <row r="1778" ht="64.95" customHeight="1"/>
    <row r="1779" ht="64.95" customHeight="1"/>
    <row r="1780" ht="64.95" customHeight="1"/>
    <row r="1781" ht="64.95" customHeight="1"/>
    <row r="1782" ht="64.95" customHeight="1"/>
    <row r="1783" ht="64.95" customHeight="1"/>
    <row r="1784" ht="64.95" customHeight="1"/>
    <row r="1785" ht="64.95" customHeight="1"/>
    <row r="1786" ht="64.95" customHeight="1"/>
    <row r="1787" ht="64.95" customHeight="1"/>
    <row r="1788" ht="64.95" customHeight="1"/>
    <row r="1789" ht="64.95" customHeight="1"/>
    <row r="1790" ht="64.95" customHeight="1"/>
    <row r="1791" ht="64.95" customHeight="1"/>
    <row r="1792" ht="64.95" customHeight="1"/>
    <row r="1793" ht="64.95" customHeight="1"/>
    <row r="1794" ht="64.95" customHeight="1"/>
    <row r="1795" ht="64.95" customHeight="1"/>
    <row r="1796" ht="64.95" customHeight="1"/>
    <row r="1797" ht="64.95" customHeight="1"/>
    <row r="1798" ht="64.95" customHeight="1"/>
    <row r="1799" ht="64.95" customHeight="1"/>
    <row r="1800" ht="64.95" customHeight="1"/>
    <row r="1801" ht="64.95" customHeight="1"/>
    <row r="1802" ht="64.95" customHeight="1"/>
    <row r="1803" ht="64.95" customHeight="1"/>
    <row r="1804" ht="64.95" customHeight="1"/>
    <row r="1805" ht="64.95" customHeight="1"/>
    <row r="1806" ht="64.95" customHeight="1"/>
    <row r="1807" ht="64.95" customHeight="1"/>
    <row r="1808" ht="64.95" customHeight="1"/>
    <row r="1809" ht="64.95" customHeight="1"/>
    <row r="1810" ht="64.95" customHeight="1"/>
    <row r="1811" ht="64.95" customHeight="1"/>
    <row r="1812" ht="64.95" customHeight="1"/>
    <row r="1813" ht="64.95" customHeight="1"/>
    <row r="1814" ht="64.95" customHeight="1"/>
    <row r="1815" ht="64.95" customHeight="1"/>
    <row r="1816" ht="64.95" customHeight="1"/>
    <row r="1817" ht="64.95" customHeight="1"/>
    <row r="1818" ht="64.95" customHeight="1"/>
    <row r="1819" ht="64.95" customHeight="1"/>
    <row r="1820" ht="64.95" customHeight="1"/>
    <row r="1821" ht="64.95" customHeight="1"/>
    <row r="1822" ht="64.95" customHeight="1"/>
    <row r="1823" ht="64.95" customHeight="1"/>
    <row r="1824" ht="64.95" customHeight="1"/>
    <row r="1825" ht="64.95" customHeight="1"/>
    <row r="1826" ht="64.95" customHeight="1"/>
    <row r="1827" ht="64.95" customHeight="1"/>
    <row r="1828" ht="64.95" customHeight="1"/>
    <row r="1829" ht="64.95" customHeight="1"/>
    <row r="1830" ht="64.95" customHeight="1"/>
    <row r="1831" ht="64.95" customHeight="1"/>
    <row r="1832" ht="64.95" customHeight="1"/>
    <row r="1833" ht="64.95" customHeight="1"/>
    <row r="1834" ht="64.95" customHeight="1"/>
    <row r="1835" ht="64.95" customHeight="1"/>
    <row r="1836" ht="64.95" customHeight="1"/>
    <row r="1837" ht="64.95" customHeight="1"/>
    <row r="1838" ht="64.95" customHeight="1"/>
    <row r="1839" ht="64.95" customHeight="1"/>
    <row r="1840" ht="64.95" customHeight="1"/>
    <row r="1841" ht="64.95" customHeight="1"/>
    <row r="1842" ht="64.95" customHeight="1"/>
    <row r="1843" ht="64.95" customHeight="1"/>
    <row r="1844" ht="64.95" customHeight="1"/>
    <row r="1845" ht="64.95" customHeight="1"/>
    <row r="1846" ht="64.95" customHeight="1"/>
    <row r="1847" ht="64.95" customHeight="1"/>
    <row r="1848" ht="64.95" customHeight="1"/>
    <row r="1849" ht="64.95" customHeight="1"/>
    <row r="1850" ht="64.95" customHeight="1"/>
    <row r="1851" ht="64.95" customHeight="1"/>
    <row r="1852" ht="64.95" customHeight="1"/>
    <row r="1853" ht="64.95" customHeight="1"/>
    <row r="1854" ht="64.95" customHeight="1"/>
    <row r="1855" ht="64.95" customHeight="1"/>
    <row r="1856" ht="64.95" customHeight="1"/>
    <row r="1857" ht="64.95" customHeight="1"/>
    <row r="1858" ht="64.95" customHeight="1"/>
    <row r="1859" ht="64.95" customHeight="1"/>
    <row r="1860" ht="64.95" customHeight="1"/>
    <row r="1861" ht="64.95" customHeight="1"/>
    <row r="1862" ht="64.95" customHeight="1"/>
    <row r="1863" ht="64.95" customHeight="1"/>
    <row r="1864" ht="64.95" customHeight="1"/>
    <row r="1865" ht="64.95" customHeight="1"/>
    <row r="1866" ht="64.95" customHeight="1"/>
    <row r="1867" ht="64.95" customHeight="1"/>
    <row r="1868" ht="64.95" customHeight="1"/>
    <row r="1869" ht="64.95" customHeight="1"/>
    <row r="1870" ht="64.95" customHeight="1"/>
    <row r="1871" ht="64.95" customHeight="1"/>
    <row r="1872" ht="64.95" customHeight="1"/>
    <row r="1873" ht="64.95" customHeight="1"/>
    <row r="1874" ht="64.95" customHeight="1"/>
    <row r="1875" ht="64.95" customHeight="1"/>
    <row r="1876" ht="64.95" customHeight="1"/>
    <row r="1877" ht="64.95" customHeight="1"/>
    <row r="1878" ht="64.95" customHeight="1"/>
    <row r="1879" ht="64.95" customHeight="1"/>
    <row r="1880" ht="64.95" customHeight="1"/>
    <row r="1881" ht="64.95" customHeight="1"/>
    <row r="1882" ht="64.95" customHeight="1"/>
    <row r="1883" ht="64.95" customHeight="1"/>
    <row r="1884" ht="64.95" customHeight="1"/>
    <row r="1885" ht="64.95" customHeight="1"/>
    <row r="1886" ht="64.95" customHeight="1"/>
    <row r="1887" ht="64.95" customHeight="1"/>
    <row r="1888" ht="64.95" customHeight="1"/>
    <row r="1889" ht="64.95" customHeight="1"/>
    <row r="1890" ht="64.95" customHeight="1"/>
    <row r="1891" ht="64.95" customHeight="1"/>
    <row r="1892" ht="64.95" customHeight="1"/>
    <row r="1893" ht="64.95" customHeight="1"/>
    <row r="1894" ht="64.95" customHeight="1"/>
    <row r="1895" ht="64.95" customHeight="1"/>
    <row r="1896" ht="64.95" customHeight="1"/>
    <row r="1897" ht="64.95" customHeight="1"/>
    <row r="1898" ht="64.95" customHeight="1"/>
    <row r="1899" ht="64.95" customHeight="1"/>
    <row r="1900" ht="64.95" customHeight="1"/>
    <row r="1901" ht="64.95" customHeight="1"/>
    <row r="1902" ht="64.95" customHeight="1"/>
    <row r="1903" ht="64.95" customHeight="1"/>
    <row r="1904" ht="64.95" customHeight="1"/>
    <row r="1905" ht="64.95" customHeight="1"/>
    <row r="1906" ht="64.95" customHeight="1"/>
    <row r="1907" ht="64.95" customHeight="1"/>
    <row r="1908" ht="64.95" customHeight="1"/>
    <row r="1909" ht="64.95" customHeight="1"/>
    <row r="1910" ht="64.95" customHeight="1"/>
    <row r="1911" ht="64.95" customHeight="1"/>
    <row r="1912" ht="64.95" customHeight="1"/>
    <row r="1913" ht="64.95" customHeight="1"/>
    <row r="1914" ht="64.95" customHeight="1"/>
    <row r="1915" ht="64.95" customHeight="1"/>
    <row r="1916" ht="64.95" customHeight="1"/>
    <row r="1917" ht="64.95" customHeight="1"/>
    <row r="1918" ht="64.95" customHeight="1"/>
    <row r="1919" ht="64.95" customHeight="1"/>
    <row r="1920" ht="64.95" customHeight="1"/>
    <row r="1921" ht="64.95" customHeight="1"/>
    <row r="1922" ht="64.95" customHeight="1"/>
    <row r="1923" ht="64.95" customHeight="1"/>
    <row r="1924" ht="64.95" customHeight="1"/>
    <row r="1925" ht="64.95" customHeight="1"/>
    <row r="1926" ht="64.95" customHeight="1"/>
    <row r="1927" ht="64.95" customHeight="1"/>
    <row r="1928" ht="64.95" customHeight="1"/>
    <row r="1929" ht="64.95" customHeight="1"/>
    <row r="1930" ht="64.95" customHeight="1"/>
    <row r="1931" ht="64.95" customHeight="1"/>
    <row r="1932" ht="64.95" customHeight="1"/>
    <row r="1933" ht="64.95" customHeight="1"/>
    <row r="1934" ht="64.95" customHeight="1"/>
    <row r="1935" ht="64.95" customHeight="1"/>
    <row r="1936" ht="64.95" customHeight="1"/>
    <row r="1937" ht="64.95" customHeight="1"/>
    <row r="1938" ht="64.95" customHeight="1"/>
    <row r="1939" ht="64.95" customHeight="1"/>
    <row r="1940" ht="64.95" customHeight="1"/>
    <row r="1941" ht="64.95" customHeight="1"/>
    <row r="1942" ht="64.95" customHeight="1"/>
    <row r="1943" ht="64.95" customHeight="1"/>
    <row r="1944" ht="64.95" customHeight="1"/>
    <row r="1945" ht="64.95" customHeight="1"/>
    <row r="1946" ht="64.95" customHeight="1"/>
    <row r="1947" ht="64.95" customHeight="1"/>
    <row r="1948" ht="64.95" customHeight="1"/>
    <row r="1949" ht="64.95" customHeight="1"/>
    <row r="1950" ht="64.95" customHeight="1"/>
    <row r="1951" ht="64.95" customHeight="1"/>
    <row r="1952" ht="64.95" customHeight="1"/>
    <row r="1953" ht="64.95" customHeight="1"/>
    <row r="1954" ht="64.95" customHeight="1"/>
    <row r="1955" ht="64.95" customHeight="1"/>
    <row r="1956" ht="64.95" customHeight="1"/>
    <row r="1957" ht="64.95" customHeight="1"/>
    <row r="1958" ht="64.95" customHeight="1"/>
    <row r="1959" ht="64.95" customHeight="1"/>
    <row r="1960" ht="64.95" customHeight="1"/>
    <row r="1961" ht="64.95" customHeight="1"/>
    <row r="1962" ht="64.95" customHeight="1"/>
    <row r="1963" ht="64.95" customHeight="1"/>
    <row r="1964" ht="64.95" customHeight="1"/>
    <row r="1965" ht="64.95" customHeight="1"/>
    <row r="1966" ht="64.95" customHeight="1"/>
    <row r="1967" ht="64.95" customHeight="1"/>
    <row r="1968" ht="64.95" customHeight="1"/>
    <row r="1969" ht="64.95" customHeight="1"/>
    <row r="1970" ht="64.95" customHeight="1"/>
    <row r="1971" ht="64.95" customHeight="1"/>
    <row r="1972" ht="64.95" customHeight="1"/>
    <row r="1973" ht="64.95" customHeight="1"/>
    <row r="1974" ht="64.95" customHeight="1"/>
    <row r="1975" ht="64.95" customHeight="1"/>
    <row r="1976" ht="64.95" customHeight="1"/>
    <row r="1977" ht="64.95" customHeight="1"/>
    <row r="1978" ht="64.95" customHeight="1"/>
    <row r="1979" ht="64.95" customHeight="1"/>
    <row r="1980" ht="64.95" customHeight="1"/>
    <row r="1981" ht="64.95" customHeight="1"/>
    <row r="1982" ht="64.95" customHeight="1"/>
    <row r="1983" ht="64.95" customHeight="1"/>
    <row r="1984" ht="64.95" customHeight="1"/>
    <row r="1985" ht="64.95" customHeight="1"/>
    <row r="1986" ht="64.95" customHeight="1"/>
    <row r="1987" ht="64.95" customHeight="1"/>
    <row r="1988" ht="64.95" customHeight="1"/>
    <row r="1989" ht="64.95" customHeight="1"/>
    <row r="1990" ht="64.95" customHeight="1"/>
    <row r="1991" ht="64.95" customHeight="1"/>
    <row r="1992" ht="64.95" customHeight="1"/>
    <row r="1993" ht="64.95" customHeight="1"/>
    <row r="1994" ht="64.95" customHeight="1"/>
    <row r="1995" ht="64.95" customHeight="1"/>
    <row r="1996" ht="64.95" customHeight="1"/>
    <row r="1997" ht="64.95" customHeight="1"/>
    <row r="1998" ht="64.95" customHeight="1"/>
    <row r="1999" ht="64.95" customHeight="1"/>
    <row r="2000" ht="64.95" customHeight="1"/>
    <row r="2001" ht="64.95" customHeight="1"/>
    <row r="2002" ht="64.95" customHeight="1"/>
    <row r="2003" ht="64.95" customHeight="1"/>
    <row r="2004" ht="64.95" customHeight="1"/>
    <row r="2005" ht="64.95" customHeight="1"/>
    <row r="2006" ht="64.95" customHeight="1"/>
    <row r="2007" ht="64.95" customHeight="1"/>
    <row r="2008" ht="64.95" customHeight="1"/>
    <row r="2009" ht="64.95" customHeight="1"/>
    <row r="2010" ht="64.95" customHeight="1"/>
    <row r="2011" ht="64.95" customHeight="1"/>
    <row r="2012" ht="64.95" customHeight="1"/>
    <row r="2013" ht="64.95" customHeight="1"/>
    <row r="2014" ht="64.95" customHeight="1"/>
    <row r="2015" ht="64.95" customHeight="1"/>
    <row r="2016" ht="64.95" customHeight="1"/>
    <row r="2017" ht="64.95" customHeight="1"/>
    <row r="2018" ht="64.95" customHeight="1"/>
    <row r="2019" ht="64.95" customHeight="1"/>
    <row r="2020" ht="64.95" customHeight="1"/>
    <row r="2021" ht="64.95" customHeight="1"/>
    <row r="2022" ht="64.95" customHeight="1"/>
    <row r="2023" ht="64.95" customHeight="1"/>
    <row r="2024" ht="64.95" customHeight="1"/>
    <row r="2025" ht="64.95" customHeight="1"/>
    <row r="2026" ht="64.95" customHeight="1"/>
    <row r="2027" ht="64.95" customHeight="1"/>
    <row r="2028" ht="64.95" customHeight="1"/>
    <row r="2029" ht="64.95" customHeight="1"/>
    <row r="2030" ht="64.95" customHeight="1"/>
    <row r="2031" ht="64.95" customHeight="1"/>
    <row r="2032" ht="64.95" customHeight="1"/>
    <row r="2033" ht="64.95" customHeight="1"/>
    <row r="2034" ht="64.95" customHeight="1"/>
    <row r="2035" ht="64.95" customHeight="1"/>
    <row r="2036" ht="64.95" customHeight="1"/>
    <row r="2037" ht="64.95" customHeight="1"/>
    <row r="2038" ht="64.95" customHeight="1"/>
    <row r="2039" ht="64.95" customHeight="1"/>
    <row r="2040" ht="64.95" customHeight="1"/>
    <row r="2041" ht="64.95" customHeight="1"/>
    <row r="2042" ht="64.95" customHeight="1"/>
    <row r="2043" ht="64.95" customHeight="1"/>
    <row r="2044" ht="64.95" customHeight="1"/>
    <row r="2045" ht="64.95" customHeight="1"/>
    <row r="2046" ht="64.95" customHeight="1"/>
    <row r="2047" ht="64.95" customHeight="1"/>
    <row r="2048" ht="64.95" customHeight="1"/>
    <row r="2049" ht="64.95" customHeight="1"/>
    <row r="2050" ht="64.95" customHeight="1"/>
    <row r="2051" ht="64.95" customHeight="1"/>
    <row r="2052" ht="64.95" customHeight="1"/>
    <row r="2053" ht="64.95" customHeight="1"/>
    <row r="2054" ht="64.95" customHeight="1"/>
    <row r="2055" ht="64.95" customHeight="1"/>
    <row r="2056" ht="64.95" customHeight="1"/>
    <row r="2057" ht="64.95" customHeight="1"/>
    <row r="2058" ht="64.95" customHeight="1"/>
    <row r="2059" ht="64.95" customHeight="1"/>
    <row r="2060" ht="64.95" customHeight="1"/>
    <row r="2061" ht="64.95" customHeight="1"/>
    <row r="2062" ht="64.95" customHeight="1"/>
    <row r="2063" ht="64.95" customHeight="1"/>
    <row r="2064" ht="64.95" customHeight="1"/>
    <row r="2065" ht="64.95" customHeight="1"/>
    <row r="2066" ht="64.95" customHeight="1"/>
    <row r="2067" ht="64.95" customHeight="1"/>
    <row r="2068" ht="64.95" customHeight="1"/>
    <row r="2069" ht="64.95" customHeight="1"/>
    <row r="2070" ht="64.95" customHeight="1"/>
    <row r="2071" ht="64.95" customHeight="1"/>
    <row r="2072" ht="64.95" customHeight="1"/>
    <row r="2073" ht="64.95" customHeight="1"/>
    <row r="2074" ht="64.95" customHeight="1"/>
    <row r="2075" ht="64.95" customHeight="1"/>
    <row r="2076" ht="64.95" customHeight="1"/>
    <row r="2077" ht="64.95" customHeight="1"/>
    <row r="2078" ht="64.95" customHeight="1"/>
    <row r="2079" ht="64.95" customHeight="1"/>
    <row r="2080" ht="64.95" customHeight="1"/>
    <row r="2081" ht="64.95" customHeight="1"/>
    <row r="2082" ht="64.95" customHeight="1"/>
    <row r="2083" ht="64.95" customHeight="1"/>
    <row r="2084" ht="64.95" customHeight="1"/>
    <row r="2085" ht="64.95" customHeight="1"/>
    <row r="2086" ht="64.95" customHeight="1"/>
    <row r="2087" ht="64.95" customHeight="1"/>
    <row r="2088" ht="64.95" customHeight="1"/>
    <row r="2089" ht="64.95" customHeight="1"/>
    <row r="2090" ht="64.95" customHeight="1"/>
    <row r="2091" ht="64.95" customHeight="1"/>
    <row r="2092" ht="64.95" customHeight="1"/>
    <row r="2093" ht="64.95" customHeight="1"/>
    <row r="2094" ht="64.95" customHeight="1"/>
    <row r="2095" ht="64.95" customHeight="1"/>
    <row r="2096" ht="64.95" customHeight="1"/>
    <row r="2097" ht="64.95" customHeight="1"/>
    <row r="2098" ht="64.95" customHeight="1"/>
    <row r="2099" ht="64.95" customHeight="1"/>
    <row r="2100" ht="64.95" customHeight="1"/>
    <row r="2101" ht="64.95" customHeight="1"/>
    <row r="2102" ht="64.95" customHeight="1"/>
    <row r="2103" ht="64.95" customHeight="1"/>
    <row r="2104" ht="64.95" customHeight="1"/>
    <row r="2105" ht="64.95" customHeight="1"/>
    <row r="2106" ht="64.95" customHeight="1"/>
    <row r="2107" ht="64.95" customHeight="1"/>
    <row r="2108" ht="64.95" customHeight="1"/>
    <row r="2109" ht="64.95" customHeight="1"/>
    <row r="2110" ht="64.95" customHeight="1"/>
    <row r="2111" ht="64.95" customHeight="1"/>
    <row r="2112" ht="64.95" customHeight="1"/>
    <row r="2113" ht="64.95" customHeight="1"/>
    <row r="2114" ht="64.95" customHeight="1"/>
    <row r="2115" ht="64.95" customHeight="1"/>
    <row r="2116" ht="64.95" customHeight="1"/>
    <row r="2117" ht="64.95" customHeight="1"/>
    <row r="2118" ht="64.95" customHeight="1"/>
    <row r="2119" ht="64.95" customHeight="1"/>
    <row r="2120" ht="64.95" customHeight="1"/>
    <row r="2121" ht="64.95" customHeight="1"/>
    <row r="2122" ht="64.95" customHeight="1"/>
    <row r="2123" ht="64.95" customHeight="1"/>
    <row r="2124" ht="64.95" customHeight="1"/>
    <row r="2125" ht="64.95" customHeight="1"/>
    <row r="2126" ht="64.95" customHeight="1"/>
    <row r="2127" ht="64.95" customHeight="1"/>
    <row r="2128" ht="64.95" customHeight="1"/>
    <row r="2129" ht="64.95" customHeight="1"/>
    <row r="2130" ht="64.95" customHeight="1"/>
    <row r="2131" ht="64.95" customHeight="1"/>
    <row r="2132" ht="64.95" customHeight="1"/>
    <row r="2133" ht="64.95" customHeight="1"/>
    <row r="2134" ht="64.95" customHeight="1"/>
    <row r="2135" ht="64.95" customHeight="1"/>
    <row r="2136" ht="64.95" customHeight="1"/>
    <row r="2137" ht="64.95" customHeight="1"/>
    <row r="2138" ht="64.95" customHeight="1"/>
    <row r="2139" ht="64.95" customHeight="1"/>
    <row r="2140" ht="64.95" customHeight="1"/>
    <row r="2141" ht="64.95" customHeight="1"/>
    <row r="2142" ht="64.95" customHeight="1"/>
    <row r="2143" ht="64.95" customHeight="1"/>
    <row r="2144" ht="64.95" customHeight="1"/>
    <row r="2145" ht="64.95" customHeight="1"/>
    <row r="2146" ht="64.95" customHeight="1"/>
    <row r="2147" ht="64.95" customHeight="1"/>
    <row r="2148" ht="64.95" customHeight="1"/>
    <row r="2149" ht="64.95" customHeight="1"/>
    <row r="2150" ht="64.95" customHeight="1"/>
    <row r="2151" ht="64.95" customHeight="1"/>
    <row r="2152" ht="64.95" customHeight="1"/>
    <row r="2153" ht="64.95" customHeight="1"/>
    <row r="2154" ht="64.95" customHeight="1"/>
    <row r="2155" ht="64.95" customHeight="1"/>
    <row r="2156" ht="64.95" customHeight="1"/>
    <row r="2157" ht="64.95" customHeight="1"/>
    <row r="2158" ht="64.95" customHeight="1"/>
    <row r="2159" ht="64.95" customHeight="1"/>
    <row r="2160" ht="64.95" customHeight="1"/>
    <row r="2161" ht="64.95" customHeight="1"/>
    <row r="2162" ht="64.95" customHeight="1"/>
    <row r="2163" ht="64.95" customHeight="1"/>
    <row r="2164" ht="64.95" customHeight="1"/>
    <row r="2165" ht="64.95" customHeight="1"/>
    <row r="2166" ht="64.95" customHeight="1"/>
    <row r="2167" ht="64.95" customHeight="1"/>
    <row r="2168" ht="64.95" customHeight="1"/>
    <row r="2169" ht="64.95" customHeight="1"/>
    <row r="2170" ht="64.95" customHeight="1"/>
    <row r="2171" ht="64.95" customHeight="1"/>
    <row r="2172" ht="64.95" customHeight="1"/>
    <row r="2173" ht="64.95" customHeight="1"/>
    <row r="2174" ht="64.95" customHeight="1"/>
    <row r="2175" ht="64.95" customHeight="1"/>
    <row r="2176" ht="64.95" customHeight="1"/>
    <row r="2177" ht="64.95" customHeight="1"/>
    <row r="2178" ht="64.95" customHeight="1"/>
    <row r="2179" ht="64.95" customHeight="1"/>
    <row r="2180" ht="64.95" customHeight="1"/>
    <row r="2181" ht="64.95" customHeight="1"/>
    <row r="2182" ht="64.95" customHeight="1"/>
    <row r="2183" ht="64.95" customHeight="1"/>
    <row r="2184" ht="64.95" customHeight="1"/>
    <row r="2185" ht="64.95" customHeight="1"/>
    <row r="2186" ht="64.95" customHeight="1"/>
    <row r="2187" ht="64.95" customHeight="1"/>
    <row r="2188" ht="64.95" customHeight="1"/>
    <row r="2189" ht="64.95" customHeight="1"/>
    <row r="2190" ht="64.95" customHeight="1"/>
    <row r="2191" ht="64.95" customHeight="1"/>
    <row r="2192" ht="64.95" customHeight="1"/>
    <row r="2193" ht="64.95" customHeight="1"/>
    <row r="2194" ht="64.95" customHeight="1"/>
    <row r="2195" ht="64.95" customHeight="1"/>
    <row r="2196" ht="64.95" customHeight="1"/>
    <row r="2197" ht="64.95" customHeight="1"/>
    <row r="2198" ht="64.95" customHeight="1"/>
    <row r="2199" ht="64.95" customHeight="1"/>
    <row r="2200" ht="64.95" customHeight="1"/>
    <row r="2201" ht="64.95" customHeight="1"/>
    <row r="2202" ht="64.95" customHeight="1"/>
    <row r="2203" ht="64.95" customHeight="1"/>
    <row r="2204" ht="64.95" customHeight="1"/>
    <row r="2205" ht="64.95" customHeight="1"/>
    <row r="2206" ht="64.95" customHeight="1"/>
    <row r="2207" ht="64.95" customHeight="1"/>
    <row r="2208" ht="64.95" customHeight="1"/>
    <row r="2209" ht="64.95" customHeight="1"/>
    <row r="2210" ht="64.95" customHeight="1"/>
    <row r="2211" ht="64.95" customHeight="1"/>
    <row r="2212" ht="64.95" customHeight="1"/>
    <row r="2213" ht="64.95" customHeight="1"/>
    <row r="2214" ht="64.95" customHeight="1"/>
    <row r="2215" ht="64.95" customHeight="1"/>
    <row r="2216" ht="64.95" customHeight="1"/>
    <row r="2217" ht="64.95" customHeight="1"/>
    <row r="2218" ht="64.95" customHeight="1"/>
    <row r="2219" ht="64.95" customHeight="1"/>
    <row r="2220" ht="64.95" customHeight="1"/>
    <row r="2221" ht="64.95" customHeight="1"/>
    <row r="2222" ht="64.95" customHeight="1"/>
    <row r="2223" ht="64.95" customHeight="1"/>
    <row r="2224" ht="64.95" customHeight="1"/>
    <row r="2225" ht="64.95" customHeight="1"/>
    <row r="2226" ht="64.95" customHeight="1"/>
    <row r="2227" ht="64.95" customHeight="1"/>
    <row r="2228" ht="64.95" customHeight="1"/>
    <row r="2229" ht="64.95" customHeight="1"/>
    <row r="2230" ht="64.95" customHeight="1"/>
    <row r="2231" ht="64.95" customHeight="1"/>
    <row r="2232" ht="64.95" customHeight="1"/>
    <row r="2233" ht="64.95" customHeight="1"/>
    <row r="2234" ht="64.95" customHeight="1"/>
    <row r="2235" ht="64.95" customHeight="1"/>
    <row r="2236" ht="64.95" customHeight="1"/>
    <row r="2237" ht="64.95" customHeight="1"/>
    <row r="2238" ht="64.95" customHeight="1"/>
    <row r="2239" ht="64.95" customHeight="1"/>
    <row r="2240" ht="64.95" customHeight="1"/>
    <row r="2241" ht="64.95" customHeight="1"/>
    <row r="2242" ht="64.95" customHeight="1"/>
    <row r="2243" ht="64.95" customHeight="1"/>
    <row r="2244" ht="64.95" customHeight="1"/>
    <row r="2245" ht="64.95" customHeight="1"/>
    <row r="2246" ht="64.95" customHeight="1"/>
    <row r="2247" ht="64.95" customHeight="1"/>
    <row r="2248" ht="64.95" customHeight="1"/>
    <row r="2249" ht="64.95" customHeight="1"/>
    <row r="2250" ht="64.95" customHeight="1"/>
    <row r="2251" ht="64.95" customHeight="1"/>
    <row r="2252" ht="64.95" customHeight="1"/>
    <row r="2253" ht="64.95" customHeight="1"/>
    <row r="2254" ht="64.95" customHeight="1"/>
    <row r="2255" ht="64.95" customHeight="1"/>
    <row r="2256" ht="64.95" customHeight="1"/>
    <row r="2257" ht="64.95" customHeight="1"/>
    <row r="2258" ht="64.95" customHeight="1"/>
    <row r="2259" ht="64.95" customHeight="1"/>
    <row r="2260" ht="64.95" customHeight="1"/>
    <row r="2261" ht="64.95" customHeight="1"/>
    <row r="2262" ht="64.95" customHeight="1"/>
    <row r="2263" ht="64.95" customHeight="1"/>
    <row r="2264" ht="64.95" customHeight="1"/>
    <row r="2265" ht="64.95" customHeight="1"/>
    <row r="2266" ht="64.95" customHeight="1"/>
    <row r="2267" ht="64.95" customHeight="1"/>
    <row r="2268" ht="64.95" customHeight="1"/>
    <row r="2269" ht="64.95" customHeight="1"/>
    <row r="2270" ht="64.95" customHeight="1"/>
    <row r="2271" ht="64.95" customHeight="1"/>
    <row r="2272" ht="64.95" customHeight="1"/>
    <row r="2273" ht="64.95" customHeight="1"/>
    <row r="2274" ht="64.95" customHeight="1"/>
    <row r="2275" ht="64.95" customHeight="1"/>
    <row r="2276" ht="64.95" customHeight="1"/>
    <row r="2277" ht="64.95" customHeight="1"/>
    <row r="2278" ht="64.95" customHeight="1"/>
    <row r="2279" ht="64.95" customHeight="1"/>
    <row r="2280" ht="64.95" customHeight="1"/>
    <row r="2281" ht="64.95" customHeight="1"/>
    <row r="2282" ht="64.95" customHeight="1"/>
    <row r="2283" ht="64.95" customHeight="1"/>
    <row r="2284" ht="64.95" customHeight="1"/>
    <row r="2285" ht="64.95" customHeight="1"/>
    <row r="2286" ht="64.95" customHeight="1"/>
    <row r="2287" ht="64.95" customHeight="1"/>
    <row r="2288" ht="64.95" customHeight="1"/>
    <row r="2289" ht="64.95" customHeight="1"/>
    <row r="2290" ht="64.95" customHeight="1"/>
    <row r="2291" ht="64.95" customHeight="1"/>
    <row r="2292" ht="64.95" customHeight="1"/>
    <row r="2293" ht="64.95" customHeight="1"/>
    <row r="2294" ht="64.95" customHeight="1"/>
    <row r="2295" ht="64.95" customHeight="1"/>
    <row r="2296" ht="64.95" customHeight="1"/>
    <row r="2297" ht="64.95" customHeight="1"/>
    <row r="2298" ht="64.95" customHeight="1"/>
    <row r="2299" ht="64.95" customHeight="1"/>
    <row r="2300" ht="64.95" customHeight="1"/>
    <row r="2301" ht="64.95" customHeight="1"/>
    <row r="2302" ht="64.95" customHeight="1"/>
    <row r="2303" ht="64.95" customHeight="1"/>
    <row r="2304" ht="64.95" customHeight="1"/>
    <row r="2305" ht="64.95" customHeight="1"/>
    <row r="2306" ht="64.95" customHeight="1"/>
    <row r="2307" ht="64.95" customHeight="1"/>
    <row r="2308" ht="64.95" customHeight="1"/>
    <row r="2309" ht="64.95" customHeight="1"/>
    <row r="2310" ht="64.95" customHeight="1"/>
    <row r="2311" ht="64.95" customHeight="1"/>
    <row r="2312" ht="64.95" customHeight="1"/>
    <row r="2313" ht="64.95" customHeight="1"/>
    <row r="2314" ht="64.95" customHeight="1"/>
    <row r="2315" ht="64.95" customHeight="1"/>
    <row r="2316" ht="64.95" customHeight="1"/>
    <row r="2317" ht="64.95" customHeight="1"/>
    <row r="2318" ht="64.95" customHeight="1"/>
    <row r="2319" ht="64.95" customHeight="1"/>
    <row r="2320" ht="64.95" customHeight="1"/>
    <row r="2321" ht="64.95" customHeight="1"/>
    <row r="2322" ht="64.95" customHeight="1"/>
    <row r="2323" ht="64.95" customHeight="1"/>
    <row r="2324" ht="64.95" customHeight="1"/>
    <row r="2325" ht="64.95" customHeight="1"/>
    <row r="2326" ht="64.95" customHeight="1"/>
    <row r="2327" ht="64.95" customHeight="1"/>
    <row r="2328" ht="64.95" customHeight="1"/>
    <row r="2329" ht="64.95" customHeight="1"/>
    <row r="2330" ht="64.95" customHeight="1"/>
    <row r="2331" ht="64.95" customHeight="1"/>
    <row r="2332" ht="64.95" customHeight="1"/>
    <row r="2333" ht="64.95" customHeight="1"/>
    <row r="2334" ht="64.95" customHeight="1"/>
    <row r="2335" ht="64.95" customHeight="1"/>
    <row r="2336" ht="64.95" customHeight="1"/>
    <row r="2337" ht="64.95" customHeight="1"/>
    <row r="2338" ht="64.95" customHeight="1"/>
    <row r="2339" ht="64.95" customHeight="1"/>
    <row r="2340" ht="64.95" customHeight="1"/>
    <row r="2341" ht="64.95" customHeight="1"/>
    <row r="2342" ht="64.95" customHeight="1"/>
    <row r="2343" ht="64.95" customHeight="1"/>
    <row r="2344" ht="64.95" customHeight="1"/>
    <row r="2345" ht="64.95" customHeight="1"/>
    <row r="2346" ht="64.95" customHeight="1"/>
    <row r="2347" ht="64.95" customHeight="1"/>
    <row r="2348" ht="64.95" customHeight="1"/>
    <row r="2349" ht="64.95" customHeight="1"/>
    <row r="2350" ht="64.95" customHeight="1"/>
    <row r="2351" ht="64.95" customHeight="1"/>
    <row r="2352" ht="64.95" customHeight="1"/>
    <row r="2353" ht="64.95" customHeight="1"/>
    <row r="2354" ht="64.95" customHeight="1"/>
    <row r="2355" ht="64.95" customHeight="1"/>
    <row r="2356" ht="64.95" customHeight="1"/>
    <row r="2357" ht="64.95" customHeight="1"/>
    <row r="2358" ht="64.95" customHeight="1"/>
    <row r="2359" ht="64.95" customHeight="1"/>
    <row r="2360" ht="64.95" customHeight="1"/>
    <row r="2361" ht="64.95" customHeight="1"/>
    <row r="2362" ht="64.95" customHeight="1"/>
    <row r="2363" ht="64.95" customHeight="1"/>
    <row r="2364" ht="64.95" customHeight="1"/>
    <row r="2365" ht="64.95" customHeight="1"/>
    <row r="2366" ht="64.95" customHeight="1"/>
    <row r="2367" ht="64.95" customHeight="1"/>
    <row r="2368" ht="64.95" customHeight="1"/>
    <row r="2369" ht="64.95" customHeight="1"/>
    <row r="2370" ht="64.95" customHeight="1"/>
    <row r="2371" ht="64.95" customHeight="1"/>
    <row r="2372" ht="64.95" customHeight="1"/>
    <row r="2373" ht="64.95" customHeight="1"/>
    <row r="2374" ht="64.95" customHeight="1"/>
    <row r="2375" ht="64.95" customHeight="1"/>
    <row r="2376" ht="64.95" customHeight="1"/>
    <row r="2377" ht="64.95" customHeight="1"/>
    <row r="2378" ht="64.95" customHeight="1"/>
    <row r="2379" ht="64.95" customHeight="1"/>
    <row r="2380" ht="64.95" customHeight="1"/>
    <row r="2381" ht="64.95" customHeight="1"/>
    <row r="2382" ht="64.95" customHeight="1"/>
    <row r="2383" ht="64.95" customHeight="1"/>
    <row r="2384" ht="64.95" customHeight="1"/>
    <row r="2385" ht="64.95" customHeight="1"/>
    <row r="2386" ht="64.95" customHeight="1"/>
    <row r="2387" ht="64.95" customHeight="1"/>
    <row r="2388" ht="64.95" customHeight="1"/>
    <row r="2389" ht="64.95" customHeight="1"/>
    <row r="2390" ht="64.95" customHeight="1"/>
    <row r="2391" ht="64.95" customHeight="1"/>
    <row r="2392" ht="64.95" customHeight="1"/>
    <row r="2393" ht="64.95" customHeight="1"/>
    <row r="2394" ht="64.95" customHeight="1"/>
    <row r="2395" ht="64.95" customHeight="1"/>
    <row r="2396" ht="64.95" customHeight="1"/>
    <row r="2397" ht="64.95" customHeight="1"/>
    <row r="2398" ht="64.95" customHeight="1"/>
    <row r="2399" ht="64.95" customHeight="1"/>
    <row r="2400" ht="64.95" customHeight="1"/>
    <row r="2401" ht="64.95" customHeight="1"/>
    <row r="2402" ht="64.95" customHeight="1"/>
    <row r="2403" ht="64.95" customHeight="1"/>
    <row r="2404" ht="64.95" customHeight="1"/>
    <row r="2405" ht="64.95" customHeight="1"/>
    <row r="2406" ht="64.95" customHeight="1"/>
    <row r="2407" ht="64.95" customHeight="1"/>
    <row r="2408" ht="64.95" customHeight="1"/>
    <row r="2409" ht="64.95" customHeight="1"/>
    <row r="2410" ht="64.95" customHeight="1"/>
    <row r="2411" ht="64.95" customHeight="1"/>
    <row r="2412" ht="64.95" customHeight="1"/>
    <row r="2413" ht="64.95" customHeight="1"/>
    <row r="2414" ht="64.95" customHeight="1"/>
    <row r="2415" ht="64.95" customHeight="1"/>
    <row r="2416" ht="64.95" customHeight="1"/>
    <row r="2417" ht="64.95" customHeight="1"/>
    <row r="2418" ht="64.95" customHeight="1"/>
    <row r="2419" ht="64.95" customHeight="1"/>
    <row r="2420" ht="64.95" customHeight="1"/>
    <row r="2421" ht="64.95" customHeight="1"/>
    <row r="2422" ht="64.95" customHeight="1"/>
    <row r="2423" ht="64.95" customHeight="1"/>
    <row r="2424" ht="64.95" customHeight="1"/>
    <row r="2425" ht="64.95" customHeight="1"/>
    <row r="2426" ht="64.95" customHeight="1"/>
    <row r="2427" ht="64.95" customHeight="1"/>
    <row r="2428" ht="64.95" customHeight="1"/>
    <row r="2429" ht="64.95" customHeight="1"/>
    <row r="2430" ht="64.95" customHeight="1"/>
    <row r="2431" ht="64.95" customHeight="1"/>
    <row r="2432" ht="64.95" customHeight="1"/>
    <row r="2433" ht="64.95" customHeight="1"/>
    <row r="2434" ht="64.95" customHeight="1"/>
    <row r="2435" ht="64.95" customHeight="1"/>
    <row r="2436" ht="64.95" customHeight="1"/>
    <row r="2437" ht="64.95" customHeight="1"/>
    <row r="2438" ht="64.95" customHeight="1"/>
    <row r="2439" ht="64.95" customHeight="1"/>
    <row r="2440" ht="64.95" customHeight="1"/>
    <row r="2441" ht="64.95" customHeight="1"/>
    <row r="2442" ht="64.95" customHeight="1"/>
    <row r="2443" ht="64.95" customHeight="1"/>
    <row r="2444" ht="64.95" customHeight="1"/>
    <row r="2445" ht="64.95" customHeight="1"/>
    <row r="2446" ht="64.95" customHeight="1"/>
    <row r="2447" ht="64.95" customHeight="1"/>
    <row r="2448" ht="64.95" customHeight="1"/>
    <row r="2449" ht="64.95" customHeight="1"/>
    <row r="2450" ht="64.95" customHeight="1"/>
    <row r="2451" ht="64.95" customHeight="1"/>
    <row r="2452" ht="64.95" customHeight="1"/>
    <row r="2453" ht="64.95" customHeight="1"/>
    <row r="2454" ht="64.95" customHeight="1"/>
    <row r="2455" ht="64.95" customHeight="1"/>
    <row r="2456" ht="64.95" customHeight="1"/>
    <row r="2457" ht="64.95" customHeight="1"/>
    <row r="2458" ht="64.95" customHeight="1"/>
    <row r="2459" ht="64.95" customHeight="1"/>
    <row r="2460" ht="64.95" customHeight="1"/>
    <row r="2461" ht="64.95" customHeight="1"/>
    <row r="2462" ht="64.95" customHeight="1"/>
    <row r="2463" ht="64.95" customHeight="1"/>
    <row r="2464" ht="64.95" customHeight="1"/>
    <row r="2465" ht="64.95" customHeight="1"/>
    <row r="2466" ht="64.95" customHeight="1"/>
    <row r="2467" ht="64.95" customHeight="1"/>
    <row r="2468" ht="64.95" customHeight="1"/>
    <row r="2469" ht="64.95" customHeight="1"/>
    <row r="2470" ht="64.95" customHeight="1"/>
    <row r="2471" ht="64.95" customHeight="1"/>
    <row r="2472" ht="64.95" customHeight="1"/>
    <row r="2473" ht="64.95" customHeight="1"/>
    <row r="2474" ht="64.95" customHeight="1"/>
    <row r="2475" ht="64.95" customHeight="1"/>
    <row r="2476" ht="64.95" customHeight="1"/>
    <row r="2477" ht="64.95" customHeight="1"/>
    <row r="2478" ht="64.95" customHeight="1"/>
    <row r="2479" ht="64.95" customHeight="1"/>
    <row r="2480" ht="64.95" customHeight="1"/>
    <row r="2481" ht="64.95" customHeight="1"/>
    <row r="2482" ht="64.95" customHeight="1"/>
    <row r="2483" ht="64.95" customHeight="1"/>
    <row r="2484" ht="64.95" customHeight="1"/>
    <row r="2485" ht="64.95" customHeight="1"/>
    <row r="2486" ht="64.95" customHeight="1"/>
    <row r="2487" ht="64.95" customHeight="1"/>
    <row r="2488" ht="64.95" customHeight="1"/>
    <row r="2489" ht="64.95" customHeight="1"/>
    <row r="2490" ht="64.95" customHeight="1"/>
    <row r="2491" ht="64.95" customHeight="1"/>
    <row r="2492" ht="64.95" customHeight="1"/>
    <row r="2493" ht="64.95" customHeight="1"/>
    <row r="2494" ht="64.95" customHeight="1"/>
    <row r="2495" ht="64.95" customHeight="1"/>
    <row r="2496" ht="64.95" customHeight="1"/>
    <row r="2497" ht="64.95" customHeight="1"/>
    <row r="2498" ht="64.95" customHeight="1"/>
    <row r="2499" ht="64.95" customHeight="1"/>
    <row r="2500" ht="64.95" customHeight="1"/>
    <row r="2501" ht="64.95" customHeight="1"/>
    <row r="2502" ht="64.95" customHeight="1"/>
    <row r="2503" ht="64.95" customHeight="1"/>
    <row r="2504" ht="64.95" customHeight="1"/>
    <row r="2505" ht="64.95" customHeight="1"/>
    <row r="2506" ht="64.95" customHeight="1"/>
    <row r="2507" ht="64.95" customHeight="1"/>
    <row r="2508" ht="64.95" customHeight="1"/>
    <row r="2509" ht="64.95" customHeight="1"/>
    <row r="2510" ht="64.95" customHeight="1"/>
    <row r="2511" ht="64.95" customHeight="1"/>
    <row r="2512" ht="64.95" customHeight="1"/>
    <row r="2513" ht="64.95" customHeight="1"/>
    <row r="2514" ht="64.95" customHeight="1"/>
    <row r="2515" ht="64.95" customHeight="1"/>
    <row r="2516" ht="64.95" customHeight="1"/>
    <row r="2517" ht="64.95" customHeight="1"/>
    <row r="2518" ht="64.95" customHeight="1"/>
    <row r="2519" ht="64.95" customHeight="1"/>
    <row r="2520" ht="64.95" customHeight="1"/>
    <row r="2521" ht="64.95" customHeight="1"/>
    <row r="2522" ht="64.95" customHeight="1"/>
    <row r="2523" ht="64.95" customHeight="1"/>
    <row r="2524" ht="64.95" customHeight="1"/>
    <row r="2525" ht="64.95" customHeight="1"/>
    <row r="2526" ht="64.95" customHeight="1"/>
    <row r="2527" ht="64.95" customHeight="1"/>
    <row r="2528" ht="64.95" customHeight="1"/>
    <row r="2529" ht="64.95" customHeight="1"/>
    <row r="2530" ht="64.95" customHeight="1"/>
    <row r="2531" ht="64.95" customHeight="1"/>
    <row r="2532" ht="64.95" customHeight="1"/>
    <row r="2533" ht="64.95" customHeight="1"/>
    <row r="2534" ht="64.95" customHeight="1"/>
    <row r="2535" ht="64.95" customHeight="1"/>
    <row r="2536" ht="64.95" customHeight="1"/>
    <row r="2537" ht="64.95" customHeight="1"/>
    <row r="2538" ht="64.95" customHeight="1"/>
    <row r="2539" ht="64.95" customHeight="1"/>
    <row r="2540" ht="64.95" customHeight="1"/>
    <row r="2541" ht="64.95" customHeight="1"/>
    <row r="2542" ht="64.95" customHeight="1"/>
    <row r="2543" ht="64.95" customHeight="1"/>
    <row r="2544" ht="64.95" customHeight="1"/>
    <row r="2545" ht="64.95" customHeight="1"/>
    <row r="2546" ht="64.95" customHeight="1"/>
    <row r="2547" ht="64.95" customHeight="1"/>
    <row r="2548" ht="64.95" customHeight="1"/>
    <row r="2549" ht="64.95" customHeight="1"/>
    <row r="2550" ht="64.95" customHeight="1"/>
    <row r="2551" ht="64.95" customHeight="1"/>
    <row r="2552" ht="64.95" customHeight="1"/>
    <row r="2553" ht="64.95" customHeight="1"/>
    <row r="2554" ht="64.95" customHeight="1"/>
    <row r="2555" ht="64.95" customHeight="1"/>
    <row r="2556" ht="64.95" customHeight="1"/>
    <row r="2557" ht="64.95" customHeight="1"/>
    <row r="2558" ht="64.95" customHeight="1"/>
    <row r="2559" ht="64.95" customHeight="1"/>
    <row r="2560" ht="64.95" customHeight="1"/>
    <row r="2561" ht="64.95" customHeight="1"/>
    <row r="2562" ht="64.95" customHeight="1"/>
    <row r="2563" ht="64.95" customHeight="1"/>
    <row r="2564" ht="64.95" customHeight="1"/>
    <row r="2565" ht="64.95" customHeight="1"/>
    <row r="2566" ht="64.95" customHeight="1"/>
    <row r="2567" ht="64.95" customHeight="1"/>
    <row r="2568" ht="64.95" customHeight="1"/>
    <row r="2569" ht="64.95" customHeight="1"/>
    <row r="2570" ht="64.95" customHeight="1"/>
    <row r="2571" ht="64.95" customHeight="1"/>
    <row r="2572" ht="64.95" customHeight="1"/>
    <row r="2573" ht="64.95" customHeight="1"/>
    <row r="2574" ht="64.95" customHeight="1"/>
    <row r="2575" ht="64.95" customHeight="1"/>
    <row r="2576" ht="64.95" customHeight="1"/>
    <row r="2577" ht="64.95" customHeight="1"/>
    <row r="2578" ht="64.95" customHeight="1"/>
    <row r="2579" ht="64.95" customHeight="1"/>
    <row r="2580" ht="64.95" customHeight="1"/>
    <row r="2581" ht="64.95" customHeight="1"/>
    <row r="2582" ht="64.95" customHeight="1"/>
    <row r="2583" ht="64.95" customHeight="1"/>
    <row r="2584" ht="64.95" customHeight="1"/>
    <row r="2585" ht="64.95" customHeight="1"/>
    <row r="2586" ht="64.95" customHeight="1"/>
    <row r="2587" ht="64.95" customHeight="1"/>
    <row r="2588" ht="64.95" customHeight="1"/>
    <row r="2589" ht="64.95" customHeight="1"/>
    <row r="2590" ht="64.95" customHeight="1"/>
    <row r="2591" ht="64.95" customHeight="1"/>
    <row r="2592" ht="64.95" customHeight="1"/>
    <row r="2593" ht="64.95" customHeight="1"/>
    <row r="2594" ht="64.95" customHeight="1"/>
    <row r="2595" ht="64.95" customHeight="1"/>
    <row r="2596" ht="64.95" customHeight="1"/>
    <row r="2597" ht="64.95" customHeight="1"/>
    <row r="2598" ht="64.95" customHeight="1"/>
    <row r="2599" ht="64.95" customHeight="1"/>
    <row r="2600" ht="64.95" customHeight="1"/>
    <row r="2601" ht="64.95" customHeight="1"/>
    <row r="2602" ht="64.95" customHeight="1"/>
    <row r="2603" ht="64.95" customHeight="1"/>
    <row r="2604" ht="64.95" customHeight="1"/>
    <row r="2605" ht="64.95" customHeight="1"/>
    <row r="2606" ht="64.95" customHeight="1"/>
    <row r="2607" ht="64.95" customHeight="1"/>
    <row r="2608" ht="64.95" customHeight="1"/>
    <row r="2609" ht="64.95" customHeight="1"/>
    <row r="2610" ht="64.95" customHeight="1"/>
    <row r="2611" ht="64.95" customHeight="1"/>
    <row r="2612" ht="64.95" customHeight="1"/>
    <row r="2613" ht="64.95" customHeight="1"/>
    <row r="2614" ht="64.95" customHeight="1"/>
    <row r="2615" ht="64.95" customHeight="1"/>
    <row r="2616" ht="64.95" customHeight="1"/>
    <row r="2617" ht="64.95" customHeight="1"/>
    <row r="2618" ht="64.95" customHeight="1"/>
    <row r="2619" ht="64.95" customHeight="1"/>
    <row r="2620" ht="64.95" customHeight="1"/>
    <row r="2621" ht="64.95" customHeight="1"/>
    <row r="2622" ht="64.95" customHeight="1"/>
    <row r="2623" ht="64.95" customHeight="1"/>
    <row r="2624" ht="64.95" customHeight="1"/>
    <row r="2625" ht="64.95" customHeight="1"/>
    <row r="2626" ht="64.95" customHeight="1"/>
    <row r="2627" ht="64.95" customHeight="1"/>
    <row r="2628" ht="64.95" customHeight="1"/>
    <row r="2629" ht="64.95" customHeight="1"/>
    <row r="2630" ht="64.95" customHeight="1"/>
    <row r="2631" ht="64.95" customHeight="1"/>
    <row r="2632" ht="64.95" customHeight="1"/>
    <row r="2633" ht="64.95" customHeight="1"/>
    <row r="2634" ht="64.95" customHeight="1"/>
    <row r="2635" ht="64.95" customHeight="1"/>
    <row r="2636" ht="64.95" customHeight="1"/>
    <row r="2637" ht="64.95" customHeight="1"/>
    <row r="2638" ht="64.95" customHeight="1"/>
    <row r="2639" ht="64.95" customHeight="1"/>
    <row r="2640" ht="64.95" customHeight="1"/>
    <row r="2641" ht="64.95" customHeight="1"/>
    <row r="2642" ht="64.95" customHeight="1"/>
    <row r="2643" ht="64.95" customHeight="1"/>
    <row r="2644" ht="64.95" customHeight="1"/>
    <row r="2645" ht="64.95" customHeight="1"/>
    <row r="2646" ht="64.95" customHeight="1"/>
    <row r="2647" ht="64.95" customHeight="1"/>
    <row r="2648" ht="64.95" customHeight="1"/>
    <row r="2649" ht="64.95" customHeight="1"/>
    <row r="2650" ht="64.95" customHeight="1"/>
    <row r="2651" ht="64.95" customHeight="1"/>
    <row r="2652" ht="64.95" customHeight="1"/>
    <row r="2653" ht="64.95" customHeight="1"/>
    <row r="2654" ht="64.95" customHeight="1"/>
    <row r="2655" ht="64.95" customHeight="1"/>
    <row r="2656" ht="64.95" customHeight="1"/>
    <row r="2657" ht="64.95" customHeight="1"/>
    <row r="2658" ht="64.95" customHeight="1"/>
    <row r="2659" ht="64.95" customHeight="1"/>
    <row r="2660" ht="64.95" customHeight="1"/>
    <row r="2661" ht="64.95" customHeight="1"/>
    <row r="2662" ht="64.95" customHeight="1"/>
    <row r="2663" ht="64.95" customHeight="1"/>
    <row r="2664" ht="64.95" customHeight="1"/>
    <row r="2665" ht="64.95" customHeight="1"/>
    <row r="2666" ht="64.95" customHeight="1"/>
    <row r="2667" ht="64.95" customHeight="1"/>
    <row r="2668" ht="64.95" customHeight="1"/>
    <row r="2669" ht="64.95" customHeight="1"/>
    <row r="2670" ht="64.95" customHeight="1"/>
    <row r="2671" ht="64.95" customHeight="1"/>
    <row r="2672" ht="64.95" customHeight="1"/>
    <row r="2673" ht="64.95" customHeight="1"/>
    <row r="2674" ht="64.95" customHeight="1"/>
    <row r="2675" ht="64.95" customHeight="1"/>
    <row r="2676" ht="64.95" customHeight="1"/>
    <row r="2677" ht="64.95" customHeight="1"/>
    <row r="2678" ht="64.95" customHeight="1"/>
    <row r="2679" ht="64.95" customHeight="1"/>
    <row r="2680" ht="64.95" customHeight="1"/>
    <row r="2681" ht="64.95" customHeight="1"/>
    <row r="2682" ht="64.95" customHeight="1"/>
    <row r="2683" ht="64.95" customHeight="1"/>
    <row r="2684" ht="64.95" customHeight="1"/>
    <row r="2685" ht="64.95" customHeight="1"/>
    <row r="2686" ht="64.95" customHeight="1"/>
    <row r="2687" ht="64.95" customHeight="1"/>
    <row r="2688" ht="64.95" customHeight="1"/>
    <row r="2689" ht="64.95" customHeight="1"/>
    <row r="2690" ht="64.95" customHeight="1"/>
    <row r="2691" ht="64.95" customHeight="1"/>
    <row r="2692" ht="64.95" customHeight="1"/>
    <row r="2693" ht="64.95" customHeight="1"/>
    <row r="2694" ht="64.95" customHeight="1"/>
    <row r="2695" ht="64.95" customHeight="1"/>
    <row r="2696" ht="64.95" customHeight="1"/>
    <row r="2697" ht="64.95" customHeight="1"/>
    <row r="2698" ht="64.95" customHeight="1"/>
    <row r="2699" ht="64.95" customHeight="1"/>
    <row r="2700" ht="64.95" customHeight="1"/>
    <row r="2701" ht="64.95" customHeight="1"/>
    <row r="2702" ht="64.95" customHeight="1"/>
    <row r="2703" ht="64.95" customHeight="1"/>
    <row r="2704" ht="64.95" customHeight="1"/>
    <row r="2705" ht="64.95" customHeight="1"/>
    <row r="2706" ht="64.95" customHeight="1"/>
    <row r="2707" ht="64.95" customHeight="1"/>
    <row r="2708" ht="64.95" customHeight="1"/>
    <row r="2709" ht="64.95" customHeight="1"/>
    <row r="2710" ht="64.95" customHeight="1"/>
    <row r="2711" ht="64.95" customHeight="1"/>
    <row r="2712" ht="64.95" customHeight="1"/>
    <row r="2713" ht="64.95" customHeight="1"/>
    <row r="2714" ht="64.95" customHeight="1"/>
    <row r="2715" ht="64.95" customHeight="1"/>
    <row r="2716" ht="64.95" customHeight="1"/>
    <row r="2717" ht="64.95" customHeight="1"/>
    <row r="2718" ht="64.95" customHeight="1"/>
    <row r="2719" ht="64.95" customHeight="1"/>
    <row r="2720" ht="64.95" customHeight="1"/>
    <row r="2721" ht="64.95" customHeight="1"/>
    <row r="2722" ht="64.95" customHeight="1"/>
    <row r="2723" ht="64.95" customHeight="1"/>
    <row r="2724" ht="64.95" customHeight="1"/>
    <row r="2725" ht="64.95" customHeight="1"/>
    <row r="2726" ht="64.95" customHeight="1"/>
    <row r="2727" ht="64.95" customHeight="1"/>
    <row r="2728" ht="64.95" customHeight="1"/>
    <row r="2729" ht="64.95" customHeight="1"/>
    <row r="2730" ht="64.95" customHeight="1"/>
    <row r="2731" ht="64.95" customHeight="1"/>
    <row r="2732" ht="64.95" customHeight="1"/>
    <row r="2733" ht="64.95" customHeight="1"/>
    <row r="2734" ht="64.95" customHeight="1"/>
    <row r="2735" ht="64.95" customHeight="1"/>
    <row r="2736" ht="64.95" customHeight="1"/>
    <row r="2737" ht="64.95" customHeight="1"/>
    <row r="2738" ht="64.95" customHeight="1"/>
    <row r="2739" ht="64.95" customHeight="1"/>
    <row r="2740" ht="64.95" customHeight="1"/>
    <row r="2741" ht="64.95" customHeight="1"/>
    <row r="2742" ht="64.95" customHeight="1"/>
    <row r="2743" ht="64.95" customHeight="1"/>
    <row r="2744" ht="64.95" customHeight="1"/>
    <row r="2745" ht="64.95" customHeight="1"/>
    <row r="2746" ht="64.95" customHeight="1"/>
    <row r="2747" ht="64.95" customHeight="1"/>
    <row r="2748" ht="64.95" customHeight="1"/>
    <row r="2749" ht="64.95" customHeight="1"/>
    <row r="2750" ht="64.95" customHeight="1"/>
    <row r="2751" ht="64.95" customHeight="1"/>
    <row r="2752" ht="64.95" customHeight="1"/>
    <row r="2753" ht="64.95" customHeight="1"/>
    <row r="2754" ht="64.95" customHeight="1"/>
    <row r="2755" ht="64.95" customHeight="1"/>
    <row r="2756" ht="64.95" customHeight="1"/>
    <row r="2757" ht="64.95" customHeight="1"/>
    <row r="2758" ht="64.95" customHeight="1"/>
    <row r="2759" ht="64.95" customHeight="1"/>
    <row r="2760" ht="64.95" customHeight="1"/>
    <row r="2761" ht="64.95" customHeight="1"/>
    <row r="2762" ht="64.95" customHeight="1"/>
    <row r="2763" ht="64.95" customHeight="1"/>
    <row r="2764" ht="64.95" customHeight="1"/>
    <row r="2765" ht="64.95" customHeight="1"/>
    <row r="2766" ht="64.95" customHeight="1"/>
    <row r="2767" ht="64.95" customHeight="1"/>
    <row r="2768" ht="64.95" customHeight="1"/>
    <row r="2769" ht="64.95" customHeight="1"/>
    <row r="2770" ht="64.95" customHeight="1"/>
    <row r="2771" ht="64.95" customHeight="1"/>
    <row r="2772" ht="64.95" customHeight="1"/>
    <row r="2773" ht="64.95" customHeight="1"/>
    <row r="2774" ht="64.95" customHeight="1"/>
    <row r="2775" ht="64.95" customHeight="1"/>
    <row r="2776" ht="64.95" customHeight="1"/>
    <row r="2777" ht="64.95" customHeight="1"/>
    <row r="2778" ht="64.95" customHeight="1"/>
    <row r="2779" ht="64.95" customHeight="1"/>
    <row r="2780" ht="64.95" customHeight="1"/>
    <row r="2781" ht="64.95" customHeight="1"/>
    <row r="2782" ht="64.95" customHeight="1"/>
    <row r="2783" ht="64.95" customHeight="1"/>
    <row r="2784" ht="64.95" customHeight="1"/>
    <row r="2785" ht="64.95" customHeight="1"/>
    <row r="2786" ht="64.95" customHeight="1"/>
    <row r="2787" ht="64.95" customHeight="1"/>
    <row r="2788" ht="64.95" customHeight="1"/>
    <row r="2789" ht="64.95" customHeight="1"/>
    <row r="2790" ht="64.95" customHeight="1"/>
    <row r="2791" ht="64.95" customHeight="1"/>
    <row r="2792" ht="64.95" customHeight="1"/>
    <row r="2793" ht="64.95" customHeight="1"/>
    <row r="2794" ht="64.95" customHeight="1"/>
    <row r="2795" ht="64.95" customHeight="1"/>
    <row r="2796" ht="64.95" customHeight="1"/>
    <row r="2797" ht="64.95" customHeight="1"/>
    <row r="2798" ht="64.95" customHeight="1"/>
    <row r="2799" ht="64.95" customHeight="1"/>
    <row r="2800" ht="64.95" customHeight="1"/>
    <row r="2801" ht="64.95" customHeight="1"/>
    <row r="2802" ht="64.95" customHeight="1"/>
    <row r="2803" ht="64.95" customHeight="1"/>
    <row r="2804" ht="64.95" customHeight="1"/>
    <row r="2805" ht="64.95" customHeight="1"/>
    <row r="2806" ht="64.95" customHeight="1"/>
    <row r="2807" ht="64.95" customHeight="1"/>
    <row r="2808" ht="64.95" customHeight="1"/>
    <row r="2809" ht="64.95" customHeight="1"/>
    <row r="2810" ht="64.95" customHeight="1"/>
    <row r="2811" ht="64.95" customHeight="1"/>
    <row r="2812" ht="64.95" customHeight="1"/>
    <row r="2813" ht="64.95" customHeight="1"/>
    <row r="2814" ht="64.95" customHeight="1"/>
    <row r="2815" ht="64.95" customHeight="1"/>
    <row r="2816" ht="64.95" customHeight="1"/>
    <row r="2817" ht="64.95" customHeight="1"/>
    <row r="2818" ht="64.95" customHeight="1"/>
    <row r="2819" ht="64.95" customHeight="1"/>
    <row r="2820" ht="64.95" customHeight="1"/>
    <row r="2821" ht="64.95" customHeight="1"/>
    <row r="2822" ht="64.95" customHeight="1"/>
    <row r="2823" ht="64.95" customHeight="1"/>
    <row r="2824" ht="64.95" customHeight="1"/>
    <row r="2825" ht="64.95" customHeight="1"/>
    <row r="2826" ht="64.95" customHeight="1"/>
    <row r="2827" ht="64.95" customHeight="1"/>
    <row r="2828" ht="64.95" customHeight="1"/>
    <row r="2829" ht="64.95" customHeight="1"/>
    <row r="2830" ht="64.95" customHeight="1"/>
    <row r="2831" ht="64.95" customHeight="1"/>
    <row r="2832" ht="64.95" customHeight="1"/>
    <row r="2833" ht="64.95" customHeight="1"/>
    <row r="2834" ht="64.95" customHeight="1"/>
    <row r="2835" ht="64.95" customHeight="1"/>
    <row r="2836" ht="64.95" customHeight="1"/>
    <row r="2837" ht="64.95" customHeight="1"/>
    <row r="2838" ht="64.95" customHeight="1"/>
    <row r="2839" ht="64.95" customHeight="1"/>
    <row r="2840" ht="64.95" customHeight="1"/>
    <row r="2841" ht="64.95" customHeight="1"/>
    <row r="2842" ht="64.95" customHeight="1"/>
    <row r="2843" ht="64.95" customHeight="1"/>
    <row r="2844" ht="64.95" customHeight="1"/>
  </sheetData>
  <protectedRanges>
    <protectedRange sqref="S32" name="OBSERV_2_3_1"/>
    <protectedRange sqref="S11 S23:S31" name="OBSERV_26"/>
    <protectedRange sqref="S55:S56" name="OBSERV"/>
    <protectedRange sqref="S111" name="OBSERV_26_2"/>
    <protectedRange sqref="S112" name="OBSERV_26_3"/>
    <protectedRange sqref="S113" name="OBSERV_26_4"/>
    <protectedRange sqref="S114:S117 S16 S13" name="OBSERV_26_5_1"/>
    <protectedRange sqref="S141" name="OBSERV_2_4_1_1"/>
    <protectedRange sqref="S126" name="OBSERV_10_1"/>
    <protectedRange sqref="S150" name="OBSERV_2_3_1_1"/>
    <protectedRange sqref="S119 S142:S149 S121:S125 S127:S140" name="OBSERV_26_1"/>
  </protectedRanges>
  <mergeCells count="50">
    <mergeCell ref="B152:Y152"/>
    <mergeCell ref="B3:C6"/>
    <mergeCell ref="U3:Y3"/>
    <mergeCell ref="B7:Y7"/>
    <mergeCell ref="B8:B10"/>
    <mergeCell ref="C8:C10"/>
    <mergeCell ref="D8:D10"/>
    <mergeCell ref="E8:E10"/>
    <mergeCell ref="F8:F10"/>
    <mergeCell ref="G8:G10"/>
    <mergeCell ref="U4:Y4"/>
    <mergeCell ref="U5:Y5"/>
    <mergeCell ref="U6:Y6"/>
    <mergeCell ref="P8:P10"/>
    <mergeCell ref="H8:H10"/>
    <mergeCell ref="D3:T6"/>
    <mergeCell ref="O8:O10"/>
    <mergeCell ref="V8:Y8"/>
    <mergeCell ref="V9:W9"/>
    <mergeCell ref="X9:Y9"/>
    <mergeCell ref="Q8:Q10"/>
    <mergeCell ref="R8:R10"/>
    <mergeCell ref="S8:S10"/>
    <mergeCell ref="T8:T10"/>
    <mergeCell ref="U8:U10"/>
    <mergeCell ref="I8:I10"/>
    <mergeCell ref="J8:M8"/>
    <mergeCell ref="J9:K9"/>
    <mergeCell ref="L9:M9"/>
    <mergeCell ref="N8:N10"/>
    <mergeCell ref="U153:Y153"/>
    <mergeCell ref="U154:Y154"/>
    <mergeCell ref="U155:Y155"/>
    <mergeCell ref="U156:Y156"/>
    <mergeCell ref="U157:Y157"/>
    <mergeCell ref="D153:E153"/>
    <mergeCell ref="D154:E154"/>
    <mergeCell ref="D155:E155"/>
    <mergeCell ref="D156:E156"/>
    <mergeCell ref="D157:E157"/>
    <mergeCell ref="B153:C153"/>
    <mergeCell ref="B154:C154"/>
    <mergeCell ref="B155:C155"/>
    <mergeCell ref="B156:C156"/>
    <mergeCell ref="B157:C157"/>
    <mergeCell ref="F153:T153"/>
    <mergeCell ref="F154:T154"/>
    <mergeCell ref="F156:T156"/>
    <mergeCell ref="F157:T157"/>
    <mergeCell ref="F155:T155"/>
  </mergeCells>
  <phoneticPr fontId="5" type="noConversion"/>
  <conditionalFormatting sqref="E11:E150">
    <cfRule type="containsText" dxfId="7" priority="7" operator="containsText" text="desmejoró">
      <formula>NOT(ISERROR(SEARCH(("desmejoró"),(E11))))</formula>
    </cfRule>
    <cfRule type="containsText" dxfId="6" priority="8" operator="containsText" text="(mejoró ">
      <formula>NOT(ISERROR(SEARCH(("(mejoró "),(E11))))</formula>
    </cfRule>
  </conditionalFormatting>
  <conditionalFormatting sqref="E13:E15">
    <cfRule type="containsText" dxfId="5" priority="5" operator="containsText" text="desmejoró">
      <formula>NOT(ISERROR(SEARCH(("desmejoró"),(E13))))</formula>
    </cfRule>
    <cfRule type="containsText" dxfId="4" priority="6" operator="containsText" text="(mejoró ">
      <formula>NOT(ISERROR(SEARCH(("(mejoró "),(E13))))</formula>
    </cfRule>
  </conditionalFormatting>
  <conditionalFormatting sqref="E16:E32">
    <cfRule type="containsText" dxfId="3" priority="3" operator="containsText" text="desmejoró">
      <formula>NOT(ISERROR(SEARCH("desmejoró",E16)))</formula>
    </cfRule>
    <cfRule type="containsText" dxfId="2" priority="4" operator="containsText" text="(mejoró ">
      <formula>NOT(ISERROR(SEARCH("(mejoró ",E16)))</formula>
    </cfRule>
  </conditionalFormatting>
  <conditionalFormatting sqref="E55:E150">
    <cfRule type="containsText" dxfId="1" priority="1" operator="containsText" text="desmejoró">
      <formula>NOT(ISERROR(SEARCH("desmejoró",E55)))</formula>
    </cfRule>
    <cfRule type="containsText" dxfId="0" priority="2" operator="containsText" text="(mejoró ">
      <formula>NOT(ISERROR(SEARCH("(mejoró ",E55)))</formula>
    </cfRule>
  </conditionalFormatting>
  <hyperlinks>
    <hyperlink ref="S56" r:id="rId1" xr:uid="{AA410487-204D-437D-9FAA-C65B89966713}"/>
    <hyperlink ref="S55" r:id="rId2" xr:uid="{D92E94A2-98BD-4532-995D-DB4ADFE6DBC4}"/>
    <hyperlink ref="S53" r:id="rId3" xr:uid="{CF425EE5-6C6C-42E2-B205-175541B53E4E}"/>
    <hyperlink ref="S61" r:id="rId4" xr:uid="{71F8689A-CCE7-4E2D-9670-B01B43D1C97E}"/>
  </hyperlinks>
  <pageMargins left="0.70866141732283472" right="0.70866141732283472" top="0.74803149606299213" bottom="0.74803149606299213" header="0.31496062992125984" footer="0.31496062992125984"/>
  <pageSetup scale="90" orientation="landscape" r:id="rId5"/>
  <ignoredErrors>
    <ignoredError sqref="N11:Q11" unlockedFormula="1"/>
  </ignoredErrors>
  <drawing r:id="rId6"/>
  <extLst>
    <ext xmlns:x14="http://schemas.microsoft.com/office/spreadsheetml/2009/9/main" uri="{CCE6A557-97BC-4b89-ADB6-D9C93CAAB3DF}">
      <x14:dataValidations xmlns:xm="http://schemas.microsoft.com/office/excel/2006/main" count="1">
        <x14:dataValidation type="list" allowBlank="1" showInputMessage="1" showErrorMessage="1" xr:uid="{B14E130B-700B-47BC-95CD-383E9DC3D1FB}">
          <x14:formula1>
            <xm:f>Hoja1!$D$3:$D$4</xm:f>
          </x14:formula1>
          <xm:sqref>I11:I150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CCC36-5FBB-4B83-AC52-7CEC28721F76}">
  <dimension ref="D2:D4"/>
  <sheetViews>
    <sheetView workbookViewId="0">
      <selection activeCell="D5" sqref="D5"/>
    </sheetView>
  </sheetViews>
  <sheetFormatPr baseColWidth="10" defaultRowHeight="13.8"/>
  <sheetData>
    <row r="2" spans="4:4">
      <c r="D2" t="s">
        <v>20</v>
      </c>
    </row>
    <row r="3" spans="4:4">
      <c r="D3" t="s">
        <v>21</v>
      </c>
    </row>
    <row r="4" spans="4:4">
      <c r="D4"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yesid Leonardo Florez Ososrio</dc:creator>
  <cp:lastModifiedBy>JAVIER ARCHILA</cp:lastModifiedBy>
  <dcterms:created xsi:type="dcterms:W3CDTF">2024-11-06T14:34:39Z</dcterms:created>
  <dcterms:modified xsi:type="dcterms:W3CDTF">2025-07-08T18:58:00Z</dcterms:modified>
</cp:coreProperties>
</file>