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5\EJECUCIONES PUBLICADAS\"/>
    </mc:Choice>
  </mc:AlternateContent>
  <xr:revisionPtr revIDLastSave="0" documentId="13_ncr:1_{60F80B40-4C19-47C6-8718-222643206070}" xr6:coauthVersionLast="36" xr6:coauthVersionMax="36" xr10:uidLastSave="{00000000-0000-0000-0000-000000000000}"/>
  <bookViews>
    <workbookView xWindow="0" yWindow="0" windowWidth="28800" windowHeight="10425" xr2:uid="{6AB7CA03-763B-488A-A88B-C4B3BE9DFF7E}"/>
  </bookViews>
  <sheets>
    <sheet name="MAYO 2025" sheetId="1" r:id="rId1"/>
  </sheets>
  <externalReferences>
    <externalReference r:id="rId2"/>
  </externalReferences>
  <definedNames>
    <definedName name="_xlnm._FilterDatabase" localSheetId="0" hidden="1">'MAYO 2025'!$A$8:$V$3168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76" i="1" l="1"/>
  <c r="J1076" i="1"/>
  <c r="K903" i="1"/>
  <c r="K900" i="1"/>
  <c r="K894" i="1"/>
  <c r="K892" i="1"/>
  <c r="K889" i="1"/>
  <c r="K887" i="1"/>
  <c r="K880" i="1"/>
  <c r="K877" i="1"/>
  <c r="K1076" i="1" s="1"/>
  <c r="K405" i="1" s="1"/>
  <c r="K307" i="1"/>
  <c r="K306" i="1"/>
  <c r="K305" i="1"/>
  <c r="K304" i="1"/>
  <c r="K303" i="1"/>
  <c r="K302" i="1"/>
  <c r="K300" i="1"/>
  <c r="K299" i="1"/>
  <c r="K297" i="1"/>
  <c r="K296" i="1"/>
  <c r="K295" i="1"/>
  <c r="K294" i="1"/>
  <c r="K290" i="1"/>
  <c r="K289" i="1"/>
  <c r="K287" i="1" s="1"/>
  <c r="K301" i="1" l="1"/>
  <c r="K291" i="1" s="1"/>
  <c r="K286" i="1" s="1"/>
  <c r="K268" i="1" s="1"/>
  <c r="K12" i="1" s="1"/>
  <c r="K11" i="1" l="1"/>
  <c r="K10" i="1"/>
</calcChain>
</file>

<file path=xl/sharedStrings.xml><?xml version="1.0" encoding="utf-8"?>
<sst xmlns="http://schemas.openxmlformats.org/spreadsheetml/2006/main" count="6129" uniqueCount="2613">
  <si>
    <t>ALCALDIA DE BUCARAMANGA</t>
  </si>
  <si>
    <t>NIT - 890201222</t>
  </si>
  <si>
    <t>INFORME DE EJECUCION CONSOLIDADO DE GASTOS FUNCIONAMIENTO - DEUDA - INVERSION (VIGENCIA ACTUAL)</t>
  </si>
  <si>
    <t>A 31 DE MAYO DEL 2025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</si>
  <si>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</si>
  <si>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</si>
  <si>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</si>
  <si>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</si>
  <si>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</si>
  <si>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</si>
  <si>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</si>
  <si>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</si>
  <si>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</si>
  <si>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</si>
  <si>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</si>
  <si>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</si>
  <si>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</si>
  <si>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</si>
  <si>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</si>
  <si>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</si>
  <si>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</si>
  <si>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</si>
  <si>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</si>
  <si>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</si>
  <si>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</si>
  <si>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</si>
  <si>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</si>
  <si>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</si>
  <si>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</si>
  <si>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</si>
  <si>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</si>
  <si>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</si>
  <si>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</si>
  <si>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</si>
  <si>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</si>
  <si>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</si>
  <si>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</si>
  <si>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</si>
  <si>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</si>
  <si>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</si>
  <si>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</si>
  <si>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</si>
  <si>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</si>
  <si>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</si>
  <si>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</si>
  <si>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</si>
  <si>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</si>
  <si>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</si>
  <si>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</si>
  <si>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</si>
  <si>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</si>
  <si>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INGRESOS CORRIENTES DE LIBRE DESTINACION EXCEPTO EL 42% DE LIBRE DESTINACIÓN DE PROPOSITO GENERAL DE MPIOS DE CATEGORIA 4, 5 Y 6</t>
  </si>
  <si>
    <t>2.1.1.01.01.001.01.001</t>
  </si>
  <si>
    <t>FUNCIONAMIENTO ADMINISTRATIVA .001</t>
  </si>
  <si>
    <t>2.1.1.01.01.001.01.001.01</t>
  </si>
  <si>
    <t>SUELDO BASICO FUNCIONAMIENTO ADMINISTRATIVA</t>
  </si>
  <si>
    <t>2.1.1.01.01.001.01.002</t>
  </si>
  <si>
    <t>FUNCIONAMIENTO DESPACHO ALCALDE .002</t>
  </si>
  <si>
    <t>2.1.1.01.01.001.01.002.01</t>
  </si>
  <si>
    <t>SUELDO BASICO FUNCIONAMIENTO DESPACHO ALCALDE</t>
  </si>
  <si>
    <t>2.1.1.01.01.001.01.003</t>
  </si>
  <si>
    <t>FUNCIONAMIENTO EDUCACION .003</t>
  </si>
  <si>
    <t>2.1.1.01.01.001.01.003.01</t>
  </si>
  <si>
    <t>SUELDO BASICO FUNCIONAMIENTO EDUCACION</t>
  </si>
  <si>
    <t>2.1.1.01.01.001.01.004</t>
  </si>
  <si>
    <t>FUNCIONAMIENTO SALUD .004</t>
  </si>
  <si>
    <t>2.1.1.01.01.001.01.004.01</t>
  </si>
  <si>
    <t>SUELDO BASICO FUNCIONAMIENTO SALUD</t>
  </si>
  <si>
    <t>2.1.1.01.01.001.01.005</t>
  </si>
  <si>
    <t>FUNCIONAMIENTO UNIDAD DE SERVICIOS .005</t>
  </si>
  <si>
    <t>2.1.1.01.01.001.01.005.01</t>
  </si>
  <si>
    <t>SUELDO BASICO FUNCIONAMIENTO UNIDAD DE SERVICIOS</t>
  </si>
  <si>
    <t>2.1.1.01.01.001.01.01</t>
  </si>
  <si>
    <t>SUELDO BASICO SEC EDUCACION</t>
  </si>
  <si>
    <t>2.1.1.01.01.001.01.02</t>
  </si>
  <si>
    <t>SUELDO BASICO SEC EDUCACION 205</t>
  </si>
  <si>
    <t>SGP EDUCACION PRESTACIÓN DEL SERVICIO DOCE DOCEAVAS VIGENCIA ACTUAL</t>
  </si>
  <si>
    <t>2.1.1.01.01.001.02</t>
  </si>
  <si>
    <t>HORAS EXTRAS, DOMINICALES, FESTIVOS Y RECARGOS</t>
  </si>
  <si>
    <t>2.1.1.01.01.001.02.001</t>
  </si>
  <si>
    <t>2.1.1.01.01.001.02.001.02</t>
  </si>
  <si>
    <t>HORAS EXTRAS, DOMINICALES, FESTIVOS Y RECARGOS FUNCIONAMIENTO ADMINISTRATIVA</t>
  </si>
  <si>
    <t>2.1.1.01.01.001.02.002</t>
  </si>
  <si>
    <t>2.1.1.01.01.001.02.002.02</t>
  </si>
  <si>
    <t>HORAS EXTRAS, DOMINICALES, FESTIVOS Y RECARGOS FUNCIONAMIENTO DESPACHO ALCALDE</t>
  </si>
  <si>
    <t>2.1.1.01.01.001.02.003</t>
  </si>
  <si>
    <t>2.1.1.01.01.001.02.003.02</t>
  </si>
  <si>
    <t>HORAS EXTRAS, DOMINICALES, FESTIVOS Y RECARGOS FUNCIONAMIENTO EDUCACION</t>
  </si>
  <si>
    <t>2.1.1.01.01.001.02.004</t>
  </si>
  <si>
    <t>2.1.1.01.01.001.02.004.02</t>
  </si>
  <si>
    <t>HORAS EXTRAS, DOMINICALES, FESTIVOS Y RECARGOS FUNCIONAMIENTO SALUD</t>
  </si>
  <si>
    <t>2.1.1.01.01.001.02.005</t>
  </si>
  <si>
    <t>2.1.1.01.01.001.02.005.02</t>
  </si>
  <si>
    <t>HORAS EXTRAS, DOMINICALES, FESTIVOS Y RECARGOS FUNCIONAMIENTO UNIDAD DE SERVICIOS</t>
  </si>
  <si>
    <t>2.1.1.01.01.001.04</t>
  </si>
  <si>
    <t>SUBSIDIO DE ALIMENTACION</t>
  </si>
  <si>
    <t>2.1.1.01.01.001.04.001</t>
  </si>
  <si>
    <t>2.1.1.01.01.001.04.001.04</t>
  </si>
  <si>
    <t>SUBSIDIO DE ALIMENTACION FUNCIONAMIENTO ADMINISTRATIVA</t>
  </si>
  <si>
    <t>2.1.1.01.01.001.04.005</t>
  </si>
  <si>
    <t>2.1.1.01.01.001.04.005.04</t>
  </si>
  <si>
    <t>SUBSIDIO DE ALIMENTACION FUNCIONAMIENTO UNIDAD DE SERVICIOS</t>
  </si>
  <si>
    <t>2.1.1.01.01.001.05</t>
  </si>
  <si>
    <t>AUXILIO DE TRANSPORTE</t>
  </si>
  <si>
    <t>2.1.1.01.01.001.05.001</t>
  </si>
  <si>
    <t>2.1.1.01.01.001.05.001.05</t>
  </si>
  <si>
    <t>AUXILIO DE TRANSPORTE FUNCIONAMIENTO ADMINISTRATIVA</t>
  </si>
  <si>
    <t>2.1.1.01.01.001.05.003</t>
  </si>
  <si>
    <t>2.1.1.01.01.001.05.003.05</t>
  </si>
  <si>
    <t>AUXILIO DE TRANSPORTE FUNCIONAMIENTO EDUCACION</t>
  </si>
  <si>
    <t>2.1.1.01.01.001.05.004</t>
  </si>
  <si>
    <t>2.1.1.01.01.001.05.004.05</t>
  </si>
  <si>
    <t>AUXILIO DE TRANSPORTE FUNCIONAMIENTO SALUD</t>
  </si>
  <si>
    <t>2.1.1.01.01.001.05.005</t>
  </si>
  <si>
    <t>2.1.1.01.01.001.05.005.05</t>
  </si>
  <si>
    <t>AUXILIO DE TRANSPORTE FUNCIONAMIENTO UNIDAD DE SERVICIOS</t>
  </si>
  <si>
    <t>2.1.1.01.01.001.06</t>
  </si>
  <si>
    <t>PRIMA DE SERVICIO</t>
  </si>
  <si>
    <t>2.1.1.01.01.001.06.001</t>
  </si>
  <si>
    <t>2.1.1.01.01.001.06.001.06</t>
  </si>
  <si>
    <t>PRIMA DE SERVICIOS FUNCIONAMIENTO ADMINISTRATIVA</t>
  </si>
  <si>
    <t>2.1.1.01.01.001.06.002</t>
  </si>
  <si>
    <t>2.1.1.01.01.001.06.002.06</t>
  </si>
  <si>
    <t>PRIMA DE SERVICIOS FUNCIONAMIENTO DESPACHO ALCALDE</t>
  </si>
  <si>
    <t>2.1.1.01.01.001.06.003</t>
  </si>
  <si>
    <t>2.1.1.01.01.001.06.003.06</t>
  </si>
  <si>
    <t>PRIMA DE SERVICIOS FUNCIONAMIENTO EDUCACION</t>
  </si>
  <si>
    <t>2.1.1.01.01.001.06.004</t>
  </si>
  <si>
    <t>2.1.1.01.01.001.06.004.06</t>
  </si>
  <si>
    <t>PRIMA DE SERVICIOS FUNCIONAMIENTO SALUD</t>
  </si>
  <si>
    <t>2.1.1.01.01.001.06.005</t>
  </si>
  <si>
    <t>2.1.1.01.01.001.06.005.06</t>
  </si>
  <si>
    <t>PRIMA DE SERVICIOS FUNCIONAMIENTO UNIDAD DE SERVICIOS</t>
  </si>
  <si>
    <t>2.1.1.01.01.001.06.02</t>
  </si>
  <si>
    <t>PRIMA DE SERVICIO SEC EDUCACION</t>
  </si>
  <si>
    <t>2.1.1.01.01.001.07</t>
  </si>
  <si>
    <t>BONIFICACION POR SERVICIOS PRESTADOS</t>
  </si>
  <si>
    <t>2.1.1.01.01.001.07.001</t>
  </si>
  <si>
    <t>2.1.1.01.01.001.07.001.07</t>
  </si>
  <si>
    <t>BONIFICACION POR SERVICIOS PRESTADOS FUNCIONAMIENTO ADMINISTRATIVA</t>
  </si>
  <si>
    <t>2.1.1.01.01.001.07.002</t>
  </si>
  <si>
    <t>2.1.1.01.01.001.07.002.07</t>
  </si>
  <si>
    <t>BONIFICACION POR SERVICIOS PRESTADOS FUNCIONAMIENTO DESPACHO ALCALDE</t>
  </si>
  <si>
    <t>2.1.1.01.01.001.07.003</t>
  </si>
  <si>
    <t>2.1.1.01.01.001.07.003.07</t>
  </si>
  <si>
    <t>BONIFICACION POR SERVICIOS PRESTADOS FUNCIONAMIENTO EDUCACION</t>
  </si>
  <si>
    <t>2.1.1.01.01.001.07.004</t>
  </si>
  <si>
    <t>2.1.1.01.01.001.07.004.07</t>
  </si>
  <si>
    <t>BONIFICACION POR SERVICIOS PRESTADOS FUNCIONAMIENTO SALUD</t>
  </si>
  <si>
    <t>2.1.1.01.01.001.07.005</t>
  </si>
  <si>
    <t>2.1.1.01.01.001.07.005.06</t>
  </si>
  <si>
    <t>BONIFICACION POR SERVICIOS PRESTADOS UNIDAD DE SERVICIOS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</si>
  <si>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</si>
  <si>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</si>
  <si>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</si>
  <si>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</si>
  <si>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</si>
  <si>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</si>
  <si>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2.1.1.01.01.001.08.01.001</t>
  </si>
  <si>
    <t>2.1.1.01.01.001.08.01.001.01</t>
  </si>
  <si>
    <t>PRIMA DE NAVIDAD FUNCIONAMIENTO ADMINISTRATIVA</t>
  </si>
  <si>
    <t>2.1.1.01.01.001.08.01.002</t>
  </si>
  <si>
    <t>2.1.1.01.01.001.08.01.002.01</t>
  </si>
  <si>
    <t>PRIMA DE NAVIDAD FUNCIONAMIENTO DESPACHO ALCALDE</t>
  </si>
  <si>
    <t>2.1.1.01.01.001.08.01.003</t>
  </si>
  <si>
    <t>2.1.1.01.01.001.08.01.003.01</t>
  </si>
  <si>
    <t>PRIMA DE NAVIDAD FUNCIONAMIENTO EDUCACION</t>
  </si>
  <si>
    <t>2.1.1.01.01.001.08.01.004</t>
  </si>
  <si>
    <t>2.1.1.01.01.001.08.01.004.01</t>
  </si>
  <si>
    <t>PRIMA DE NAVIDAD FUNCIONAMIENTO SALUD</t>
  </si>
  <si>
    <t>2.1.1.01.01.001.08.01.005</t>
  </si>
  <si>
    <t>2.1.1.01.01.001.08.01.005.01</t>
  </si>
  <si>
    <t>PRIMA DE NAVIDAD FUNCIONAMIENTO UNIDAD DE SERVICIOS</t>
  </si>
  <si>
    <t>2.1.1.01.01.001.08.01.02</t>
  </si>
  <si>
    <t>PRIMA DE NAVIDAD SEC EDUCACION</t>
  </si>
  <si>
    <t>2.1.1.01.01.001.08.02</t>
  </si>
  <si>
    <t>PRIMA DE VACACIONES</t>
  </si>
  <si>
    <t>2.1.1.01.01.001.08.02.001</t>
  </si>
  <si>
    <t>2.1.1.01.01.001.08.02.001.02</t>
  </si>
  <si>
    <t>PRIMA DE VACACIONES FUNCIONAMIENTO ADMINISTRATIVA</t>
  </si>
  <si>
    <t>2.1.1.01.01.001.08.02.002</t>
  </si>
  <si>
    <t>2.1.1.01.01.001.08.02.002.02</t>
  </si>
  <si>
    <t>PRIMA DE VACACIONES FUNCIONAMIENTO DESPACHO ALCALDE</t>
  </si>
  <si>
    <t>2.1.1.01.01.001.08.02.003</t>
  </si>
  <si>
    <t>2.1.1.01.01.001.08.02.003.02</t>
  </si>
  <si>
    <t>PRIMA DE VACACIONES FUNCIONAMIENTO EDUCACION</t>
  </si>
  <si>
    <t>2.1.1.01.01.001.08.02.004</t>
  </si>
  <si>
    <t>2.1.1.01.01.001.08.02.004.02</t>
  </si>
  <si>
    <t>PRIMA DE VACACIONES FUNCIONAMIENTO SALUD</t>
  </si>
  <si>
    <t>2.1.1.01.01.001.08.02.005</t>
  </si>
  <si>
    <t>2.1.1.01.01.001.08.02.005.02</t>
  </si>
  <si>
    <t>PRIMA DE VACACIONES FUNCIONAMIENTO UNIDAD DE SERVICIOS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</si>
  <si>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</si>
  <si>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</si>
  <si>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</si>
  <si>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</si>
  <si>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</si>
  <si>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</si>
  <si>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2.1.1.01.02.001.001</t>
  </si>
  <si>
    <t>2.1.1.01.02.001.001.001</t>
  </si>
  <si>
    <t>APORTES A LA SEGURIDAD SOCIAL EN PENSIONES FUNCIONAMIENTO ADMINISTRATIVA</t>
  </si>
  <si>
    <t>2.1.1.01.02.001.002</t>
  </si>
  <si>
    <t>2.1.1.01.02.001.002.001</t>
  </si>
  <si>
    <t>APORTES A LA SEGURIDAD SOCIAL EN PENSIONES FUNCIONAMIENTO DESPACHO ALCALDE</t>
  </si>
  <si>
    <t>2.1.1.01.02.001.003</t>
  </si>
  <si>
    <t>2.1.1.01.02.001.003.001</t>
  </si>
  <si>
    <t>APORTES A LA SEGURIDAD SOCIAL EN PENSIONES FUNCIONAMIENTO EDUCACION</t>
  </si>
  <si>
    <t>2.1.1.01.02.001.004</t>
  </si>
  <si>
    <t>2.1.1.01.02.001.004.001</t>
  </si>
  <si>
    <t>APORTES A LA SEGURIDAD SOCIAL EN PENSIONES FUNCIONAMIENTO SALUD</t>
  </si>
  <si>
    <t>2.1.1.01.02.001.005</t>
  </si>
  <si>
    <t>2.1.1.01.02.001.005.001</t>
  </si>
  <si>
    <t>APORTES A LA SEGURIDAD SOCIAL EN PENSIONES FUNCIONAMIENTO UNIDAD DE SERVICIOS</t>
  </si>
  <si>
    <t>2.1.1.01.02.001.02</t>
  </si>
  <si>
    <t>APORTES A LA SEGURIDAD SOCIAL EN PENSIONES SEC EDUCACION</t>
  </si>
  <si>
    <t>2.1.1.01.02.002</t>
  </si>
  <si>
    <t>APORTES A LA SEGURIDAD EN SALUD</t>
  </si>
  <si>
    <t>2.1.1.01.02.002.001</t>
  </si>
  <si>
    <t>2.1.1.01.02.002.001.002</t>
  </si>
  <si>
    <t>APORTES A LA SEGURIDAD SOCIAL EN SALUD FUNCIONAMIENTO ADMINISTRATIVA</t>
  </si>
  <si>
    <t>2.1.1.01.02.002.002</t>
  </si>
  <si>
    <t>2.1.1.01.02.002.002.002</t>
  </si>
  <si>
    <t>APORTES A LA SEGURIDAD SOCIAL EN SALUD FUNCIONAMIENTO DESPACHO ALCALDE</t>
  </si>
  <si>
    <t>2.1.1.01.02.002.003</t>
  </si>
  <si>
    <t>2.1.1.01.02.002.003.002</t>
  </si>
  <si>
    <t>APORTES A LA SEGURIDAD SOCIAL EN SALUD FUNCIONAMIENTO EDUCACION</t>
  </si>
  <si>
    <t>2.1.1.01.02.002.004</t>
  </si>
  <si>
    <t>2.1.1.01.02.002.004.002</t>
  </si>
  <si>
    <t>APORTES A LA SEGURIDAD SOCIAL EN SALUD FUNCIONAMIENTO SALUD</t>
  </si>
  <si>
    <t>2.1.1.01.02.002.005</t>
  </si>
  <si>
    <t>2.1.1.01.02.002.005.002</t>
  </si>
  <si>
    <t>APORTES A LA SEGURIDAD SOCIAL EN SALUD FUNCIONAMIENTO UNIDAD DE SERVICIOS</t>
  </si>
  <si>
    <t>2.1.1.01.02.002.02</t>
  </si>
  <si>
    <t>APORTES A LA SEGURIDAD EN SALUD SEC EDUCACION</t>
  </si>
  <si>
    <t>2.1.1.01.02.003</t>
  </si>
  <si>
    <t>APORTES DE CESANTIAS</t>
  </si>
  <si>
    <t>2.1.1.01.02.003.001</t>
  </si>
  <si>
    <t>2.1.1.01.02.003.001.003</t>
  </si>
  <si>
    <t>APORTES DE CESANTIAS FUNCIONAMIENTO ADMINISTRATIVA</t>
  </si>
  <si>
    <t>2.1.1.01.02.003.002</t>
  </si>
  <si>
    <t>2.1.1.01.02.003.002.003</t>
  </si>
  <si>
    <t>APORTES DE CESANTIAS FUNCIONAMIENTO DESPACHO ALCALDE</t>
  </si>
  <si>
    <t>2.1.1.01.02.003.003</t>
  </si>
  <si>
    <t>2.1.1.01.02.003.003.003</t>
  </si>
  <si>
    <t>APORTES DE CESANTIAS FUNCIONAMIENTO EDUCACION</t>
  </si>
  <si>
    <t>2.1.1.01.02.003.004</t>
  </si>
  <si>
    <t>2.1.1.01.02.003.004.003</t>
  </si>
  <si>
    <t>APORTES DE CESANTIAS FUNCIONAMIENTO SALUD</t>
  </si>
  <si>
    <t>2.1.1.01.02.003.005</t>
  </si>
  <si>
    <t>2.1.1.01.02.003.005.003</t>
  </si>
  <si>
    <t>APORTES DE CESANTIAS FUNCIONAMIENTO UNIDAD DE SERVICIOS</t>
  </si>
  <si>
    <t>2.1.1.01.02.003.02</t>
  </si>
  <si>
    <t>APORTES DE CESANTIAS SEC EDUCACION</t>
  </si>
  <si>
    <t>2.1.1.01.02.004</t>
  </si>
  <si>
    <t>APORTES A CAJAS DE COMPENSACION FAMILIAR</t>
  </si>
  <si>
    <t>2.1.1.01.02.004.001</t>
  </si>
  <si>
    <t>2.1.1.01.02.004.001.004</t>
  </si>
  <si>
    <t>APORTES A CAJAS DE COMPENSACIN FAMILIAR FUNCIONAMIENTO ADMINISTRATIVA</t>
  </si>
  <si>
    <t>2.1.1.01.02.004.002</t>
  </si>
  <si>
    <t>2.1.1.01.02.004.002.004</t>
  </si>
  <si>
    <t>APORTES A CAJAS DE COMPENSACION FAMILIAR FUNCIONAMIENTO DESPACHO ALCALDE</t>
  </si>
  <si>
    <t>2.1.1.01.02.004.003</t>
  </si>
  <si>
    <t>2.1.1.01.02.004.003.004</t>
  </si>
  <si>
    <t>APORTES A CAJAS DE COMPENSACION FAMILIAR FUNCIONAMIENTO EDUCACION</t>
  </si>
  <si>
    <t>2.1.1.01.02.004.004</t>
  </si>
  <si>
    <t>2.1.1.01.02.004.004.004</t>
  </si>
  <si>
    <t>APORTES A CAJAS DE COMPENSACION FAMILIAR FUNCIONAMIENTO SALUD</t>
  </si>
  <si>
    <t>2.1.1.01.02.004.005</t>
  </si>
  <si>
    <t>2.1.1.01.02.004.005.004</t>
  </si>
  <si>
    <t>APORTES A CAJAS DE COMPENSACION FAMILIAR FUNCIONAMIENTO UNIDAD DE SERVICIOS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</si>
  <si>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</si>
  <si>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</si>
  <si>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</si>
  <si>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</si>
  <si>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2.1.1.01.02.005.001</t>
  </si>
  <si>
    <t>2.1.1.01.02.005.001.005</t>
  </si>
  <si>
    <t>APORTES GENERALES AL SISTEMA DE RIESGOS LABORALES FUNCIONAMIENTO ADMINISTRATIVA</t>
  </si>
  <si>
    <t>2.1.1.01.02.005.002</t>
  </si>
  <si>
    <t>2.1.1.01.02.005.002.005</t>
  </si>
  <si>
    <t>APORTES GENERALES AL SISTEMA DE RIESGOS LABORALES FUNCIONAMIENTO DESPACHO ALCALDE</t>
  </si>
  <si>
    <t>2.1.1.01.02.005.003</t>
  </si>
  <si>
    <t>2.1.1.01.02.005.003.005</t>
  </si>
  <si>
    <t>APORTES GENERALES AL SISTEMA DE RIESGOS LABORALES FUNCIONAMIENTO EDUCACION</t>
  </si>
  <si>
    <t>2.1.1.01.02.005.004</t>
  </si>
  <si>
    <t>2.1.1.01.02.005.004.005</t>
  </si>
  <si>
    <t>APORTES GENERALES AL SISTEMA DE RIESGOS LABORALES FUNCIONAMIENTO SALUD</t>
  </si>
  <si>
    <t>2.1.1.01.02.005.005</t>
  </si>
  <si>
    <t>2.1.1.01.02.005.005.005</t>
  </si>
  <si>
    <t>APORTES GENERALES AL SISTEMA DE RIESGOS LABORALES FUNCIONAMIENTO UNIDAD DE SERVICIOS</t>
  </si>
  <si>
    <t>2.1.1.01.02.005.02</t>
  </si>
  <si>
    <t>APORTES GENERALES AL SISTEMA DE RIESGOS LABORALES SEC EDUCACION</t>
  </si>
  <si>
    <t>2.1.1.01.02.006</t>
  </si>
  <si>
    <t>APORTES AL ICBF</t>
  </si>
  <si>
    <t>2.1.1.01.02.006.001</t>
  </si>
  <si>
    <t>2.1.1.01.02.006.001.006</t>
  </si>
  <si>
    <t>APORTES AL ICBF FUNCIONAMIENTO ADMINISTRATIVA</t>
  </si>
  <si>
    <t>2.1.1.01.02.006.002</t>
  </si>
  <si>
    <t>2.1.1.01.02.006.002.006</t>
  </si>
  <si>
    <t>APORTES AL ICBF FUNCIONAMIENTO DESPACHO ALCALDE</t>
  </si>
  <si>
    <t>2.1.1.01.02.006.003</t>
  </si>
  <si>
    <t>2.1.1.01.02.006.003.006</t>
  </si>
  <si>
    <t>APORTES AL ICBF FUNCIONAMIENTO EDUCACION</t>
  </si>
  <si>
    <t>2.1.1.01.02.006.004</t>
  </si>
  <si>
    <t>2.1.1.01.02.006.004.006</t>
  </si>
  <si>
    <t>APORTES AL ICBF FUNCIONAMIENTO SALUD</t>
  </si>
  <si>
    <t>2.1.1.01.02.006.005</t>
  </si>
  <si>
    <t>2.1.1.01.02.006.005.006</t>
  </si>
  <si>
    <t>APORTES AL ICBF FUNCIONAMIENTO UNIDAD DE SERVICIOS</t>
  </si>
  <si>
    <t>2.1.1.01.02.006.02</t>
  </si>
  <si>
    <t>APORTES AL ICBF SEC EDUCACION</t>
  </si>
  <si>
    <t>2.1.1.01.02.007</t>
  </si>
  <si>
    <t>APORTES AL SENA</t>
  </si>
  <si>
    <t>2.1.1.01.02.007.001</t>
  </si>
  <si>
    <t>2.1.1.01.02.007.001.007</t>
  </si>
  <si>
    <t>APORTES AL SENA FUNCIONAMIENTO ADMINISTRATIVA</t>
  </si>
  <si>
    <t>2.1.1.01.02.007.002</t>
  </si>
  <si>
    <t>2.1.1.01.02.007.002.007</t>
  </si>
  <si>
    <t>APORTES AL SENA FUNCIONAMIENTO DESPACHO ALCALDE</t>
  </si>
  <si>
    <t>2.1.1.01.02.007.003</t>
  </si>
  <si>
    <t>2.1.1.01.02.007.003.007</t>
  </si>
  <si>
    <t>APORTES AL SENA FUNCIONAMIENTO EDUCACION</t>
  </si>
  <si>
    <t>2.1.1.01.02.007.004</t>
  </si>
  <si>
    <t>2.1.1.01.02.007.004.007</t>
  </si>
  <si>
    <t>APORTES AL SENA FUNCIONAMIENTO SALUD</t>
  </si>
  <si>
    <t>2.1.1.01.02.007.005</t>
  </si>
  <si>
    <t>2.1.1.01.02.007.005.007</t>
  </si>
  <si>
    <t>APORTES AL SENA FUNCIONAMIENTO UNIDAD DE SERVICIOS</t>
  </si>
  <si>
    <t>2.1.1.01.02.007.02</t>
  </si>
  <si>
    <t>2.1.1.01.02.008</t>
  </si>
  <si>
    <t>APORTES A LA ESAP</t>
  </si>
  <si>
    <t>2.1.1.01.02.008.001</t>
  </si>
  <si>
    <t>2.1.1.01.02.008.001.008</t>
  </si>
  <si>
    <t>APORTES A LA ESAP FUNCIONAMIENTO ADMINISTRATIVA</t>
  </si>
  <si>
    <t>2.1.1.01.02.008.002</t>
  </si>
  <si>
    <t>2.1.1.01.02.008.002.008</t>
  </si>
  <si>
    <t>APORTES A LA ESAP FUNCIONAMIENTO DESPACHO ALCALDE</t>
  </si>
  <si>
    <t>2.1.1.01.02.008.003</t>
  </si>
  <si>
    <t>2.1.1.01.02.008.003.008</t>
  </si>
  <si>
    <t>APORTES A LA ESAP FUNCIONAMIENTO EDUCACION</t>
  </si>
  <si>
    <t>2.1.1.01.02.008.004</t>
  </si>
  <si>
    <t>2.1.1.01.02.008.004.008</t>
  </si>
  <si>
    <t>APORTES A LA ESAP FUNCIONAMIENTO SALUD</t>
  </si>
  <si>
    <t>2.1.1.01.02.008.005</t>
  </si>
  <si>
    <t>2.1.1.01.02.008.005.008</t>
  </si>
  <si>
    <t>APORTES A LA ESAP FUNCIONAMIENTO UNIDAD DE SERVICIOS</t>
  </si>
  <si>
    <t>2.1.1.01.02.008.02</t>
  </si>
  <si>
    <t>2.1.1.01.02.009</t>
  </si>
  <si>
    <t>APORTES A ESCUELAS INDUSTRIALES E INSTITUTOS TECNICOS</t>
  </si>
  <si>
    <t>2.1.1.01.02.009.001</t>
  </si>
  <si>
    <t>2.1.1.01.02.009.001.009</t>
  </si>
  <si>
    <t>APORTES A ESCUELAS INDUSTRIALES E INSTITUTOS TECNICOS FUNCIONAMIENTO ADMINISTRATIVA</t>
  </si>
  <si>
    <t>2.1.1.01.02.009.002</t>
  </si>
  <si>
    <t>2.1.1.01.02.009.002.009</t>
  </si>
  <si>
    <t>APORTES A ESCUELAS INDUSTRIALES E INSTITUTOS TECNICOS FUNCIONAMIENTO DESPACHO ALCALDE</t>
  </si>
  <si>
    <t>2.1.1.01.02.009.003</t>
  </si>
  <si>
    <t>2.1.1.01.02.009.003.009</t>
  </si>
  <si>
    <t>APORTES A ESCUELAS INDUSTRIALES E INSTITUTOS TECNICOS FUNCIONAMIENTO EDUCACION</t>
  </si>
  <si>
    <t>2.1.1.01.02.009.004</t>
  </si>
  <si>
    <t>2.1.1.01.02.009.004.009</t>
  </si>
  <si>
    <t>APORTES A ESCUELAS INDUSTRIALES E INSTITUTOS TECNICOS FUNCIONAMIENTO SALUD</t>
  </si>
  <si>
    <t>2.1.1.01.02.009.005</t>
  </si>
  <si>
    <t>2.1.1.01.02.009.005.009</t>
  </si>
  <si>
    <t>APORTES A ESCUELAS INDUSTRIALES E INSTITUTOS TECNICOS FUNCIONAMIENTO UNIDAD DE SERVICIOS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</si>
  <si>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</si>
  <si>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</si>
  <si>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</si>
  <si>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</si>
  <si>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</si>
  <si>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</si>
  <si>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2.1.1.01.03.001.01.001</t>
  </si>
  <si>
    <t>2.1.1.01.03.001.01.001.01</t>
  </si>
  <si>
    <t>VACACIONES FUNCIONAMIENTO ADMINISTRATIVA</t>
  </si>
  <si>
    <t>2.1.1.01.03.001.01.002</t>
  </si>
  <si>
    <t>2.1.1.01.03.001.01.002.01</t>
  </si>
  <si>
    <t>VACACIONES FUNCIONAMIENTO DESPACHO ALCALDE</t>
  </si>
  <si>
    <t>2.1.1.01.03.001.01.003</t>
  </si>
  <si>
    <t>2.1.1.01.03.001.01.003.01</t>
  </si>
  <si>
    <t>VACACIONES FUNCIONAMIENTO EDUCACION</t>
  </si>
  <si>
    <t>2.1.1.01.03.001.01.004</t>
  </si>
  <si>
    <t>2.1.1.01.03.001.01.004.01</t>
  </si>
  <si>
    <t>VACACIONES FUNCIONAMIENTO SALUD</t>
  </si>
  <si>
    <t>2.1.1.01.03.001.01.005</t>
  </si>
  <si>
    <t>2.1.1.01.03.001.01.005.01</t>
  </si>
  <si>
    <t>VACACIONES FUNCIONAMIENTO UNIDAD DE SERVICIOS</t>
  </si>
  <si>
    <t>2.1.1.01.03.001.01.02</t>
  </si>
  <si>
    <t>2.1.1.01.03.001.02</t>
  </si>
  <si>
    <t>INDENMIZACION POR VACACIONES</t>
  </si>
  <si>
    <t>2.1.1.01.03.001.02.001</t>
  </si>
  <si>
    <t>2.1.1.01.03.001.02.001.02</t>
  </si>
  <si>
    <t>INDEMNIZACION POR VACACIONES FUNCIONAMIENTO ADMINISTRATIVA</t>
  </si>
  <si>
    <t>2.1.1.01.03.001.02.002</t>
  </si>
  <si>
    <t>2.1.1.01.03.001.02.002.02</t>
  </si>
  <si>
    <t>INDEMNIZACION POR VACACIONES FUNCIONAMIENTO DESPACHO ALCALDE</t>
  </si>
  <si>
    <t>2.1.1.01.03.001.02.003</t>
  </si>
  <si>
    <t>2.1.1.01.03.001.02.003.02</t>
  </si>
  <si>
    <t>INDEMNIZACION POR VACACIONES FUNCIONAMIENTO EDUCACION</t>
  </si>
  <si>
    <t>2.1.1.01.03.001.02.004</t>
  </si>
  <si>
    <t>2.1.1.01.03.001.02.004.02</t>
  </si>
  <si>
    <t>INDEMNIZACION POR VACACIONES FUNCIONAMIENTO SALUD</t>
  </si>
  <si>
    <t>2.1.1.01.03.001.02.005</t>
  </si>
  <si>
    <t>2.1.1.01.03.001.02.005.02</t>
  </si>
  <si>
    <t>INDEMNIZACION POR VACACIONES FUNCIONAMIENTO UNIDAD DE SERVICIOS</t>
  </si>
  <si>
    <t>2.1.1.01.03.001.03</t>
  </si>
  <si>
    <t>BONIFICACION ESPECIAL DE RECREACION</t>
  </si>
  <si>
    <t>2.1.1.01.03.001.03.001</t>
  </si>
  <si>
    <t>2.1.1.01.03.001.03.001.03</t>
  </si>
  <si>
    <t>BONIFICACION ESPECIAL DE RECREACION FUNCIONAMIENTO ADMINISTRATIVA</t>
  </si>
  <si>
    <t>2.1.1.01.03.001.03.002</t>
  </si>
  <si>
    <t>2.1.1.01.03.001.03.002.03</t>
  </si>
  <si>
    <t>BONIFICACION ESPECIAL DE RECREACION FUNCIONAMIENTO DESPACHO ALCALDE</t>
  </si>
  <si>
    <t>2.1.1.01.03.001.03.003</t>
  </si>
  <si>
    <t>2.1.1.01.03.001.03.003.03</t>
  </si>
  <si>
    <t>BONIFICACION ESPECIAL DE RECREACION FUNCIONAMIENTO EDUCACION</t>
  </si>
  <si>
    <t>2.1.1.01.03.001.03.004</t>
  </si>
  <si>
    <t>2.1.1.01.03.001.03.004.03</t>
  </si>
  <si>
    <t>BONIFICACION ESPECIAL DE RECREACION FUNCIONAMIENTO SALUD</t>
  </si>
  <si>
    <t>2.1.1.01.03.001.03.005</t>
  </si>
  <si>
    <t>2.1.1.01.03.001.03.005.03</t>
  </si>
  <si>
    <t>BONIFICACION ESPECIAL DE RECREACION FUNCIONAMIENTO UNIDAD DE SERVICIOS</t>
  </si>
  <si>
    <t>2.1.1.01.03.001.03.02</t>
  </si>
  <si>
    <t>2.1.1.01.03.003</t>
  </si>
  <si>
    <t>BONIFICACION DE DIRECCION PARA GOBERNADORES Y ALCALDES</t>
  </si>
  <si>
    <t>2.1.1.01.03.003.002</t>
  </si>
  <si>
    <t>2.1.1.01.03.003.002.003</t>
  </si>
  <si>
    <t>BONIFICACION DE DIRECCION PARA GOBERNADORES Y ALCALDES FUNCIONAMIENTO DESPACHO ALCALDE</t>
  </si>
  <si>
    <t>2.1.1.01.03.004</t>
  </si>
  <si>
    <t>BONIFICACION DE GESTION TERRITORIAL PARA ALCALDES</t>
  </si>
  <si>
    <t>2.1.1.01.03.004.002</t>
  </si>
  <si>
    <t>2.1.1.01.03.004.002.004</t>
  </si>
  <si>
    <t>BONIFICACION DE GESTION TERRITORIAL PARA ALCALDES FUNCIONAMIENTO DESPACHO ALCALDE</t>
  </si>
  <si>
    <t>2.1.1.01.03.007</t>
  </si>
  <si>
    <t>HONORARIOS EDILES</t>
  </si>
  <si>
    <t>2.1.1.01.03.007.001</t>
  </si>
  <si>
    <t>2.1.1.01.03.007.001.007</t>
  </si>
  <si>
    <t>HONORARIOS EDILES FUNCIONAMIENTO ADMINISTRATIVA</t>
  </si>
  <si>
    <t>2.1.1.01.03.016</t>
  </si>
  <si>
    <t>PRIMA DE COSTO DE VIDA</t>
  </si>
  <si>
    <t>2.1.1.01.03.016.001</t>
  </si>
  <si>
    <t>2.1.1.01.03.016.001.016</t>
  </si>
  <si>
    <t>PRIMA DE COSTO DE VIDA FUNCIONAMIENTO ADMINISTRATIVA</t>
  </si>
  <si>
    <t>2.1.1.01.03.069</t>
  </si>
  <si>
    <t>APOYO DE SOSTENIMIENTO APRENDICES SENA</t>
  </si>
  <si>
    <t>2.1.1.01.03.069.001</t>
  </si>
  <si>
    <t>2.1.1.01.03.069.001.069</t>
  </si>
  <si>
    <t>APOYO DE SOSTENIMIENTO APRENDICES SENA FUNCIONAMIENTO ADMINISTRATIVA</t>
  </si>
  <si>
    <t>2.1.1.01.03.117</t>
  </si>
  <si>
    <t>PRIMA DE CLIMA O PRIMA DE CALOR</t>
  </si>
  <si>
    <t>2.1.1.01.03.117.001</t>
  </si>
  <si>
    <t>2.1.1.01.03.117.001.117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</si>
  <si>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</si>
  <si>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</si>
  <si>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</si>
  <si>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</si>
  <si>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</si>
  <si>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</si>
  <si>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</si>
  <si>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</si>
  <si>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</si>
  <si>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</si>
  <si>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</si>
  <si>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</si>
  <si>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</si>
  <si>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</si>
  <si>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</si>
  <si>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</si>
  <si>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</si>
  <si>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</si>
  <si>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2.1.2.01.01.004</t>
  </si>
  <si>
    <t>ACTIVOS FIJOS NO CLASIFICADOS COMO MAQUINARIA Y EQUIPO</t>
  </si>
  <si>
    <t>2.1.2.01.01.004.01</t>
  </si>
  <si>
    <t>MUEBLES, INSTRUMENTOS MUSICALES, ARTICULOS DE DEPORTE Y ANTIGUEDADES</t>
  </si>
  <si>
    <t>2.1.2.01.01.004.01.01</t>
  </si>
  <si>
    <t>MUEBLES</t>
  </si>
  <si>
    <t>2.1.2.01.01.004.01.01.04</t>
  </si>
  <si>
    <t>OTROS MUEBLES N.C.P.</t>
  </si>
  <si>
    <t>2.1.2.01.01.005</t>
  </si>
  <si>
    <t>OTROS ACTIVOS FIJOS</t>
  </si>
  <si>
    <t>2.1.2.01.01.005.02</t>
  </si>
  <si>
    <t>PRODUCTOS DE LA PROPIEDAD INTELECTUAL</t>
  </si>
  <si>
    <t>2.1.2.01.01.005.02.03</t>
  </si>
  <si>
    <t>PROGRAMAS DE INFORMATICA Y BASES DE DATOS</t>
  </si>
  <si>
    <t>2.1.2.01.01.005.02.03.01</t>
  </si>
  <si>
    <t>PROGRAMAS DE INFORMATICA</t>
  </si>
  <si>
    <t>2.1.2.01.01.005.02.03.01.01</t>
  </si>
  <si>
    <t>PAQUETES DE SOFTWARE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</si>
  <si>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</si>
  <si>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</si>
  <si>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</si>
  <si>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</si>
  <si>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</si>
  <si>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</si>
  <si>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</si>
  <si>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</si>
  <si>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</si>
  <si>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</si>
  <si>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</si>
  <si>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</si>
  <si>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2.1.2.02.02.005</t>
  </si>
  <si>
    <t>SERVICIOS DE LA CONSTRUCCION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</si>
  <si>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</si>
  <si>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</si>
  <si>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</si>
  <si>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</si>
  <si>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</si>
  <si>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</si>
  <si>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</si>
  <si>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</si>
  <si>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</si>
  <si>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</si>
  <si>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</si>
  <si>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</si>
  <si>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</si>
  <si>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</si>
  <si>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</si>
  <si>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</si>
  <si>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</si>
  <si>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</si>
  <si>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</si>
  <si>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</si>
  <si>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2.1.2.02.02.008.02</t>
  </si>
  <si>
    <t>PRESTACION DE SERVICIOS</t>
  </si>
  <si>
    <t>2.1.2.02.02.008.03</t>
  </si>
  <si>
    <t>SERVICIO DE CELULAR</t>
  </si>
  <si>
    <t>2.1.2.02.02.008.04</t>
  </si>
  <si>
    <t>SERVICIO DE TELEFONIA E INTERNET</t>
  </si>
  <si>
    <t>2.1.2.02.02.009</t>
  </si>
  <si>
    <t>SERVICIOS PARA LA COMUNIDAD, SOCIALES Y PERSONALES</t>
  </si>
  <si>
    <t>2.1.2.02.02.010</t>
  </si>
  <si>
    <t>VIATICOS DE LOS FUNCIONARIOS EN COMISION</t>
  </si>
  <si>
    <t>2.1.3</t>
  </si>
  <si>
    <t>TRANSFERENCIAS CORRIENTES</t>
  </si>
  <si>
    <t>2.1.3.01</t>
  </si>
  <si>
    <t>SUBVENCIONES</t>
  </si>
  <si>
    <t>2.1.3.01.02</t>
  </si>
  <si>
    <t>A EMPRESAS PUBLICAS NO FINANCIERAS</t>
  </si>
  <si>
    <t>2.1.3.01.02.003</t>
  </si>
  <si>
    <t>SUBVENCIONES A EMPRESAS DE TRANSPORTE MASIVO 201</t>
  </si>
  <si>
    <t>2.1.3.04</t>
  </si>
  <si>
    <t>EDUCACION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</si>
  <si>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</si>
  <si>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</si>
  <si>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</si>
  <si>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</si>
  <si>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</si>
  <si>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</si>
  <si>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</si>
  <si>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</si>
  <si>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</si>
  <si>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</si>
  <si>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</si>
  <si>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</si>
  <si>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</si>
  <si>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</si>
  <si>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</si>
  <si>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</si>
  <si>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</si>
  <si>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</si>
  <si>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</si>
  <si>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</si>
  <si>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</si>
  <si>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</si>
  <si>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</si>
  <si>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</si>
  <si>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</si>
  <si>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</si>
  <si>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</si>
  <si>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</si>
  <si>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</si>
  <si>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</si>
  <si>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</si>
  <si>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</si>
  <si>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</si>
  <si>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2.1.3.05.04.001.13.05</t>
  </si>
  <si>
    <t>TRANSFERENCIAS DE LA SOBRETASA AMBIENTAL A LAS CORPORACIONES AUTONOMAS V.A URBANO 502</t>
  </si>
  <si>
    <t>2.1.3.05.04.001.13.06</t>
  </si>
  <si>
    <t>INTERES DE MORA SOBRETASA AMBIENTAL URBANO VIGENCIA ANTERIOR 502</t>
  </si>
  <si>
    <t>2.1.3.05.09</t>
  </si>
  <si>
    <t>A OTRAS ENTIDADES DEL GOBIERNO</t>
  </si>
  <si>
    <t>2.1.3.05.09.054</t>
  </si>
  <si>
    <t>APORTES A ESTABLECIMIENTOS PUBLICOS Y UNIDADES ADMINISTRATIVAS ESPECIALES</t>
  </si>
  <si>
    <t>2.1.3.05.09.054.01</t>
  </si>
  <si>
    <t>APORTE CAJA DE PREVISION SOCIAL MUNICIPAL</t>
  </si>
  <si>
    <t>2.1.3.05.09.054.02</t>
  </si>
  <si>
    <t>INVISBU</t>
  </si>
  <si>
    <t>2.1.3.05.09.054.03</t>
  </si>
  <si>
    <t>INSTITUTO DEL DEPORTE INDERBU</t>
  </si>
  <si>
    <t>2.1.3.05.09.054.04</t>
  </si>
  <si>
    <t>APORTE DEL CONCEJO MUNICIPAL (HONORARIOS)</t>
  </si>
  <si>
    <t>2.1.3.05.09.054.05</t>
  </si>
  <si>
    <t>APORTE AL CONCEJO MUNICIPAL FUNCIONAMIENTO</t>
  </si>
  <si>
    <t>2.1.3.05.09.054.06</t>
  </si>
  <si>
    <t>APORTE PERSONERIA MUNICIPAL</t>
  </si>
  <si>
    <t>2.1.3.05.09.054.07</t>
  </si>
  <si>
    <t>AREA METROPOLITANA</t>
  </si>
  <si>
    <t>2.1.3.05.09.054.08</t>
  </si>
  <si>
    <t>APORTE BOMBEROS BUCARAMANGA</t>
  </si>
  <si>
    <t>2.1.3.05.09.054.09</t>
  </si>
  <si>
    <t>APORTE BOMBEROS BUCARAMANGA SOBRETASA BOMBERIL</t>
  </si>
  <si>
    <t>2.1.3.05.09.054.11</t>
  </si>
  <si>
    <t>IMEBU</t>
  </si>
  <si>
    <t>2.1.3.05.09.054.12</t>
  </si>
  <si>
    <t>DIRECCION DE TRANSITO DE BUCARAMANGA</t>
  </si>
  <si>
    <t>2.1.3.05.09.054.13</t>
  </si>
  <si>
    <t>INSTITUTO MUNICIPAL DE CULTURA Y TURISMO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</si>
  <si>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</si>
  <si>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</si>
  <si>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</si>
  <si>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</si>
  <si>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</si>
  <si>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</si>
  <si>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</si>
  <si>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</si>
  <si>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</si>
  <si>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</si>
  <si>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</si>
  <si>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</si>
  <si>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</si>
  <si>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</si>
  <si>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</si>
  <si>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</si>
  <si>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</si>
  <si>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</si>
  <si>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</si>
  <si>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</si>
  <si>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</si>
  <si>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</si>
  <si>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</si>
  <si>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</si>
  <si>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</si>
  <si>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</si>
  <si>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2.1.3.07.02.010</t>
  </si>
  <si>
    <t>INCAPACIDADES Y LICENCIAS DE MATERNIDAD Y PATERNIDAD NO DE PENSIONES</t>
  </si>
  <si>
    <t>2.1.3.07.02.010.01</t>
  </si>
  <si>
    <t>INCAPACIDADES NO DE PENSIONES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</si>
  <si>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</si>
  <si>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</si>
  <si>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</si>
  <si>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</si>
  <si>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</si>
  <si>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</si>
  <si>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2.1.3.07.02.080</t>
  </si>
  <si>
    <t>COMPENSACION POR MUERTE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</si>
  <si>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</si>
  <si>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</si>
  <si>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</si>
  <si>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</si>
  <si>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</si>
  <si>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</si>
  <si>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</si>
  <si>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</si>
  <si>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</si>
  <si>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</si>
  <si>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</si>
  <si>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</si>
  <si>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</si>
  <si>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</si>
  <si>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</si>
  <si>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</si>
  <si>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</si>
  <si>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</si>
  <si>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</si>
  <si>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</si>
  <si>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</si>
  <si>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</si>
  <si>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</si>
  <si>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</si>
  <si>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</si>
  <si>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</si>
  <si>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</si>
  <si>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</si>
  <si>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</si>
  <si>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2.1.8.04.01.501</t>
  </si>
  <si>
    <t>CUOTA DE FISCALIZACION Y AUDITAJE 501</t>
  </si>
  <si>
    <t>RECURSOS PROPIOS VIGENCIA ANTERIOR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</si>
  <si>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</si>
  <si>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</si>
  <si>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</si>
  <si>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</si>
  <si>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</si>
  <si>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</si>
  <si>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</si>
  <si>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</si>
  <si>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</si>
  <si>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</si>
  <si>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</si>
  <si>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</si>
  <si>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</si>
  <si>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</si>
  <si>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</si>
  <si>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</si>
  <si>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</si>
  <si>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</si>
  <si>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</si>
  <si>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</si>
  <si>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</si>
  <si>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</si>
  <si>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</si>
  <si>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</si>
  <si>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</si>
  <si>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</si>
  <si>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</si>
  <si>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</si>
  <si>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</si>
  <si>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</si>
  <si>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</si>
  <si>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</si>
  <si>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</si>
  <si>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</si>
  <si>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</si>
  <si>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</si>
  <si>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2.2.2.04.01.501</t>
  </si>
  <si>
    <t>APORTES AL FONDO DE CONTIGENCIA VIGENCIA ANTERIOR 501</t>
  </si>
  <si>
    <t>2.2.2.05</t>
  </si>
  <si>
    <t>BONOS PENSIONALES</t>
  </si>
  <si>
    <t>2.2.2.05.01</t>
  </si>
  <si>
    <t>TIPO A</t>
  </si>
  <si>
    <t>2.2.2.05.01.201</t>
  </si>
  <si>
    <t>BONOS PENSIONALES 201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</si>
  <si>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</si>
  <si>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</si>
  <si>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</si>
  <si>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</si>
  <si>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</si>
  <si>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</si>
  <si>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TOTAL INVERSION</t>
  </si>
  <si>
    <t>SECRETARIA ADMINISTRATIVA INVERSION</t>
  </si>
  <si>
    <t>LINEA 2. TERRITORIO SEGURO QUE PROGRESA</t>
  </si>
  <si>
    <t>TECNOLOGIAS DE LA INFORMACION Y LAS COMUNICACIONES</t>
  </si>
  <si>
    <t>CIENCIA, TECNOLOGA E INNOVACIN</t>
  </si>
  <si>
    <t>RUBRO</t>
  </si>
  <si>
    <t>SERVICIOS DE CONSULTORIA EN TECNOLOGIAS DE LA INFORMACION TI</t>
  </si>
  <si>
    <t>2.3.2.02.02.008.2024680010234.2.3906011.83131.201</t>
  </si>
  <si>
    <t>2.3.2.02.02.008.2024680010232.2.3906015.83131.201</t>
  </si>
  <si>
    <t>OTROS SERVICIOS DE ADMINISTRACION DE TI EXCEPTO LOS SERVICIOS DE ADMINISTRACION DE PROYECTOS DE CONSTRUCCION</t>
  </si>
  <si>
    <t>2.3.2.02.02.008.2024680010234.2.3906018.83190.201</t>
  </si>
  <si>
    <t>PRODUCTOS METALICOS, MAQUINARIA Y EQUIPO</t>
  </si>
  <si>
    <t>OTROS DISPOSITIVOS PERIFERICOS DE ENTRADA O SALIDA</t>
  </si>
  <si>
    <t>2.3.2.02.01.004.2024680010035.2.2301076.45269.201</t>
  </si>
  <si>
    <t>SERVICIO DE ACCESO Y PROMOCION A LAS TECNOLOGIAS DE LA INFORMACION Y LAS COMUNICACIONES 201</t>
  </si>
  <si>
    <t>TELEFONOS APARATOS</t>
  </si>
  <si>
    <t>2.3.2.02.01.004.2024680010035.2.2301076.4722303.501</t>
  </si>
  <si>
    <t>TELEFONOS APARATOS 501</t>
  </si>
  <si>
    <t>OTROS SERVICIOS DE PUBLICIDAD</t>
  </si>
  <si>
    <t>2.3.2.02.02.008.2024680010243.2.2301004.83619.201</t>
  </si>
  <si>
    <t>DOCUMENTOS DE PLANEACION 201</t>
  </si>
  <si>
    <t>SERVICIOS DE INVESTIGACION DE MERCADOS Y ENCUESTAS DE OPINION PUBLICA</t>
  </si>
  <si>
    <t>2.3.2.02.02.008.2024680010243.2.2301004.83700.201</t>
  </si>
  <si>
    <t>OTROS SERVICIOS PROFESIONALES TECNICOS Y EMPRESARIALES N C P</t>
  </si>
  <si>
    <t>2.3.2.02.02.008.2024680010243.2.2301004.83990.201</t>
  </si>
  <si>
    <t>SERVICIOS DE IMPRESION LITOGRAFICA N C P</t>
  </si>
  <si>
    <t>2.3.2.02.02.008.2024680010243.2.2301004.8912197.201</t>
  </si>
  <si>
    <t>SERVICIOS DE DISENO Y DESARROLLO DE REDES Y SISTEMAS EN TECNOLOGIAS DE LA INFORMACION TI</t>
  </si>
  <si>
    <t>2.3.2.02.02.008.2024680010062.2.2301075.83142.501</t>
  </si>
  <si>
    <t>SERVICIOS DE DISEÑO Y DESARROLLO DE REDES Y SISTEMAS EN TECNOLOGAS DE LA INFORMACION TI 501</t>
  </si>
  <si>
    <t>2.3.2.02.02.008.2024680010035.2.2301076.83990.501</t>
  </si>
  <si>
    <t>OTROS SERVICIOS PROFESIONALES TECNICOS Y EMPRESARIALES N C P 501</t>
  </si>
  <si>
    <t>SERVICIOS DE OPERADORES CONEXION</t>
  </si>
  <si>
    <t>2.3.2.02.02.008.2024680010035.2.2301076.84110.201</t>
  </si>
  <si>
    <t>2.3.2.02.02.008.2024680010035.2.2301076.84110.501</t>
  </si>
  <si>
    <t>SERVICIOS DE OPERADORES CONEXION 501</t>
  </si>
  <si>
    <t>OTROS SERVICIOS DE INFORMACION</t>
  </si>
  <si>
    <t>2.3.2.02.02.008.2024680010035.2.2301076.85991.501</t>
  </si>
  <si>
    <t>OTROS SERVICIOS DE INFORMACION 501</t>
  </si>
  <si>
    <t>SERVICIOS DE MANTENIMIENTO Y REPARACION DE EQUIPOS Y APARATOS DE TELECOMUNICACIONES N C P</t>
  </si>
  <si>
    <t>2.3.2.02.02.008.2024680010035.2.2301076.8715399.201</t>
  </si>
  <si>
    <t>SERVICIOS DE ACCESO A INTERNET DE BANDA ANCHA</t>
  </si>
  <si>
    <t>2.3.2.02.02.008.2024680010035.2.2301076.84222.201</t>
  </si>
  <si>
    <t>SERVICIO DE ACCESO A INTERNET BANDA ANCHA</t>
  </si>
  <si>
    <t>2.3.2.02.02.008.2024680010070.2.2302002.83990.201</t>
  </si>
  <si>
    <t>2.3.2.02.02.008.2024680010070.2.2302002.83990.501</t>
  </si>
  <si>
    <t>2.3.2.02.02.008.2024680010090.2.2302036.83131.201</t>
  </si>
  <si>
    <t>2.3.2.02.02.008.2024680010090.2.2302036.83131.501</t>
  </si>
  <si>
    <t>SERVICIOS DE CONSULTORIA EN TECNOLOGIAS DE LA INFORMACION TI 501</t>
  </si>
  <si>
    <t>2.3.2.02.02.008.2024680010070.2.2302041.83990.201</t>
  </si>
  <si>
    <t>2.3.2.02.02.008.2024680010070.2.2302041.83990.501</t>
  </si>
  <si>
    <t>SERVICIOS DE DISENO Y DESARROLLO DE APLICACIONES EN TECNOLOGIAS DE LA INFORMACION TI</t>
  </si>
  <si>
    <t>2.3.2.02.02.008.2024680010090.2.2302086.83141.201</t>
  </si>
  <si>
    <t>2.3.2.02.02.008.2024680010090.2.2302086.83141.501</t>
  </si>
  <si>
    <t>SERVICIOS DE DISEÑO Y DESARROLLO DE APLICACIONES EN TECNOLOGIAS DE LA INFORMACION TI 501</t>
  </si>
  <si>
    <t>OTROS SERVICIOS ESPECIALIZADOS DE DISENO</t>
  </si>
  <si>
    <t>2.3.2.02.02.008.2024680010090.2.2302086.83919.201</t>
  </si>
  <si>
    <t>2.3.2.02.02.008.2024680010090.2.2302086.83131.201</t>
  </si>
  <si>
    <t>2.3.2.02.02.008.2024680010090.2.2302086.83131.501</t>
  </si>
  <si>
    <t>SERVICIOS DE CONSULTORA EN TECNOLOGIAS DE LA INFORMACION TI 501</t>
  </si>
  <si>
    <t>LINEA 4. TERRITORIO SEGURO QUE GENERA VALOR</t>
  </si>
  <si>
    <t>TECNOLOGIAS DE LA INFORMACION Y LA COMUNICACIÓN</t>
  </si>
  <si>
    <t>2.3.2.02.02.008.2024680010062.2.2301075.83131.201</t>
  </si>
  <si>
    <t>2.3.2.02.02.008.2024680010062.2.2301075.83142.201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</si>
  <si>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</si>
  <si>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</si>
  <si>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</si>
  <si>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</si>
  <si>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2.3.2.02.02.008.2024680010063.2.4599017.83990.201</t>
  </si>
  <si>
    <t>2.3.2.02.02.008.2024680010063.2.4599017.83990.501</t>
  </si>
  <si>
    <t>2.3.2.02.02.008.2024680010061.2.4599020.83990.201</t>
  </si>
  <si>
    <t>2.3.2.02.02.008.2024680010061.2.4599020.83990.501</t>
  </si>
  <si>
    <t>2.3.2.02.02.008.2024680010069.2.4599020.83990.201</t>
  </si>
  <si>
    <t>2.3.2.02.02.008.2024680010069.2.4599020.83990.501</t>
  </si>
  <si>
    <t>2.3.2.02.02.008.2024680010089.2.4599023.83990.201</t>
  </si>
  <si>
    <t>2.3.2.02.02.008.2024680010089.2.4599023.83990.501</t>
  </si>
  <si>
    <t>2.3.2.02.02.008.2024680010036.2.4599029.83990.201</t>
  </si>
  <si>
    <t>2.3.2.02.02.008.2024680010036.2.4599029.83990.501</t>
  </si>
  <si>
    <t>SERVICIOS DE EDUCACIN PARA LA FORMACIN Y EL TRABAJO</t>
  </si>
  <si>
    <t>2.3.2.02.02.009.2024680010095.2.4599038.92913.201</t>
  </si>
  <si>
    <t>SERVICIOS DE EDUCACION PARA LA FORMACION Y EL TRABAJO</t>
  </si>
  <si>
    <t>SERVICIOS RESIDENCIALES DE SALUD DISTINTOS A LOS PRESTADOS EN HOSPITALES</t>
  </si>
  <si>
    <t>2.3.2.02.02.009.2024680010095.2.4599038.93210.201</t>
  </si>
  <si>
    <t>OTROS SERVICIOS DEPORTIVOS Y RECREATIVOS</t>
  </si>
  <si>
    <t>2.3.2.02.02.009.2024680010095.2.4599038.96590.201</t>
  </si>
  <si>
    <t>SERVICIOS DE APOYO EDUCATIVO</t>
  </si>
  <si>
    <t>2.3.2.02.02.009.2024680010095.2.4599038.92920.201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</si>
  <si>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</si>
  <si>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</si>
  <si>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</si>
  <si>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</si>
  <si>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</si>
  <si>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</si>
  <si>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</si>
  <si>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</si>
  <si>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</si>
  <si>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</si>
  <si>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</si>
  <si>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</si>
  <si>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</si>
  <si>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</si>
  <si>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</si>
  <si>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</si>
  <si>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</si>
  <si>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</si>
  <si>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</si>
  <si>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</si>
  <si>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</si>
  <si>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</si>
  <si>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</si>
  <si>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</si>
  <si>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</si>
  <si>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</si>
  <si>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</si>
  <si>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</si>
  <si>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</si>
  <si>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</si>
  <si>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</si>
  <si>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</si>
  <si>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</si>
  <si>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</si>
  <si>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</si>
  <si>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</si>
  <si>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</si>
  <si>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</si>
  <si>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</si>
  <si>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</si>
  <si>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</si>
  <si>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</si>
  <si>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</si>
  <si>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</si>
  <si>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</si>
  <si>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</si>
  <si>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</si>
  <si>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</si>
  <si>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</si>
  <si>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2.3.1.01.01.001.01.2024680010065.1.2201071.220101.505</t>
  </si>
  <si>
    <t>SERVICIO EDUCATIVO 505</t>
  </si>
  <si>
    <t>SGP EDUCACION PRESTACIÓN DEL SERVICIO SALDOS NO EJECUTADOS VIGENCIAS ANTERIORES</t>
  </si>
  <si>
    <t>HORAS EXTRAS, DOMINICALES, FESTIVOS Y RECARGOS DOC.</t>
  </si>
  <si>
    <t>2.3.1.01.01.001.02.2024680010065.1.2201071.220101.205</t>
  </si>
  <si>
    <t>2.3.1.01.01.001.02.2024680010065.1.2201071.220101.505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</si>
  <si>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</si>
  <si>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</si>
  <si>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</si>
  <si>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</si>
  <si>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</si>
  <si>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</si>
  <si>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</si>
  <si>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</si>
  <si>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</si>
  <si>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</si>
  <si>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</si>
  <si>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</si>
  <si>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</si>
  <si>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</si>
  <si>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</si>
  <si>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</si>
  <si>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</si>
  <si>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</si>
  <si>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</si>
  <si>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</si>
  <si>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</si>
  <si>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</si>
  <si>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</si>
  <si>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</si>
  <si>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</si>
  <si>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2.3.1.01.02.004.2024680010065.1.2201071.220101.505</t>
  </si>
  <si>
    <t>APORTES AL ICBF DOC.</t>
  </si>
  <si>
    <t>2.3.1.01.02.006.2024680010065.1.2201071.220101.205</t>
  </si>
  <si>
    <t>2.3.1.01.02.006.2024680010065.1.2201071.220101.505</t>
  </si>
  <si>
    <t>APORTES AL SENA DOC.</t>
  </si>
  <si>
    <t>2.3.1.01.02.007.2024680010065.1.2201071.220101.205</t>
  </si>
  <si>
    <t>2.3.1.01.02.007.2024680010065.1.2201071.220101.505</t>
  </si>
  <si>
    <t>APORTES A LA ESAP DOC.</t>
  </si>
  <si>
    <t>2.3.1.01.02.008.2024680010065.1.2201071.220101.205</t>
  </si>
  <si>
    <t>2.3.1.01.02.008.2024680010065.1.2201071.220101.505</t>
  </si>
  <si>
    <t>APORTES A ESCUELAS INDUSTRIALES E INSTITUTOS TECNICOS DOC.</t>
  </si>
  <si>
    <t>2.3.1.01.02.009.2024680010065.1.2201071.220101.205</t>
  </si>
  <si>
    <t>2.3.1.01.02.009.2024680010065.1.2201071.220101.505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</si>
  <si>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</si>
  <si>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</si>
  <si>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</si>
  <si>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</si>
  <si>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</si>
  <si>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2.3.1.01.03.101.2024680010065.1.2201071.220101.505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</si>
  <si>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</si>
  <si>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</si>
  <si>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</si>
  <si>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</si>
  <si>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</si>
  <si>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</si>
  <si>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2.3.1.01.01.001.01.2024680010065.1.2201071.220102.505</t>
  </si>
  <si>
    <t>HORAS EXTRAS, DOMINICALES, FESTIVOS Y RECARGOS DIR. DOC.</t>
  </si>
  <si>
    <t>2.3.1.01.01.001.02.2024680010065.1.2201071.220102.205</t>
  </si>
  <si>
    <t>2.3.1.01.01.001.02.2024680010065.1.2201071.220102.505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</si>
  <si>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</si>
  <si>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</si>
  <si>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</si>
  <si>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</si>
  <si>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</si>
  <si>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</si>
  <si>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</si>
  <si>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</si>
  <si>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</si>
  <si>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</si>
  <si>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2.3.1.01.01.002.32.2024680010065.1.2201071.220102.505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</si>
  <si>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</si>
  <si>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</si>
  <si>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</si>
  <si>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</si>
  <si>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</si>
  <si>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</si>
  <si>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</si>
  <si>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</si>
  <si>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2.3.1.01.02.004.2024680010065.1.2201071.220102.505</t>
  </si>
  <si>
    <t>APORTES AL ICBF DIR. DOC.</t>
  </si>
  <si>
    <t>2.3.1.01.02.006.2024680010065.1.2201071.220102.205</t>
  </si>
  <si>
    <t>2.3.1.01.02.006.2024680010065.1.2201071.220102.505</t>
  </si>
  <si>
    <t>APORTES AL SENA DIR. DOC.</t>
  </si>
  <si>
    <t>2.3.1.01.02.007.2024680010065.1.2201071.220102.205</t>
  </si>
  <si>
    <t>2.3.1.01.02.007.2024680010065.1.2201071.220102.505</t>
  </si>
  <si>
    <t>APORTES A LA ESAP DIR. DOC.</t>
  </si>
  <si>
    <t>2.3.1.01.02.008.2024680010065.1.2201071.220102.205</t>
  </si>
  <si>
    <t>2.3.1.01.02.008.2024680010065.1.2201071.220102.505</t>
  </si>
  <si>
    <t>APORTES A ESCUELAS INDUSTRIALES E INSTITUTOS TECNICOS DIR. DOC.</t>
  </si>
  <si>
    <t>2.3.1.01.02.009.2024680010065.1.2201071.220102.205</t>
  </si>
  <si>
    <t>2.3.1.01.02.009.2024680010065.1.2201071.220102.505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</si>
  <si>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</si>
  <si>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</si>
  <si>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</si>
  <si>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</si>
  <si>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2.3.1.01.03.101.2024680010065.1.2201071.220102.505</t>
  </si>
  <si>
    <t>BONIFICACION GRADO 14 DOCENTES PRESCOLAR, BASICA Y MEDIA DIR. DOC.</t>
  </si>
  <si>
    <t>2.3.1.01.03.102.2024680010065.1.2201071.220102.205</t>
  </si>
  <si>
    <t>RECONOCIMIENTO ADICIONAL POR GESTION DIRECTIVOS DOCENTES PRESCOLAR, BASICA Y MEDIA</t>
  </si>
  <si>
    <t>RECONOCIMIENTO ADICIONAL POR GESTION DIRECTIVOS DOCENTES PRESCOLAR, BASICA Y MEDIA DIR. DOC.</t>
  </si>
  <si>
    <t>2.3.1.01.03.103.2024680010065.1.2201071.220102.205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</si>
  <si>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</si>
  <si>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</si>
  <si>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</si>
  <si>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</si>
  <si>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CAMISAS DE TEJIDOS PLANOS DE ALGODON PARA HOMBRE</t>
  </si>
  <si>
    <t>2.3.2.02.01.002.2024680010065.1.2201071.2823211.220202.205</t>
  </si>
  <si>
    <t>YINES PARA MUJER</t>
  </si>
  <si>
    <t>2.3.2.02.01.002.2024680010065.1.2201071.2823321.220202.205</t>
  </si>
  <si>
    <t>BLUSAS Y CAMISAS DE ALGODON PARA MUJER</t>
  </si>
  <si>
    <t>2.3.2.02.01.002.2024680010065.1.2201071.2823403.220202.205</t>
  </si>
  <si>
    <t>CALZADO DE CUERO PARA HOMBRE</t>
  </si>
  <si>
    <t>2.3.2.02.01.002.2024680010065.1.2201071.2933001.220202.205</t>
  </si>
  <si>
    <t>CALZADO DE CUERO PARA MUJER</t>
  </si>
  <si>
    <t>2.3.2.02.01.002.2024680010065.1.2201071.2933003.220202.205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</si>
  <si>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</si>
  <si>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</si>
  <si>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</si>
  <si>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</si>
  <si>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</si>
  <si>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MUEBLES METALICOS N C P PARA ESCUELAS</t>
  </si>
  <si>
    <t>2.3.2.02.01.003.2024680010145.1.2201069.3814089.220501.201</t>
  </si>
  <si>
    <t>INFRAESTRUCTURA EDUCATIVA DOTADA 201</t>
  </si>
  <si>
    <t>MUEBLES DE MADERA N C P</t>
  </si>
  <si>
    <t>2.3.2.02.01.003.2024680010145.1.2201069.3814093.220501.201</t>
  </si>
  <si>
    <t>2.3.2.02.01.003.2024680010145.1.2201069.3814093.220501.289</t>
  </si>
  <si>
    <t>INFRAESTRUCTURA EDUCATIVA DOTADA 289</t>
  </si>
  <si>
    <t>INGRESOS CORRIENTES DE LIBRE DESTINACION PARTICIPATIVOS</t>
  </si>
  <si>
    <t>2.3.2.02.01.003.2024680010093.1.2201070.3814093.220501.201</t>
  </si>
  <si>
    <t>AMBIENTES DE APRENDIZAJE PARA LA EDUCACION INICIAL PREESCOLAR, BASICA Y MEDIA DOTADOS 201</t>
  </si>
  <si>
    <t>VIDEOPROYECTORES</t>
  </si>
  <si>
    <t>2.3.2.02.01.004.2024680010203.1.2201032.4731401.220502.201</t>
  </si>
  <si>
    <t>SERVICIO DE ALFABETIZACION 201</t>
  </si>
  <si>
    <t>APARATOS PARA ACONDICIONAMIENTO DE AIRE Y CALEFACCION</t>
  </si>
  <si>
    <t>2.3.2.02.01.004.2024680010145.1.2201069.4391201.220501.201</t>
  </si>
  <si>
    <t>MAQUINAS PORTATILES DE PROCESAMIENTO AUTOMATICO DE DATOS QUE NO PESEN MAS DE 10 KG COMO COMPUTADORES PORTATILES LAPTOP Y NOTEBOOK</t>
  </si>
  <si>
    <t>2.3.2.02.01.004.2024680010145.1.2201069.45221.220504.201</t>
  </si>
  <si>
    <t>MAQUINAS Y EQUIPOS PARA TELEPROCESO</t>
  </si>
  <si>
    <t>2.3.2.02.01.004.2024680010093.1.2201069.4524001.220501.594</t>
  </si>
  <si>
    <t>MAQUINAS Y EQUIPOS PARA TELEPROCESO 594</t>
  </si>
  <si>
    <t xml:space="preserve">RETIRO FONPET PARA INVERSION SECTORIAL (2,9% AE SGP)
</t>
  </si>
  <si>
    <t>2.3.2.02.01.004.2024680010093.1.2201069.4524001.220501.602</t>
  </si>
  <si>
    <t>MAQUINAS Y EQUIPOS PARA TELEPROCESO 602</t>
  </si>
  <si>
    <t>OTROS APORTES O TRANSFERENCIAS NACIONALES</t>
  </si>
  <si>
    <t>2.3.2.02.01.004.2024680010145.1.2201069.4524001.220501.289</t>
  </si>
  <si>
    <t>UNIDADES REMOVIBLES DE ALMACENAMIENTO</t>
  </si>
  <si>
    <t>2.3.2.02.01.004.2024680010145.1.2201069.45272.220504.201</t>
  </si>
  <si>
    <t>2.3.2.02.01.004.2024680010145.1.2201069.4731401.220501.201</t>
  </si>
  <si>
    <t>EQUIPOS DE AMPLIFICACION DE SONIDO</t>
  </si>
  <si>
    <t>2.3.2.02.01.004.2024680010145.1.2201069.4733004.220501.201</t>
  </si>
  <si>
    <t>PAQUETES DE APLICACIONES DE PRODUCTIVIDAD GENERAL DE EMPRESAS Y DE USO DOMESTICO</t>
  </si>
  <si>
    <t>2.3.2.02.01.004.2024680010145.1.2201069.47821.220504.201</t>
  </si>
  <si>
    <t>INSTRUMENTOS N C P CIENTIFICOS Y DE LABORATORIO</t>
  </si>
  <si>
    <t>2.3.2.02.01.004.2024680010145.1.2201069.4825399.220501.201</t>
  </si>
  <si>
    <t>2.3.2.02.01.004.2024680010093.1.2201070.4391201.220501.201</t>
  </si>
  <si>
    <t>2.3.2.02.01.004.2024680010093.1.2201070.4524001.220501.201</t>
  </si>
  <si>
    <t>ACCESORIOS PARA INSTALACIONES ELECTRICAS N C P</t>
  </si>
  <si>
    <t>2.3.2.02.01.004.2024680010093.1.2201070.4621299.220501.201</t>
  </si>
  <si>
    <t>2.3.2.02.01.004.2024680010093.1.2201070.4731401.220501.201</t>
  </si>
  <si>
    <t>CONSTRUCCION Y SERVICIOS DE LA CONSTRUCCION</t>
  </si>
  <si>
    <t>SERVICIOS GENERALES DE CONSTRUCCION DE OTROS EDIFICIOS NO RESIDENCIALES</t>
  </si>
  <si>
    <t>2.3.2.02.02.005.2024680010197.2.2201023.54129.220402.201</t>
  </si>
  <si>
    <t>INFRAESTRUCTURA PARA EDUCACION INICIAL MEJORADA 201</t>
  </si>
  <si>
    <t>2.3.2.02.02.005.2024680010198.2.2201052.54129.220402.201</t>
  </si>
  <si>
    <t>INFRAESTRUCTURA EDUCATIVA MEJORADA 201</t>
  </si>
  <si>
    <t>2.3.2.02.02.005.2024680010198.2.2201052.54129.220402.289</t>
  </si>
  <si>
    <t>INFRAESTRUCTURA EDUCATIVA MEJORADA 289</t>
  </si>
  <si>
    <t>2.3.2.02.02.005.202500000020522.2.2201052.54129.220402.201</t>
  </si>
  <si>
    <t>2.3.2.02.02.005.202500000020533.2.2201052.54129.220402.201</t>
  </si>
  <si>
    <t>2.3.2.02.02.005.2024680010169.2.2201062.54129.220402.206</t>
  </si>
  <si>
    <t>INFRAESTRUCTURA EDUCATIVA MANTENIDA 206</t>
  </si>
  <si>
    <t>SGP EDUCACION CALIDAD DOCE DOCEAVAS VIGENCIA ACTUAL</t>
  </si>
  <si>
    <t>2.3.2.02.02.005.2024680010169.2.2201062.54129.220402.265</t>
  </si>
  <si>
    <t>INFRAESTRUCTURA EDUCATIVA MANTENIDA 265</t>
  </si>
  <si>
    <t xml:space="preserve">SGP EDUCACION RENDIMIENTOS FINANCIEROS
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</si>
  <si>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</si>
  <si>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</si>
  <si>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</si>
  <si>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</si>
  <si>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2.3.2.02.02.006.2024680010034.1.2201029.64114.221301.501</t>
  </si>
  <si>
    <t>SERVICIOS DE TRANSPORTE TERRESTRE ESPECIAL LOCAL DE PASAJEROS 501</t>
  </si>
  <si>
    <t>SERVICIOS DE ALOJAMIENTO EN HOTELES</t>
  </si>
  <si>
    <t>2.3.2.02.02.006.2024680010065.1.2201071.63111.220107.205</t>
  </si>
  <si>
    <t>OTROS SERVICIOS DE TRANSPORTE TERRESTRE LOCAL DE PASAJEROS N C P</t>
  </si>
  <si>
    <t>2.3.2.02.02.006.2024680010065.1.2201071.64119.220107.205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</si>
  <si>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</si>
  <si>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</si>
  <si>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</si>
  <si>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</si>
  <si>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</si>
  <si>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</si>
  <si>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</si>
  <si>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</si>
  <si>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</si>
  <si>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</si>
  <si>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</si>
  <si>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</si>
  <si>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</si>
  <si>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</si>
  <si>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 xml:space="preserve">OTROS RECURSOS DE CAPITAL. RENDIMIENTOS FINANCIEROS VENTA DE ACTIVOS DONACIONES RECURSOS DE BALANCE DE INGRESOS CORRIENTES DE LIBRE DESTINACION Y.O DE INGRESOS CORRIENTES CON DESTINANCIÓN ESPECIFICA.
</t>
  </si>
  <si>
    <t>2.3.2.02.02.006.2024680010146.1.2201079.63393.221201.501</t>
  </si>
  <si>
    <t>OTROS SERVICIOS DE COMIDAS CONTRATADAS 501</t>
  </si>
  <si>
    <t>2.3.2.02.02.006.2024680010146.1.2201079.63393.221201.513</t>
  </si>
  <si>
    <t>OTROS SERVICIOS DE COMIDAS CONTRATADAS 513</t>
  </si>
  <si>
    <t>SGP PROPOSITO GENERAL LIBRE INVERSION VIGENCIA  ANTERIOR</t>
  </si>
  <si>
    <t>2.3.2.02.02.006.2024680010146.1.2201079.63393.221201.514</t>
  </si>
  <si>
    <t>OTROS SERVICIOS DE COMIDA CONTRATADA 514</t>
  </si>
  <si>
    <t>SGP ALIMENTACION ESCOLAR SALDOS NO EJECUTADOS VIGENCIAS ANTERIORES Y REINTEGROS</t>
  </si>
  <si>
    <t>2.3.2.02.02.006.2024680010146.1.2201079.63393.221201.517</t>
  </si>
  <si>
    <t>OTROS SERVICIOS DE COMIDA CONTRATADA 517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</si>
  <si>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</si>
  <si>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</si>
  <si>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</si>
  <si>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</si>
  <si>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</si>
  <si>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</si>
  <si>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</si>
  <si>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</si>
  <si>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</si>
  <si>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SERVICIOS DE ASESORAMIENTO Y REPRESENTACION JURIDICA RELATIVOS A OTROS CAMPOS DEL DERECHO</t>
  </si>
  <si>
    <t>2.3.2.02.02.008.2024680010013.1.2201006.82120.222101.201</t>
  </si>
  <si>
    <t>SERVICIO DE ASISTENCIA TECNICA EN EDUCACION INICIAL, PREESCOLAR, BASICA Y MEDIA 201</t>
  </si>
  <si>
    <t>2.3.2.02.02.008.2024680010013.1.2201006.83990.222101.201</t>
  </si>
  <si>
    <t>2.3.2.02.02.008.2024680010092.1.2201013.82120.222109.201</t>
  </si>
  <si>
    <t>SERVICIO DE ASISTENCIA TECNICA EN INSPECCION, VIGILANCIA Y CONTROL DEL SECTOR EDUCATIVO 201</t>
  </si>
  <si>
    <t>2.3.2.02.02.008.2024680010092.1.2201013.83990.222109.201</t>
  </si>
  <si>
    <t>2.3.2.02.02.008.2024680010094.1.2201015.83939.222104.201</t>
  </si>
  <si>
    <t>SERVICIO DE MONITOREO Y SEGUIMIENTO A LA GESTION DEL SECTOR EDUCATIVO 201</t>
  </si>
  <si>
    <t>2.3.2.02.02.008.2024680010171.1.2201030.83990.222101.201</t>
  </si>
  <si>
    <t>2.3.2.02.02.008.2024680010203.1.2201032.83990.222101.201</t>
  </si>
  <si>
    <t>2.3.2.02.02.008.2024680010094.1.2201048.83939.222104.501</t>
  </si>
  <si>
    <t>OTROS SERVICIOS DE CONSULTORIA CIENTFICA Y TECNICA N.C.P. 501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</si>
  <si>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</si>
  <si>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</si>
  <si>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</si>
  <si>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</si>
  <si>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</si>
  <si>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</si>
  <si>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</si>
  <si>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</si>
  <si>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</si>
  <si>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2.3.2.02.02.008.2024680010027.1.2201071.85250.221001.501</t>
  </si>
  <si>
    <t>SERVICIOS DE PROTECCION (GUARDAS DE SEGURIDAD) 501</t>
  </si>
  <si>
    <t>SERVICIOS DE LIMPIEZA GENERAL</t>
  </si>
  <si>
    <t>2.3.2.02.02.008.2024680010027.1.2201071.85330.220901.201</t>
  </si>
  <si>
    <t>2.3.2.02.02.008.2024680010027.1.2201071.85330.220901.501</t>
  </si>
  <si>
    <t>SERVICIOS DE LIMPIEZA GENERAL 501</t>
  </si>
  <si>
    <t>SERVICIOS DE TRANSMISION DE ELECTRICIDAD A COMISION O POR CONTRATO</t>
  </si>
  <si>
    <t>2.3.2.02.02.008.2024680010027.1.2201071.86311.220701.206</t>
  </si>
  <si>
    <t>SERVICIO EDUCATIVO 206</t>
  </si>
  <si>
    <t>2.3.2.02.02.008.2024680010027.1.2201071.86311.220701.501</t>
  </si>
  <si>
    <t>SERVICIOS DE TRANSMISION DE ELECTRICIDAD (A COMISION O POR CONTRATO) 501</t>
  </si>
  <si>
    <t>2.3.2.02.02.008.2024680010027.1.2201071.86311.220701.506</t>
  </si>
  <si>
    <t>SERVICIOS DE TRANSMISION DE ELECTRICIDAD A COMISION O POR CONTRATO 506</t>
  </si>
  <si>
    <t>SGP EDUCACION CALIDAD - SALDOS NO EJECUTADOS VIGENCIAS ANTERIORES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</si>
  <si>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</si>
  <si>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</si>
  <si>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</si>
  <si>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2.3.2.02.02.008.2024680010027.1.2201071.86330.220701.501</t>
  </si>
  <si>
    <t>SERVICIOS DE DISTRIBUCION DE AGUA POR TUBERIA (A COMISION O POR CONTRATO) 501</t>
  </si>
  <si>
    <t>2.3.2.02.02.008.2024680010146.1.2201079.82120.222101.201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</si>
  <si>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</si>
  <si>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</si>
  <si>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</si>
  <si>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</si>
  <si>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</si>
  <si>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OTROS TIPOS DE SERVICIOS EDUCATIVOS Y DE FORMACION N C P</t>
  </si>
  <si>
    <t>2.3.2.02.02.009.2024680010077.1.2201006.92919.222104.201</t>
  </si>
  <si>
    <t>2.3.2.02.02.009.2024680010077.1.2201006.92920.222105.201</t>
  </si>
  <si>
    <t>2.3.2.02.02.009.2024680010054.1.2201034.92913.220301.201</t>
  </si>
  <si>
    <t>SERVICIO EDUCATIVOS DE PROMOCION DEL BILINGISMO 201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</si>
  <si>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</si>
  <si>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</si>
  <si>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</si>
  <si>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</si>
  <si>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</si>
  <si>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2.3.2.02.02.009.2024680010204.1.2201049.92919.222104.602</t>
  </si>
  <si>
    <t>OTROS TIPOS DE SERVICIOS EDUCATIVOS Y DE FORMACION N C P 602</t>
  </si>
  <si>
    <t>2.3.2.02.02.009.2024680010077.1.2201049.92920.222107.201</t>
  </si>
  <si>
    <t>2.3.2.02.02.009.2024680010077.1.2201049.92920.222107.206</t>
  </si>
  <si>
    <t>2.3.2.02.02.009.2024680010088.1.2201049.96590.220303.201</t>
  </si>
  <si>
    <t>2.3.2.02.02.009.2024680010054.1.2201060.92913.220301.206</t>
  </si>
  <si>
    <t>SERVICIO EDUCATIVO DE PROMOCION DEL BILINGISMO PARA DOCENTES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</si>
  <si>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</si>
  <si>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</si>
  <si>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</si>
  <si>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</si>
  <si>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</si>
  <si>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</si>
  <si>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2.3.2.02.02.009.2024680010064.1.2202063.92511.221103.201</t>
  </si>
  <si>
    <t>SERVICIO DE APOYO FINANCIERO PARA EL ACCESO A LA EDUCACION SUPERIOR 205</t>
  </si>
  <si>
    <t>SERVICIOS DE EDUCACION SUPERIOR NIVEL PREGRADO UNIVERSITARIA</t>
  </si>
  <si>
    <t>2.3.2.02.02.009.2024680010064.1.2202063.92512.221103.201</t>
  </si>
  <si>
    <t>SERVICIO DE APOYO FINANCIERO PARA EL ACCESO A LA EDUCACION SUPERIOR 201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</si>
  <si>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</si>
  <si>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</si>
  <si>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</si>
  <si>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</si>
  <si>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</si>
  <si>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</si>
  <si>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INGRESOS CORRIENTES CON DESTINACION ESPECIFICA - RECURSOS PROPIOS</t>
  </si>
  <si>
    <t>2.3.2.02.02.009.2024680010064.1.2202063.92511.221103.523</t>
  </si>
  <si>
    <t>SERVICIOS DE EDUCACION SUPERIOR NIVEL PREGRADO TECNICA PROFESIONAL Y TECNOLOGICA 523</t>
  </si>
  <si>
    <t>FONDO EDUCATIVO VIGENCIA  ANTERIOR</t>
  </si>
  <si>
    <t>2.3.2.02.02.009.2024680010064.1.2202063.92512.221103.523</t>
  </si>
  <si>
    <t>SERVICIOS DE EDUCACION SUPERIOR NIVEL PREGRADO UNIVERSITARIA 523</t>
  </si>
  <si>
    <t>FONDO PARA EL TRABAJO Y DESARROLLO HUMANO</t>
  </si>
  <si>
    <t>2.3.2.02.02.008.2024680010092.1.2201013.82120.222109.583</t>
  </si>
  <si>
    <t>SERVICIOS DE ASESORAMIENTO Y REPRESENTACION JURIDICA RELATIVOS A OTROS CAMPOS DEL DERECHO 583</t>
  </si>
  <si>
    <t>OTRAS FUENTES DIFERENTES A LAS ANTERIORES</t>
  </si>
  <si>
    <t>2.3.2.02.02.008.2024680010092.1.2201013.83990.222109.283</t>
  </si>
  <si>
    <t>SERVICIO DE ASISTENCIA TECNICA EN INSPECCION, VIGILANCIA Y CONTROL DEL SECTOR EDUCATIVO 283</t>
  </si>
  <si>
    <t>2.3.2.02.02.008.2024680010092.1.2201013.83990.222109.583</t>
  </si>
  <si>
    <t>OTROS SERVICIOS PROFESIONALES TCNICOS Y EMPRESARIALES N C P 583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</si>
  <si>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</si>
  <si>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</si>
  <si>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</si>
  <si>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</si>
  <si>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</si>
  <si>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</si>
  <si>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</si>
  <si>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</si>
  <si>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</si>
  <si>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</si>
  <si>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</si>
  <si>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</si>
  <si>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</si>
  <si>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</si>
  <si>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</si>
  <si>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</si>
  <si>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</si>
  <si>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</si>
  <si>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</si>
  <si>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</si>
  <si>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</si>
  <si>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</si>
  <si>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</si>
  <si>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</si>
  <si>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</si>
  <si>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</si>
  <si>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</si>
  <si>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</si>
  <si>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</si>
  <si>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PASIVOS EXIGIBLES SECRETARIA DE EDUCACION</t>
  </si>
  <si>
    <t>2.3.2.02.02.006.202500000017365.1.4599002.63393.221201.501</t>
  </si>
  <si>
    <t>PASIVO EXIGIBLE OTROS SERVICIOS DE COMIDAS CONTRATADAS 501</t>
  </si>
  <si>
    <t>2.3.2.02.02.006.202500000017365.1.4599002.64114.221301.501</t>
  </si>
  <si>
    <t>PASIVO EXIGIBLE SERVICIOS DE TRANSPORTE TERRESTRE ESPECIAL LOCAL DE PASAJEROS 501</t>
  </si>
  <si>
    <t>2.3.2.02.02.008.202500000017365.1.4599002.85250.221001.501</t>
  </si>
  <si>
    <t>PASIVO EXIGIBLE SERVICIOS DE PROTECCIÓN (GUARDAS DE SEGURIDAD) 501</t>
  </si>
  <si>
    <t>2.3.2.02.02.008.202500000017365.1.4599002.85330.220901.501</t>
  </si>
  <si>
    <t>PASIVO EXIGIBLE SERVICIO DE LIMPIEZA GENERAL 501</t>
  </si>
  <si>
    <t>TOTAL INFORME SECRETARIA DE EDUCACION</t>
  </si>
  <si>
    <t>SECRETARIA DE INFRAESTRUCTURA</t>
  </si>
  <si>
    <t>LINEA 1. TERRITORIO SEGURO QUE INTEGRA</t>
  </si>
  <si>
    <t>DEPORTE Y RECREACION</t>
  </si>
  <si>
    <t>INSTALACIONES AL AIRE LIBRE PARA DEPORTES Y ESPARCIMIENTO</t>
  </si>
  <si>
    <t>2.3.2.02.02.005.2022680010048.2.4301004.53270.251</t>
  </si>
  <si>
    <t>INSTALACIONES AL AIRE LIBRE PARA DEPORTES Y ESPARCIMIENTO 251</t>
  </si>
  <si>
    <t xml:space="preserve">RENDIMIENTOS FINANCIEROS LIBRE DESTINACION
</t>
  </si>
  <si>
    <t>2.3.2.02.02.005.2022680010048.2.4301004.53270.501</t>
  </si>
  <si>
    <t>PASIVO EXIGIBLE INSTALACIONES AL AIRE LIBRE PARA DEPORTES Y ESPARCIMIENTO 501</t>
  </si>
  <si>
    <t>MINAS Y ENERGA</t>
  </si>
  <si>
    <t>GASODUCTOS LOCALES</t>
  </si>
  <si>
    <t>2.3.2.02.02.005.2024680010210.2.2101016.53251.251</t>
  </si>
  <si>
    <t>GASODUCTOS LOCALES 251</t>
  </si>
  <si>
    <t>TRANSPORTE</t>
  </si>
  <si>
    <t>PUENTES Y CARRETERAS ELEVADAS</t>
  </si>
  <si>
    <t>2.3.2.02.02.005.2024680010248.2.2401039.53221.201</t>
  </si>
  <si>
    <t>PUENTES Y CARRETERAS ELEVADAS 201</t>
  </si>
  <si>
    <t>CARRETERAS EXCEPTO CARRETERAS ELEVADAS CALLES</t>
  </si>
  <si>
    <t>2.3.2.02.02.005.2024680010253.2.2402042.53211.201</t>
  </si>
  <si>
    <t>CARRETERAS (EXCEPTO CARRETERAS ELEVADAS) CALLES 201</t>
  </si>
  <si>
    <t>2.3.2.02.02.005.2024680010253.2.2402042.53211.267</t>
  </si>
  <si>
    <t>CARRETERAS (EXCEPTO CARRETERAS ELEVADAS) CALLES 267</t>
  </si>
  <si>
    <t>2.3.2.02.02.005.2024680010253.2.2402042.53211.317</t>
  </si>
  <si>
    <t>CARRETERAS (EXCEPTO CARRETERAS ELEVADAS) CALLES 317</t>
  </si>
  <si>
    <t>EXCEDENTES DE RENTAS CEDIDAS</t>
  </si>
  <si>
    <t>2.3.2.02.02.005.2024680010253.2.2402042.53211.588</t>
  </si>
  <si>
    <t>CARRETERAS (EXCEPTO CARRETERAS ELEVADAS) CALLES 588</t>
  </si>
  <si>
    <t>2.3.2.02.02.005.2024680010248.2.2402083.53221.201</t>
  </si>
  <si>
    <t>2.3.2.02.02.005.2024680010248.2.2402083.53221.319</t>
  </si>
  <si>
    <t>PUENTES Y CARRETERAS ELEVADAS 319</t>
  </si>
  <si>
    <t>2.3.2.02.02.005.2024680010043.2.2402112.53211.201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</si>
  <si>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</si>
  <si>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</si>
  <si>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</si>
  <si>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</si>
  <si>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2.3.2.02.02.005.2024680010051.2.2402114.53211.201</t>
  </si>
  <si>
    <t>VIA URBANA MEJORADA 201</t>
  </si>
  <si>
    <t>2.3.2.02.02.005.2024680010051.2.2402114.53211.213</t>
  </si>
  <si>
    <t>VIA URBANA MEJORADA 213</t>
  </si>
  <si>
    <t>2.3.2.02.02.005.202500000016144.2.2402114.53211.201</t>
  </si>
  <si>
    <t>2.3.2.02.02.005.2024680010051.2.2402115.53211.201</t>
  </si>
  <si>
    <t>2.3.2.02.02.005.2024680010051.2.2402115.53211.213</t>
  </si>
  <si>
    <t>CARRETERAS (EXCEPTO CARRETERAS ELEVADAS) CALLES 213</t>
  </si>
  <si>
    <t>2.3.2.02.02.005.2023680010060.2.2402119.53221.252</t>
  </si>
  <si>
    <t>PUENTES Y CARRETERAS ELEVADAS 252</t>
  </si>
  <si>
    <t>2.3.2.02.02.005.2023680010060.2.2402119.53221.318</t>
  </si>
  <si>
    <t>PUENTES Y CARRETERAS ELEVADAS 318</t>
  </si>
  <si>
    <t>2.3.2.02.02.005.2023680010060.2.2402119.53221.319</t>
  </si>
  <si>
    <t>2.3.2.02.02.005.2024680010248.2.2402120.53221.252</t>
  </si>
  <si>
    <t>2.3.2.02.02.005.2024680010248.2.2402120.53221.267</t>
  </si>
  <si>
    <t>PUENTES Y CARRETERAS ELEVADAS 267</t>
  </si>
  <si>
    <t>SERVICIOS DE INGENIERIA EN PROYECTOS DE CONSTRUCCION</t>
  </si>
  <si>
    <t>2.3.2.02.02.008.2024680010248.2.2402118.83321.201</t>
  </si>
  <si>
    <t>SERVICIOS DE INGENIERIA EN PROYECTOS DE CONSTRUCCION 201</t>
  </si>
  <si>
    <t>2.3.2.02.02.008.2024680010253.2.2402118.83321.201</t>
  </si>
  <si>
    <t>VIVIENDA, CIUDAD Y TERRITORIO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</si>
  <si>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</si>
  <si>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</si>
  <si>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</si>
  <si>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</si>
  <si>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2.3.2.02.02.005.2024680010050.2.4002020.53211.289</t>
  </si>
  <si>
    <t>CARRETERAS (EXCEPTO CARRETERAS ELEVADAS) CALLES 289</t>
  </si>
  <si>
    <t>2.3.2.02.02.005.202500000019302.2.4002020.53211.251</t>
  </si>
  <si>
    <t>ESPACIO PUBLICO ADECUADO 251</t>
  </si>
  <si>
    <t>2.3.2.02.02.005.202500000020181.2.4002020.53270.251</t>
  </si>
  <si>
    <t>SERVICIOS DE MANTENIMIENTO Y CUIDADO DEL PAISAJE</t>
  </si>
  <si>
    <t>2.3.2.02.02.005.2024680010045.2.4002022.85970.201</t>
  </si>
  <si>
    <t>PARQUES MANTENIDOS 201</t>
  </si>
  <si>
    <t>ACUEDUCTOS Y OTROS CONDUCTOS DE SUMINISTRO DE AGUA EXCEPTO GASODUCTOS</t>
  </si>
  <si>
    <t>2.3.2.02.02.005.2024680010249.2.4003015.53231.251</t>
  </si>
  <si>
    <t>ACUEDUCTOS Y OTROS CONDUCTOS DE SUMINISTRO DE AGUA, EXCEPTO GASODUCTOS 251</t>
  </si>
  <si>
    <t>ACUEDUCTOS OPTIMIZADOS</t>
  </si>
  <si>
    <t>2.3.2.02.02.005.2022680010102.2.4003017.53231.201</t>
  </si>
  <si>
    <t>ACUEDUCTOS Y OTROS CONDUCTOS DE SUMINISTRO DE AGUA, EXCEPTO GASODUCTOS 201</t>
  </si>
  <si>
    <t>2.3.2.02.02.005.2022680010102.2.4003017.53231.221</t>
  </si>
  <si>
    <t>ACUEDUCTOS Y OTROS CONDUCTOS DE SUMINISTRO DE AGUA, EXCEPTO GASODUCTOS 221</t>
  </si>
  <si>
    <t>IMPUESTO DE TRANSPORTE POR OLEODUCTOS  Y GASODUCTOS</t>
  </si>
  <si>
    <t>OTRAS OBRAS DE INGENIERIA CIVIL</t>
  </si>
  <si>
    <t>2.3.2.02.02.005.2024680010215.2.4003044.53290.251</t>
  </si>
  <si>
    <t>OTRAS OBRAS DE INGENIERIA CIVIL 251</t>
  </si>
  <si>
    <t>COMERCIO AL POR MENOR DE MATERIALES DE CONSTRUCCION Y FERRETERIA PRESTADOS A COMISION O POR CONTRATA</t>
  </si>
  <si>
    <t>2.3.2.02.02.006.2024680010045.2.4002022.62560.201</t>
  </si>
  <si>
    <t>COMERCIO AL POR MENOR DE MATERIALES DE CONSTRUCCION Y FERRETERIA, PRESTADOS A COMISION O POR CONTRATA 201</t>
  </si>
  <si>
    <t>2.3.2.02.02.008.2024680010045.2.4002022.85970.201</t>
  </si>
  <si>
    <t>SERVICIOS DE MANTENIMIENTO Y CUIDADO DEL PAISAJE 201</t>
  </si>
  <si>
    <t>2.3.2.02.02.008.2024680010046.2.4002026.85970.201</t>
  </si>
  <si>
    <t>2.3.2.02.02.005.202500000018145.2.4599011.53129.201</t>
  </si>
  <si>
    <t>SEDES ADECUADAS 201</t>
  </si>
  <si>
    <t>2.3.2.02.02.008.2024680010084.2.4599006.83321.201</t>
  </si>
  <si>
    <t>2.3.2.02.02.008.202500000020993.2.4599006.83321.201</t>
  </si>
  <si>
    <t>2.3.2.02.02.008.2024680010049.2.4599031.82120.201</t>
  </si>
  <si>
    <t>SERVICIOS DE ASESORAMIENTO Y REPRESENTACIN JURIDICA RELATIVOS A OTROS CAMPOS DEL DERECHO 201</t>
  </si>
  <si>
    <t>2.3.2.02.02.008.2024680010049.2.4599031.82120.501</t>
  </si>
  <si>
    <t>SERVICIOS DE ASESORAMIENTO Y REPRESENTACION JURIDICA RELATIVOS A OTROS CAMPOS DEL DERECHO 501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</si>
  <si>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</si>
  <si>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</si>
  <si>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</si>
  <si>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2.3.2.02.02.008.2024680010049.2.4599031.83213.501</t>
  </si>
  <si>
    <t>SERVICIOS DE ARQUITECTURA PARA PROYECTOS DE CONSTRUCCIONES NO RESIDENCIALES 501</t>
  </si>
  <si>
    <t>2.3.2.02.02.008.2024680010049.2.4599031.83321.201</t>
  </si>
  <si>
    <t>2.3.2.02.02.008.2024680010049.2.4599031.83321.501</t>
  </si>
  <si>
    <t>SERVICIOS DE INGENIERIA EN PROYECTOS DE CONSTRUCCION 501</t>
  </si>
  <si>
    <t>2.3.2.02.02.008.2024680010049.2.4599031.83990.201</t>
  </si>
  <si>
    <t>OTROS SERVICIOS PROFESIONALES, TECNICOS Y EMPRESARIALES N.C.P. 201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</si>
  <si>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</si>
  <si>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</si>
  <si>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</si>
  <si>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</si>
  <si>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2.3.2.02.02.008.2024680010049.2.4599031.85999.501</t>
  </si>
  <si>
    <t>OTROS SERVICIOS DE APOYO N C P 501</t>
  </si>
  <si>
    <t>FONDO PARA EL ESPACIO PUBLICO</t>
  </si>
  <si>
    <t>2.3.2.02.02.005.2024680010050.2.4002020.53211.282</t>
  </si>
  <si>
    <t>CARRETERAS (EXCEPTO CARRETERAS ELEVADAS) CALLES 282</t>
  </si>
  <si>
    <t>2.3.2.02.02.005.2024680010076.2.4002020.53211.232</t>
  </si>
  <si>
    <t>CARRETERAS (EXCEPTO CARRETERAS ELEVADAS) CALLES 232</t>
  </si>
  <si>
    <t>FONDO DE SOLIDARIDAD Y REDISTRUBUCION DEL INGRESO DEL MUNICIPIO DE BUCARAMANGA</t>
  </si>
  <si>
    <t>SUBVENCIONES PARA SERVICIOS PUBLICOS DOMICILIARIOS DE AGUA POTABLE Y SANEAMIENTO BASICO</t>
  </si>
  <si>
    <t>SERVICIOS DE LA ADMINISTRACION PUBLICA RELACIONADOS CON LA VIVIENDA E INFRAESTRUCTURA DE SERVICIOS PUBLICOS</t>
  </si>
  <si>
    <t>2.3.3.01.02.004.01.2024680010048.1.4003047.91123.215</t>
  </si>
  <si>
    <t>SERVICIOS DE LA ADMINISTRACION PUBLICA RELACIONADOS CON LA VIVIENDA E INFRAESTRUCTURA DE SERVICIOS PUBLICOS 215</t>
  </si>
  <si>
    <t xml:space="preserve">SGP AGUA POTABLE Y SANEAMIENTO BASICO - ONCE DOCEAVAS VIGENCIA ACTUAL MAS ULTIMA DOCEAVA VIGENCIA ANTERIOR
</t>
  </si>
  <si>
    <t>2.3.3.01.02.004.01.2024680010048.1.4003047.91123.228</t>
  </si>
  <si>
    <t>SERVICIOS DE LA ADMINISTRACION PUBLICA RELACIONADOS CON LA VIVIENDA E INFRAESTRUCTURA DE SERVICIOS PUBLICOS 228</t>
  </si>
  <si>
    <t>2.3.3.01.02.004.02.2024680010048.1.4003047.91123.215</t>
  </si>
  <si>
    <t>2.3.3.01.02.004.02.2024680010048.1.4003047.91123.228</t>
  </si>
  <si>
    <t>2.3.3.01.02.004.03.2024680010048.1.4003047.91123.215</t>
  </si>
  <si>
    <t>2.3.3.01.02.004.03.2024680010048.1.4003047.91123.228</t>
  </si>
  <si>
    <t>MINIMO VITAL</t>
  </si>
  <si>
    <t>SUBSIDIOS DE ASEO</t>
  </si>
  <si>
    <t>2.3.3.01.04.004.03.2024680010048.1.4003047.91123.215</t>
  </si>
  <si>
    <t>2.3.3.01.04.004.03.2024680010048.1.4003047.91123.228</t>
  </si>
  <si>
    <t>2.3.3.01.04.004.03.2024680010048.1.4003047.91123.260</t>
  </si>
  <si>
    <t>SERVICIOS DE LA ADMINISTRACION PUBLICA RELACIONADOS CON LA VIVIENDA E INFRAESTRUCTURA DE SERVICIOS PUBLICOS 260</t>
  </si>
  <si>
    <t>2.3.3.01.04.004.03.2024680010048.1.4003047.91123.268</t>
  </si>
  <si>
    <t>SERVICIOS DE LA ADMINISTRACION PUBLICA RELACIONADOS CON LA VIVIENDA E INFRAESTRUCTURA DE SERVICIOS PUBLICOS 268</t>
  </si>
  <si>
    <t>ALUMBRADO PUBLICO</t>
  </si>
  <si>
    <t>MINAS Y ENERGIA</t>
  </si>
  <si>
    <t>CUADROS PANELES CONSOLAS ARMARIOS Y DEMAS SOPORTES EQUIPADOS PARA EL CORTE SECCIONAMIENTO PROTECCION DERIVACION EMPALME O CONEXION DE CIRCUITOS ELECTRICOS PARA CONTROL Y DISTRIBUCION DE ELECTRICIDAD DE VOLTAJES NO SUPERIORES A 1000 V</t>
  </si>
  <si>
    <t>2.3.2.02.01.004.2024680010113.2.2102062.4621301.226</t>
  </si>
  <si>
    <t>CUADROS PANELES CONSOLAS ARMARIOS Y DEMAS SOPORTES EQUIPADOS PARA EL CORTE SECCIONAMIENTO PROTECCION DERIVACION EMPALME O CONEXION DE CIRCUITOS ELECTRICOS PARA CONTROL Y DISTRIBUCION DE ELECTRICIDAD DE VOLTAJES NO SUPERIORES A 1000 V 226</t>
  </si>
  <si>
    <t>LINEA 5. TERRITORIO SEGURO QUE PROTEGE</t>
  </si>
  <si>
    <t>PAPEL BOND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</si>
  <si>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</si>
  <si>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</si>
  <si>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</si>
  <si>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</si>
  <si>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</si>
  <si>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</si>
  <si>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</si>
  <si>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</si>
  <si>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</si>
  <si>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</si>
  <si>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</si>
  <si>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</si>
  <si>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</si>
  <si>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</si>
  <si>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PERFORADORAS</t>
  </si>
  <si>
    <t>2.3.2.02.01.004.2024680010192.2.2102069.4516004.226</t>
  </si>
  <si>
    <t>PERFORADORAS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</si>
  <si>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</si>
  <si>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</si>
  <si>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</si>
  <si>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</si>
  <si>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</si>
  <si>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</si>
  <si>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</si>
  <si>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</si>
  <si>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2.3.2.02.02.005.202500000013584.2.2102069.54619.253</t>
  </si>
  <si>
    <t>SERVICIO DE ALUMBRADO PUBLICO 253</t>
  </si>
  <si>
    <t>2.3.2.02.02.005.202500000015897.2.2102069.54619.226</t>
  </si>
  <si>
    <t>SERVICIOS DE DISTRIBUCION DE ELECTRICIDAD POR CUENTA PROPIA</t>
  </si>
  <si>
    <t>2.3.2.02.02.006.2024680010192.1.2102069.69112.226</t>
  </si>
  <si>
    <t>SERVICIOS DE DISTRIBUCION DE ELECTRICIDAD POR CUENTA PROPIA 226</t>
  </si>
  <si>
    <t>2.3.2.02.02.006.2024680010192.1.2102069.69112.526</t>
  </si>
  <si>
    <t>SERVICIOS DE DISTRIBUCION DE ELECTRICIDAD POR CUENTA PROPIA 526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</si>
  <si>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</si>
  <si>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</si>
  <si>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</si>
  <si>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</si>
  <si>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</si>
  <si>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2.3.2.02.02.008.2024680010192.2.2102069.82120.526</t>
  </si>
  <si>
    <t>SERVICIOS DE ASESORAMIENTO Y REPRESENTACIN JURIICA RELATIVOS A OTROS CAMPOS DEL DERECHO 526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</si>
  <si>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</si>
  <si>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</si>
  <si>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</si>
  <si>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</si>
  <si>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</si>
  <si>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2.3.2.02.02.008.2024680010192.2.2102069.83213.526</t>
  </si>
  <si>
    <t>SERVICIOS DE ARQUITECTURA PARA PROYECTOS DE CONSTRUCCIONES NO RESIDENCIALES 526</t>
  </si>
  <si>
    <t>2.3.2.02.02.008.2024680010192.2.2102069.83321.226</t>
  </si>
  <si>
    <t>SERVICIOS DE INGENIERIA EN PROYECTOS DE CONSTRUCCION 226</t>
  </si>
  <si>
    <t>2.3.2.02.02.008.2024680010192.2.2102069.83321.526</t>
  </si>
  <si>
    <t>SERVICIO DE INGENIERIA EN PROYECTOS DE CONSTRUCCION 526</t>
  </si>
  <si>
    <t>2.3.2.02.02.008.2024680010192.2.2102069.83990.226</t>
  </si>
  <si>
    <t>OTROS SERVICIOS PROFESIONALES, TECNICOS Y EMPRESARIALES N.C.P. 226</t>
  </si>
  <si>
    <t>2.3.2.02.02.008.2024680010192.2.2102069.83990.526</t>
  </si>
  <si>
    <t>OTROS SERVICIOS PROFESIONALES TECNICOS Y EMPRESARIALES N C P 526</t>
  </si>
  <si>
    <t>SERVICIOS DE TELEFONA FIJA (ACCESO)</t>
  </si>
  <si>
    <t>2.3.2.02.02.008.2024680010192.1.2102069.84120.226</t>
  </si>
  <si>
    <t>SERVICIOS DE TELEFONIA FIJA (ACCESO) 226</t>
  </si>
  <si>
    <t>2.3.2.02.02.008.2024680010192.1.2102069.84120.526</t>
  </si>
  <si>
    <t>SERVICIO DE TELEFONA FIJA (ACCESO) 526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</si>
  <si>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</si>
  <si>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</si>
  <si>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</si>
  <si>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2.3.2.02.02.008.2024680010192.2.2102069.85250.526</t>
  </si>
  <si>
    <t>SERVICIOS DE PROTECCION GUARDAS DE SEGURIDAD 526</t>
  </si>
  <si>
    <t>2.3.2.02.02.008.2024680010192.2.2102069.85330.226</t>
  </si>
  <si>
    <t>SERVICIOS DE LIMPIEZA GENERAL 226</t>
  </si>
  <si>
    <t>2.3.2.02.02.008.2024680010192.2.2102069.85330.526</t>
  </si>
  <si>
    <t>SERVICIOS DE LIMPIEZA GENERAL 526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</si>
  <si>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</si>
  <si>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</si>
  <si>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</si>
  <si>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</si>
  <si>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</si>
  <si>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</si>
  <si>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</si>
  <si>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2.3.2.02.02.008.2024680010192.2.2102069.85999.526</t>
  </si>
  <si>
    <t>OTROS SERVICIOS DE APOYO N C P 526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</si>
  <si>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</si>
  <si>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</si>
  <si>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</si>
  <si>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</si>
  <si>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</si>
  <si>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</si>
  <si>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</si>
  <si>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</si>
  <si>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SERVICIO DE MANTENIMIENTO Y REPARACION DE EQUIPOS ELECTRICOS DE ILUMINACION 226</t>
  </si>
  <si>
    <t>SERVICIOS DE SOPORTE EN TECNOLOGIAS DE LA INFORMACION TI</t>
  </si>
  <si>
    <t>2.3.2.02.02.008.2024680010205.2.2106033.83132.226</t>
  </si>
  <si>
    <t>SERVICIOS DE SOPORTE EN TECNOLOGIAS DE LA INFORMACION (TI)</t>
  </si>
  <si>
    <t>2.3.2.02.02.008.2024680010205.2.2106033.83132.526</t>
  </si>
  <si>
    <t>SERVICIOS DE SOPORTE EN TECNOLOGAS DE LA INFORMACION TI 526</t>
  </si>
  <si>
    <t>2.3.2.02.02.009.2024680010082.2.2102069.91123.226</t>
  </si>
  <si>
    <t>SERVICIOS DE LA ADMINISTRACION PUBLICA RELACIONADOS CON LA VIVIENDA E INFRAESTRUCTURA DE SERVICIOS PUBLICOS 226</t>
  </si>
  <si>
    <t>2.3.2.02.02.009.2024680010226.2.2102069.91123.226</t>
  </si>
  <si>
    <t>TOTAL INFORME SECRETARIA DE INFRAESTRUCTURA</t>
  </si>
  <si>
    <t>SECRETARIA DE DESARROLLO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</si>
  <si>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</si>
  <si>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</si>
  <si>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</si>
  <si>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ROPA DE DEPORTE PARA HOMBRE</t>
  </si>
  <si>
    <t>2.3.2.02.01.002.2024680010125.1.4104008.2823601.262.501</t>
  </si>
  <si>
    <t>ROPA DE DEPORTE PARA HOMBRE 501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</si>
  <si>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</si>
  <si>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</si>
  <si>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</si>
  <si>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2.3.2.02.01.002.2024680010126.1.4103017.2399926.262.501</t>
  </si>
  <si>
    <t>ALIMENTOS DIVERSOS PREPARADOS ENVASADOS EN SOBRES HERMETICOS 501</t>
  </si>
  <si>
    <t>2.3.2.02.01.002.2024680010126.1.4103017.2399926.262.520</t>
  </si>
  <si>
    <t>ALIMENTOS DIVERSOS PREPARADOS ENVASADOS EN SOBRES HERMETICOS 520</t>
  </si>
  <si>
    <t>2.3.2.02.01.002.2024680010127.1.4103017.2399926.260.201</t>
  </si>
  <si>
    <t>2.3.2.02.01.002.2024680010164.1.4103017.2399926.257.201</t>
  </si>
  <si>
    <t>ELEMENTOS N C P PARA JUEGOS DEPORTIVOS</t>
  </si>
  <si>
    <t>2.3.2.02.01.003.2024680010170.1.4104001.3844098.262.520</t>
  </si>
  <si>
    <t>ELEMENTOS N C P PARA JUEGOS DEPORTIVOS 520</t>
  </si>
  <si>
    <t>MESAS Y EQUIPOS DE JUEGOS N C P</t>
  </si>
  <si>
    <t>2.3.2.02.01.003.2024680010141.1.4102006.3859099.257.201</t>
  </si>
  <si>
    <t>MESAS Y EQUIPOS DE JUEGOS NCP</t>
  </si>
  <si>
    <t>MENAJES DE ACERO INOXIDABLE PARA INSTITUCIONES</t>
  </si>
  <si>
    <t>2.3.2.02.01.004.2024680010170.1.4104001.4291246.262.520</t>
  </si>
  <si>
    <t>MENAJES DE ACERO INOXIDABLE PARA INSTITUCIONES 520</t>
  </si>
  <si>
    <t>APARATOS ELECTRODOMESTICOS N C P</t>
  </si>
  <si>
    <t>2.3.2.02.01.004.2024680010170.1.4104001.4481698.262.520</t>
  </si>
  <si>
    <t>APARATOS ELECTRODOMESTICOS N C P 520</t>
  </si>
  <si>
    <t>APARATOS E IMPLEMENTOS N C P PARA PELUQUERIAS Y SALONES DE BELLEZA</t>
  </si>
  <si>
    <t>2.3.2.02.01.004.2024680010170.1.4104001.4481699.262.520</t>
  </si>
  <si>
    <t>APARATOS E IMPLEMENTOS N C P PARA PELUQUERIAS Y SALONES DE BELLEZA 520</t>
  </si>
  <si>
    <t>MAQUINAS Y MATERIAL DE OFICINA N C P</t>
  </si>
  <si>
    <t>2.3.2.02.01.004.2024680010170.1.4104001.4516099.262.520</t>
  </si>
  <si>
    <t>MQUINAS Y MATERIAL DE OFICINA N C P 520</t>
  </si>
  <si>
    <t>APARATOS ORTOPEDICOS N C P</t>
  </si>
  <si>
    <t>2.3.2.02.01.004.2024680010155.1.4104020.4817199.260.201</t>
  </si>
  <si>
    <t>2.3.2.02.02.005.2024680010170.2.4104001.53290.262.520</t>
  </si>
  <si>
    <t>OTRAS OBRAS DE INGENIERIA CIVIL 520</t>
  </si>
  <si>
    <t>COMERCIO Y DISTRIBUCION; ALOJAMIENTO; SERVICIOS DE SUMINISTRO DE COMIDAS Y BEBIDAS; SERVICIOS DE TRANSPORTE; Y SERVICIOS DE DISTRIBUCION DE ELECTRICIDAD, GAS Y AGUA</t>
  </si>
  <si>
    <t>SERVICIOS DE TRANSPORTE TERRESTRE LOCAL NO REGULAR DE PASAJEROS</t>
  </si>
  <si>
    <t>2.3.2.02.02.006.2024680010066.1.4104026.64118.259.201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</si>
  <si>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</si>
  <si>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</si>
  <si>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</si>
  <si>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2.3.2.02.02.009.2024680010141.1.4102046.91124.257.201</t>
  </si>
  <si>
    <t>SERVICIOS DE LA ADMINISTRACION PUBLICA RELACIONADOS CON LA RECREACION LA CULTURA Y LA RELIGION</t>
  </si>
  <si>
    <t>2.3.2.02.02.009.2024680010141.1.4102046.91114.257.201</t>
  </si>
  <si>
    <t>2.3.2.02.02.009.2024680010141.1.4102046.91114.257.501</t>
  </si>
  <si>
    <t>SERVICIOS DE PLANIFICACION ECONOMICA SOCIAL Y ESTADISTICA DE LA ADMINISTRACION PUBLICA 501</t>
  </si>
  <si>
    <t>2.3.2.02.02.009.2024680010141.1.4102052.96290.257.201</t>
  </si>
  <si>
    <t>OTROS SERVICIOS DE ARTES ESCENICAS EVENTOS CULTURALES Y DE ENTRETENIMIENTO EN VIVO</t>
  </si>
  <si>
    <t>SERVICIOS DE OTORGAMIENTO DE APOYO ECONOMICO NO REEMBOLSABLE SUBVENCIONES</t>
  </si>
  <si>
    <t>2.3.2.02.02.009.2024680010164.1.4103052.95996.257.201</t>
  </si>
  <si>
    <t>2.3.2.02.02.009.2024680010140.1.4103052.91114.267.201</t>
  </si>
  <si>
    <t>2.3.2.02.02.009.2024680010140.1.4103052.91114.267.501</t>
  </si>
  <si>
    <t>2.3.2.02.02.009.2024680010163.1.4103052.91114.258.201</t>
  </si>
  <si>
    <t>2.3.2.02.02.009.2024680010163.1.4103052.91114.258.501</t>
  </si>
  <si>
    <t>2.3.2.02.02.009.2024680010164.1.4103052.91114.257.501</t>
  </si>
  <si>
    <t>OTROS SERVICIOS DE LA ADMINISTRACION PUBLICA N C P</t>
  </si>
  <si>
    <t>2.3.2.02.01.003.2024680010141.1.4102052.3899998.257.201</t>
  </si>
  <si>
    <t>ARTICULOS N C P PARA ESCRITORIO Y OFICINA</t>
  </si>
  <si>
    <t>2.3.2.02.02.009.2024680010086.1.4103052.91119.261.201</t>
  </si>
  <si>
    <t>2.3.2.02.02.009.2024680010086.1.4103052.91119.261.501</t>
  </si>
  <si>
    <t>OTROS SERVICIOS DE LA ADMINISTRACION PUBLICA N C P 501</t>
  </si>
  <si>
    <t>2.3.2.02.02.009.2024680010127.1.4103052.91119.260.201</t>
  </si>
  <si>
    <t>2.3.2.02.02.009.2024680010127.1.4103052.91119.260.501</t>
  </si>
  <si>
    <t>OTROS SERVICIOS SOCIALES SIN ALOJAMIENTO PARA PERSONAS MAYORES</t>
  </si>
  <si>
    <t>2.3.2.02.02.009.2024680010126.1.4103052.93491.262.201</t>
  </si>
  <si>
    <t>2.3.2.02.02.009.2024680010126.1.4103052.93491.262.501</t>
  </si>
  <si>
    <t>OTROS SERVICIOS SOCIALES SIN ALOJAMIENTO PARA PERSONAS MAYORES 501</t>
  </si>
  <si>
    <t>2.3.2.02.02.009.2024680010126.1.4103052.93491.262.520</t>
  </si>
  <si>
    <t>OTROS SERVICIOS SOCIALES SIN ALOJAMIENTO PARA PERSONAS MAYORES 520</t>
  </si>
  <si>
    <t>SERVICIOS FUNERARIOS PARA HUMANOS</t>
  </si>
  <si>
    <t>2.3.2.02.02.009.2024680010163.1.4103052.97321.258.201</t>
  </si>
  <si>
    <t>2.3.2.02.02.009.2024680010127.1.4103067.91119.260.201</t>
  </si>
  <si>
    <t>2.3.2.02.02.009.2024680010127.1.4103067.91119.260.501</t>
  </si>
  <si>
    <t>2.3.2.02.02.009.2024680010125.1.4104008.91124.262.201</t>
  </si>
  <si>
    <t>OTROS SERVICIOS SOCIALES CON ALOJAMIENTO PARA ADULTOS</t>
  </si>
  <si>
    <t>2.3.2.02.02.009.2024680010125.1.4104008.93304.262.501</t>
  </si>
  <si>
    <t>OTROS SERVICIOS SOCIALES CON ALOJAMIENTO PARA ADULTOS 501</t>
  </si>
  <si>
    <t>2.3.2.02.02.009.2024680010125.1.4104008.93304.262.520</t>
  </si>
  <si>
    <t>OTROS SERVICIOS SOCIALES CON ALOJAMIENTO PARA ADULTOS 520</t>
  </si>
  <si>
    <t>2.3.2.02.02.009.2024680010125.1.4104008.93304.262.558</t>
  </si>
  <si>
    <t>OTROS SERVICIOS SOCIALES CON ALOJAMIENTO PARA ADULTOS 558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</si>
  <si>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</si>
  <si>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</si>
  <si>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</si>
  <si>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</si>
  <si>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2.3.2.02.02.009.2024680010125.1.4104008.93491.262.520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</si>
  <si>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</si>
  <si>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</si>
  <si>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</si>
  <si>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</si>
  <si>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</si>
  <si>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2.3.2.02.02.009.2024680010125.1.4104008.96290.262.201</t>
  </si>
  <si>
    <t>2.3.2.02.02.009.2024680010066.1.4104026.91119.259.201</t>
  </si>
  <si>
    <t>2.3.2.02.02.009.2024680010066.1.4104026.91119.259.501</t>
  </si>
  <si>
    <t>2.3.2.02.02.009.2024680010066.1.4104027.93500.259.201</t>
  </si>
  <si>
    <t>2.3.2.02.02.008.2024680010154.1.4502038.8912197.268.201</t>
  </si>
  <si>
    <t>2.3.2.02.02.009.2024680010143.1.4502038.91114.258.201</t>
  </si>
  <si>
    <t>2.3.2.02.02.009.2024680010143.1.4502038.91114.258.501</t>
  </si>
  <si>
    <t>2.3.2.02.02.009.2024680010147.1.4502038.91114.267.201</t>
  </si>
  <si>
    <t>2.3.2.02.02.009.2024680010147.1.4502038.91114.267.501</t>
  </si>
  <si>
    <t>2.3.2.02.02.009.2024680010154.1.4502038.91114.268.201</t>
  </si>
  <si>
    <t>2.3.2.02.02.009.2024680010154.1.4502038.91114.268.501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</si>
  <si>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</si>
  <si>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</si>
  <si>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</si>
  <si>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</si>
  <si>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</si>
  <si>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</si>
  <si>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</si>
  <si>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SERVICIOS DE LA ADMINISTRACION PUBLICA RELACIONADOS CON LA AGRICULTURA SILVICULTURA PESCA Y CAZA</t>
  </si>
  <si>
    <t>2.3.2.02.02.009.2024680010123.1.1702010.91131.263.501</t>
  </si>
  <si>
    <t>SERVICIOS DE LA ADMINISTRACION PUBLICA RELACIONADOS CON LA AGRICULTURA SILVICULTURA PESCA Y CAZA 501</t>
  </si>
  <si>
    <t>2.3.2.02.02.009.2024680010123.1.1702016.91131.263.501</t>
  </si>
  <si>
    <t>2.3.2.02.02.009.2024680010123.1.1702017.91119.263.501</t>
  </si>
  <si>
    <t>AGRICULTURA, SILVICULTURA Y PRODUCTOS DE LA PESCA</t>
  </si>
  <si>
    <t>SEMILLAS DE FRUTAS</t>
  </si>
  <si>
    <t>2.3.2.02.01.000.2024680010123.1.1702016.136001.263.201</t>
  </si>
  <si>
    <t>2.3.2.02.01.000.2024680010237.1.1708018.241101.263.201</t>
  </si>
  <si>
    <t>SEMEN DE BOVINOS</t>
  </si>
  <si>
    <t>2.3.2.02.01.000.2024680010244.1.1709105.219499.263.201</t>
  </si>
  <si>
    <t>OTRAS AVES DE CORRAL VIVAS N C P</t>
  </si>
  <si>
    <t>2.3.2.02.01.000.2024680010244.1.1709105.136001.263.201</t>
  </si>
  <si>
    <t>ALIMENTOS BALANCEADOS PARA AVES</t>
  </si>
  <si>
    <t>2.3.2.02.01.002.2024680010244.1.1709105.2331904.263.201</t>
  </si>
  <si>
    <t>PRODUCTOS FARMACEUTICOS PARA USO VETERINARIO</t>
  </si>
  <si>
    <t>2.3.2.02.01.003.2024680010067.1.1707042.3526201.263.201</t>
  </si>
  <si>
    <t>2.3.2.02.01.004.2024680010244.1.1709105.4419899.263.201</t>
  </si>
  <si>
    <t>MAQUINAS Y APARATOS AGRICOLAS N C P</t>
  </si>
  <si>
    <t>2.3.2.02.01.004.2024680010123.1.1702010.4419899.263.201</t>
  </si>
  <si>
    <t>2.3.2.02.01.004.2024680010123.1.1702014.4419899.263.201</t>
  </si>
  <si>
    <t>2.3.2.02.01.004.2024680010123.1.1702016.4419899.263.201</t>
  </si>
  <si>
    <t>2.3.2.02.02.009.2024680010123.1.1702010.91124.263.201</t>
  </si>
  <si>
    <t>2.3.2.02.02.009.2024680010123.1.1702010.91131.263.201</t>
  </si>
  <si>
    <t>2.3.2.02.02.009.2024680010123.1.1702017.91119.263.201</t>
  </si>
  <si>
    <t>TRABAJO</t>
  </si>
  <si>
    <t>2.3.2.02.02.009.2024680010245.1.3605012.92919.265.201</t>
  </si>
  <si>
    <t>OTROS TIPOS DE SERVICIOS EDUCATIVOS Y DE FORMACIN, N.C.P.</t>
  </si>
  <si>
    <t>2.3.2.02.02.009.2024680010245.1.3605012.91114.265.201</t>
  </si>
  <si>
    <t>2.3.2.02.02.009.2024680010245.1.3605012.91114.265.501</t>
  </si>
  <si>
    <t>2.3.2.02.01.003.2024680010149.1.4502038.3899998.264.201</t>
  </si>
  <si>
    <t>2.3.2.02.01.002.2024680010149.1.4502038.2823814.264.201</t>
  </si>
  <si>
    <t>CHALECOS Y PRENDAS SIMILARES DE TEJIDOS PLANOS</t>
  </si>
  <si>
    <t>2.3.2.02.01.003.2024680010149.1.4502034.3899998.265.201</t>
  </si>
  <si>
    <t>SERVICIOS DE SEGUROS DE VIDA COLECTIVA</t>
  </si>
  <si>
    <t>2.3.2.02.02.009.2024680010149.1.4502001.71358.264.201</t>
  </si>
  <si>
    <t>2.3.2.02.02.009.2024680010149.1.4502001.91114.265.201</t>
  </si>
  <si>
    <t>2.3.2.02.02.009.2024680010149.1.4502001.91114.265.501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</si>
  <si>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</si>
  <si>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</si>
  <si>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</si>
  <si>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2.3.2.02.02.009.2024680010149.1.4502001.92919.264.501</t>
  </si>
  <si>
    <t>OTROS TIPOS DE SERVICIOS EDUCATIVOS Y DE FORMACION N C P 501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</si>
  <si>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</si>
  <si>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</si>
  <si>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</si>
  <si>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2.3.2.02.02.009.2024680010149.1.4502034.91114.265.501</t>
  </si>
  <si>
    <t>2.3.2.02.02.009.2024680010149.1.4502038.96290.264.201</t>
  </si>
  <si>
    <t>2.3.2.02.02.009.2024680010149.1.4502038.91114.264.201</t>
  </si>
  <si>
    <t>2.3.2.02.02.009.2024680010149.1.4502038.91114.264.501</t>
  </si>
  <si>
    <t>2.3.2.02.02.009.2024680010068.1.4599031.91114.266.201</t>
  </si>
  <si>
    <t>2.3.2.02.02.009.2024680010068.1.4599031.91114.266.501</t>
  </si>
  <si>
    <t>OTROS SERVICIOS DE SUMINISTRO DE COMIDAS</t>
  </si>
  <si>
    <t>2.3.2.02.02.006.2024680010141.1.4102038.63399.269.501</t>
  </si>
  <si>
    <t>OTROS SERVICIOS DE SUMINISTRO DE COMIDAS 501</t>
  </si>
  <si>
    <t>2.3.2.02.02.009.2024680010141.1.4102038.91114.257.201</t>
  </si>
  <si>
    <t>2.3.2.02.02.009.2024680010141.1.4102038.91114.257.501</t>
  </si>
  <si>
    <t>2.3.2.02.02.009.2024680010141.1.4102038.91114.269.501</t>
  </si>
  <si>
    <t>TOTAL INFORME SECRETARIA DE DESARROLLO SOCIAL</t>
  </si>
  <si>
    <t>SECRETARIA DE INTERIOR</t>
  </si>
  <si>
    <t>2.3.2.02.02.008.2024680010100.1.4002031.83990.501</t>
  </si>
  <si>
    <t>2.3.2.02.02.008.2024680010109.1.4101063.83990.501</t>
  </si>
  <si>
    <t>OTROS SERVICIOS PROFESIONALES TÉCNICOS Y EMPRESARIALES N C P 501</t>
  </si>
  <si>
    <t>2.3.2.02.02.008.2024680010214.1.4103052.83990.501</t>
  </si>
  <si>
    <t>OTROS SERVICIOS PROFESIONALES TCNICOS Y EMPRESARIALES N C P 501</t>
  </si>
  <si>
    <t>OTROS SERVICIOS DIVERSOS N C P</t>
  </si>
  <si>
    <t>2.3.2.02.02.009.2024680010109.1.4101025.97990.501</t>
  </si>
  <si>
    <t>OTROS SERVICIOS DIVERSOS N C P 501</t>
  </si>
  <si>
    <t>2.3.2.02.02.009.2024680010109.1.4101063.97990.501</t>
  </si>
  <si>
    <t>JUSTICIA Y DEL DERECHO</t>
  </si>
  <si>
    <t>2.3.2.02.02.008.2024680010213.1.1202001.83990.501</t>
  </si>
  <si>
    <t>2.3.2.02.02.008.2024680010101.1.1206007.83990.501</t>
  </si>
  <si>
    <t>2.3.2.02.02.008.202500000020278.1.1206007.83990.213</t>
  </si>
  <si>
    <t>OTROS SERVICIOS PROFESIONALES TECNICOS Y EMPRESARIALES N C P 213</t>
  </si>
  <si>
    <t>2.3.2.02.02.008.2024680010108.1.1206018.83990.501</t>
  </si>
  <si>
    <t>PRODUTOS METALICOS, MAQUINARIA Y EQUIPO</t>
  </si>
  <si>
    <t>AUTOMOVILES</t>
  </si>
  <si>
    <t>2.3.2.02.01.004.202500000023095.1.4501077.4911301.501</t>
  </si>
  <si>
    <t>AUTOMOVILES 501</t>
  </si>
  <si>
    <t>PAPELES N C P</t>
  </si>
  <si>
    <t>2.3.2.02.01.003.2024680010105.1.4501029.3212899.501</t>
  </si>
  <si>
    <t>PAPELES N C P 501</t>
  </si>
  <si>
    <t>2.3.2.02.02.008.2024680010212.1.4501003.83990.501</t>
  </si>
  <si>
    <t>2.3.2.02.02.008.2024680010209.1.4502022.83990.501</t>
  </si>
  <si>
    <t>2.3.2.02.02.008.2024680010103.1.4501001.83990.501</t>
  </si>
  <si>
    <t>2.3.2.02.02.008.2024680010099.1.4501029.83990.501</t>
  </si>
  <si>
    <t>2.3.2.02.02.008.2024680010105.1.4501029.83990.501</t>
  </si>
  <si>
    <t>2.3.2.02.02.008.2024680010106.1.4501029.83990.501</t>
  </si>
  <si>
    <t>2.3.2.02.02.008.2024680010107.1.4501029.83990.501</t>
  </si>
  <si>
    <t>2.3.2.02.02.008.2024680010107.1.4501029.83990.598</t>
  </si>
  <si>
    <t>OTROS SERVICIOS PROFESIONALES TÉCNICOS Y EMPRESARIALES N C P 598</t>
  </si>
  <si>
    <t>2.3.2.02.02.008.2024680010134.1.4501046.83990.501</t>
  </si>
  <si>
    <t>2.3.2.02.02.008.2024680010250.1.4502021.83990.501</t>
  </si>
  <si>
    <t>FONDO DE GESTION DEL RIESGO DE DESASTRES DE BUCARAMANGA</t>
  </si>
  <si>
    <t>LINEA 1 TERRITORIO SEGURO QUE INTEGRA</t>
  </si>
  <si>
    <t>2.3.2.02.02.008.2024680010108.1.1206018.83990.201</t>
  </si>
  <si>
    <t>OTROS SERVICIOS PROFESIONALES, TCNICOS Y EMPRESARIALES N.C.P.201</t>
  </si>
  <si>
    <t>INCLUSIÓN SOCIAL Y RECONCILIACIÓN</t>
  </si>
  <si>
    <t>2.3.2.02.02.008.2024680010109.1.4101046.83990.201</t>
  </si>
  <si>
    <t>2.3.2.02.02.008.2024680010109.1.4101063.83990.201</t>
  </si>
  <si>
    <t>2.3.2.02.02.009.2024680010109.1.4101063.97990.201</t>
  </si>
  <si>
    <t>OTROS SERVICIOS DIVERSOS N C P 201</t>
  </si>
  <si>
    <t>2.3.2.02.02.008.2024680010096.1.4501029.83990.201</t>
  </si>
  <si>
    <t>2.3.2.02.02.008.2024680010107.1.4501029.83990.201</t>
  </si>
  <si>
    <t>LINEA 2 TERRITORIO SEGURO QUE PROGRESA</t>
  </si>
  <si>
    <t>2.3.2.02.02.008.2024680010100.1.4002031.83990.201</t>
  </si>
  <si>
    <t>2.3.2.02.02.008.2024680010100.1.4002031.85330.201</t>
  </si>
  <si>
    <t>SERVICIOS DE LIMPIEZA GENERAL201</t>
  </si>
  <si>
    <t>LINEA 5 TERRITORIO SEGURO QUE PROTEGE</t>
  </si>
  <si>
    <t>OTROS BIENES TRANSPORTABLES EXCEPTO PRODUCTOS METALICOS, MAQUINARIA Y EQUIP</t>
  </si>
  <si>
    <t>2.3.2.02.01.003.2024680010213.1.1202001.3812299.201</t>
  </si>
  <si>
    <t>MUEBLES DE MADERA NC PARA OFICINA201</t>
  </si>
  <si>
    <t>JABONES DE TOCADOR</t>
  </si>
  <si>
    <t>2.3.2.02.01.003.2024680010101.1.1206007.3532105.201</t>
  </si>
  <si>
    <t>JABONES DE TOCADOR201</t>
  </si>
  <si>
    <t>2.3.2.02.02.008.2024680010213.1.1202001.83990.201</t>
  </si>
  <si>
    <t>2.3.2.02.02.008.2024680010213.1.1202004.83990.201</t>
  </si>
  <si>
    <t>2.3.2.02.02.008.2024680010001.1.1206007.83990.201</t>
  </si>
  <si>
    <t>2.3.2.02.02.008.2024680010101.1.1206007.83990.201</t>
  </si>
  <si>
    <t>2.3.2.02.02.008.2024680010102.1.1207002.83990.201</t>
  </si>
  <si>
    <t>SERVICIOS DE CATERING PARA EVENTOS</t>
  </si>
  <si>
    <t>2.3.2.02.02.006.2024680010109.1.4101038.63391.201</t>
  </si>
  <si>
    <t>SERVICIOS DE CATERING PARA EVENTOS201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</si>
  <si>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</si>
  <si>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</si>
  <si>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</si>
  <si>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2.3.2.02.02.006.2024680010214.1.4103067.63391.201</t>
  </si>
  <si>
    <t>2.3.2.02.02.008.2024680010214.1.4103052.83990.201</t>
  </si>
  <si>
    <t>2.3.2.02.02.009.2024680010109.1.4101025.97990.201</t>
  </si>
  <si>
    <t>2.3.2.02.02.009.2024680010109.1.4101027.97321.201</t>
  </si>
  <si>
    <t>SERVICIOS FUNERARIOS PARA HUMANOS201</t>
  </si>
  <si>
    <t>2.3.2.02.01.003.2024680010212.1.4501003.3212899.201</t>
  </si>
  <si>
    <t>PAPELES N C P 201</t>
  </si>
  <si>
    <t>2.3.2.02.01.003.2024680010105.1.4501029.3844098.201</t>
  </si>
  <si>
    <t>ELEMENTOS N C P PARA JUEGOS DEPORTIVOS201</t>
  </si>
  <si>
    <t>ARTICULOS N C P PARA PROTECCION</t>
  </si>
  <si>
    <t>2.3.2.02.01.003.2024680010096.1.4501029.3899997.201</t>
  </si>
  <si>
    <t>ARTICULOS N C P PARA PROTECCION 201</t>
  </si>
  <si>
    <t>OTRAS MAQUINAS DE PROCESAMIENTO AUTOMATICO DE DATOS QUE CONTENGAN O NO UNA O DOS DE LAS SIGUIENTES TIPOS DE UNIDADES UNIDADES DE ALMACENAMIENTO UNIDADES DE ENTRADA UNIDADES DE SALIDA</t>
  </si>
  <si>
    <t>2.3.2.02.01.004.2024680010103.1.4501001.45250.201</t>
  </si>
  <si>
    <t>OTRAS MAQUINAS DE PROCESAMIENTO AUTOMATICO DE DATOS QUE CONTENGAN O NO UNA O DOS DE LAS SIGUIENTES TIPOS DE UNIDADES UNIDADES DE ALMACENAMIENTO UNIDADES DE ENTRADA UNIDADES DE SALIDA201</t>
  </si>
  <si>
    <t>2.3.2.02.01.004.2024680010107.1.4501029.45250.201</t>
  </si>
  <si>
    <t>OTRAS MAQUINAS DE PROCESAMIENTO AUTOMATICO DE DATOS QUE CONTENGAN O NO UNA O DOS DE LAS SIGUIENTES TIPOS DE UNIDADES DE ALMACENAMIENTO UNIDADES DE ENTRADA UNIDADES DE SALIDA201</t>
  </si>
  <si>
    <t>2.3.2.02.01.004.2024680010212.1.4501029.45250.201</t>
  </si>
  <si>
    <t>2.3.2.02.02.006.2024680010096.1.4501029.63391.201</t>
  </si>
  <si>
    <t>2.3.2.02.02.006.2024680010252.1.4502021.63290.201</t>
  </si>
  <si>
    <t>2.3.2.02.02.006.2024680010104.1.4502021.63391.201</t>
  </si>
  <si>
    <t>2.3.2.02.02.006.2024680010130.1.4502021.63391.201</t>
  </si>
  <si>
    <t>2.3.2.02.02.006.2024680010209.1.4502021.63391.201</t>
  </si>
  <si>
    <t>2.3.2.02.02.008.2024680010103.1.4501001.83990.201</t>
  </si>
  <si>
    <t>2.3.2.02.02.008.2024680010212.1.4501003.83990.201</t>
  </si>
  <si>
    <t>2.3.2.02.02.008.2024680010220.1.4501013.83990.201</t>
  </si>
  <si>
    <t>2.3.2.02.02.008.2024680010220.1.4501018.83990.201</t>
  </si>
  <si>
    <t>2.3.2.02.02.008.2024680010099.1.4501029.83990.201</t>
  </si>
  <si>
    <t>2.3.2.02.02.008.2024680010105.1.4501029.83990.201</t>
  </si>
  <si>
    <t>2.3.2.02.02.008.2024680010106.1.4501029.83990.201</t>
  </si>
  <si>
    <t>2.3.2.02.02.008.2024680010235.1.4501041.83990.201</t>
  </si>
  <si>
    <t>2.3.2.02.02.008.2024680010235.1.4501043.83990.201</t>
  </si>
  <si>
    <t>2.3.2.02.02.008.2024680010235.1.4501044.83990.201</t>
  </si>
  <si>
    <t>2.3.2.02.02.008.2024680010134.1.4501046.83990.201</t>
  </si>
  <si>
    <t>2.3.2.02.02.008.2024680010104.1.4502021.83990.201</t>
  </si>
  <si>
    <t>2.3.2.02.02.008.2024680010250.1.4502021.83990.201</t>
  </si>
  <si>
    <t>2.3.2.02.02.008.2024680010209.1.4502022.83990.201</t>
  </si>
  <si>
    <t>FONDO DE VIGILANCIA Y SEGURIDAD DE BUCARAMANGA</t>
  </si>
  <si>
    <t>MEDALLAS Y CONDECORACIONES DE METALES PRECIOSOS INCLUSO PARA MILITARES</t>
  </si>
  <si>
    <t>2.3.2.02.01.003.2024680010251.1.4501029.3824004.261</t>
  </si>
  <si>
    <t>MEDALLAS Y CONDECORACIONES DE METALES PRECIOSOS INCLUSO PARA MILITARES 261</t>
  </si>
  <si>
    <t>OTRAS MAQUINAS PARA EL PROCESAMIENTO AUTOMATICO DE DATOS</t>
  </si>
  <si>
    <t>2.3.2.02.01.004.2024680010131.1.4501052.45289.201</t>
  </si>
  <si>
    <t>OTRAS MAQUINAS PARA EL PROCESAMIENTO AUTOMATICO DE DATOS 201 FONDO VIGILANCIA</t>
  </si>
  <si>
    <t>2.3.2.02.01.004.2024680010135.1.4501077.4911301.201</t>
  </si>
  <si>
    <t>AUTOMOVILES 201 FONDO DE VIGILANCIA</t>
  </si>
  <si>
    <t>2.3.2.02.01.004.2024680010218.1.4501081.4911301.201</t>
  </si>
  <si>
    <t>2.3.2.02.01.004.2024680010218.1.4501081.4911301.261</t>
  </si>
  <si>
    <t>AUTOMOVILES 261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</si>
  <si>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</si>
  <si>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</si>
  <si>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</si>
  <si>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2.3.2.02.02.008.2024680010096.1.4501029.83990.204</t>
  </si>
  <si>
    <t>OTROS SERVICIOS PROFESIONALES TECNICOS Y EMPRESARIALES N C P FONDO DAS 204</t>
  </si>
  <si>
    <t xml:space="preserve">CONTRIBUCIÓN SOBRE CONTRATOS DE OBRAS PÚBLICAS
</t>
  </si>
  <si>
    <t>2.3.2.02.01.003.2024680010221.1.4501074.3899997.204</t>
  </si>
  <si>
    <t>ARTICULOS N C P PARA PROTECCION FONDO DAS 204</t>
  </si>
  <si>
    <t>GASOLINA MOTOR CORRIENTE</t>
  </si>
  <si>
    <t>2.3.2.02.01.003.2024680010135.1.4501077.3331101.204</t>
  </si>
  <si>
    <t>GASOLINA MOTOR CORRIENTE FONDO DAS 204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</si>
  <si>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</si>
  <si>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</si>
  <si>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2.3.2.02.01.004.2024680010132.1.4501030.45289.204</t>
  </si>
  <si>
    <t>OTRAS MAQUINAS PARA EL PROCESAMIENTO AUTOMATICO DE DATOS FONDO DAS 204</t>
  </si>
  <si>
    <t>2.3.2.02.01.004.2024680010131.1.4501052.45289.204</t>
  </si>
  <si>
    <t>2.3.2.02.01.004.2024680010135.1.4501077.4911301.204</t>
  </si>
  <si>
    <t>AUTOMOVILES FONDO DAS 204</t>
  </si>
  <si>
    <t>2.3.2.02.02.006.2024680010251.1.4501029.63399.204</t>
  </si>
  <si>
    <t>OTROS SERVICIOS DE SUMINISTRO DE COMIDAS FONDO DAS 204</t>
  </si>
  <si>
    <t>SERVICIO DE MANTENIMIENTO Y REPARACION DE OTROS EQUIPOS N C P</t>
  </si>
  <si>
    <t>2.3.2.02.02.008.2024680010219.1.4501029.8715999.204</t>
  </si>
  <si>
    <t>2.3.2.02.02.008.2024680010105.1.4501029.83990.204</t>
  </si>
  <si>
    <t>2.3.2.02.02.008.2024680010105.1.4501029.83990.236</t>
  </si>
  <si>
    <t>OTROS SERVICIOS PROFESIONALES TECNICOS Y EMPRESARIALES N C P 236</t>
  </si>
  <si>
    <t xml:space="preserve">INGRESOS  POR RECAUDO DE MULTAS GENERALES Y ESPECIALES ART. 2.2.8.4.1 DECRETO 1284 DE 2017 (45%)
</t>
  </si>
  <si>
    <t>2.3.2.02.02.008.2024680010217.1.4501029.83990.204</t>
  </si>
  <si>
    <t>2.3.2.02.02.008.2024680010217.1.4501029.83990.264</t>
  </si>
  <si>
    <t>OTROS SERVICIOS PROFESIONALES TECNICOS Y EMPRESARIALES N C P  264</t>
  </si>
  <si>
    <t>2.3.2.02.02.008.2024680010251.1.4501029.83990.204</t>
  </si>
  <si>
    <t>2.3.2.02.02.008.2024680010217.1.4501067.83990.204</t>
  </si>
  <si>
    <t>SERVICIO DE MANTENIMIENTO Y REPARACION DE VEHICULOS AUTOMOVILES</t>
  </si>
  <si>
    <t>2.3.2.02.02.008.2024680010135.1.4501077.8714102.204</t>
  </si>
  <si>
    <t>SECRETARIA DEL INTERIOR PASIVOS EXIGIBLES</t>
  </si>
  <si>
    <t>DISMINUCION DE PASIVOS</t>
  </si>
  <si>
    <t>2.3.7.06.02.202500000020141.2.4599002.53290.501</t>
  </si>
  <si>
    <t>PASIVO EXIGIBLE OTRAS OBRAS DE INGENIERA CIVIL 501</t>
  </si>
  <si>
    <t>2.3.7.06.02.202500000020141.1.4599002.83990.501</t>
  </si>
  <si>
    <t>PASIVO EXIGIBLE OTROS SERVICIOS PROFESIONALES TCNICOS Y EMPRESARIALES N C P</t>
  </si>
  <si>
    <t>TOTAL INFORME SECRETARIA DEL INTERIOR</t>
  </si>
  <si>
    <t>SECRETARIA DE PLANEACION</t>
  </si>
  <si>
    <t>2.3.2.02.02.008.2024680010028.1.4002016.82120.501</t>
  </si>
  <si>
    <t>SERVICIOS DE ASESORIA EN ARQUITECTURA</t>
  </si>
  <si>
    <t>2.3.2.02.02.008.2024680010028.1.4002016.83211.501</t>
  </si>
  <si>
    <t>SERVICIOS DE ASESORIA EN ARQUITECTURA 501</t>
  </si>
  <si>
    <t>SERVICIOS DE ASESORIA EN INGENIERIA</t>
  </si>
  <si>
    <t>2.3.2.02.02.008.2024680010028.1.4002016.83310.501</t>
  </si>
  <si>
    <t>SERVICIOS DE ASESORIA EN INGENIERIA 501</t>
  </si>
  <si>
    <t>2.3.2.02.02.008.2024680010028.1.4002016.83390.501</t>
  </si>
  <si>
    <t>OTROS SERVICIOS DE INGENIERIA EN PROYECTOS N C P</t>
  </si>
  <si>
    <t>2.3.2.02.02.008.202500000018285.1.4503017.83329.501</t>
  </si>
  <si>
    <t>OTROS SERVICIOS DE INGENIERIA EN PROYECTOS N C P 501</t>
  </si>
  <si>
    <t>2.3.2.02.02.008.202500000018285.1.4503017.83329.588</t>
  </si>
  <si>
    <t>OTROS SERVICIOS DE INGENIERIA EN PROYECTOS N C P 588</t>
  </si>
  <si>
    <t>LINEA 4.TERRITORIO SEGURO QUE GENERA VALOR</t>
  </si>
  <si>
    <t>INFORMACION ESTADISTICA</t>
  </si>
  <si>
    <t>ESCANERES EXCEPTO LA COMBINACION DE IMPRESORA ESCANER FOTOCOPIADORA Y O FAX</t>
  </si>
  <si>
    <t>2.3.2.02.01.004.2024680010031.1.0406001.45262.231</t>
  </si>
  <si>
    <t>SERVICIO DE INFORMACION GEOGRAFICA, GEODESICA Y CARTOGRAFICA ACTUALIZADO 231</t>
  </si>
  <si>
    <t>IMPRESORA MULTIFUNCIONAL</t>
  </si>
  <si>
    <t>2.3.2.02.01.004.2024680010031.1.0406001.4526601.231</t>
  </si>
  <si>
    <t>PAQUETES DE SOFTWARE DE ADMINISTRACION DE BASES DE DATOS</t>
  </si>
  <si>
    <t>2.3.2.02.01.004.2024680010031.1.0406001.47813.231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</si>
  <si>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</si>
  <si>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</si>
  <si>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</si>
  <si>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2.3.2.02.02.008.2024680010031.1.0406001.83990.531</t>
  </si>
  <si>
    <t>OTROS SERVICIOS PROFESIONALES TECNICOS Y EMPRESARIALES N C P 531</t>
  </si>
  <si>
    <t>2.3.2.02.01.002.2024680010030.1.4599033.2823814.201</t>
  </si>
  <si>
    <t>SERVICIO DE INFORMACION PARA EL REGISTRO ADMINISTRATIVO DE SISBEN 201</t>
  </si>
  <si>
    <t>BOINAS Y CACHUCHAS</t>
  </si>
  <si>
    <t>2.3.2.02.01.002.2024680010030.1.4599033.2826207.201</t>
  </si>
  <si>
    <t>2.3.2.02.02.008.2024680010026.1.4502001.83990.201</t>
  </si>
  <si>
    <t>2.3.2.02.02.008.2024680010026.1.4502001.83990.501</t>
  </si>
  <si>
    <t>SERVICIO DE ASISTENCIA TECNICA 501</t>
  </si>
  <si>
    <t>2.3.2.02.02.008.2024680010025.1.4502022.85999.201</t>
  </si>
  <si>
    <t>2.3.2.02.02.008.2024680010029.1.4599018.82120.201</t>
  </si>
  <si>
    <t>SERVICIOS DE ASESORAMIENTO Y REPRESENTACION JURIDICA RELATIVOS A OTROS CAMPOS DEL DERECHO 201</t>
  </si>
  <si>
    <t>2.3.2.02.02.008.2024680010029.1.4599018.82120.501</t>
  </si>
  <si>
    <t>2.3.2.02.02.008.2024680010142.1.4599018.82120.501</t>
  </si>
  <si>
    <t>2.3.2.02.02.008.2024680010168.1.4599018.82120.501</t>
  </si>
  <si>
    <t>2.3.2.02.02.008.2024680010029.1.4599018.83211.201</t>
  </si>
  <si>
    <t>2.3.2.02.02.008.2024680010029.1.4599018.83211.501</t>
  </si>
  <si>
    <t>2.3.2.02.02.008.2024680010032.1.4599018.83211.201</t>
  </si>
  <si>
    <t>SERVICIOS DE ASESORIA EN ARQUITECTURA 201</t>
  </si>
  <si>
    <t>2.3.2.02.02.008.2024680010032.1.4599018.83211.501</t>
  </si>
  <si>
    <t>2.3.2.02.02.008.2024680010142.1.4599018.83211.501</t>
  </si>
  <si>
    <t>2.3.2.02.02.008.2024680010168.1.4599018.83211.501</t>
  </si>
  <si>
    <t>2.3.2.02.02.008.2024680010029.1.4599018.83310.201</t>
  </si>
  <si>
    <t>SERVICIOS DE ASESORIA EN INGENIERIA 201</t>
  </si>
  <si>
    <t>2.3.2.02.02.008.2024680010029.1.4599018.83310.501</t>
  </si>
  <si>
    <t>2.3.2.02.02.008.2024680010032.1.4599018.83310.201</t>
  </si>
  <si>
    <t>2.3.2.02.02.008.2024680010032.1.4599018.83310.501</t>
  </si>
  <si>
    <t>2.3.2.02.02.008.2024680010142.1.4599018.83310.501</t>
  </si>
  <si>
    <t>2.3.2.02.02.008.2024680010029.1.4599018.83990.201</t>
  </si>
  <si>
    <t>OTROS SERVICIOS PROFESIONALES TECNICOS Y EMPRESARIALES N C P 201</t>
  </si>
  <si>
    <t>2.3.2.02.02.008.2024680010029.1.4599018.83990.321</t>
  </si>
  <si>
    <t>OTROS SERVICIOS PROFESIONALES, TCNICOS Y EMPRESARIALES N.C.P. 321</t>
  </si>
  <si>
    <t>2.3.2.02.02.008.2024680010029.1.4599018.83990.501</t>
  </si>
  <si>
    <t>2.3.2.02.02.008.2024680010032.1.4599018.83990.201</t>
  </si>
  <si>
    <t>2.3.2.02.02.008.2024680010142.1.4599018.83990.501</t>
  </si>
  <si>
    <t>2.3.2.02.02.008.2024680010168.1.4599018.83990.501</t>
  </si>
  <si>
    <t>2.3.2.02.02.008.2024680010229.1.4599019.83990.201</t>
  </si>
  <si>
    <t>2.3.2.02.02.008.2024680010032.1.4599031.82120.201</t>
  </si>
  <si>
    <t>2.3.2.02.02.008.2024680010032.1.4599031.82120.501</t>
  </si>
  <si>
    <t>2.3.2.02.02.008.2024680010032.1.4599031.83211.201</t>
  </si>
  <si>
    <t>2.3.2.02.02.008.2024680010032.1.4599031.83211.501</t>
  </si>
  <si>
    <t>2.3.2.02.02.008.2024680010032.1.4599031.83310.201</t>
  </si>
  <si>
    <t>2.3.2.02.02.008.2024680010032.1.4599031.83310.501</t>
  </si>
  <si>
    <t>2.3.2.02.02.008.2024680010032.1.4599031.83990.201</t>
  </si>
  <si>
    <t>2.3.2.02.02.008.2024680010032.1.4599031.83990.501</t>
  </si>
  <si>
    <t>2.3.2.02.02.008.2024680010032.1.4599031.85999.201</t>
  </si>
  <si>
    <t>2.3.2.02.02.008.2024680010032.1.4599031.85999.501</t>
  </si>
  <si>
    <t>2.3.2.02.02.008.2024680010030.1.4599033.82120.201</t>
  </si>
  <si>
    <t>2.3.2.02.02.008.2024680010030.1.4599033.82120.501</t>
  </si>
  <si>
    <t>2.3.2.02.02.008.2024680010030.1.4599033.83990.201</t>
  </si>
  <si>
    <t>2.3.2.02.02.008.2024680010030.1.4599033.83990.501</t>
  </si>
  <si>
    <t>2.3.2.02.02.008.2024680010030.1.4599033.85999.201</t>
  </si>
  <si>
    <t>2.3.2.02.02.008.2024680010030.1.4599033.85999.501</t>
  </si>
  <si>
    <t>2.3.2.02.02.008.2024680010032.1.4599036.83990.201</t>
  </si>
  <si>
    <t>2.3.2.02.02.008.2024680010032.1.4599036.83990.501</t>
  </si>
  <si>
    <t>TOTAL INFORME SECRETARIA DE PLANEACION</t>
  </si>
  <si>
    <t>SECRETARIA DE HACIENDA INVERSION</t>
  </si>
  <si>
    <t>SERVICIOS DE TRANSPORTE TERRESTRE LOCAL REGULAR DE PASAJEROS</t>
  </si>
  <si>
    <t>2.3.2.02.02.006.2024680010255.1.2408001.64112.201</t>
  </si>
  <si>
    <t>2.3.2.02.02.006.202500000023306.1.2408001.64112.201</t>
  </si>
  <si>
    <t>SERVICIOS DE TRANSPORTE TERRESTRE LOCAL REGULAR DE PASAJEROS 201</t>
  </si>
  <si>
    <t>2.3.2.02.02.006.202500000023306.1.2408001.64112.501</t>
  </si>
  <si>
    <t>SERVICIOS DE TRANSPORTE TERRESTRE LOCAL REGULAR DE PASAJEROS 501</t>
  </si>
  <si>
    <t>2.3.2.02.02.006.2024680010255.1.2408037.64112.201</t>
  </si>
  <si>
    <t>2.3.2.02.02.006.202500000023306.1.2408037.64112.201</t>
  </si>
  <si>
    <t>2.3.2.02.02.006.2024680010255.1.2408052.64112.201</t>
  </si>
  <si>
    <t>2.3.2.02.02.006.2024680010254.1.2409002.64112.201</t>
  </si>
  <si>
    <t>2.3.2.02.02.008.2024680010124.1.0406016.83990.309</t>
  </si>
  <si>
    <t>OTROS SERVICIOS PROFESIONALES TECNICOS Y EMPRESARIALES N C P FONDO MULTIPROPOSITO 309</t>
  </si>
  <si>
    <t>2.3.2.02.02.008.2024680010124.1.0406016.83990.409</t>
  </si>
  <si>
    <t>OTROS SERVICIOS PROFESIONALES, TECNICOS Y EMPRESARIALES N.C.P. FONDO MULTIPROPOSITO 409</t>
  </si>
  <si>
    <t>2.3.2.02.02.008.2024680010124.1.0406022.83990.409</t>
  </si>
  <si>
    <t>OTROS SERVICIOS PROFESIONALES, TECNICOS Y EMPRESARIALES N.C.P. 409</t>
  </si>
  <si>
    <t>SERVICIOS DE PREPARACION Y ASESORAMIENTO TRIBUTARIO EMPRESARIAL</t>
  </si>
  <si>
    <t>2.3.2.02.02.008.2024680010087.1.4599002.82310.201</t>
  </si>
  <si>
    <t>2.3.2.02.02.008.2024680010087.1.4599002.82310.501</t>
  </si>
  <si>
    <t>SERVICIOS DE PREPARACION Y ASESORAMIENTO TRIBUTARIO EMPRESARIAL 501</t>
  </si>
  <si>
    <t>SERVICIOS DE CONSULTORIA EN GESTION FINANCIERA</t>
  </si>
  <si>
    <t>2.3.2.02.02.008.2024680010087.1.4599002.83112.201</t>
  </si>
  <si>
    <t>2.3.2.02.02.008.2024680010087.1.4599002.83112.501</t>
  </si>
  <si>
    <t>SERVICIOS DE CONSULTORIA EN GESTION FINANCIERA 501</t>
  </si>
  <si>
    <t>OTROS SERVICIOS DE CONSULTORIA EMPRESARIAL</t>
  </si>
  <si>
    <t>2.3.2.02.02.008.2024680010087.1.4599002.83129.201</t>
  </si>
  <si>
    <t>2.3.2.02.02.008.2024680010087.1.4599002.83990.201</t>
  </si>
  <si>
    <t>2.3.2.02.02.008.2024680010087.1.4599002.83990.501</t>
  </si>
  <si>
    <t>2.3.2.02.02.008.2024680010087.1.4599018.83129.201</t>
  </si>
  <si>
    <t>2.3.2.02.02.008.2024680010087.1.4599018.83129.501</t>
  </si>
  <si>
    <t>OTROS SERVICIOS DE CONSULTORIA EMPRESARIAL 501</t>
  </si>
  <si>
    <t>2.3.2.02.02.008.2024680010087.1.4599018.83990.201</t>
  </si>
  <si>
    <t>OTROS SERVICIOS JURIDICOS N C P</t>
  </si>
  <si>
    <t>2.3.2.02.02.008.2024680010087.1.4599031.82199.201</t>
  </si>
  <si>
    <t>2.3.2.02.02.008.2024680010087.1.4599031.82199.501</t>
  </si>
  <si>
    <t>OTROS SERVICIOS JURIDICOS N C P 501</t>
  </si>
  <si>
    <t>SERVICIOS DE GESTION DE DESARROLLO EMPRESARIAL</t>
  </si>
  <si>
    <t>2.3.2.02.02.008.2024680010087.1.4599031.83117.201</t>
  </si>
  <si>
    <t>2.3.2.02.02.008.2024680010087.1.4599031.83132.201</t>
  </si>
  <si>
    <t>2.3.2.02.02.008.2024680010087.1.4599031.83990.201</t>
  </si>
  <si>
    <t>2.3.2.02.02.008.2024680010087.1.4599031.83990.501</t>
  </si>
  <si>
    <t>OTROS SERVICIOS PROFESIONALES TECNICOS Y EMPRESARIALES 501</t>
  </si>
  <si>
    <t>SERVICIOS DE TRANSMISION</t>
  </si>
  <si>
    <t>2.3.2.02.02.008.2024680010087.1.4599031.84631.201</t>
  </si>
  <si>
    <t>2.3.2.02.02.008.2024680010087.1.4599031.84631.501</t>
  </si>
  <si>
    <t>SERVICIOS DE TRANSMISION 501</t>
  </si>
  <si>
    <t>2.3.2.02.02.008.2024680010087.1.4599031.85999.201</t>
  </si>
  <si>
    <t>2.3.2.02.02.008.2024680010087.1.4599031.85999.501</t>
  </si>
  <si>
    <t>TOTAL INFORME SECRETARIA DE HACIENDA (INVERSION)</t>
  </si>
  <si>
    <t>SECRETARIA SALUD Y AMBIENTE</t>
  </si>
  <si>
    <t>AMBIENTE Y DESARROLLO SOSTENIBLE</t>
  </si>
  <si>
    <t>2.3.2.02.02.008.2024680010161.1.3201002.85999.201</t>
  </si>
  <si>
    <t>2.3.2.02.02.009.2024680010161.1.3201003.85999.201</t>
  </si>
  <si>
    <t>OTROS SERVICIOS DE PROTECCION DEL MEDIO AMBIENTE N C P</t>
  </si>
  <si>
    <t>2.3.2.02.02.009.2024680010159.1.3202005.94900.201</t>
  </si>
  <si>
    <t>2.3.2.02.02.009.2024680010159.1.3202005.94900.501</t>
  </si>
  <si>
    <t>OTROS SERVICIOS DE PROTECCION DEL MEDIO AMBIENTE N C P 501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</si>
  <si>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</si>
  <si>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</si>
  <si>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</si>
  <si>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2.3.2.02.02.009.2024680010159.1.3202043.94900.411</t>
  </si>
  <si>
    <t>OTROS SERVICIOS DE PROTECCION DEL MEDIO AMBIENTE 411</t>
  </si>
  <si>
    <t>2.3.2.02.02.009.2024680010159.1.3202045.94900.201</t>
  </si>
  <si>
    <t>2.3.2.02.02.009.2024680010159.1.3202045.94900.501</t>
  </si>
  <si>
    <t>2.3.2.02.02.009.2024680010159.1.3202049.94900.201</t>
  </si>
  <si>
    <t>2.3.2.02.02.009.2024680010159.1.3202049.94900.501</t>
  </si>
  <si>
    <t>2.3.2.02.02.009.2024680010162.1.3203033.94900.201</t>
  </si>
  <si>
    <t>OTROS SERVICIOS DE PROTECCION DEL MEDIO AMBIENTE N C P  201</t>
  </si>
  <si>
    <t>2.3.2.02.02.009.2024680010162.1.3203033.94900.501</t>
  </si>
  <si>
    <t>2.3.2.02.02.009.2024680010162.1.3203034.94900.201</t>
  </si>
  <si>
    <t>2.3.2.02.02.009.2024680010162.1.3203034.94900.501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</si>
  <si>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</si>
  <si>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</si>
  <si>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</si>
  <si>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2.3.2.02.02.009.2024680010162.1.3203050.94900.411</t>
  </si>
  <si>
    <t>2.3.2.02.02.009.2024680010160.1.3206003.94900.201</t>
  </si>
  <si>
    <t>2.3.2.02.02.009.2024680010160.1.3206003.94900.501</t>
  </si>
  <si>
    <t>2.3.2.02.02.009.2024680010158.1.3208006.94900.201</t>
  </si>
  <si>
    <t>2.3.2.02.02.009.2024680010158.1.3208006.94900.501</t>
  </si>
  <si>
    <t>2.3.2.02.02.009.2024680010158.1.3208008.94900.501</t>
  </si>
  <si>
    <t>OTROS SERVICIOS DE PROTECCIN DEL MEDIO AMBIENTE N C P 501</t>
  </si>
  <si>
    <t>SERVICIOS GENERALES DE RECOLECCION DE OTROS DESECHOS</t>
  </si>
  <si>
    <t>2.3.2.02.02.009.2024680010157.1.4003012.94239.201</t>
  </si>
  <si>
    <t>SERVICIOS GENERALES DE RECOLECCION DE OTROS DESECHOS 201</t>
  </si>
  <si>
    <t>2.3.2.02.02.009.2024680010157.1.4003021.94239.201</t>
  </si>
  <si>
    <t>2.3.2.02.02.009.2024680010157.1.4003021.94239.314</t>
  </si>
  <si>
    <t>SERVICIOS GENERALES DE RECOLECCION DE OTROS DESECHOS 314</t>
  </si>
  <si>
    <t>2.3.2.02.02.009.2024680010157.1.4003021.94239.501</t>
  </si>
  <si>
    <t>SERVICIOS GENERALES DE RECOLECCION DE OTROS DESECHOS 501</t>
  </si>
  <si>
    <t>2.3.2.02.02.009.2024680010157.1.4003021.94239.714</t>
  </si>
  <si>
    <t>SERVICIOS GENERALES DE RECOLECCION DE OTROS DESECHOS 714</t>
  </si>
  <si>
    <t>2.3.2.02.02.009.2024680010157.1.4003022.94239.201</t>
  </si>
  <si>
    <t>2.3.2.02.02.009.2024680010157.1.4003022.94239.501</t>
  </si>
  <si>
    <t>OTROS SERVICIOS DE TRATAMIENTO Y DISPOSICION DE DESECHOS NO PELIGROSOS</t>
  </si>
  <si>
    <t>2.3.2.02.02.009.2024680010157.1.4003031.94339.201</t>
  </si>
  <si>
    <t>OTROS SERVICIOS DE TRATAMIENTO Y DISPOSICION DE DESECHOS NO PELIGROSOS 201</t>
  </si>
  <si>
    <t>2.3.2.02.02.009.2024680010240.1.4003040.94900.201</t>
  </si>
  <si>
    <t>2.3.2.02.02.008.2024680010165.2.4501060.85999.201</t>
  </si>
  <si>
    <t>SERVICIOS VETERINARIOS PARA ANIMALES DOMESTICOS</t>
  </si>
  <si>
    <t>2.3.2.02.02.008.2024680010165.1.4501061.83510.201</t>
  </si>
  <si>
    <t>2.3.2.02.02.008.2024680010165.1.4501061.83510.313</t>
  </si>
  <si>
    <t>FONDO DE BIENESTAR ANIMAL</t>
  </si>
  <si>
    <t>OTROS SERVICIOS VETERINARIOS</t>
  </si>
  <si>
    <t>2.3.2.02.02.008.2024680010165.1.4501063.83590.201</t>
  </si>
  <si>
    <t>2.3.2.02.02.009.2024680010165.1.4501061.83510.501</t>
  </si>
  <si>
    <t>SERVICIOS VETERINARIOS PARA ANIMALES DOMESTICOS 501</t>
  </si>
  <si>
    <t>2.3.2.02.02.009.2024680010165.1.4501061.83590.501</t>
  </si>
  <si>
    <t>OTROS SERVICIOS VETERINARIOS 501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</si>
  <si>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</si>
  <si>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</si>
  <si>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</si>
  <si>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</si>
  <si>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2.3.2.02.02.009.2024680010158.1.3208006.94900.805</t>
  </si>
  <si>
    <t>OTROS SERVICIOS DE PROTECCION DEL MEDIO AMBIENTE 805</t>
  </si>
  <si>
    <t>PUBLICIDAD EXTERIOR VISUAL VIGENCIA ANTERIOR</t>
  </si>
  <si>
    <t>2.3.2.02.02.009.2024680010157.1.4003022.94239.218</t>
  </si>
  <si>
    <t>SERVICIOS GENERALES DE RECOLECCION DE OTROS DESECHOS 218</t>
  </si>
  <si>
    <t>RECURSOS DEL SECTOR ELECTRICO</t>
  </si>
  <si>
    <t>2.3.2.02.02.009.2024680010157.1.4003022.94239.410</t>
  </si>
  <si>
    <t>SERVICIOS GENERALES DE RECOLECCION DE OTROS DESECHOS 410</t>
  </si>
  <si>
    <t>RECURSOS DEL SECTOR ELECTRICO VIGENCIA ANTERIOR</t>
  </si>
  <si>
    <t>TOTAL INFORME SECRETARIA DE SALUD Y AMBIENTE</t>
  </si>
  <si>
    <t>INSTITUTO DE DEPORTES Y RECREACION INDERBU</t>
  </si>
  <si>
    <t>SERVICIOS DE APOYO RELACIONADOS CON EL DEPORTE Y LA RECREACION</t>
  </si>
  <si>
    <t>2.3.2.02.02.009.2024680010177.1.4102042.96620.501</t>
  </si>
  <si>
    <t>SERVICIOS DE APOYO RELACIONADOS CON EL DEPORTE Y LA RECREACION 501</t>
  </si>
  <si>
    <t>2.3.2.02.02.009.2024680010177.1.4102042.96620.525</t>
  </si>
  <si>
    <t>SERVICIOS DE APOYO RELACIONADOS CON EL DEPORTE Y LA RECREACION 525</t>
  </si>
  <si>
    <t>2.3.2.01.01.004.01.01.04.2024680010167.1.4301003.4391201.225</t>
  </si>
  <si>
    <t>SERVICIO DE ADMINISTRACION DE LA INFRAESTRUCTURA DEPORTIVA 225</t>
  </si>
  <si>
    <t>ACCESORIOS N C P PARA TUBERIA METALICA</t>
  </si>
  <si>
    <t>2.3.2.01.01.004.01.01.06.2024680010167.1.4301003.4129306.225</t>
  </si>
  <si>
    <t>OTROS MEDICAMENTOS N C P PARA USO HUMANO TERAPEUTICO O PROFILACTICO</t>
  </si>
  <si>
    <t>2.3.2.02.01.003.2024680010167.1.4301003.3526199.225</t>
  </si>
  <si>
    <t>OTROS MEDICAMENTOS N C P PARA USO HUMANO TERAPEUTICO O PROFILACTICO 225</t>
  </si>
  <si>
    <t>PREPARACIONES PARA LIMPIEZA Y DESENGRASE</t>
  </si>
  <si>
    <t>2.3.2.02.01.003.2024680010167.1.4301003.3532212.225</t>
  </si>
  <si>
    <t>PREPARACIONES PARA LIMPIEZA Y DESENGRASE 225</t>
  </si>
  <si>
    <t>2.3.2.02.01.003.2024680010167.1.4301003.3532212.501</t>
  </si>
  <si>
    <t>PREPARACIONES PARA LIMPIEZA Y DESENGRASE 501</t>
  </si>
  <si>
    <t>2.3.2.02.01.003.2024680010167.1.4301003.3532212.525</t>
  </si>
  <si>
    <t>PREPARACIONES PARA LIMPIEZA Y DESENGRASE 525</t>
  </si>
  <si>
    <t>PRODUCTOS QUIMICOS PARA EL TRATAMIENTO DEL AGUA</t>
  </si>
  <si>
    <t>2.3.2.02.01.003.2024680010167.1.4301003.3549949.225</t>
  </si>
  <si>
    <t>PRODUCTOS QUIMICOS PARA EL TRATAMIENTO DEL AGUA 225</t>
  </si>
  <si>
    <t>2.3.2.02.01.003.2024680010167.1.4301003.3549949.501</t>
  </si>
  <si>
    <t>PRODUCTOS QUIMICOS PARA EL TRATAMIENTO DEL AGUA 501</t>
  </si>
  <si>
    <t>2.3.2.02.01.003.2024680010167.1.4301003.3549949.525</t>
  </si>
  <si>
    <t>PRODUCTOS QUIMICOS PARA EL TRATAMIENTO DEL AGUA 525</t>
  </si>
  <si>
    <t>CATALOGOS FOLLETOS Y OTRAS IMPRESIONES PUBLICITARIAS</t>
  </si>
  <si>
    <t>2.3.2.02.01.003.2024680010188.1.4301037.3262003.201</t>
  </si>
  <si>
    <t>CATALOGOS FOLLETOS Y OTRAS IMPRESIONES PUBLICITARIAS 201</t>
  </si>
  <si>
    <t>ARTICULOS N C P DE FERRETERIA Y CERRAJERIA</t>
  </si>
  <si>
    <t>2.3.2.02.01.004.2024680010167.1.4301004.4299991.201</t>
  </si>
  <si>
    <t>SERVICIO DE MANTENIMIENTO A LA INFRAESTRUCTURA DEPORTIVA 201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</si>
  <si>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</si>
  <si>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</si>
  <si>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</si>
  <si>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</si>
  <si>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</si>
  <si>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2.3.2.02.02.006.2024680010167.1.4301003.65119.501</t>
  </si>
  <si>
    <t>OTROS SERVICIOS DE TRANSPORTE POR CARRETERA N C P 501</t>
  </si>
  <si>
    <t>2.3.2.02.02.006.2024680010167.1.4301003.65119.525</t>
  </si>
  <si>
    <t>OTROS SERVICIOS DE TRANSPORTE POR CARRETERA N C P 525</t>
  </si>
  <si>
    <t>2.3.2.02.02.006.2024680010167.1.4301003.69112.201</t>
  </si>
  <si>
    <t>SERVICIOS DE DISTRIBUCION DE ELECTRICIDAD POR CUENTA PROPIA 201</t>
  </si>
  <si>
    <t>SERVICIOS FINANCIEROS Y SERVICIOS CONEXOS; SERVICIOS INMOBILIARIOS; Y SERVICIOS DE ARRENDAMIENTO Y LEASING</t>
  </si>
  <si>
    <t>OTROS SERVICIOS DE SEGUROS DISTINTOS DE LOS SEGUROS DE VIDA N C P</t>
  </si>
  <si>
    <t>2.3.2.02.02.007.2024680010188.1.4301037.71359.201</t>
  </si>
  <si>
    <t>OTROS SERVICIOS DE SEGUROS DISTINTOS DE LOS SEGUROS DE VIDA N C P 201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</si>
  <si>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</si>
  <si>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</si>
  <si>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</si>
  <si>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SERVICIOS DE ANALISIS Y PRUEBAS DE COMPOSICION Y PUREZA</t>
  </si>
  <si>
    <t>2.3.2.02.02.008.2024680010167.1.4301003.83441.225</t>
  </si>
  <si>
    <t>SERVICIOS DE ANALISIS Y PRUEBAS DE COMPOSICION Y PUREZA 225</t>
  </si>
  <si>
    <t>2.3.2.02.02.008.2024680010167.1.4301003.83990.201</t>
  </si>
  <si>
    <t>OTROS SERVICIOS PROFESIONALES, TCNICOS Y EMPRESARIALES N.C.P. 201</t>
  </si>
  <si>
    <t>2.3.2.02.02.008.2024680010167.1.4301003.83990.501</t>
  </si>
  <si>
    <t>2.3.2.02.02.008.2024680010167.1.4301003.83990.525</t>
  </si>
  <si>
    <t>2.3.2.02.02.008.2024680010167.1.4301003.85250.201</t>
  </si>
  <si>
    <t>SERVICIOS DE PROTECCION GUARDAS DE SEGURIDAD 201</t>
  </si>
  <si>
    <t>2.3.2.02.02.008.2024680010167.1.4301003.85250.501</t>
  </si>
  <si>
    <t>SERVICIOS DE PROTECCION GUARDAS DE SEGURIDAD 501</t>
  </si>
  <si>
    <t>2.3.2.02.02.008.2024680010167.1.4301003.85330.201</t>
  </si>
  <si>
    <t>SERVICIOS DE LIMPIEZA GENERAL 201</t>
  </si>
  <si>
    <t>2.3.2.02.02.008.2024680010167.1.4301003.85330.501</t>
  </si>
  <si>
    <t>2.3.2.02.02.008.2024680010167.1.4301003.85330.525</t>
  </si>
  <si>
    <t>SERVICIOS DE LIMPIEZA GENERAL 525</t>
  </si>
  <si>
    <t>2.3.2.02.02.008.2024680010167.1.4301004.83990.201</t>
  </si>
  <si>
    <t>2.3.2.02.02.008.2024680010167.1.4301004.83990.501</t>
  </si>
  <si>
    <t>2.3.2.02.02.008.2024680010167.1.4301004.83990.525</t>
  </si>
  <si>
    <t>OTROS SERVICIOS PROFESIONALES TECNICOS Y EMPRESARIALES N C P 525</t>
  </si>
  <si>
    <t>2.3.2.02.02.008.2024680010167.1.4301004.85330.201</t>
  </si>
  <si>
    <t>2.3.2.02.02.008.2024680010167.1.4301004.85330.501</t>
  </si>
  <si>
    <t>2.3.2.02.02.008.2024680010167.1.4301004.85970.201</t>
  </si>
  <si>
    <t>2.3.2.02.02.008.2024680010167.1.4301004.85970.225</t>
  </si>
  <si>
    <t>SERVICIOS DE MANTENIMIENTO Y CUIDADO DEL PAISAJE 225</t>
  </si>
  <si>
    <t>2.3.2.02.02.008.2024680010167.1.4301004.85970.501</t>
  </si>
  <si>
    <t>SERVICIOS DE MANTENIMIENTO Y CUIDADO DEL PAISAJE 501</t>
  </si>
  <si>
    <t>2.3.2.02.02.008.2024680010167.1.4301004.85970.525</t>
  </si>
  <si>
    <t>SERVICIOS DE MANTENIMIENTO Y CUIDADO DEL PAISAJE 525</t>
  </si>
  <si>
    <t>SERVICIO DE MANTENIMIENTO Y REPARACION DE APARATOS DE DISTRIBUCION Y CONTROL DE LA ENERGIA ELECTRICA</t>
  </si>
  <si>
    <t>2.3.2.02.02.008.2024680010167.1.4301004.8715203.225</t>
  </si>
  <si>
    <t>SERVICIO DE MANTENIMIENTO Y REPARACION DE APARATOS DE DISTRIBUCION Y CONTROL DE LA ENERGIA ELECTRICA 225</t>
  </si>
  <si>
    <t>2.3.2.02.02.008.2024680010167.1.4301004.8715203.501</t>
  </si>
  <si>
    <t>SERVICIO DE MANTENIMIENTO Y REPARACION DE APARATOS DE DISTRIBUCION Y CONTROL DE LA ENERGIA ELECTERICA 501</t>
  </si>
  <si>
    <t>2.3.2.02.02.008.2024680010167.1.4301004.8715999.225</t>
  </si>
  <si>
    <t>SERVICIO DE MANTENIMIENTO Y REPARACION DE OTROS EQUIPOS N C P 225</t>
  </si>
  <si>
    <t>2.3.2.02.02.008.2024680010188.1.4301037.8715999.201</t>
  </si>
  <si>
    <t>SERVICIO DE MANTENIMIENTO Y REPARACION DE OTROS EQUIPOS N C P 201</t>
  </si>
  <si>
    <t>2.3.2.02.02.009.2024680010180.1.4301001.96620.201</t>
  </si>
  <si>
    <t>SERVICIOS DE APOYO RELACIONADOS CON EL DEPORTE Y LA RECREACION 201</t>
  </si>
  <si>
    <t>2.3.2.02.02.009.2024680010180.1.4301001.96620.211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</si>
  <si>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</si>
  <si>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</si>
  <si>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2.3.2.02.02.009.2024680010180.1.4301001.96620.501</t>
  </si>
  <si>
    <t>2.3.2.02.02.009.2024680010180.1.4301001.96620.525</t>
  </si>
  <si>
    <t>SERVICIOS MEDICOS GENERALES</t>
  </si>
  <si>
    <t>2.3.2.02.02.009.2024680010167.1.4301003.93121.201</t>
  </si>
  <si>
    <t>SERVICIOS MEDICOS GENERALES 201</t>
  </si>
  <si>
    <t>2.3.2.02.02.009.2024680010167.1.4301003.93121.225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</si>
  <si>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</si>
  <si>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</si>
  <si>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</si>
  <si>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</si>
  <si>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</si>
  <si>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</si>
  <si>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</si>
  <si>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</si>
  <si>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2.3.2.02.02.009.2024680010188.1.4301007.92912.501</t>
  </si>
  <si>
    <t>SERVICIOS DE EDUCACION DEPORTIVA Y DE RECREACION 501</t>
  </si>
  <si>
    <t>2.3.2.02.02.009.2024680010188.1.4301007.92912.525</t>
  </si>
  <si>
    <t>SERVICIOS DE EDUCACION DEPORTIVA Y DE RECREACION 525</t>
  </si>
  <si>
    <t>2.3.2.02.02.009.2024680010188.1.4301007.97990.211</t>
  </si>
  <si>
    <t>OTROS SERVICIOS DIVERSOS N C P 211</t>
  </si>
  <si>
    <t>SERVICIOS DE DEFENSA CIVIL</t>
  </si>
  <si>
    <t>2.3.2.02.02.009.2024680010188.1.4301037.91250.201</t>
  </si>
  <si>
    <t>SERVICIOS DE DEFENSA CIVIL 201</t>
  </si>
  <si>
    <t>2.3.2.02.02.009.2024680010188.1.4301037.92912.201</t>
  </si>
  <si>
    <t>2.3.2.02.02.009.2024680010188.1.4301037.92912.211</t>
  </si>
  <si>
    <t>2.3.2.02.02.009.2024680010188.1.4301037.92912.501</t>
  </si>
  <si>
    <t>2.3.2.02.02.009.2024680010188.1.4301037.96620.201</t>
  </si>
  <si>
    <t>2.3.2.02.02.009.2024680010188.1.4301037.96620.211</t>
  </si>
  <si>
    <t>2.3.2.02.02.009.2024680010188.1.4301037.96620.525</t>
  </si>
  <si>
    <t>2.3.2.02.02.009.2024680010188.1.4301037.97990.211</t>
  </si>
  <si>
    <t>2.3.2.02.01.003.2024680010177.1.4102042.3844098.201</t>
  </si>
  <si>
    <t>ELEMENTOS N C P PARA JUEGOS DEPORTIVOS 201</t>
  </si>
  <si>
    <t>2.3.2.02.01.003.2024680010177.1.4102050.3844098.201</t>
  </si>
  <si>
    <t>2.3.2.02.02.009.2024680010177.1.4102042.96620.201</t>
  </si>
  <si>
    <t>2.3.2.02.02.009.2024680010177.1.4102042.97990.201</t>
  </si>
  <si>
    <t>2.3.2.02.02.009.2024680010177.1.4102043.92912.201</t>
  </si>
  <si>
    <t>2.3.2.02.02.009.2024680010177.1.4102043.92912.501</t>
  </si>
  <si>
    <t>2.3.2.02.02.009.2024680010177.1.4102043.96620.201</t>
  </si>
  <si>
    <t>2.3.2.02.02.009.2024680010177.1.4102043.96620.501</t>
  </si>
  <si>
    <t>2.3.2.02.02.009.2024680010177.1.4102043.96620.525</t>
  </si>
  <si>
    <t>2.3.2.02.02.009.2024680010177.1.4102043.97990.201</t>
  </si>
  <si>
    <t>2.3.2.02.02.009.2024680010177.1.4102043.97990.525</t>
  </si>
  <si>
    <t>OTROS SERVICIOS DIVERSOS N C P 525</t>
  </si>
  <si>
    <t>TOTAL INFORME INDERBU</t>
  </si>
  <si>
    <t>INSTITUTO MUNICIPAL DE CULTURA I.M.C.T.</t>
  </si>
  <si>
    <t>CULTURA</t>
  </si>
  <si>
    <t>APARATOS DE GRAVACION O DE PREPRODUCCION DE IMAGEN , SONIDO DE CINTAS MAGNETICAS</t>
  </si>
  <si>
    <t>2.3.2.02.01.004.2024680010187.1.3302051.4732301.244</t>
  </si>
  <si>
    <t>APARATOS DE GRAVACION O DE PREPRODUCCION DE IMAGEN , SONIDO DE CINTAS MAGNETICAS 244</t>
  </si>
  <si>
    <t>COMERCIO AL POR MENOR DE COMPUTADORES Y PROGRAMAS DE INFORMATICA INTEGRADOS EN ESTABLECIMIENTOS NO ESPECIALIZADOS</t>
  </si>
  <si>
    <t>2.3.2.02.02.006.2024680010114.1.3301099.62184.201</t>
  </si>
  <si>
    <t>COMERCIO AL POR MENOR DE COMPUTADORES Y PROGRAMAS DE INFORMATICA INTEGRADOS EN ESTABLECIMIENTOS NO ESPECIALIZADOS 201</t>
  </si>
  <si>
    <t>COMERCIO AL POR MENOR DE ARTICULOS TEXTILES PRENDAS DE VESTIR Y CALZADO PRESTADOS A COMISION O POR CONTRATA</t>
  </si>
  <si>
    <t>2.3.2.02.02.006.2024680010114.1.3301099.62530.201</t>
  </si>
  <si>
    <t>COMERCIO AL POR MENOR DE ARTICULOS TEXTILES PRENDAS DE VESTIR Y CALZADO PRESTADOS A COMISION O POR CONTRATA 201</t>
  </si>
  <si>
    <t>COMERCIO AL POR MENOR DE OTROS PRODUCTOS N C P  EN ESTABLECIMIENTOS NO ESPECIALIZADOS</t>
  </si>
  <si>
    <t>2.3.2.02.02.006.2024680010119.1.3301126.62199.219</t>
  </si>
  <si>
    <t>COMERCIO AL POR MENOR DE OTROS PRODUCTOS N C P EN ESTABLECIMIENTOS NO ESPECIALIZADOS ESTAMPILLA PRO CULTURA 219</t>
  </si>
  <si>
    <t>COMERCIO AL POR MENOR DE LIBROS PERIODICOS REVISTAS Y ARTICULOS DE PAPELERIA EN ESTABLECIMIENTOS NO ESPECIALIZADOS</t>
  </si>
  <si>
    <t>2.3.2.02.02.006.2024680010176.1.3301129.62151.219</t>
  </si>
  <si>
    <t>COMERCIO AL POR MENOR DE LIBROS PERIODICOS REVISTAS Y ARTICULOS DE PAPELERIA EN ESTABLECIMIENTOS NO ESPECIALIZADOS ESTAMPILLA PRO CULTURA 219</t>
  </si>
  <si>
    <t>DERECHOS DE USO DE OBRAS ORIGINALES LITERARIAS ARTISTICAS Y DE ENTRETENIMIENT</t>
  </si>
  <si>
    <t>2.3.2.02.02.007.2024680010121.1.3301054.73320.219</t>
  </si>
  <si>
    <t>DERECHOS DE USO DE OBRAS ORIGINALES LITERARIAS ARTISTICAS Y DE ENTRETENIMIENTO ESTAMPILLA PRO CULTURA 219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</si>
  <si>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</si>
  <si>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</si>
  <si>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</si>
  <si>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</si>
  <si>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</si>
  <si>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2.3.2.02.02.007.2024680010114.1.3301099.73311.201</t>
  </si>
  <si>
    <t>DERECHOS DE USO DE OBRAS ORIGINALES LITERARIAS ARTISTICAS Y DE ENTRETENIMIENTO</t>
  </si>
  <si>
    <t>2.3.2.02.02.007.2024680010114.1.3301099.73320.201</t>
  </si>
  <si>
    <t>DERECHOS DE USO DE OBRAS ORIGINALES LITERARIAS ARTISTICAS Y DE ENTRETENIMIENTO 201</t>
  </si>
  <si>
    <t>2.3.2.02.02.008.2024680010121.1.3301054.82120.219</t>
  </si>
  <si>
    <t>SERVICIOS DE ASESORAMIENTO Y REPRESENTACIN JURDICA RELATIVOS A OTROS CAMPOS DEL DERECHO ESTAMPILLA PRO CULTURA 219</t>
  </si>
  <si>
    <t>2.3.2.02.02.008.2024680010121.1.3301054.82120.501</t>
  </si>
  <si>
    <t>SERVICIOS DE CONSULTORIA EN GESTION ESTRATEGICA</t>
  </si>
  <si>
    <t>2.3.2.02.02.008.2024680010121.1.3301054.83111.219</t>
  </si>
  <si>
    <t>SERVICIOS DE CONSULTORIA EN GESTION ESTRATEGICA ESTAMPILLA PRO CULTURA 219</t>
  </si>
  <si>
    <t>SERVICIOS ADMINISTRATIVOS COMBINADOS DE OFICINA</t>
  </si>
  <si>
    <t>2.3.2.02.02.008.2024680010121.1.3301054.85940.219</t>
  </si>
  <si>
    <t>SERVICIOS ADMINISTRATIVOS COMBINADOS DE OFICINA ESTAMPILLA PRO CULTURA 219</t>
  </si>
  <si>
    <t>2.3.2.02.02.008.2024680010121.1.3301054.85940.501</t>
  </si>
  <si>
    <t>SERVICIOS ADMINISTRATIVOS COMBINADOS DE OFICINA 501</t>
  </si>
  <si>
    <t>2.3.2.02.02.008.2024680010118.1.3301087.82120.219</t>
  </si>
  <si>
    <t>SERVICIOS DE ASESORAMIENTO Y REPRESENTACION JURIDICA RELATIVOS A OTROS CAMPOS DEL DERECHO ESTAMPILLA PRO CULTURA 219</t>
  </si>
  <si>
    <t>SERVICIOS DE CONSULTORIA EN ADMINISTRACION DEL RECURSO HUMANO</t>
  </si>
  <si>
    <t>2.3.2.02.02.008.2024680010118.1.3301087.83113.219</t>
  </si>
  <si>
    <t>SERVICIOS DE CONSULTORIA EN ADMINISTRACION DEL RECURSO HUMANO ESTAMPILLA PRO CULTURA 219</t>
  </si>
  <si>
    <t>2.3.2.02.02.008.2024680010118.1.3301087.85330.219</t>
  </si>
  <si>
    <t>SERVICIOS DE LIMPIEZA GENERAL ESTAMPILLA PRO CULTURA 219</t>
  </si>
  <si>
    <t>2.3.2.02.02.008.2024680010118.1.3301087.85940.219</t>
  </si>
  <si>
    <t>2.3.2.02.02.008.2024680010118.1.3301087.85940.501</t>
  </si>
  <si>
    <t>2.3.2.02.02.008.2024680010114.1.3301099.82120.201</t>
  </si>
  <si>
    <t>SERVICIOS DE ASESORAMIENTO Y REPRESENTACIN JURDICA RELATIVOS A OTROS CAMPOS DEL DERECHO 201</t>
  </si>
  <si>
    <t>2.3.2.02.02.008.2024680010114.1.3301099.82120.501</t>
  </si>
  <si>
    <t>2.3.2.02.02.008.2024680010114.1.3301099.83111.201</t>
  </si>
  <si>
    <t>SERVICIOS DE CONSULTORIA EN GESTION ESTRATEGICA 201</t>
  </si>
  <si>
    <t>2.3.2.02.02.008.2024680010114.1.3301099.83132.201</t>
  </si>
  <si>
    <t>SERVICIOS DE SOPORTE EN TECNOLOGIAS DE LA INFORMACION TI 201</t>
  </si>
  <si>
    <t>2.3.2.02.02.008.2024680010114.1.3301099.83132.501</t>
  </si>
  <si>
    <t>SERVICIOS DE SOPORTE EN TECNOLOGIAS DE LA INFORMACION TI 501</t>
  </si>
  <si>
    <t>2.3.2.02.02.008.2024680010175.1.3301099.83132.219</t>
  </si>
  <si>
    <t>SERVICIOS DE SOPORTE EN TECNOLOGIAS DE LA INFORMACION TI ESTAMPILLA PRO CULTURA 219</t>
  </si>
  <si>
    <t>SERVICIOS INTEGRALES DE PUBLICIDAD</t>
  </si>
  <si>
    <t>2.3.2.02.02.008.2024680010114.1.3301099.83611.201</t>
  </si>
  <si>
    <t>SERVICIOS INTEGRALES DE PUBLICIDAD 201</t>
  </si>
  <si>
    <t>VENTA DE ESPACIOS PARA AVISOS Y PROPAGANDA EN PERIODICOS Y REVISTAS EXCEPTO A COMISION</t>
  </si>
  <si>
    <t>2.3.2.02.02.008.2024680010114.1.3301099.8363201.201</t>
  </si>
  <si>
    <t>VENTA DE ESPACIOS PARA AVISOS Y PROPAGANDA EN PERIODICOS Y REVISTAS EXCEPTO A COMISION 201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</si>
  <si>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</si>
  <si>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</si>
  <si>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</si>
  <si>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</si>
  <si>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2.3.2.02.02.008.2024680010119.1.3301126.83141.219</t>
  </si>
  <si>
    <t>SERVICIOS DE DISENO Y DESARROLLO DE APLICACIONES EN TECNOLOGIAS DE LA INFORMACION TI ESTAMPILLA PRO CULTUR 219</t>
  </si>
  <si>
    <t>2.3.2.02.02.008.2024680010119.1.3301126.83213.219</t>
  </si>
  <si>
    <t>SERVICIOS DE ARQUITECTURA PARA PROYECTOS DE CONSTRUCCIONES NO RESIDENCIALES ESTAMPILLA PRO CULTURA 219</t>
  </si>
  <si>
    <t>2.3.2.02.02.008.2024680010119.1.3301126.83310.219</t>
  </si>
  <si>
    <t>SERVICIOS DE ASESORIA EN INGENIERIA ESTAMPILLA PRO CULTURA 219</t>
  </si>
  <si>
    <t>2.3.2.02.02.008.2024680010119.1.3301126.85940.219</t>
  </si>
  <si>
    <t>SERVICIO DE REPARACION DE INSTRUMENTOS MUSICALES</t>
  </si>
  <si>
    <t>2.3.2.02.02.008.2024680010119.1.3301126.8729003.219</t>
  </si>
  <si>
    <t>SERVICIO DE REPARACION DE INSTRUMENTOS MUSICALES ESTAMPILLA PRO CULTURA 219</t>
  </si>
  <si>
    <t>SERVICIOS DE ASESORAMIENTO Y REPRESENTACIÓN JURÍDICA RELATIVOS A OTROS CAMPOS DEL DERECHO</t>
  </si>
  <si>
    <t>2.3.2.02.02.008.2024680010152.1.3301128.82120.219</t>
  </si>
  <si>
    <t>2.3.2.02.02.008.2024680010152.1.3301128.85940.219</t>
  </si>
  <si>
    <t>2.3.2.02.02.008.2024680010176.1.3301129.85940.219</t>
  </si>
  <si>
    <t>2.3.2.02.02.008.2024680010176.1.3301129.85940.501</t>
  </si>
  <si>
    <t>SERVICIOS DE INVESTIGACION BASICA EN OTRAS CIENCIAS SOCIALES Y HUMANIDADES</t>
  </si>
  <si>
    <t>2.3.2.02.02.008.2024680010150.1.3302002.81219.219</t>
  </si>
  <si>
    <t>SERVICIOS DE INVESTIGACION BASICA EN OTRAS CIENCIAS SOCIALES Y HUMANIDADES ESTAMPILLA PRO CULTURA 219</t>
  </si>
  <si>
    <t>SERVICIOS DE ASESORAMIENTO Y REPRESENTACIN JURDICA RELATIVOS A OTROS CAMPOS DEL DERECHO</t>
  </si>
  <si>
    <t>2.3.2.02.02.008.2024680010150.1.3302051.82120.219</t>
  </si>
  <si>
    <t>SERVICIOS DE ASESORAMIENTO Y REPRESENTACIN JURDICA RELATIVOS A OTROS CAMPOS DEL DERECHO 219</t>
  </si>
  <si>
    <t>2.3.2.02.02.008.2024680010150.1.3302051.82120.501</t>
  </si>
  <si>
    <t>2.3.2.02.02.008.2024680010150.1.3302051.85940.201</t>
  </si>
  <si>
    <t>SERVICIOS ADMINISTRATIVOS COMBINADOS DE OFICINA 201</t>
  </si>
  <si>
    <t>2.3.2.02.02.008.2024680010150.1.3302051.85940.219</t>
  </si>
  <si>
    <t>SERVICIOS ADMINISTRATIVOS COMBINADOS DE OFICINA 219</t>
  </si>
  <si>
    <t>2.3.2.02.02.008.2024680010150.1.3302051.85940.501</t>
  </si>
  <si>
    <t>2.3.2.02.02.008.2024680010150.1.3302051.81219.201</t>
  </si>
  <si>
    <t>SERVICIOS DE INVESTIGACION BASICA EN OTRAS CIENCIAS SOCIALES Y HUMANIDADES 201</t>
  </si>
  <si>
    <t>2.3.2.02.02.008.2024680010150.1.3302051.81219.219</t>
  </si>
  <si>
    <t>SERVICIOS DE INVESTIGACION BASICA EN OTRAS CIENCIAS SOCIALES Y HUMANIDADES 219</t>
  </si>
  <si>
    <t>2.3.2.02.02.008.2024680010150.1.3302051.83213.219</t>
  </si>
  <si>
    <t>SERVICIOS DE ARQUITECTURA PARA PROYECTOS DE CONSTRUCCIONES NO RESIDENCIALES 219</t>
  </si>
  <si>
    <t>OTROS SERVICIOS DE MANTENIMIENTO Y REPARACION DE MAQUINARIA Y APARATOS ELECTRICOS N C P</t>
  </si>
  <si>
    <t>2.3.2.02.02.008.2024680010187.1.3302051.8715299.244</t>
  </si>
  <si>
    <t>OTROS SERVICIOS DE MANTENIMIENTO Y REPARACION DE MAQUINARIA Y APARATOS ELECTRICOS N C P  244</t>
  </si>
  <si>
    <t>2.3.2.02.02.008.2024680010187.1.3302051.8715299.501</t>
  </si>
  <si>
    <t>OTROS SERVICIOS DE MANTENIMIENTO Y REPARACION DE MAQUINARIA Y APARATOS ELECTRICOS N C P 501</t>
  </si>
  <si>
    <t>SERVICIOS DE PROMOCION Y GESTION DE ACTIVIDADES DE ARTES ESCENICAS</t>
  </si>
  <si>
    <t>2.3.2.02.02.009.2024680010174.1.3301053.96210.501</t>
  </si>
  <si>
    <t>SERVICIOS DE PROMOCION Y GESTION DE ACTIVIDADES DE ARTES ESCENICAS 501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</si>
  <si>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</si>
  <si>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</si>
  <si>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</si>
  <si>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</si>
  <si>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2.3.2.02.02.009.2024680010121.1.3301054.96210.259</t>
  </si>
  <si>
    <t>SERVICIOS DE PROMOCION Y GESTION DE ACTIVIDADES DE ARTES ESCENICAS 259</t>
  </si>
  <si>
    <t>2.3.2.02.02.009.2024680010121.1.3301054.96210.501</t>
  </si>
  <si>
    <t>2.3.2.02.02.009.2024680010121.1.3301054.96210.519</t>
  </si>
  <si>
    <t>SERVICIOS DE LA ADMINISTRACION PÚBLICA RELACIONADOS CON LA RECREACIÓN, LA CULTURA Y LA RELIGION 519</t>
  </si>
  <si>
    <t>2.3.2.02.02.009.2024680010121.1.3301073.96210.219</t>
  </si>
  <si>
    <t>SERVICIOS DE EDUCACION ARTISTICA Y CULTURAL</t>
  </si>
  <si>
    <t>2.3.2.02.02.009.2024680010118.1.3301087.92911.219</t>
  </si>
  <si>
    <t>SERVICIOS DE EDUCACION ARTISTICA Y CULTURAL 219</t>
  </si>
  <si>
    <t>2.3.2.02.02.009.2024680010118.1.3301087.96210.219</t>
  </si>
  <si>
    <t>2.3.2.02.02.009.2024680010118.1.3301087.96210.519</t>
  </si>
  <si>
    <t>SERVICIOS DE PROMOCION Y GESTION DE ACTIVIDADES DE ARTES ESCENICAS 519</t>
  </si>
  <si>
    <t>SERVICIOS DE PRODUCCION DE PROGRAMAS DE RADIO</t>
  </si>
  <si>
    <t>2.3.2.02.02.009.2024680010114.1.3301099.96122.201</t>
  </si>
  <si>
    <t>SERVICIOS DE PRODUCCION DE PROGRAMAS DE RADIO 201</t>
  </si>
  <si>
    <t>2.3.2.02.02.009.2024680010119.1.3301126.92511.212</t>
  </si>
  <si>
    <t>SERVICIOS DE EDUCACION SUPERIOR NIVEL PREGRADO TECNICA PROFESIONAL Y TECNOLOGICA 212</t>
  </si>
  <si>
    <t xml:space="preserve">SGP PROPOSITO GENERAL FORZOSA INVERSION CULTURA SGP ONCE DOCEAVAS VIGENCIA ACTUAL MAS ULTIMA DOCEAVA VIGENCIA ANTERIOR
</t>
  </si>
  <si>
    <t>2.3.2.02.02.009.2024680010119.1.3301126.92511.219</t>
  </si>
  <si>
    <t>SERVICIOS DE EDUCACION SUPERIOR NIVEL PREGRADO TECNICA PROFESIONAL Y TECNOLOGICA 219</t>
  </si>
  <si>
    <t>SERVICIO DE EDUCACION ARTISTICA Y CULTURAL</t>
  </si>
  <si>
    <t>2.3.2.02.02.009.2024680010119.1.3301126.92911.212</t>
  </si>
  <si>
    <t>SERVICIOS DE EDUCACION ARTISTICA Y CULTURAL 212</t>
  </si>
  <si>
    <t>2.3.2.02.02.009.2024680010119.1.3301126.92911.219</t>
  </si>
  <si>
    <t>2.3.2.02.02.009.2024680010119.1.3301126.92920.219</t>
  </si>
  <si>
    <t>SERVICIOS DE APOYO EDUCATIVO 219</t>
  </si>
  <si>
    <t>2.3.2.02.02.009.2024680010119.1.3301126.96210.219</t>
  </si>
  <si>
    <t>2.3.2.02.02.009.2024680010119.1.3301126.96210.501</t>
  </si>
  <si>
    <t>SERVICIOS DE PRODUCCION Y PRESENTACION DE ACTIVIDADES DE ARTES ESCENICAS</t>
  </si>
  <si>
    <t>2.3.2.02.02.009.2024680010119.1.3301126.96220.219</t>
  </si>
  <si>
    <t>SERVICIOS DE PRODUCCION Y PRESENTACION DE ACTIVIDADES DE ARTES ESCENICAS 219</t>
  </si>
  <si>
    <t>2.3.2.02.02.009.2024680010152.1.3301128.95996.219</t>
  </si>
  <si>
    <t>SERVICIOS DE OTORGAMIENTO DE APOYO ECONOMICO NO REEMBOLSABLE SUBVENCIONES 219</t>
  </si>
  <si>
    <t>2.3.2.02.02.009.202500000018669.1.3301128.95996.519</t>
  </si>
  <si>
    <t>SERVICIOS DE OTORGAMIENTO DE APOYO ECONOMICO NO REEMBOLSABLE SUBVENCIONES 519</t>
  </si>
  <si>
    <t>2.3.2.02.02.009.2024680010150.1.3302002.96210.501</t>
  </si>
  <si>
    <t>2.3.2.02.02.009.2024680010150.1.3302049.92911.219</t>
  </si>
  <si>
    <t>2.3.2.02.02.009.2024680010150.1.3302049.96210.219</t>
  </si>
  <si>
    <t>2.3.2.02.02.009.2024680010150.1.3302049.96210.501</t>
  </si>
  <si>
    <t>2.3.2.02.02.009.2024680010150.1.3302051.96210.201</t>
  </si>
  <si>
    <t>2.3.2.02.02.009.2024680010150.1.3302051.96210.219</t>
  </si>
  <si>
    <t>2.3.2.02.02.009.2024680010150.1.3302051.96210.501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</si>
  <si>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</si>
  <si>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</si>
  <si>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</si>
  <si>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2.3.2.02.02.009.2024680010150.1.3302051.96412.519</t>
  </si>
  <si>
    <t>SERVICIOS DE PRESERVACION DE LUGARES Y EDIFICIOS HISTORICOS 519</t>
  </si>
  <si>
    <t>COMERCIO, INDUSTRIA Y TURISMO</t>
  </si>
  <si>
    <t>SERVICIOS DE LA ADMINISTRACION PUBLICA RELACIONADOS CON EL TURISMO</t>
  </si>
  <si>
    <t>2.3.2.02.02.009.2024680010120.1.3502046.91136.201</t>
  </si>
  <si>
    <t>SERVICIOS DE LA ADMINISTRACION PUBLICA RELACIONADOS CON EL TURISMO 201</t>
  </si>
  <si>
    <t>2.3.2.02.02.009.2024680010120.1.3502046.91136.501</t>
  </si>
  <si>
    <t>SERVICIOS DE LA ADMINISTRACION PUBLICA RELACIONADOS CON EL TURISMO 501</t>
  </si>
  <si>
    <t>2.3.2.02.02.009.2024680010151.1.3502046.91136.201</t>
  </si>
  <si>
    <t>2.3.2.02.02.009.2024680010153.1.3502046.91136.201</t>
  </si>
  <si>
    <t>2.3.2.02.02.009.202500000021290.1.3502046.91136.501</t>
  </si>
  <si>
    <t>2.3.2.02.02.009.2024680010153.1.3502049.91136.201</t>
  </si>
  <si>
    <t>2.3.2.02.02.009.2024680010153.1.3502049.91136.501</t>
  </si>
  <si>
    <t>2.3.2.02.02.009.2024680010153.1.3502114.91136.201</t>
  </si>
  <si>
    <t>2.3.2.02.02.009.2024680010153.1.3502114.91136.501</t>
  </si>
  <si>
    <t>MUEBLES NCP DE MATERIAL PLASTICO</t>
  </si>
  <si>
    <t>2.3.2.02.01.003.2024680010178.2.4599034.3814098.201</t>
  </si>
  <si>
    <t>MUEBLES NCP DE MATERIAL PLASTICO 201</t>
  </si>
  <si>
    <t>2.3.2.02.01.003.2024680010178.2.4599034.3814098.219</t>
  </si>
  <si>
    <t>MUEBLES NCP DE MATERIAL PLASTICO 219</t>
  </si>
  <si>
    <t>2.3.2.02.01.003.202500000020255.2.4599034.3814098.201</t>
  </si>
  <si>
    <t>SEDES DOTADAS 201</t>
  </si>
  <si>
    <t>2.3.2.02.01.003.202500000020255.2.4599034.3814098.219</t>
  </si>
  <si>
    <t>SEDES DOTADAS 219</t>
  </si>
  <si>
    <t>2.3.2.02.01.004.2024680010178.2.4599034.4732301.219</t>
  </si>
  <si>
    <t>APARATOS DE GRAVACION O DE PREPRODUCCION DE IMAGEN , SONIDO DE CINTAS MAGNETICAS 2019</t>
  </si>
  <si>
    <t>2.3.2.02.01.004.202500000020255.2.4599034.4732301.219</t>
  </si>
  <si>
    <t>2.3.2.02.02.009.2024680010178.1.4599034.96412.201</t>
  </si>
  <si>
    <t>SERVICIOS DE PRESERVACION DE LUGARES Y EDIFICIO HISTORICOS</t>
  </si>
  <si>
    <t>2.3.2.02.02.009.202500000020255.1.4599034.96412.201</t>
  </si>
  <si>
    <t>2.3.2.02.02.008.2024680010174.1.3301053.82120.201</t>
  </si>
  <si>
    <t>SERVICIOS DE ASESORAMIENTO Y REPRESENTACIÓN JURÍDICA RELATIVOS A OTROS CAMPOS DEL DERECHO 201</t>
  </si>
  <si>
    <t>2.3.2.02.02.009.2024680010174.1.3301053.96210.201</t>
  </si>
  <si>
    <t>2.3.2.02.02.009.2024680010174.1.3301053.96220.201</t>
  </si>
  <si>
    <t>SERVICIOS DE PRODUCCION Y PRESENTACION DE ACTIVIDADES DE ARTES ESCENICAS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</si>
  <si>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</si>
  <si>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</si>
  <si>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</si>
  <si>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</si>
  <si>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SERVICIOS GENERALES DE CONSTRUCCION DE COMPLEJOS HABITACIONALES EDIFICIOS DE VIVIENDAS</t>
  </si>
  <si>
    <t>2.3.2.02.02.005.2024680010052.1.4001031.54112.201</t>
  </si>
  <si>
    <t>2.3.2.02.02.005.2024680010216.2.4001032.54111.201</t>
  </si>
  <si>
    <t>2.3.2.02.02.008.2024680010052.1.4001031.82120.201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</si>
  <si>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</si>
  <si>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</si>
  <si>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</si>
  <si>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2.3.2.02.02.008.2024680010207.1.4002020.83990.201</t>
  </si>
  <si>
    <t>2.3.2.02.02.008.2024680010208.1.4002034.83990.201</t>
  </si>
  <si>
    <t>TOTAL INFORME INVISBU</t>
  </si>
  <si>
    <t>SECRETARIA JURIDICA</t>
  </si>
  <si>
    <t>DOCUMENTOS DE LINEAMIENTOS TECNICOS SERVICIOS DE ASESORAMIENTO Y REPRESENTACION JURIDICA RELATIVOS A OTROS CAMPOS DEL DERECHO</t>
  </si>
  <si>
    <t>2.3.2.02.02.008.2024680010009.1.1205005.82120.201</t>
  </si>
  <si>
    <t>2.3.2.02.02.008.2024680010009.1.1205005.82120.501</t>
  </si>
  <si>
    <t>SERVICIOS DE SUMINISTRO DE APLICACIONES</t>
  </si>
  <si>
    <t>2.3.2.02.02.008.2024680010009.1.1205005.83152.501</t>
  </si>
  <si>
    <t>SERVICIOS DE SUMINISTRO DE APLICACIONES 501</t>
  </si>
  <si>
    <t>DOCUMENTOS DE LINEAMIENTOS TECNICOS OTROS SERVICIOS PROFESIONALES TECNICOS Y EMPRESARIALES N C P</t>
  </si>
  <si>
    <t>2.3.2.02.02.008.2024680010009.1.1205005.83990.201</t>
  </si>
  <si>
    <t>2.3.2.02.02.008.2024680010009.1.1205005.83990.501</t>
  </si>
  <si>
    <t>2.3.2.02.02.008.2024680010009.1.1205005.85991.201</t>
  </si>
  <si>
    <t>DOCUMENTOS DE LINEAMIENTOS TECNICOS 201</t>
  </si>
  <si>
    <t>2.3.2.02.02.008.2024680010009.1.1205007.82120.501</t>
  </si>
  <si>
    <t>2.3.2.02.02.008.2024680010009.1.1205007.82120.201</t>
  </si>
  <si>
    <t>ORGANISMOS DE CONTROL</t>
  </si>
  <si>
    <t>2.3.2.02.02.006.2024680010015.1.2503001.63391.501</t>
  </si>
  <si>
    <t>SERVICIOS DE CATERING PARA EVENTOS 501</t>
  </si>
  <si>
    <t>2.3.2.02.02.008.2024680010015.1.2503001.82120.201</t>
  </si>
  <si>
    <t>2.3.2.02.02.008.2024680010015.1.2503001.82120.501</t>
  </si>
  <si>
    <t>2.3.2.02.02.008.2024680010015.1.2503001.83990.201</t>
  </si>
  <si>
    <t>2.3.2.02.02.008.2024680010015.1.2503001.83990.501</t>
  </si>
  <si>
    <t>2.3.2.02.02.008.202500000018462.1.4599030.82120.501</t>
  </si>
  <si>
    <t>TOTAL INFORME SECRETARIA JURIDICA</t>
  </si>
  <si>
    <t>INSTITUTO MUNICIPAL DEL EMPLEO DE BUCARAMANGA IMEBU</t>
  </si>
  <si>
    <t>2.3.2.02.02.008.2024680010185.1.3502003.83990.201</t>
  </si>
  <si>
    <t>2.3.2.02.02.008.2024680010185.1.3502004.83117.201</t>
  </si>
  <si>
    <t>SERVICIOS DE GESTIN DE DESARROLLO EMPRESARIAL 201</t>
  </si>
  <si>
    <t>2.3.2.02.02.008.2024680010185.1.3502008.83117.201</t>
  </si>
  <si>
    <t>2.3.2.02.02.008.2024680010185.1.3502010.83117.201</t>
  </si>
  <si>
    <t>2.3.2.02.02.008.2024680010185.1.3502012.83117.201</t>
  </si>
  <si>
    <t>2.3.2.02.02.008.2024680010185.1.3502014.83117.201</t>
  </si>
  <si>
    <t>2.3.2.02.02.008.2024680010185.1.3502116.83117.201</t>
  </si>
  <si>
    <t>2.3.2.02.02.008.2024680010181.1.3602027.83117.201</t>
  </si>
  <si>
    <t>2.3.2.02.02.008.2024680010182.1.3603019.83990.201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</si>
  <si>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</si>
  <si>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</si>
  <si>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</si>
  <si>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</si>
  <si>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</si>
  <si>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</si>
  <si>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</si>
  <si>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SALUD Y PROTECCION SOCIAL</t>
  </si>
  <si>
    <t>SERVICIOS DE LA ADMINISTRACION PUBLICA RELACIONADOS CON LA SALUD</t>
  </si>
  <si>
    <t>2.3.2.02.02.009.2024680010019.1.1905026.91122.190287.325</t>
  </si>
  <si>
    <t>SERVICIOS DE LA ADMINISTRACION PUBLICA RELACIONADOS CON LA SALUD 325</t>
  </si>
  <si>
    <t>TRANSFERENCIAS DE MINSALUD 325</t>
  </si>
  <si>
    <t>EMPAQUES TERMOFORMADOS PARA MEDICAMENTOS</t>
  </si>
  <si>
    <t>2.3.2.02.01.003.2024680010018.1.1905013.3649014.1902100.209</t>
  </si>
  <si>
    <t>SGP SALUD ONCE DOCEAVAS VIGENCIA ACTUAL MAS ULTIMA DOCEAVA VIGENCIA ANTERIOR
 CSF</t>
  </si>
  <si>
    <t>2.3.2.02.02.009.2024680010033.1.1903016.91122.190285.285</t>
  </si>
  <si>
    <t>COLJUEGOS</t>
  </si>
  <si>
    <t>2.3.2.02.02.009.2024680010023.1.1903031.91122.190291.201</t>
  </si>
  <si>
    <t>SERVICIOS DE LA ADMINISTRACION PUBLICA RELACIONADOS CON LA SALUD 201</t>
  </si>
  <si>
    <t>2.3.2.02.02.009.2024680010023.1.1903031.91122.190291.209</t>
  </si>
  <si>
    <t>2.3.2.02.02.009.2024680010011.1.1903042.91122.190292.285</t>
  </si>
  <si>
    <t>2.3.2.02.02.009.2024680010018.1.1905013.91122.1902100.209</t>
  </si>
  <si>
    <t>2.3.2.02.02.009.2024680010020.1.1905015.91122.1902100.209</t>
  </si>
  <si>
    <t>2.3.2.02.02.009.2024680010020.1.1905015.91122.1902107.209</t>
  </si>
  <si>
    <t>2.3.2.02.02.009.2024680010020.1.1905015.91122.1902108.209</t>
  </si>
  <si>
    <t>2.3.2.02.02.009.2024680010020.1.1905015.91122.1902109.209</t>
  </si>
  <si>
    <t>2.3.2.02.02.009.2024680010020.1.1905015.91122.190286.209</t>
  </si>
  <si>
    <t>2.3.2.02.02.009.2024680010020.1.1905015.91122.190287.209</t>
  </si>
  <si>
    <t>2.3.2.02.02.009.2024680010020.1.1905015.91122.190288.209</t>
  </si>
  <si>
    <t>2.3.2.02.02.009.2024680010020.1.1905015.91122.190299.209</t>
  </si>
  <si>
    <t>2.3.2.02.02.009.2024680010021.1.1905022.91122.190285.201</t>
  </si>
  <si>
    <t>2.3.2.02.02.009.2024680010021.1.1905022.91122.190285.209</t>
  </si>
  <si>
    <t>2.3.2.02.02.009.2024680010024.1.1905023.91122.1902100.209</t>
  </si>
  <si>
    <t>2.3.2.02.02.009.2024680010024.1.1905023.91122.1902100.285</t>
  </si>
  <si>
    <t>2.3.2.02.02.009.2024680010017.1.1905024.91122.1902103.201</t>
  </si>
  <si>
    <t>2.3.2.02.02.009.2024680010017.1.1905024.91122.190290.209</t>
  </si>
  <si>
    <t>2.3.2.02.02.009.2024680010019.1.1905026.91122.190287.209</t>
  </si>
  <si>
    <t>2.3.2.02.02.009.2024680010019.1.1905026.91122.190287.270</t>
  </si>
  <si>
    <t>SERVICIOS DE LA ADMINISTRACION PUBLICA RELACIONADOS CON LA SALUD 270</t>
  </si>
  <si>
    <t>SGP SALUD - RENDIMIENTOS FINANCIEROS CUENTA MAESTRA SALUD PUBLICA</t>
  </si>
  <si>
    <t>2.3.2.02.02.009.2024680010019.1.1905026.91122.190288.209</t>
  </si>
  <si>
    <t>2.3.2.02.02.009.2024680010019.1.1905026.91122.190288.270</t>
  </si>
  <si>
    <t>2.3.2.02.02.009.2024680010019.1.1905026.91122.190289.209</t>
  </si>
  <si>
    <t>2.3.2.02.02.009.2024680010018.1.1905027.91122.1902100.209</t>
  </si>
  <si>
    <t>2.3.2.02.02.009.2024680010022.1.1905042.91122.1902115.209</t>
  </si>
  <si>
    <t>2.3.2.02.02.009.2024680010022.1.1905042.91122.1902115.285</t>
  </si>
  <si>
    <t>2.3.2.02.02.009.2024680010019.1.1905043.91122.190286.209</t>
  </si>
  <si>
    <t>2.3.2.02.02.009.2024680010190.1.1905049.91122.190284.285</t>
  </si>
  <si>
    <t>2.3.2.02.02.009.2024680010190.1.1905049.91122.190293.209</t>
  </si>
  <si>
    <t>2.3.2.02.02.009.2024680010190.1.1905049.91122.190293.270</t>
  </si>
  <si>
    <t>2.3.2.02.02.009.2024680010190.1.1905049.91122.190293.272</t>
  </si>
  <si>
    <t>RENDIMIENTOS FINANCIEROS OTROS GASTOS EN SALUD</t>
  </si>
  <si>
    <t>2.3.2.02.02.009.2024680010016.1.1905054.91122.190285.209</t>
  </si>
  <si>
    <t>2.3.2.02.02.009.2024680010016.1.1905054.91122.190285.270</t>
  </si>
  <si>
    <t>2.3.2.02.02.009.2024680010016.1.1905054.91122.190295.209</t>
  </si>
  <si>
    <t>2.3.2.02.02.009.2024680010016.1.1905054.91122.190295.270</t>
  </si>
  <si>
    <t>2.3.2.02.02.009.2024680010016.1.1905054.91122.190296.209</t>
  </si>
  <si>
    <t>2.3.2.02.02.009.2024680010016.1.1905054.91122.190296.270</t>
  </si>
  <si>
    <t>2.3.2.02.02.009.2024680010016.1.1905054.91122.190298.209</t>
  </si>
  <si>
    <t>REGIMEN SUBSIDIADO</t>
  </si>
  <si>
    <t>LINEA 1: TERRITORIO SEGURO QUE INTEGRA</t>
  </si>
  <si>
    <t>SALUD Y PROTECCIÓN SOCIAL</t>
  </si>
  <si>
    <t>ASEGURAMIENTO EN SALUD</t>
  </si>
  <si>
    <t>2.3.3.05.09.045.2024680010033.1.1903041.91122.190119.279</t>
  </si>
  <si>
    <t>ADRES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</si>
  <si>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</si>
  <si>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</si>
  <si>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</si>
  <si>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</si>
  <si>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</si>
  <si>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</si>
  <si>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</si>
  <si>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</si>
  <si>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</si>
  <si>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</si>
  <si>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</si>
  <si>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</si>
  <si>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</si>
  <si>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</si>
  <si>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</si>
  <si>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</si>
  <si>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</si>
  <si>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2.3.2.02.02.009.2024680010033.1.1903016.91122.190326.271</t>
  </si>
  <si>
    <t>RENDIMIENTOS FINANCIEROS CUENTA MAESTRA PRESTACION DE SERVICIOS</t>
  </si>
  <si>
    <t>2.3.2.02.02.009.2024680010033.1.1903016.91122.190326.274</t>
  </si>
  <si>
    <t>SALDO CUENTA MAESTRA PRESTACION DE SERVICIOS</t>
  </si>
  <si>
    <t>OTROS GASTOS EN SALUD</t>
  </si>
  <si>
    <t>2.3.2.02.02.008.2024680010190.1.1905049.8715999.190558.285</t>
  </si>
  <si>
    <t>SERVICIOS DE INGENIERA EN PROYECTOS DE CONSTRUCCIN</t>
  </si>
  <si>
    <t>2.3.2.02.02.008.2024680010238.1.1906034.83321.190557.201</t>
  </si>
  <si>
    <t>SERVICIOS DE INGENIERA EN PROYECTOS DE CONSTRUCCION</t>
  </si>
  <si>
    <t>2.3.2.02.02.009.2024680010016.1.1905040.91310.190540.272</t>
  </si>
  <si>
    <t>2.3.2.02.02.009.2024680010016.1.1905040.91310.190540.285</t>
  </si>
  <si>
    <t>2.3.2.02.02.009.2024680010016.1.1905041.91122.190539.285</t>
  </si>
  <si>
    <t>2.3.2.02.02.009.2024680010190.1.1905049.91122.190558.201</t>
  </si>
  <si>
    <t>2.3.2.02.02.009.2024680010190.1.1905049.91122.190558.272</t>
  </si>
  <si>
    <t>2.3.2.02.02.009.2024680010190.1.1905049.91122.190558.285</t>
  </si>
  <si>
    <t>SERVICIOS DE LA ADMINISTRACION PUBLICA RELACIONADOS CON LA SALUD 285</t>
  </si>
  <si>
    <t>2.3.2.02.02.009.2024680010190.1.1905049.91122.190558.316</t>
  </si>
  <si>
    <t>2.3.2.02.02.009.2024680010190.1.1905049.91122.190558.323</t>
  </si>
  <si>
    <t>TOTAL INFORME FONDO LOCAL DE SALUD</t>
  </si>
  <si>
    <t>FONDO DE GESTION MUNICIPAL DE DESASTRES DE BUCARAMANGA</t>
  </si>
  <si>
    <t>LINEA 2. TERRIRORIO SEGURO QUE PROGRESA</t>
  </si>
  <si>
    <t>2.3.2.02.02.005.202400000002608.2.4503022.53290.201</t>
  </si>
  <si>
    <t>OBRAS DE INFRAESTRUCTURA PARA LA REDUCCION DEL RIESGO DE DESASTRES 201</t>
  </si>
  <si>
    <t>2.3.2.02.02.005.202500000004329.2.4503022.53290.201</t>
  </si>
  <si>
    <t>OBRAS DE INFRAESTRUCTURA PARA LA REDUCCION DEL RIESGO DE DESASTRES 201 FONDO GESTION DEL RIESGO</t>
  </si>
  <si>
    <t>2.3.2.02.02.005.202500000004438.2.4503022.53290.201</t>
  </si>
  <si>
    <t>OBRAS DE INFRAESTRUCTURA PARA LA REDUCCION DEL RIESGO DE DESASTRES 201 FONDO GSTION DEL RIESGO</t>
  </si>
  <si>
    <t>LINEA 4 TERRITORIO SEGURO QUE GENERA VALOR</t>
  </si>
  <si>
    <t>SISTEMAS DE RIEGO Y OBRAS HIDRAULICAS DE CONTROL DE INUNDACIONES</t>
  </si>
  <si>
    <t>2.3.7.06.02.202500000023678.2.4599002.53234.501</t>
  </si>
  <si>
    <t>SISTEMAS DE RIEGO Y OBRAS HIDRAULICAS DE CONTROL DE INUNDACIONES 501</t>
  </si>
  <si>
    <t>2.3.7.06.02.202500000023678.2.4599002.53290.501</t>
  </si>
  <si>
    <t>OTRAS OBRAS DE INGENIERIA CIVIL 501</t>
  </si>
  <si>
    <t>2.3.7.06.02.202500000023678.2.4599002.53290.800</t>
  </si>
  <si>
    <t>OTRAS OBRAS DE INGENIERIA CIVIL 800</t>
  </si>
  <si>
    <t>2.3.2.02.02.005.202400000002608.2.4503022.53290.213</t>
  </si>
  <si>
    <t>OTRAS OBRAS DE INGENIERIA CIVIL 213</t>
  </si>
  <si>
    <t>2.3.2.02.02.005.2024680010080.2.4503022.53290.201</t>
  </si>
  <si>
    <t>OTRAS OBRAS DE INGENIERIA CIVIL 201 FONDO GESTION DEL RIESGO</t>
  </si>
  <si>
    <t>2.3.2.02.02.005.2024680010080.2.4503022.53290.501</t>
  </si>
  <si>
    <t>2.3.2.02.02.005.202500000007089.2.4503022.53290.201</t>
  </si>
  <si>
    <t>2.3.2.02.02.005.202500000007089.2.4503022.53290.213</t>
  </si>
  <si>
    <t>OBRAS DE INFRAESTRUCTURA PARA LA REDUCCION DEL RIESGO DE DESASTRES 213</t>
  </si>
  <si>
    <t>2.3.2.02.02.005.202500000019488.2.4503022.53290.501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</si>
  <si>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</si>
  <si>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</si>
  <si>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2.3.2.02.02.006.2024680010227.1.4503028.2399926.501</t>
  </si>
  <si>
    <t>SABANAS</t>
  </si>
  <si>
    <t>2.3.2.02.02.006.2024680010227.1.4503028.2712001.501</t>
  </si>
  <si>
    <t>SABANAS 501</t>
  </si>
  <si>
    <t>CARPAS DE LONA</t>
  </si>
  <si>
    <t>2.3.2.02.02.006.2024680010227.1.4503028.2716001.501</t>
  </si>
  <si>
    <t>CARPAS DE LONA 501</t>
  </si>
  <si>
    <t>PRODUCTOS N C P PARA TOCADOR</t>
  </si>
  <si>
    <t>2.3.2.02.02.006.2024680010227.1.4503028.3532399.501</t>
  </si>
  <si>
    <t>PRODUCTOS N C P PARA TOCADOR 501</t>
  </si>
  <si>
    <t>COLCHONETAS DE PLASTICO FLEXIBLES</t>
  </si>
  <si>
    <t>2.3.2.02.02.006.2024680010227.1.4503028.3815006.501</t>
  </si>
  <si>
    <t>COLCHONETAS DE PLASTICO FLEXIBLES 501</t>
  </si>
  <si>
    <t>OLLETAS LECHERAS CAFETERAS Y SIMILARES ESMALTADOS</t>
  </si>
  <si>
    <t>2.3.2.02.02.006.2024680010227.1.4503028.4291207.501</t>
  </si>
  <si>
    <t>OLLETAS LECHERAS CAFETERAS Y SIMILARES ESMALTADOS 501</t>
  </si>
  <si>
    <t>2.3.2.02.02.008.2024680010256.1.4503017.83990.201</t>
  </si>
  <si>
    <t>OTROS SERVICIOS PROFESIONALES TECNICOS Y EMPRESARIALES N C P 201 FONDO GESTION DEL RIESGO</t>
  </si>
  <si>
    <t>2.3.2.02.02.008.2024680010230.1.4503018.45250.501</t>
  </si>
  <si>
    <t>OTRAS MAQUINAS DE PROCESAMIENTO AUTOMATICO DE DATOS QUE CONTENGAN O NO UNA O DOS DE LAS SIGUIENTES TIPOS DE UNIDADES UNIDADES DE ALMACENAMIENTO UNIDADES DE ENTRADA UNIDADES DE SALIDA 501</t>
  </si>
  <si>
    <t>SOFTWARE ORIGINALES</t>
  </si>
  <si>
    <t>2.3.2.02.02.008.2024680010230.1.4503018.83143.201</t>
  </si>
  <si>
    <t>SOFTWARE ORIGINALES 201 FONDO GESTION DEL RIESGO</t>
  </si>
  <si>
    <t>2.3.2.02.02.008.2024680010195.1.4503023.83990.201</t>
  </si>
  <si>
    <t>2.3.2.02.02.008.2024680010195.1.4503023.83990.501</t>
  </si>
  <si>
    <t>2.3.2.02.02.008.2024680010195.1.4503028.83990.201</t>
  </si>
  <si>
    <t>2.3.2.02.02.008.2024680010195.1.4503028.83990.501</t>
  </si>
  <si>
    <t>2.3.2.02.02.009.2024680010231.1.4503016.97990.201</t>
  </si>
  <si>
    <t>OTROS SERVICIOS DIVERSOS N C P 201 FONDO GESTION DEL RIESGO</t>
  </si>
  <si>
    <t>2.3.2.02.02.009.2024680010231.1.4503016.97990.501</t>
  </si>
  <si>
    <t>2.3.2.02.02.009.2024680010228.1.4503028.97990.201</t>
  </si>
  <si>
    <t>TOTAL INFORME FONDO DE GESTION DEL RIESGO DE DESASTRES DEL MUNICIPIO DE BUCARAMANGA</t>
  </si>
  <si>
    <t>SEMAFOROS</t>
  </si>
  <si>
    <t>2.3.2.02.01.004.2024680010039.2.2409003.4692901.201</t>
  </si>
  <si>
    <t>INFRAESTRUCTURA DE TRANSPORTE PARA LA SEGURIDAD VIAL MEJORADA 201</t>
  </si>
  <si>
    <t>APARATOS ELECTRICOS DE SENALIZACION Y CONTROL DE TRANSITO N C P</t>
  </si>
  <si>
    <t>2.3.2.02.01.004.2024680010039.2.2409003.4692999.201</t>
  </si>
  <si>
    <t>2.3.2.02.01.004.2024680010039.2.2409003.4692999.501</t>
  </si>
  <si>
    <t>APARATOS ELECTRICOS DE SENALIZACION Y CONTROL DE TRANSITO N C P 501</t>
  </si>
  <si>
    <t>ARTICULOS NCP DE METAL MOLDEADO</t>
  </si>
  <si>
    <t>2.3.2.02.01.004.2024680010264.1.2409011.4299989.201</t>
  </si>
  <si>
    <t>SERVICIO DE CONTROL A LA SEGURIDAD VIAL 201</t>
  </si>
  <si>
    <t>PINTURAS PARA SENALES DE TRANSITO</t>
  </si>
  <si>
    <t>2.3.2.02.01.003.2024680010040.1.2409013.3511011.201</t>
  </si>
  <si>
    <t>PINTURAS PARA SEÑALES DE TRÁNSITO</t>
  </si>
  <si>
    <t>2.3.2.02.02.008.2024680010037.1.2409007.8715299.201</t>
  </si>
  <si>
    <t>SERVICIO DE ASISTENCIA TECNICA EN TEMAS DE SEGURIDAD DE TRANSPORTE 201</t>
  </si>
  <si>
    <t>2.3.2.02.02.008.2024680010037.1.2409018.8715299.201</t>
  </si>
  <si>
    <t>LABORATORIO DE INVESTIGACION CON MANTENIMIENTO 201</t>
  </si>
  <si>
    <t>2.3.2.02.02.008.2024680010041.1.4599031.83112.201</t>
  </si>
  <si>
    <t>SERVICIOS DE CONSULTORIA EN GESTION FINANCIERA 201</t>
  </si>
  <si>
    <t>2.3.2.02.01.003.20246800010222.1.2409062.3511011.201</t>
  </si>
  <si>
    <t>PARTES, ACCESORIOS Y ELEMENTOS PARA MÁQUINAS ELECTRÓNICAS</t>
  </si>
  <si>
    <t>2.3.2.02.01.004.2024680010037.1.2409007.4517003.201</t>
  </si>
  <si>
    <t>2.3.2.02.01.004.2024680010037.1.2409018.4517003.201</t>
  </si>
  <si>
    <t>2.3.2.02.01.004.20246800010224.1.2409045.4517003.201</t>
  </si>
  <si>
    <t>OTROS SERVICIOS DE LA ADMINISTRACIÓN PÚBLICA N.C.P.</t>
  </si>
  <si>
    <t>2.3.2.02.02.008.2024680010037.1.2409007.83112.201</t>
  </si>
  <si>
    <t>2.3.2.02.02.009.2024680010039.2.2409003.91119.201</t>
  </si>
  <si>
    <t>2.3.2.02.02.009.2024680010037.1.2409007.91119.201</t>
  </si>
  <si>
    <t>2.3.2.02.02.009.2024680010040.1.2409007.91119.201</t>
  </si>
  <si>
    <t>2.3.2.02.02.009.2024680010040.1.2409007.91119.501</t>
  </si>
  <si>
    <t>2.3.2.02.02.009.20246800010225.1.2409064.91119.201</t>
  </si>
  <si>
    <t>2.3.2.02.02.009.2024680010225.1.2409064.91119.201</t>
  </si>
  <si>
    <t>DOCUMENTOS DE ESTUDIOS TECNICOS</t>
  </si>
  <si>
    <t>SERVICIOS GENERALES DE CONSTRUCCIÓN DE OTROS EDIFICIOS NO RESIDENCIALES</t>
  </si>
  <si>
    <t>2.3.2.02.02.005.20246800010223.1.4599012.54129.201</t>
  </si>
  <si>
    <t>2.3.2.02.02.005.2024680010223.1.4599012.54129.201</t>
  </si>
  <si>
    <t>SEDES MODIFICADAS 201</t>
  </si>
  <si>
    <t>2.3.2.02.02.005.2024680010223.1.4599012.54129.501</t>
  </si>
  <si>
    <t>SERVICIOS GENERALES DE CONSTRUCCION DE OTROS EDIFICIOS NO RESIDENCIALES 501</t>
  </si>
  <si>
    <t>CAMARAS DE VIDEO</t>
  </si>
  <si>
    <t>2.3.2.02.01.004.2024680010224.1.2409045.47214.201</t>
  </si>
  <si>
    <t>SERVICIO DE APOYO TECNOLOGICO PARA LA SEGURIDAD CIUDADANA EN LAS VIAS 201</t>
  </si>
  <si>
    <t>RADIORRECEPTORES</t>
  </si>
  <si>
    <t>2.3.2.02.01.004.2024680010038.1.2409010.4731101.201</t>
  </si>
  <si>
    <t>2.3.2.02.02.009.2024680010038.1.2409010.91119.201</t>
  </si>
  <si>
    <t>SERVICIO DE INFORMACION DE SEGURIDAD VIAL 201</t>
  </si>
  <si>
    <t>2.3.2.02.02.009.2024680010038.1.2409010.91119.501</t>
  </si>
  <si>
    <t>2.3.2.02.02.008.2024680010038.1.2409010.83112.201</t>
  </si>
  <si>
    <t>TOTAL INFORME DIRECCION DE TRANSITO DE BUCARAMANGA</t>
  </si>
  <si>
    <t>DIRECCION DE BOMBEROS DE BUCARAMANGA</t>
  </si>
  <si>
    <t>LNEA 3. TERRITORIO SEGURO Y SOSTENIBLE</t>
  </si>
  <si>
    <t>OTROS SERVICIOS ADMINISTRATIVOS DEL GOBIERNO N C P</t>
  </si>
  <si>
    <t>2.3.2.02.02.009.2024680010117.1.4503002.91199.203</t>
  </si>
  <si>
    <t>SOBRETASA BOMBERIL</t>
  </si>
  <si>
    <t>2.3.2.02.02.009.2024680010117.1.4503002.91199.503</t>
  </si>
  <si>
    <t>OTROS SERVICIOS ADMINISTRATIVOS DEL GOBIERNO N C P 503</t>
  </si>
  <si>
    <t>PARTES Y PIEZAS PARA LOS PRODUCTOS DE LAS SUBCLASES 43211 Y 43219; PARTES Y PIEZAS DE MOTORES DE REACCIÓN (EXCEPTO TURBORREACTORES)</t>
  </si>
  <si>
    <t>2.3.2.02.01.004.2024680010059.1.4503016.4325102.203</t>
  </si>
  <si>
    <t>2.3.2.02.01.004.2024680010055.1.4503016.4516099.203</t>
  </si>
  <si>
    <t>2.3.2.02.01.004.2024680010055.1.4503016.4516099.503</t>
  </si>
  <si>
    <t>MAQUINAS Y MATERIAL DE OFICINA N C P 503</t>
  </si>
  <si>
    <t>MAQUINAS FOTOCOPIADORAS</t>
  </si>
  <si>
    <t>2.3.2.02.01.004.2024680010055.1.4503016.4491701.203</t>
  </si>
  <si>
    <t>ACCESORIOS ELECTRONICOS N C P</t>
  </si>
  <si>
    <t>2.3.2.02.01.004.2024680010055.1.4503016.4717401.203</t>
  </si>
  <si>
    <t>2.3.2.02.01.004.2024680010055.1.4503016.47813.203</t>
  </si>
  <si>
    <t>PAQUETES DE SOFTWARE DE HERRAMIENTAS DE DESARROLLO Y LENGUAJES DE PROGRAMACION</t>
  </si>
  <si>
    <t>2.3.2.02.01.004.2024680010055.1.4503016.47814.203</t>
  </si>
  <si>
    <t>VEHÍCULOS CONTRA INCENDIO</t>
  </si>
  <si>
    <t>2.3.2.02.01.004.2024680010059.1.4503016.4911901.203</t>
  </si>
  <si>
    <t>2.3.2.02.01.004.2024680010059.1.4503016.4911901.503</t>
  </si>
  <si>
    <t>PARTES Y ACCESORIOS PARA SISTEMAS HIDRAULICOS CONTRA INCENDIO 503</t>
  </si>
  <si>
    <t>2.3.2.02.02.005.2024680010233.1.4503014.54129.203</t>
  </si>
  <si>
    <t>2.3.2.02.02.005.2024680010233.1.4503014.54129.503</t>
  </si>
  <si>
    <t>SERVICIOS GENERALES DE CONSTRUCCION DE OTROS EDIFICIOS NO RESIDENCIALES 503</t>
  </si>
  <si>
    <t>2.3.2.02.02.005.2024680010060.1.4503015.54129.203</t>
  </si>
  <si>
    <t>2.3.2.02.02.006.2024680010117.1.4503002.63399.203</t>
  </si>
  <si>
    <t>2.3.2.02.02.008.2024680010057.1.4503002.83990.201</t>
  </si>
  <si>
    <t>2.3.2.02.02.008.2024680010057.1.4503002.83990.203</t>
  </si>
  <si>
    <t>2.3.2.02.02.008.2024680010057.1.4503002.83990.302</t>
  </si>
  <si>
    <t>2.3.2.02.02.008.2024680010057.1.4503002.83990.503</t>
  </si>
  <si>
    <t>OTROS SERVICIOS PROFESIONALES TECNICOS Y EMPRESARIALES N C P 503</t>
  </si>
  <si>
    <t>2.3.2.02.02.008.2024680010056.1.4503016.83990.302</t>
  </si>
  <si>
    <t>2.3.2.02.02.008.2024680010056.1.4503016.83990.503</t>
  </si>
  <si>
    <t>TOTAL INFORME DIRECCION BOMBERO DE BUCARAMANGA</t>
  </si>
  <si>
    <t>ALFONSO MORA CARREÑO</t>
  </si>
  <si>
    <t>Profesional Especializado</t>
  </si>
  <si>
    <t>Secretaria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</si>
</sst>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 wrapText="1"/>
    </xf>
    <xf numFmtId="165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wrapText="1"/>
    </xf>
    <xf numFmtId="165" fontId="1" fillId="3" borderId="1" xfId="1" applyNumberFormat="1" applyFont="1" applyFill="1" applyBorder="1"/>
    <xf numFmtId="165" fontId="5" fillId="3" borderId="1" xfId="1" applyNumberFormat="1" applyFont="1" applyFill="1" applyBorder="1" applyAlignment="1" applyProtection="1">
      <alignment wrapText="1"/>
    </xf>
    <xf numFmtId="165" fontId="1" fillId="0" borderId="1" xfId="1" applyNumberFormat="1" applyFont="1" applyBorder="1"/>
    <xf numFmtId="165" fontId="5" fillId="3" borderId="1" xfId="1" applyNumberFormat="1" applyFont="1" applyFill="1" applyBorder="1" applyAlignment="1" applyProtection="1"/>
    <xf numFmtId="165" fontId="1" fillId="0" borderId="0" xfId="1" applyNumberFormat="1" applyFont="1"/>
    <xf numFmtId="165" fontId="1" fillId="0" borderId="0" xfId="1" applyNumberFormat="1" applyFont="1" applyBorder="1"/>
    <xf numFmtId="165" fontId="5" fillId="0" borderId="1" xfId="1" applyNumberFormat="1" applyFont="1" applyBorder="1" applyAlignment="1" applyProtection="1"/>
    <xf numFmtId="165" fontId="5" fillId="0" borderId="1" xfId="1" applyNumberFormat="1" applyFont="1" applyBorder="1" applyAlignment="1" applyProtection="1">
      <alignment wrapText="1"/>
    </xf>
    <xf numFmtId="165" fontId="5" fillId="0" borderId="1" xfId="1" applyNumberFormat="1" applyFont="1" applyBorder="1"/>
    <xf numFmtId="165" fontId="1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1" fillId="0" borderId="1" xfId="1" applyNumberFormat="1" applyFont="1" applyBorder="1" applyAlignment="1" applyProtection="1"/>
    <xf numFmtId="165" fontId="1" fillId="0" borderId="1" xfId="1" applyNumberFormat="1" applyFont="1" applyBorder="1" applyAlignment="1" applyProtection="1">
      <alignment wrapText="1"/>
    </xf>
    <xf numFmtId="165" fontId="0" fillId="0" borderId="1" xfId="1" applyNumberFormat="1" applyFont="1" applyBorder="1" applyAlignment="1">
      <alignment wrapText="1"/>
    </xf>
    <xf numFmtId="165" fontId="5" fillId="3" borderId="0" xfId="1" applyNumberFormat="1" applyFont="1" applyFill="1" applyBorder="1"/>
    <xf numFmtId="165" fontId="0" fillId="0" borderId="0" xfId="1" applyNumberFormat="1" applyFont="1" applyFill="1"/>
    <xf numFmtId="165" fontId="1" fillId="0" borderId="1" xfId="1" applyNumberFormat="1" applyFont="1" applyFill="1" applyBorder="1"/>
    <xf numFmtId="165" fontId="5" fillId="0" borderId="1" xfId="1" applyNumberFormat="1" applyFont="1" applyFill="1" applyBorder="1" applyAlignment="1" applyProtection="1">
      <alignment wrapText="1"/>
    </xf>
    <xf numFmtId="165" fontId="1" fillId="0" borderId="1" xfId="1" applyNumberFormat="1" applyFont="1" applyFill="1" applyBorder="1" applyAlignment="1">
      <alignment wrapText="1"/>
    </xf>
    <xf numFmtId="165" fontId="1" fillId="0" borderId="0" xfId="1" applyNumberFormat="1" applyFont="1" applyFill="1" applyBorder="1"/>
    <xf numFmtId="165" fontId="5" fillId="0" borderId="1" xfId="1" applyNumberFormat="1" applyFont="1" applyFill="1" applyBorder="1" applyAlignment="1" applyProtection="1"/>
    <xf numFmtId="165" fontId="5" fillId="4" borderId="1" xfId="1" applyNumberFormat="1" applyFont="1" applyFill="1" applyBorder="1" applyAlignment="1" applyProtection="1">
      <alignment wrapText="1"/>
    </xf>
    <xf numFmtId="165" fontId="1" fillId="3" borderId="1" xfId="1" applyNumberFormat="1" applyFont="1" applyFill="1" applyBorder="1" applyAlignment="1">
      <alignment wrapText="1"/>
    </xf>
    <xf numFmtId="165" fontId="1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5" fontId="5" fillId="2" borderId="2" xfId="1" applyNumberFormat="1" applyFont="1" applyFill="1" applyBorder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0" borderId="0" xfId="1" applyNumberFormat="1" applyFont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aronp/Documents/ALCALDIA%20DE%20BUCARAMANGA%202025/GASTOS%20VIGENCIA%20ACTUAL%20Y%20RESERVAS/EJECUCION%20DE%20GASTOS%20GENERAL%20VIGENCIA%20ACTUAL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5"/>
      <sheetName val="FEBRERO 2025"/>
      <sheetName val="MARZO 2025"/>
      <sheetName val="ABRIL 2025"/>
      <sheetName val="MAYO 2025"/>
    </sheetNames>
    <sheetDataSet>
      <sheetData sheetId="0"/>
      <sheetData sheetId="1"/>
      <sheetData sheetId="2"/>
      <sheetData sheetId="3">
        <row r="281">
          <cell r="L281">
            <v>2796967449</v>
          </cell>
        </row>
        <row r="282">
          <cell r="L282">
            <v>768341173</v>
          </cell>
        </row>
        <row r="285">
          <cell r="L285">
            <v>1790000000</v>
          </cell>
        </row>
        <row r="286">
          <cell r="L286">
            <v>487421389</v>
          </cell>
        </row>
        <row r="287">
          <cell r="L287">
            <v>1079465412</v>
          </cell>
        </row>
        <row r="288">
          <cell r="L288">
            <v>1762840</v>
          </cell>
        </row>
        <row r="290">
          <cell r="L290">
            <v>9344599902.2999992</v>
          </cell>
        </row>
        <row r="291">
          <cell r="L291">
            <v>220846073</v>
          </cell>
        </row>
        <row r="293">
          <cell r="L293">
            <v>13698525681</v>
          </cell>
        </row>
        <row r="294">
          <cell r="L294">
            <v>13029696666.66</v>
          </cell>
        </row>
        <row r="295">
          <cell r="L295">
            <v>8930752.3699999992</v>
          </cell>
        </row>
        <row r="296">
          <cell r="L296">
            <v>471685196.73000002</v>
          </cell>
        </row>
        <row r="297">
          <cell r="L297">
            <v>168208036.83000001</v>
          </cell>
        </row>
        <row r="298">
          <cell r="L298">
            <v>144545813</v>
          </cell>
        </row>
        <row r="838">
          <cell r="L838">
            <v>71527500</v>
          </cell>
        </row>
        <row r="841">
          <cell r="L841">
            <v>97159922.359999999</v>
          </cell>
        </row>
        <row r="848">
          <cell r="L848">
            <v>697200000</v>
          </cell>
        </row>
        <row r="850">
          <cell r="L850">
            <v>2194900000</v>
          </cell>
        </row>
        <row r="853">
          <cell r="L853">
            <v>30000000</v>
          </cell>
        </row>
        <row r="855">
          <cell r="L855">
            <v>153600000</v>
          </cell>
        </row>
        <row r="861">
          <cell r="L861">
            <v>30000000</v>
          </cell>
        </row>
        <row r="864">
          <cell r="L864">
            <v>30000000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CF87-2180-4087-90C7-6F838CB513AC}">
  <dimension ref="A1:V3168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4" sqref="B4:U4"/>
    </sheetView>
  </sheetViews>
  <sheetFormatPr baseColWidth="10" defaultColWidth="9.140625" defaultRowHeight="12.75" x14ac:dyDescent="0.2"/>
  <cols>
    <col min="1" max="1" width="5.140625" style="16" customWidth="1"/>
    <col min="2" max="2" width="56.7109375" style="16" customWidth="1"/>
    <col min="3" max="3" width="61" style="34" customWidth="1"/>
    <col min="4" max="4" width="55" style="34" hidden="1" customWidth="1"/>
    <col min="5" max="19" width="20.7109375" style="16" customWidth="1"/>
    <col min="20" max="20" width="19.42578125" style="16" customWidth="1"/>
    <col min="21" max="21" width="19.140625" style="16" customWidth="1"/>
    <col min="22" max="22" width="13.28515625" style="16" customWidth="1"/>
    <col min="23" max="256" width="20.7109375" style="16" customWidth="1"/>
    <col min="257" max="257" width="5.140625" style="16" customWidth="1"/>
    <col min="258" max="258" width="56.7109375" style="16" customWidth="1"/>
    <col min="259" max="259" width="61" style="16" customWidth="1"/>
    <col min="260" max="260" width="0" style="16" hidden="1" customWidth="1"/>
    <col min="261" max="263" width="20.7109375" style="16" customWidth="1"/>
    <col min="264" max="265" width="0" style="16" hidden="1" customWidth="1"/>
    <col min="266" max="275" width="20.7109375" style="16" customWidth="1"/>
    <col min="276" max="276" width="19.42578125" style="16" customWidth="1"/>
    <col min="277" max="277" width="19.140625" style="16" customWidth="1"/>
    <col min="278" max="278" width="13.28515625" style="16" customWidth="1"/>
    <col min="279" max="512" width="20.7109375" style="16" customWidth="1"/>
    <col min="513" max="513" width="5.140625" style="16" customWidth="1"/>
    <col min="514" max="514" width="56.7109375" style="16" customWidth="1"/>
    <col min="515" max="515" width="61" style="16" customWidth="1"/>
    <col min="516" max="516" width="0" style="16" hidden="1" customWidth="1"/>
    <col min="517" max="519" width="20.7109375" style="16" customWidth="1"/>
    <col min="520" max="521" width="0" style="16" hidden="1" customWidth="1"/>
    <col min="522" max="531" width="20.7109375" style="16" customWidth="1"/>
    <col min="532" max="532" width="19.42578125" style="16" customWidth="1"/>
    <col min="533" max="533" width="19.140625" style="16" customWidth="1"/>
    <col min="534" max="534" width="13.28515625" style="16" customWidth="1"/>
    <col min="535" max="768" width="20.7109375" style="16" customWidth="1"/>
    <col min="769" max="769" width="5.140625" style="16" customWidth="1"/>
    <col min="770" max="770" width="56.7109375" style="16" customWidth="1"/>
    <col min="771" max="771" width="61" style="16" customWidth="1"/>
    <col min="772" max="772" width="0" style="16" hidden="1" customWidth="1"/>
    <col min="773" max="775" width="20.7109375" style="16" customWidth="1"/>
    <col min="776" max="777" width="0" style="16" hidden="1" customWidth="1"/>
    <col min="778" max="787" width="20.7109375" style="16" customWidth="1"/>
    <col min="788" max="788" width="19.42578125" style="16" customWidth="1"/>
    <col min="789" max="789" width="19.140625" style="16" customWidth="1"/>
    <col min="790" max="790" width="13.28515625" style="16" customWidth="1"/>
    <col min="791" max="1024" width="20.7109375" style="16" customWidth="1"/>
    <col min="1025" max="1025" width="5.140625" style="16" customWidth="1"/>
    <col min="1026" max="1026" width="56.7109375" style="16" customWidth="1"/>
    <col min="1027" max="1027" width="61" style="16" customWidth="1"/>
    <col min="1028" max="1028" width="0" style="16" hidden="1" customWidth="1"/>
    <col min="1029" max="1031" width="20.7109375" style="16" customWidth="1"/>
    <col min="1032" max="1033" width="0" style="16" hidden="1" customWidth="1"/>
    <col min="1034" max="1043" width="20.7109375" style="16" customWidth="1"/>
    <col min="1044" max="1044" width="19.42578125" style="16" customWidth="1"/>
    <col min="1045" max="1045" width="19.140625" style="16" customWidth="1"/>
    <col min="1046" max="1046" width="13.28515625" style="16" customWidth="1"/>
    <col min="1047" max="1280" width="20.7109375" style="16" customWidth="1"/>
    <col min="1281" max="1281" width="5.140625" style="16" customWidth="1"/>
    <col min="1282" max="1282" width="56.7109375" style="16" customWidth="1"/>
    <col min="1283" max="1283" width="61" style="16" customWidth="1"/>
    <col min="1284" max="1284" width="0" style="16" hidden="1" customWidth="1"/>
    <col min="1285" max="1287" width="20.7109375" style="16" customWidth="1"/>
    <col min="1288" max="1289" width="0" style="16" hidden="1" customWidth="1"/>
    <col min="1290" max="1299" width="20.7109375" style="16" customWidth="1"/>
    <col min="1300" max="1300" width="19.42578125" style="16" customWidth="1"/>
    <col min="1301" max="1301" width="19.140625" style="16" customWidth="1"/>
    <col min="1302" max="1302" width="13.28515625" style="16" customWidth="1"/>
    <col min="1303" max="1536" width="20.7109375" style="16" customWidth="1"/>
    <col min="1537" max="1537" width="5.140625" style="16" customWidth="1"/>
    <col min="1538" max="1538" width="56.7109375" style="16" customWidth="1"/>
    <col min="1539" max="1539" width="61" style="16" customWidth="1"/>
    <col min="1540" max="1540" width="0" style="16" hidden="1" customWidth="1"/>
    <col min="1541" max="1543" width="20.7109375" style="16" customWidth="1"/>
    <col min="1544" max="1545" width="0" style="16" hidden="1" customWidth="1"/>
    <col min="1546" max="1555" width="20.7109375" style="16" customWidth="1"/>
    <col min="1556" max="1556" width="19.42578125" style="16" customWidth="1"/>
    <col min="1557" max="1557" width="19.140625" style="16" customWidth="1"/>
    <col min="1558" max="1558" width="13.28515625" style="16" customWidth="1"/>
    <col min="1559" max="1792" width="20.7109375" style="16" customWidth="1"/>
    <col min="1793" max="1793" width="5.140625" style="16" customWidth="1"/>
    <col min="1794" max="1794" width="56.7109375" style="16" customWidth="1"/>
    <col min="1795" max="1795" width="61" style="16" customWidth="1"/>
    <col min="1796" max="1796" width="0" style="16" hidden="1" customWidth="1"/>
    <col min="1797" max="1799" width="20.7109375" style="16" customWidth="1"/>
    <col min="1800" max="1801" width="0" style="16" hidden="1" customWidth="1"/>
    <col min="1802" max="1811" width="20.7109375" style="16" customWidth="1"/>
    <col min="1812" max="1812" width="19.42578125" style="16" customWidth="1"/>
    <col min="1813" max="1813" width="19.140625" style="16" customWidth="1"/>
    <col min="1814" max="1814" width="13.28515625" style="16" customWidth="1"/>
    <col min="1815" max="2048" width="20.7109375" style="16" customWidth="1"/>
    <col min="2049" max="2049" width="5.140625" style="16" customWidth="1"/>
    <col min="2050" max="2050" width="56.7109375" style="16" customWidth="1"/>
    <col min="2051" max="2051" width="61" style="16" customWidth="1"/>
    <col min="2052" max="2052" width="0" style="16" hidden="1" customWidth="1"/>
    <col min="2053" max="2055" width="20.7109375" style="16" customWidth="1"/>
    <col min="2056" max="2057" width="0" style="16" hidden="1" customWidth="1"/>
    <col min="2058" max="2067" width="20.7109375" style="16" customWidth="1"/>
    <col min="2068" max="2068" width="19.42578125" style="16" customWidth="1"/>
    <col min="2069" max="2069" width="19.140625" style="16" customWidth="1"/>
    <col min="2070" max="2070" width="13.28515625" style="16" customWidth="1"/>
    <col min="2071" max="2304" width="20.7109375" style="16" customWidth="1"/>
    <col min="2305" max="2305" width="5.140625" style="16" customWidth="1"/>
    <col min="2306" max="2306" width="56.7109375" style="16" customWidth="1"/>
    <col min="2307" max="2307" width="61" style="16" customWidth="1"/>
    <col min="2308" max="2308" width="0" style="16" hidden="1" customWidth="1"/>
    <col min="2309" max="2311" width="20.7109375" style="16" customWidth="1"/>
    <col min="2312" max="2313" width="0" style="16" hidden="1" customWidth="1"/>
    <col min="2314" max="2323" width="20.7109375" style="16" customWidth="1"/>
    <col min="2324" max="2324" width="19.42578125" style="16" customWidth="1"/>
    <col min="2325" max="2325" width="19.140625" style="16" customWidth="1"/>
    <col min="2326" max="2326" width="13.28515625" style="16" customWidth="1"/>
    <col min="2327" max="2560" width="20.7109375" style="16" customWidth="1"/>
    <col min="2561" max="2561" width="5.140625" style="16" customWidth="1"/>
    <col min="2562" max="2562" width="56.7109375" style="16" customWidth="1"/>
    <col min="2563" max="2563" width="61" style="16" customWidth="1"/>
    <col min="2564" max="2564" width="0" style="16" hidden="1" customWidth="1"/>
    <col min="2565" max="2567" width="20.7109375" style="16" customWidth="1"/>
    <col min="2568" max="2569" width="0" style="16" hidden="1" customWidth="1"/>
    <col min="2570" max="2579" width="20.7109375" style="16" customWidth="1"/>
    <col min="2580" max="2580" width="19.42578125" style="16" customWidth="1"/>
    <col min="2581" max="2581" width="19.140625" style="16" customWidth="1"/>
    <col min="2582" max="2582" width="13.28515625" style="16" customWidth="1"/>
    <col min="2583" max="2816" width="20.7109375" style="16" customWidth="1"/>
    <col min="2817" max="2817" width="5.140625" style="16" customWidth="1"/>
    <col min="2818" max="2818" width="56.7109375" style="16" customWidth="1"/>
    <col min="2819" max="2819" width="61" style="16" customWidth="1"/>
    <col min="2820" max="2820" width="0" style="16" hidden="1" customWidth="1"/>
    <col min="2821" max="2823" width="20.7109375" style="16" customWidth="1"/>
    <col min="2824" max="2825" width="0" style="16" hidden="1" customWidth="1"/>
    <col min="2826" max="2835" width="20.7109375" style="16" customWidth="1"/>
    <col min="2836" max="2836" width="19.42578125" style="16" customWidth="1"/>
    <col min="2837" max="2837" width="19.140625" style="16" customWidth="1"/>
    <col min="2838" max="2838" width="13.28515625" style="16" customWidth="1"/>
    <col min="2839" max="3072" width="20.7109375" style="16" customWidth="1"/>
    <col min="3073" max="3073" width="5.140625" style="16" customWidth="1"/>
    <col min="3074" max="3074" width="56.7109375" style="16" customWidth="1"/>
    <col min="3075" max="3075" width="61" style="16" customWidth="1"/>
    <col min="3076" max="3076" width="0" style="16" hidden="1" customWidth="1"/>
    <col min="3077" max="3079" width="20.7109375" style="16" customWidth="1"/>
    <col min="3080" max="3081" width="0" style="16" hidden="1" customWidth="1"/>
    <col min="3082" max="3091" width="20.7109375" style="16" customWidth="1"/>
    <col min="3092" max="3092" width="19.42578125" style="16" customWidth="1"/>
    <col min="3093" max="3093" width="19.140625" style="16" customWidth="1"/>
    <col min="3094" max="3094" width="13.28515625" style="16" customWidth="1"/>
    <col min="3095" max="3328" width="20.7109375" style="16" customWidth="1"/>
    <col min="3329" max="3329" width="5.140625" style="16" customWidth="1"/>
    <col min="3330" max="3330" width="56.7109375" style="16" customWidth="1"/>
    <col min="3331" max="3331" width="61" style="16" customWidth="1"/>
    <col min="3332" max="3332" width="0" style="16" hidden="1" customWidth="1"/>
    <col min="3333" max="3335" width="20.7109375" style="16" customWidth="1"/>
    <col min="3336" max="3337" width="0" style="16" hidden="1" customWidth="1"/>
    <col min="3338" max="3347" width="20.7109375" style="16" customWidth="1"/>
    <col min="3348" max="3348" width="19.42578125" style="16" customWidth="1"/>
    <col min="3349" max="3349" width="19.140625" style="16" customWidth="1"/>
    <col min="3350" max="3350" width="13.28515625" style="16" customWidth="1"/>
    <col min="3351" max="3584" width="20.7109375" style="16" customWidth="1"/>
    <col min="3585" max="3585" width="5.140625" style="16" customWidth="1"/>
    <col min="3586" max="3586" width="56.7109375" style="16" customWidth="1"/>
    <col min="3587" max="3587" width="61" style="16" customWidth="1"/>
    <col min="3588" max="3588" width="0" style="16" hidden="1" customWidth="1"/>
    <col min="3589" max="3591" width="20.7109375" style="16" customWidth="1"/>
    <col min="3592" max="3593" width="0" style="16" hidden="1" customWidth="1"/>
    <col min="3594" max="3603" width="20.7109375" style="16" customWidth="1"/>
    <col min="3604" max="3604" width="19.42578125" style="16" customWidth="1"/>
    <col min="3605" max="3605" width="19.140625" style="16" customWidth="1"/>
    <col min="3606" max="3606" width="13.28515625" style="16" customWidth="1"/>
    <col min="3607" max="3840" width="20.7109375" style="16" customWidth="1"/>
    <col min="3841" max="3841" width="5.140625" style="16" customWidth="1"/>
    <col min="3842" max="3842" width="56.7109375" style="16" customWidth="1"/>
    <col min="3843" max="3843" width="61" style="16" customWidth="1"/>
    <col min="3844" max="3844" width="0" style="16" hidden="1" customWidth="1"/>
    <col min="3845" max="3847" width="20.7109375" style="16" customWidth="1"/>
    <col min="3848" max="3849" width="0" style="16" hidden="1" customWidth="1"/>
    <col min="3850" max="3859" width="20.7109375" style="16" customWidth="1"/>
    <col min="3860" max="3860" width="19.42578125" style="16" customWidth="1"/>
    <col min="3861" max="3861" width="19.140625" style="16" customWidth="1"/>
    <col min="3862" max="3862" width="13.28515625" style="16" customWidth="1"/>
    <col min="3863" max="4096" width="20.7109375" style="16" customWidth="1"/>
    <col min="4097" max="4097" width="5.140625" style="16" customWidth="1"/>
    <col min="4098" max="4098" width="56.7109375" style="16" customWidth="1"/>
    <col min="4099" max="4099" width="61" style="16" customWidth="1"/>
    <col min="4100" max="4100" width="0" style="16" hidden="1" customWidth="1"/>
    <col min="4101" max="4103" width="20.7109375" style="16" customWidth="1"/>
    <col min="4104" max="4105" width="0" style="16" hidden="1" customWidth="1"/>
    <col min="4106" max="4115" width="20.7109375" style="16" customWidth="1"/>
    <col min="4116" max="4116" width="19.42578125" style="16" customWidth="1"/>
    <col min="4117" max="4117" width="19.140625" style="16" customWidth="1"/>
    <col min="4118" max="4118" width="13.28515625" style="16" customWidth="1"/>
    <col min="4119" max="4352" width="20.7109375" style="16" customWidth="1"/>
    <col min="4353" max="4353" width="5.140625" style="16" customWidth="1"/>
    <col min="4354" max="4354" width="56.7109375" style="16" customWidth="1"/>
    <col min="4355" max="4355" width="61" style="16" customWidth="1"/>
    <col min="4356" max="4356" width="0" style="16" hidden="1" customWidth="1"/>
    <col min="4357" max="4359" width="20.7109375" style="16" customWidth="1"/>
    <col min="4360" max="4361" width="0" style="16" hidden="1" customWidth="1"/>
    <col min="4362" max="4371" width="20.7109375" style="16" customWidth="1"/>
    <col min="4372" max="4372" width="19.42578125" style="16" customWidth="1"/>
    <col min="4373" max="4373" width="19.140625" style="16" customWidth="1"/>
    <col min="4374" max="4374" width="13.28515625" style="16" customWidth="1"/>
    <col min="4375" max="4608" width="20.7109375" style="16" customWidth="1"/>
    <col min="4609" max="4609" width="5.140625" style="16" customWidth="1"/>
    <col min="4610" max="4610" width="56.7109375" style="16" customWidth="1"/>
    <col min="4611" max="4611" width="61" style="16" customWidth="1"/>
    <col min="4612" max="4612" width="0" style="16" hidden="1" customWidth="1"/>
    <col min="4613" max="4615" width="20.7109375" style="16" customWidth="1"/>
    <col min="4616" max="4617" width="0" style="16" hidden="1" customWidth="1"/>
    <col min="4618" max="4627" width="20.7109375" style="16" customWidth="1"/>
    <col min="4628" max="4628" width="19.42578125" style="16" customWidth="1"/>
    <col min="4629" max="4629" width="19.140625" style="16" customWidth="1"/>
    <col min="4630" max="4630" width="13.28515625" style="16" customWidth="1"/>
    <col min="4631" max="4864" width="20.7109375" style="16" customWidth="1"/>
    <col min="4865" max="4865" width="5.140625" style="16" customWidth="1"/>
    <col min="4866" max="4866" width="56.7109375" style="16" customWidth="1"/>
    <col min="4867" max="4867" width="61" style="16" customWidth="1"/>
    <col min="4868" max="4868" width="0" style="16" hidden="1" customWidth="1"/>
    <col min="4869" max="4871" width="20.7109375" style="16" customWidth="1"/>
    <col min="4872" max="4873" width="0" style="16" hidden="1" customWidth="1"/>
    <col min="4874" max="4883" width="20.7109375" style="16" customWidth="1"/>
    <col min="4884" max="4884" width="19.42578125" style="16" customWidth="1"/>
    <col min="4885" max="4885" width="19.140625" style="16" customWidth="1"/>
    <col min="4886" max="4886" width="13.28515625" style="16" customWidth="1"/>
    <col min="4887" max="5120" width="20.7109375" style="16" customWidth="1"/>
    <col min="5121" max="5121" width="5.140625" style="16" customWidth="1"/>
    <col min="5122" max="5122" width="56.7109375" style="16" customWidth="1"/>
    <col min="5123" max="5123" width="61" style="16" customWidth="1"/>
    <col min="5124" max="5124" width="0" style="16" hidden="1" customWidth="1"/>
    <col min="5125" max="5127" width="20.7109375" style="16" customWidth="1"/>
    <col min="5128" max="5129" width="0" style="16" hidden="1" customWidth="1"/>
    <col min="5130" max="5139" width="20.7109375" style="16" customWidth="1"/>
    <col min="5140" max="5140" width="19.42578125" style="16" customWidth="1"/>
    <col min="5141" max="5141" width="19.140625" style="16" customWidth="1"/>
    <col min="5142" max="5142" width="13.28515625" style="16" customWidth="1"/>
    <col min="5143" max="5376" width="20.7109375" style="16" customWidth="1"/>
    <col min="5377" max="5377" width="5.140625" style="16" customWidth="1"/>
    <col min="5378" max="5378" width="56.7109375" style="16" customWidth="1"/>
    <col min="5379" max="5379" width="61" style="16" customWidth="1"/>
    <col min="5380" max="5380" width="0" style="16" hidden="1" customWidth="1"/>
    <col min="5381" max="5383" width="20.7109375" style="16" customWidth="1"/>
    <col min="5384" max="5385" width="0" style="16" hidden="1" customWidth="1"/>
    <col min="5386" max="5395" width="20.7109375" style="16" customWidth="1"/>
    <col min="5396" max="5396" width="19.42578125" style="16" customWidth="1"/>
    <col min="5397" max="5397" width="19.140625" style="16" customWidth="1"/>
    <col min="5398" max="5398" width="13.28515625" style="16" customWidth="1"/>
    <col min="5399" max="5632" width="20.7109375" style="16" customWidth="1"/>
    <col min="5633" max="5633" width="5.140625" style="16" customWidth="1"/>
    <col min="5634" max="5634" width="56.7109375" style="16" customWidth="1"/>
    <col min="5635" max="5635" width="61" style="16" customWidth="1"/>
    <col min="5636" max="5636" width="0" style="16" hidden="1" customWidth="1"/>
    <col min="5637" max="5639" width="20.7109375" style="16" customWidth="1"/>
    <col min="5640" max="5641" width="0" style="16" hidden="1" customWidth="1"/>
    <col min="5642" max="5651" width="20.7109375" style="16" customWidth="1"/>
    <col min="5652" max="5652" width="19.42578125" style="16" customWidth="1"/>
    <col min="5653" max="5653" width="19.140625" style="16" customWidth="1"/>
    <col min="5654" max="5654" width="13.28515625" style="16" customWidth="1"/>
    <col min="5655" max="5888" width="20.7109375" style="16" customWidth="1"/>
    <col min="5889" max="5889" width="5.140625" style="16" customWidth="1"/>
    <col min="5890" max="5890" width="56.7109375" style="16" customWidth="1"/>
    <col min="5891" max="5891" width="61" style="16" customWidth="1"/>
    <col min="5892" max="5892" width="0" style="16" hidden="1" customWidth="1"/>
    <col min="5893" max="5895" width="20.7109375" style="16" customWidth="1"/>
    <col min="5896" max="5897" width="0" style="16" hidden="1" customWidth="1"/>
    <col min="5898" max="5907" width="20.7109375" style="16" customWidth="1"/>
    <col min="5908" max="5908" width="19.42578125" style="16" customWidth="1"/>
    <col min="5909" max="5909" width="19.140625" style="16" customWidth="1"/>
    <col min="5910" max="5910" width="13.28515625" style="16" customWidth="1"/>
    <col min="5911" max="6144" width="20.7109375" style="16" customWidth="1"/>
    <col min="6145" max="6145" width="5.140625" style="16" customWidth="1"/>
    <col min="6146" max="6146" width="56.7109375" style="16" customWidth="1"/>
    <col min="6147" max="6147" width="61" style="16" customWidth="1"/>
    <col min="6148" max="6148" width="0" style="16" hidden="1" customWidth="1"/>
    <col min="6149" max="6151" width="20.7109375" style="16" customWidth="1"/>
    <col min="6152" max="6153" width="0" style="16" hidden="1" customWidth="1"/>
    <col min="6154" max="6163" width="20.7109375" style="16" customWidth="1"/>
    <col min="6164" max="6164" width="19.42578125" style="16" customWidth="1"/>
    <col min="6165" max="6165" width="19.140625" style="16" customWidth="1"/>
    <col min="6166" max="6166" width="13.28515625" style="16" customWidth="1"/>
    <col min="6167" max="6400" width="20.7109375" style="16" customWidth="1"/>
    <col min="6401" max="6401" width="5.140625" style="16" customWidth="1"/>
    <col min="6402" max="6402" width="56.7109375" style="16" customWidth="1"/>
    <col min="6403" max="6403" width="61" style="16" customWidth="1"/>
    <col min="6404" max="6404" width="0" style="16" hidden="1" customWidth="1"/>
    <col min="6405" max="6407" width="20.7109375" style="16" customWidth="1"/>
    <col min="6408" max="6409" width="0" style="16" hidden="1" customWidth="1"/>
    <col min="6410" max="6419" width="20.7109375" style="16" customWidth="1"/>
    <col min="6420" max="6420" width="19.42578125" style="16" customWidth="1"/>
    <col min="6421" max="6421" width="19.140625" style="16" customWidth="1"/>
    <col min="6422" max="6422" width="13.28515625" style="16" customWidth="1"/>
    <col min="6423" max="6656" width="20.7109375" style="16" customWidth="1"/>
    <col min="6657" max="6657" width="5.140625" style="16" customWidth="1"/>
    <col min="6658" max="6658" width="56.7109375" style="16" customWidth="1"/>
    <col min="6659" max="6659" width="61" style="16" customWidth="1"/>
    <col min="6660" max="6660" width="0" style="16" hidden="1" customWidth="1"/>
    <col min="6661" max="6663" width="20.7109375" style="16" customWidth="1"/>
    <col min="6664" max="6665" width="0" style="16" hidden="1" customWidth="1"/>
    <col min="6666" max="6675" width="20.7109375" style="16" customWidth="1"/>
    <col min="6676" max="6676" width="19.42578125" style="16" customWidth="1"/>
    <col min="6677" max="6677" width="19.140625" style="16" customWidth="1"/>
    <col min="6678" max="6678" width="13.28515625" style="16" customWidth="1"/>
    <col min="6679" max="6912" width="20.7109375" style="16" customWidth="1"/>
    <col min="6913" max="6913" width="5.140625" style="16" customWidth="1"/>
    <col min="6914" max="6914" width="56.7109375" style="16" customWidth="1"/>
    <col min="6915" max="6915" width="61" style="16" customWidth="1"/>
    <col min="6916" max="6916" width="0" style="16" hidden="1" customWidth="1"/>
    <col min="6917" max="6919" width="20.7109375" style="16" customWidth="1"/>
    <col min="6920" max="6921" width="0" style="16" hidden="1" customWidth="1"/>
    <col min="6922" max="6931" width="20.7109375" style="16" customWidth="1"/>
    <col min="6932" max="6932" width="19.42578125" style="16" customWidth="1"/>
    <col min="6933" max="6933" width="19.140625" style="16" customWidth="1"/>
    <col min="6934" max="6934" width="13.28515625" style="16" customWidth="1"/>
    <col min="6935" max="7168" width="20.7109375" style="16" customWidth="1"/>
    <col min="7169" max="7169" width="5.140625" style="16" customWidth="1"/>
    <col min="7170" max="7170" width="56.7109375" style="16" customWidth="1"/>
    <col min="7171" max="7171" width="61" style="16" customWidth="1"/>
    <col min="7172" max="7172" width="0" style="16" hidden="1" customWidth="1"/>
    <col min="7173" max="7175" width="20.7109375" style="16" customWidth="1"/>
    <col min="7176" max="7177" width="0" style="16" hidden="1" customWidth="1"/>
    <col min="7178" max="7187" width="20.7109375" style="16" customWidth="1"/>
    <col min="7188" max="7188" width="19.42578125" style="16" customWidth="1"/>
    <col min="7189" max="7189" width="19.140625" style="16" customWidth="1"/>
    <col min="7190" max="7190" width="13.28515625" style="16" customWidth="1"/>
    <col min="7191" max="7424" width="20.7109375" style="16" customWidth="1"/>
    <col min="7425" max="7425" width="5.140625" style="16" customWidth="1"/>
    <col min="7426" max="7426" width="56.7109375" style="16" customWidth="1"/>
    <col min="7427" max="7427" width="61" style="16" customWidth="1"/>
    <col min="7428" max="7428" width="0" style="16" hidden="1" customWidth="1"/>
    <col min="7429" max="7431" width="20.7109375" style="16" customWidth="1"/>
    <col min="7432" max="7433" width="0" style="16" hidden="1" customWidth="1"/>
    <col min="7434" max="7443" width="20.7109375" style="16" customWidth="1"/>
    <col min="7444" max="7444" width="19.42578125" style="16" customWidth="1"/>
    <col min="7445" max="7445" width="19.140625" style="16" customWidth="1"/>
    <col min="7446" max="7446" width="13.28515625" style="16" customWidth="1"/>
    <col min="7447" max="7680" width="20.7109375" style="16" customWidth="1"/>
    <col min="7681" max="7681" width="5.140625" style="16" customWidth="1"/>
    <col min="7682" max="7682" width="56.7109375" style="16" customWidth="1"/>
    <col min="7683" max="7683" width="61" style="16" customWidth="1"/>
    <col min="7684" max="7684" width="0" style="16" hidden="1" customWidth="1"/>
    <col min="7685" max="7687" width="20.7109375" style="16" customWidth="1"/>
    <col min="7688" max="7689" width="0" style="16" hidden="1" customWidth="1"/>
    <col min="7690" max="7699" width="20.7109375" style="16" customWidth="1"/>
    <col min="7700" max="7700" width="19.42578125" style="16" customWidth="1"/>
    <col min="7701" max="7701" width="19.140625" style="16" customWidth="1"/>
    <col min="7702" max="7702" width="13.28515625" style="16" customWidth="1"/>
    <col min="7703" max="7936" width="20.7109375" style="16" customWidth="1"/>
    <col min="7937" max="7937" width="5.140625" style="16" customWidth="1"/>
    <col min="7938" max="7938" width="56.7109375" style="16" customWidth="1"/>
    <col min="7939" max="7939" width="61" style="16" customWidth="1"/>
    <col min="7940" max="7940" width="0" style="16" hidden="1" customWidth="1"/>
    <col min="7941" max="7943" width="20.7109375" style="16" customWidth="1"/>
    <col min="7944" max="7945" width="0" style="16" hidden="1" customWidth="1"/>
    <col min="7946" max="7955" width="20.7109375" style="16" customWidth="1"/>
    <col min="7956" max="7956" width="19.42578125" style="16" customWidth="1"/>
    <col min="7957" max="7957" width="19.140625" style="16" customWidth="1"/>
    <col min="7958" max="7958" width="13.28515625" style="16" customWidth="1"/>
    <col min="7959" max="8192" width="20.7109375" style="16" customWidth="1"/>
    <col min="8193" max="8193" width="5.140625" style="16" customWidth="1"/>
    <col min="8194" max="8194" width="56.7109375" style="16" customWidth="1"/>
    <col min="8195" max="8195" width="61" style="16" customWidth="1"/>
    <col min="8196" max="8196" width="0" style="16" hidden="1" customWidth="1"/>
    <col min="8197" max="8199" width="20.7109375" style="16" customWidth="1"/>
    <col min="8200" max="8201" width="0" style="16" hidden="1" customWidth="1"/>
    <col min="8202" max="8211" width="20.7109375" style="16" customWidth="1"/>
    <col min="8212" max="8212" width="19.42578125" style="16" customWidth="1"/>
    <col min="8213" max="8213" width="19.140625" style="16" customWidth="1"/>
    <col min="8214" max="8214" width="13.28515625" style="16" customWidth="1"/>
    <col min="8215" max="8448" width="20.7109375" style="16" customWidth="1"/>
    <col min="8449" max="8449" width="5.140625" style="16" customWidth="1"/>
    <col min="8450" max="8450" width="56.7109375" style="16" customWidth="1"/>
    <col min="8451" max="8451" width="61" style="16" customWidth="1"/>
    <col min="8452" max="8452" width="0" style="16" hidden="1" customWidth="1"/>
    <col min="8453" max="8455" width="20.7109375" style="16" customWidth="1"/>
    <col min="8456" max="8457" width="0" style="16" hidden="1" customWidth="1"/>
    <col min="8458" max="8467" width="20.7109375" style="16" customWidth="1"/>
    <col min="8468" max="8468" width="19.42578125" style="16" customWidth="1"/>
    <col min="8469" max="8469" width="19.140625" style="16" customWidth="1"/>
    <col min="8470" max="8470" width="13.28515625" style="16" customWidth="1"/>
    <col min="8471" max="8704" width="20.7109375" style="16" customWidth="1"/>
    <col min="8705" max="8705" width="5.140625" style="16" customWidth="1"/>
    <col min="8706" max="8706" width="56.7109375" style="16" customWidth="1"/>
    <col min="8707" max="8707" width="61" style="16" customWidth="1"/>
    <col min="8708" max="8708" width="0" style="16" hidden="1" customWidth="1"/>
    <col min="8709" max="8711" width="20.7109375" style="16" customWidth="1"/>
    <col min="8712" max="8713" width="0" style="16" hidden="1" customWidth="1"/>
    <col min="8714" max="8723" width="20.7109375" style="16" customWidth="1"/>
    <col min="8724" max="8724" width="19.42578125" style="16" customWidth="1"/>
    <col min="8725" max="8725" width="19.140625" style="16" customWidth="1"/>
    <col min="8726" max="8726" width="13.28515625" style="16" customWidth="1"/>
    <col min="8727" max="8960" width="20.7109375" style="16" customWidth="1"/>
    <col min="8961" max="8961" width="5.140625" style="16" customWidth="1"/>
    <col min="8962" max="8962" width="56.7109375" style="16" customWidth="1"/>
    <col min="8963" max="8963" width="61" style="16" customWidth="1"/>
    <col min="8964" max="8964" width="0" style="16" hidden="1" customWidth="1"/>
    <col min="8965" max="8967" width="20.7109375" style="16" customWidth="1"/>
    <col min="8968" max="8969" width="0" style="16" hidden="1" customWidth="1"/>
    <col min="8970" max="8979" width="20.7109375" style="16" customWidth="1"/>
    <col min="8980" max="8980" width="19.42578125" style="16" customWidth="1"/>
    <col min="8981" max="8981" width="19.140625" style="16" customWidth="1"/>
    <col min="8982" max="8982" width="13.28515625" style="16" customWidth="1"/>
    <col min="8983" max="9216" width="20.7109375" style="16" customWidth="1"/>
    <col min="9217" max="9217" width="5.140625" style="16" customWidth="1"/>
    <col min="9218" max="9218" width="56.7109375" style="16" customWidth="1"/>
    <col min="9219" max="9219" width="61" style="16" customWidth="1"/>
    <col min="9220" max="9220" width="0" style="16" hidden="1" customWidth="1"/>
    <col min="9221" max="9223" width="20.7109375" style="16" customWidth="1"/>
    <col min="9224" max="9225" width="0" style="16" hidden="1" customWidth="1"/>
    <col min="9226" max="9235" width="20.7109375" style="16" customWidth="1"/>
    <col min="9236" max="9236" width="19.42578125" style="16" customWidth="1"/>
    <col min="9237" max="9237" width="19.140625" style="16" customWidth="1"/>
    <col min="9238" max="9238" width="13.28515625" style="16" customWidth="1"/>
    <col min="9239" max="9472" width="20.7109375" style="16" customWidth="1"/>
    <col min="9473" max="9473" width="5.140625" style="16" customWidth="1"/>
    <col min="9474" max="9474" width="56.7109375" style="16" customWidth="1"/>
    <col min="9475" max="9475" width="61" style="16" customWidth="1"/>
    <col min="9476" max="9476" width="0" style="16" hidden="1" customWidth="1"/>
    <col min="9477" max="9479" width="20.7109375" style="16" customWidth="1"/>
    <col min="9480" max="9481" width="0" style="16" hidden="1" customWidth="1"/>
    <col min="9482" max="9491" width="20.7109375" style="16" customWidth="1"/>
    <col min="9492" max="9492" width="19.42578125" style="16" customWidth="1"/>
    <col min="9493" max="9493" width="19.140625" style="16" customWidth="1"/>
    <col min="9494" max="9494" width="13.28515625" style="16" customWidth="1"/>
    <col min="9495" max="9728" width="20.7109375" style="16" customWidth="1"/>
    <col min="9729" max="9729" width="5.140625" style="16" customWidth="1"/>
    <col min="9730" max="9730" width="56.7109375" style="16" customWidth="1"/>
    <col min="9731" max="9731" width="61" style="16" customWidth="1"/>
    <col min="9732" max="9732" width="0" style="16" hidden="1" customWidth="1"/>
    <col min="9733" max="9735" width="20.7109375" style="16" customWidth="1"/>
    <col min="9736" max="9737" width="0" style="16" hidden="1" customWidth="1"/>
    <col min="9738" max="9747" width="20.7109375" style="16" customWidth="1"/>
    <col min="9748" max="9748" width="19.42578125" style="16" customWidth="1"/>
    <col min="9749" max="9749" width="19.140625" style="16" customWidth="1"/>
    <col min="9750" max="9750" width="13.28515625" style="16" customWidth="1"/>
    <col min="9751" max="9984" width="20.7109375" style="16" customWidth="1"/>
    <col min="9985" max="9985" width="5.140625" style="16" customWidth="1"/>
    <col min="9986" max="9986" width="56.7109375" style="16" customWidth="1"/>
    <col min="9987" max="9987" width="61" style="16" customWidth="1"/>
    <col min="9988" max="9988" width="0" style="16" hidden="1" customWidth="1"/>
    <col min="9989" max="9991" width="20.7109375" style="16" customWidth="1"/>
    <col min="9992" max="9993" width="0" style="16" hidden="1" customWidth="1"/>
    <col min="9994" max="10003" width="20.7109375" style="16" customWidth="1"/>
    <col min="10004" max="10004" width="19.42578125" style="16" customWidth="1"/>
    <col min="10005" max="10005" width="19.140625" style="16" customWidth="1"/>
    <col min="10006" max="10006" width="13.28515625" style="16" customWidth="1"/>
    <col min="10007" max="10240" width="20.7109375" style="16" customWidth="1"/>
    <col min="10241" max="10241" width="5.140625" style="16" customWidth="1"/>
    <col min="10242" max="10242" width="56.7109375" style="16" customWidth="1"/>
    <col min="10243" max="10243" width="61" style="16" customWidth="1"/>
    <col min="10244" max="10244" width="0" style="16" hidden="1" customWidth="1"/>
    <col min="10245" max="10247" width="20.7109375" style="16" customWidth="1"/>
    <col min="10248" max="10249" width="0" style="16" hidden="1" customWidth="1"/>
    <col min="10250" max="10259" width="20.7109375" style="16" customWidth="1"/>
    <col min="10260" max="10260" width="19.42578125" style="16" customWidth="1"/>
    <col min="10261" max="10261" width="19.140625" style="16" customWidth="1"/>
    <col min="10262" max="10262" width="13.28515625" style="16" customWidth="1"/>
    <col min="10263" max="10496" width="20.7109375" style="16" customWidth="1"/>
    <col min="10497" max="10497" width="5.140625" style="16" customWidth="1"/>
    <col min="10498" max="10498" width="56.7109375" style="16" customWidth="1"/>
    <col min="10499" max="10499" width="61" style="16" customWidth="1"/>
    <col min="10500" max="10500" width="0" style="16" hidden="1" customWidth="1"/>
    <col min="10501" max="10503" width="20.7109375" style="16" customWidth="1"/>
    <col min="10504" max="10505" width="0" style="16" hidden="1" customWidth="1"/>
    <col min="10506" max="10515" width="20.7109375" style="16" customWidth="1"/>
    <col min="10516" max="10516" width="19.42578125" style="16" customWidth="1"/>
    <col min="10517" max="10517" width="19.140625" style="16" customWidth="1"/>
    <col min="10518" max="10518" width="13.28515625" style="16" customWidth="1"/>
    <col min="10519" max="10752" width="20.7109375" style="16" customWidth="1"/>
    <col min="10753" max="10753" width="5.140625" style="16" customWidth="1"/>
    <col min="10754" max="10754" width="56.7109375" style="16" customWidth="1"/>
    <col min="10755" max="10755" width="61" style="16" customWidth="1"/>
    <col min="10756" max="10756" width="0" style="16" hidden="1" customWidth="1"/>
    <col min="10757" max="10759" width="20.7109375" style="16" customWidth="1"/>
    <col min="10760" max="10761" width="0" style="16" hidden="1" customWidth="1"/>
    <col min="10762" max="10771" width="20.7109375" style="16" customWidth="1"/>
    <col min="10772" max="10772" width="19.42578125" style="16" customWidth="1"/>
    <col min="10773" max="10773" width="19.140625" style="16" customWidth="1"/>
    <col min="10774" max="10774" width="13.28515625" style="16" customWidth="1"/>
    <col min="10775" max="11008" width="20.7109375" style="16" customWidth="1"/>
    <col min="11009" max="11009" width="5.140625" style="16" customWidth="1"/>
    <col min="11010" max="11010" width="56.7109375" style="16" customWidth="1"/>
    <col min="11011" max="11011" width="61" style="16" customWidth="1"/>
    <col min="11012" max="11012" width="0" style="16" hidden="1" customWidth="1"/>
    <col min="11013" max="11015" width="20.7109375" style="16" customWidth="1"/>
    <col min="11016" max="11017" width="0" style="16" hidden="1" customWidth="1"/>
    <col min="11018" max="11027" width="20.7109375" style="16" customWidth="1"/>
    <col min="11028" max="11028" width="19.42578125" style="16" customWidth="1"/>
    <col min="11029" max="11029" width="19.140625" style="16" customWidth="1"/>
    <col min="11030" max="11030" width="13.28515625" style="16" customWidth="1"/>
    <col min="11031" max="11264" width="20.7109375" style="16" customWidth="1"/>
    <col min="11265" max="11265" width="5.140625" style="16" customWidth="1"/>
    <col min="11266" max="11266" width="56.7109375" style="16" customWidth="1"/>
    <col min="11267" max="11267" width="61" style="16" customWidth="1"/>
    <col min="11268" max="11268" width="0" style="16" hidden="1" customWidth="1"/>
    <col min="11269" max="11271" width="20.7109375" style="16" customWidth="1"/>
    <col min="11272" max="11273" width="0" style="16" hidden="1" customWidth="1"/>
    <col min="11274" max="11283" width="20.7109375" style="16" customWidth="1"/>
    <col min="11284" max="11284" width="19.42578125" style="16" customWidth="1"/>
    <col min="11285" max="11285" width="19.140625" style="16" customWidth="1"/>
    <col min="11286" max="11286" width="13.28515625" style="16" customWidth="1"/>
    <col min="11287" max="11520" width="20.7109375" style="16" customWidth="1"/>
    <col min="11521" max="11521" width="5.140625" style="16" customWidth="1"/>
    <col min="11522" max="11522" width="56.7109375" style="16" customWidth="1"/>
    <col min="11523" max="11523" width="61" style="16" customWidth="1"/>
    <col min="11524" max="11524" width="0" style="16" hidden="1" customWidth="1"/>
    <col min="11525" max="11527" width="20.7109375" style="16" customWidth="1"/>
    <col min="11528" max="11529" width="0" style="16" hidden="1" customWidth="1"/>
    <col min="11530" max="11539" width="20.7109375" style="16" customWidth="1"/>
    <col min="11540" max="11540" width="19.42578125" style="16" customWidth="1"/>
    <col min="11541" max="11541" width="19.140625" style="16" customWidth="1"/>
    <col min="11542" max="11542" width="13.28515625" style="16" customWidth="1"/>
    <col min="11543" max="11776" width="20.7109375" style="16" customWidth="1"/>
    <col min="11777" max="11777" width="5.140625" style="16" customWidth="1"/>
    <col min="11778" max="11778" width="56.7109375" style="16" customWidth="1"/>
    <col min="11779" max="11779" width="61" style="16" customWidth="1"/>
    <col min="11780" max="11780" width="0" style="16" hidden="1" customWidth="1"/>
    <col min="11781" max="11783" width="20.7109375" style="16" customWidth="1"/>
    <col min="11784" max="11785" width="0" style="16" hidden="1" customWidth="1"/>
    <col min="11786" max="11795" width="20.7109375" style="16" customWidth="1"/>
    <col min="11796" max="11796" width="19.42578125" style="16" customWidth="1"/>
    <col min="11797" max="11797" width="19.140625" style="16" customWidth="1"/>
    <col min="11798" max="11798" width="13.28515625" style="16" customWidth="1"/>
    <col min="11799" max="12032" width="20.7109375" style="16" customWidth="1"/>
    <col min="12033" max="12033" width="5.140625" style="16" customWidth="1"/>
    <col min="12034" max="12034" width="56.7109375" style="16" customWidth="1"/>
    <col min="12035" max="12035" width="61" style="16" customWidth="1"/>
    <col min="12036" max="12036" width="0" style="16" hidden="1" customWidth="1"/>
    <col min="12037" max="12039" width="20.7109375" style="16" customWidth="1"/>
    <col min="12040" max="12041" width="0" style="16" hidden="1" customWidth="1"/>
    <col min="12042" max="12051" width="20.7109375" style="16" customWidth="1"/>
    <col min="12052" max="12052" width="19.42578125" style="16" customWidth="1"/>
    <col min="12053" max="12053" width="19.140625" style="16" customWidth="1"/>
    <col min="12054" max="12054" width="13.28515625" style="16" customWidth="1"/>
    <col min="12055" max="12288" width="20.7109375" style="16" customWidth="1"/>
    <col min="12289" max="12289" width="5.140625" style="16" customWidth="1"/>
    <col min="12290" max="12290" width="56.7109375" style="16" customWidth="1"/>
    <col min="12291" max="12291" width="61" style="16" customWidth="1"/>
    <col min="12292" max="12292" width="0" style="16" hidden="1" customWidth="1"/>
    <col min="12293" max="12295" width="20.7109375" style="16" customWidth="1"/>
    <col min="12296" max="12297" width="0" style="16" hidden="1" customWidth="1"/>
    <col min="12298" max="12307" width="20.7109375" style="16" customWidth="1"/>
    <col min="12308" max="12308" width="19.42578125" style="16" customWidth="1"/>
    <col min="12309" max="12309" width="19.140625" style="16" customWidth="1"/>
    <col min="12310" max="12310" width="13.28515625" style="16" customWidth="1"/>
    <col min="12311" max="12544" width="20.7109375" style="16" customWidth="1"/>
    <col min="12545" max="12545" width="5.140625" style="16" customWidth="1"/>
    <col min="12546" max="12546" width="56.7109375" style="16" customWidth="1"/>
    <col min="12547" max="12547" width="61" style="16" customWidth="1"/>
    <col min="12548" max="12548" width="0" style="16" hidden="1" customWidth="1"/>
    <col min="12549" max="12551" width="20.7109375" style="16" customWidth="1"/>
    <col min="12552" max="12553" width="0" style="16" hidden="1" customWidth="1"/>
    <col min="12554" max="12563" width="20.7109375" style="16" customWidth="1"/>
    <col min="12564" max="12564" width="19.42578125" style="16" customWidth="1"/>
    <col min="12565" max="12565" width="19.140625" style="16" customWidth="1"/>
    <col min="12566" max="12566" width="13.28515625" style="16" customWidth="1"/>
    <col min="12567" max="12800" width="20.7109375" style="16" customWidth="1"/>
    <col min="12801" max="12801" width="5.140625" style="16" customWidth="1"/>
    <col min="12802" max="12802" width="56.7109375" style="16" customWidth="1"/>
    <col min="12803" max="12803" width="61" style="16" customWidth="1"/>
    <col min="12804" max="12804" width="0" style="16" hidden="1" customWidth="1"/>
    <col min="12805" max="12807" width="20.7109375" style="16" customWidth="1"/>
    <col min="12808" max="12809" width="0" style="16" hidden="1" customWidth="1"/>
    <col min="12810" max="12819" width="20.7109375" style="16" customWidth="1"/>
    <col min="12820" max="12820" width="19.42578125" style="16" customWidth="1"/>
    <col min="12821" max="12821" width="19.140625" style="16" customWidth="1"/>
    <col min="12822" max="12822" width="13.28515625" style="16" customWidth="1"/>
    <col min="12823" max="13056" width="20.7109375" style="16" customWidth="1"/>
    <col min="13057" max="13057" width="5.140625" style="16" customWidth="1"/>
    <col min="13058" max="13058" width="56.7109375" style="16" customWidth="1"/>
    <col min="13059" max="13059" width="61" style="16" customWidth="1"/>
    <col min="13060" max="13060" width="0" style="16" hidden="1" customWidth="1"/>
    <col min="13061" max="13063" width="20.7109375" style="16" customWidth="1"/>
    <col min="13064" max="13065" width="0" style="16" hidden="1" customWidth="1"/>
    <col min="13066" max="13075" width="20.7109375" style="16" customWidth="1"/>
    <col min="13076" max="13076" width="19.42578125" style="16" customWidth="1"/>
    <col min="13077" max="13077" width="19.140625" style="16" customWidth="1"/>
    <col min="13078" max="13078" width="13.28515625" style="16" customWidth="1"/>
    <col min="13079" max="13312" width="20.7109375" style="16" customWidth="1"/>
    <col min="13313" max="13313" width="5.140625" style="16" customWidth="1"/>
    <col min="13314" max="13314" width="56.7109375" style="16" customWidth="1"/>
    <col min="13315" max="13315" width="61" style="16" customWidth="1"/>
    <col min="13316" max="13316" width="0" style="16" hidden="1" customWidth="1"/>
    <col min="13317" max="13319" width="20.7109375" style="16" customWidth="1"/>
    <col min="13320" max="13321" width="0" style="16" hidden="1" customWidth="1"/>
    <col min="13322" max="13331" width="20.7109375" style="16" customWidth="1"/>
    <col min="13332" max="13332" width="19.42578125" style="16" customWidth="1"/>
    <col min="13333" max="13333" width="19.140625" style="16" customWidth="1"/>
    <col min="13334" max="13334" width="13.28515625" style="16" customWidth="1"/>
    <col min="13335" max="13568" width="20.7109375" style="16" customWidth="1"/>
    <col min="13569" max="13569" width="5.140625" style="16" customWidth="1"/>
    <col min="13570" max="13570" width="56.7109375" style="16" customWidth="1"/>
    <col min="13571" max="13571" width="61" style="16" customWidth="1"/>
    <col min="13572" max="13572" width="0" style="16" hidden="1" customWidth="1"/>
    <col min="13573" max="13575" width="20.7109375" style="16" customWidth="1"/>
    <col min="13576" max="13577" width="0" style="16" hidden="1" customWidth="1"/>
    <col min="13578" max="13587" width="20.7109375" style="16" customWidth="1"/>
    <col min="13588" max="13588" width="19.42578125" style="16" customWidth="1"/>
    <col min="13589" max="13589" width="19.140625" style="16" customWidth="1"/>
    <col min="13590" max="13590" width="13.28515625" style="16" customWidth="1"/>
    <col min="13591" max="13824" width="20.7109375" style="16" customWidth="1"/>
    <col min="13825" max="13825" width="5.140625" style="16" customWidth="1"/>
    <col min="13826" max="13826" width="56.7109375" style="16" customWidth="1"/>
    <col min="13827" max="13827" width="61" style="16" customWidth="1"/>
    <col min="13828" max="13828" width="0" style="16" hidden="1" customWidth="1"/>
    <col min="13829" max="13831" width="20.7109375" style="16" customWidth="1"/>
    <col min="13832" max="13833" width="0" style="16" hidden="1" customWidth="1"/>
    <col min="13834" max="13843" width="20.7109375" style="16" customWidth="1"/>
    <col min="13844" max="13844" width="19.42578125" style="16" customWidth="1"/>
    <col min="13845" max="13845" width="19.140625" style="16" customWidth="1"/>
    <col min="13846" max="13846" width="13.28515625" style="16" customWidth="1"/>
    <col min="13847" max="14080" width="20.7109375" style="16" customWidth="1"/>
    <col min="14081" max="14081" width="5.140625" style="16" customWidth="1"/>
    <col min="14082" max="14082" width="56.7109375" style="16" customWidth="1"/>
    <col min="14083" max="14083" width="61" style="16" customWidth="1"/>
    <col min="14084" max="14084" width="0" style="16" hidden="1" customWidth="1"/>
    <col min="14085" max="14087" width="20.7109375" style="16" customWidth="1"/>
    <col min="14088" max="14089" width="0" style="16" hidden="1" customWidth="1"/>
    <col min="14090" max="14099" width="20.7109375" style="16" customWidth="1"/>
    <col min="14100" max="14100" width="19.42578125" style="16" customWidth="1"/>
    <col min="14101" max="14101" width="19.140625" style="16" customWidth="1"/>
    <col min="14102" max="14102" width="13.28515625" style="16" customWidth="1"/>
    <col min="14103" max="14336" width="20.7109375" style="16" customWidth="1"/>
    <col min="14337" max="14337" width="5.140625" style="16" customWidth="1"/>
    <col min="14338" max="14338" width="56.7109375" style="16" customWidth="1"/>
    <col min="14339" max="14339" width="61" style="16" customWidth="1"/>
    <col min="14340" max="14340" width="0" style="16" hidden="1" customWidth="1"/>
    <col min="14341" max="14343" width="20.7109375" style="16" customWidth="1"/>
    <col min="14344" max="14345" width="0" style="16" hidden="1" customWidth="1"/>
    <col min="14346" max="14355" width="20.7109375" style="16" customWidth="1"/>
    <col min="14356" max="14356" width="19.42578125" style="16" customWidth="1"/>
    <col min="14357" max="14357" width="19.140625" style="16" customWidth="1"/>
    <col min="14358" max="14358" width="13.28515625" style="16" customWidth="1"/>
    <col min="14359" max="14592" width="20.7109375" style="16" customWidth="1"/>
    <col min="14593" max="14593" width="5.140625" style="16" customWidth="1"/>
    <col min="14594" max="14594" width="56.7109375" style="16" customWidth="1"/>
    <col min="14595" max="14595" width="61" style="16" customWidth="1"/>
    <col min="14596" max="14596" width="0" style="16" hidden="1" customWidth="1"/>
    <col min="14597" max="14599" width="20.7109375" style="16" customWidth="1"/>
    <col min="14600" max="14601" width="0" style="16" hidden="1" customWidth="1"/>
    <col min="14602" max="14611" width="20.7109375" style="16" customWidth="1"/>
    <col min="14612" max="14612" width="19.42578125" style="16" customWidth="1"/>
    <col min="14613" max="14613" width="19.140625" style="16" customWidth="1"/>
    <col min="14614" max="14614" width="13.28515625" style="16" customWidth="1"/>
    <col min="14615" max="14848" width="20.7109375" style="16" customWidth="1"/>
    <col min="14849" max="14849" width="5.140625" style="16" customWidth="1"/>
    <col min="14850" max="14850" width="56.7109375" style="16" customWidth="1"/>
    <col min="14851" max="14851" width="61" style="16" customWidth="1"/>
    <col min="14852" max="14852" width="0" style="16" hidden="1" customWidth="1"/>
    <col min="14853" max="14855" width="20.7109375" style="16" customWidth="1"/>
    <col min="14856" max="14857" width="0" style="16" hidden="1" customWidth="1"/>
    <col min="14858" max="14867" width="20.7109375" style="16" customWidth="1"/>
    <col min="14868" max="14868" width="19.42578125" style="16" customWidth="1"/>
    <col min="14869" max="14869" width="19.140625" style="16" customWidth="1"/>
    <col min="14870" max="14870" width="13.28515625" style="16" customWidth="1"/>
    <col min="14871" max="15104" width="20.7109375" style="16" customWidth="1"/>
    <col min="15105" max="15105" width="5.140625" style="16" customWidth="1"/>
    <col min="15106" max="15106" width="56.7109375" style="16" customWidth="1"/>
    <col min="15107" max="15107" width="61" style="16" customWidth="1"/>
    <col min="15108" max="15108" width="0" style="16" hidden="1" customWidth="1"/>
    <col min="15109" max="15111" width="20.7109375" style="16" customWidth="1"/>
    <col min="15112" max="15113" width="0" style="16" hidden="1" customWidth="1"/>
    <col min="15114" max="15123" width="20.7109375" style="16" customWidth="1"/>
    <col min="15124" max="15124" width="19.42578125" style="16" customWidth="1"/>
    <col min="15125" max="15125" width="19.140625" style="16" customWidth="1"/>
    <col min="15126" max="15126" width="13.28515625" style="16" customWidth="1"/>
    <col min="15127" max="15360" width="20.7109375" style="16" customWidth="1"/>
    <col min="15361" max="15361" width="5.140625" style="16" customWidth="1"/>
    <col min="15362" max="15362" width="56.7109375" style="16" customWidth="1"/>
    <col min="15363" max="15363" width="61" style="16" customWidth="1"/>
    <col min="15364" max="15364" width="0" style="16" hidden="1" customWidth="1"/>
    <col min="15365" max="15367" width="20.7109375" style="16" customWidth="1"/>
    <col min="15368" max="15369" width="0" style="16" hidden="1" customWidth="1"/>
    <col min="15370" max="15379" width="20.7109375" style="16" customWidth="1"/>
    <col min="15380" max="15380" width="19.42578125" style="16" customWidth="1"/>
    <col min="15381" max="15381" width="19.140625" style="16" customWidth="1"/>
    <col min="15382" max="15382" width="13.28515625" style="16" customWidth="1"/>
    <col min="15383" max="15616" width="20.7109375" style="16" customWidth="1"/>
    <col min="15617" max="15617" width="5.140625" style="16" customWidth="1"/>
    <col min="15618" max="15618" width="56.7109375" style="16" customWidth="1"/>
    <col min="15619" max="15619" width="61" style="16" customWidth="1"/>
    <col min="15620" max="15620" width="0" style="16" hidden="1" customWidth="1"/>
    <col min="15621" max="15623" width="20.7109375" style="16" customWidth="1"/>
    <col min="15624" max="15625" width="0" style="16" hidden="1" customWidth="1"/>
    <col min="15626" max="15635" width="20.7109375" style="16" customWidth="1"/>
    <col min="15636" max="15636" width="19.42578125" style="16" customWidth="1"/>
    <col min="15637" max="15637" width="19.140625" style="16" customWidth="1"/>
    <col min="15638" max="15638" width="13.28515625" style="16" customWidth="1"/>
    <col min="15639" max="15872" width="20.7109375" style="16" customWidth="1"/>
    <col min="15873" max="15873" width="5.140625" style="16" customWidth="1"/>
    <col min="15874" max="15874" width="56.7109375" style="16" customWidth="1"/>
    <col min="15875" max="15875" width="61" style="16" customWidth="1"/>
    <col min="15876" max="15876" width="0" style="16" hidden="1" customWidth="1"/>
    <col min="15877" max="15879" width="20.7109375" style="16" customWidth="1"/>
    <col min="15880" max="15881" width="0" style="16" hidden="1" customWidth="1"/>
    <col min="15882" max="15891" width="20.7109375" style="16" customWidth="1"/>
    <col min="15892" max="15892" width="19.42578125" style="16" customWidth="1"/>
    <col min="15893" max="15893" width="19.140625" style="16" customWidth="1"/>
    <col min="15894" max="15894" width="13.28515625" style="16" customWidth="1"/>
    <col min="15895" max="16128" width="20.7109375" style="16" customWidth="1"/>
    <col min="16129" max="16129" width="5.140625" style="16" customWidth="1"/>
    <col min="16130" max="16130" width="56.7109375" style="16" customWidth="1"/>
    <col min="16131" max="16131" width="61" style="16" customWidth="1"/>
    <col min="16132" max="16132" width="0" style="16" hidden="1" customWidth="1"/>
    <col min="16133" max="16135" width="20.7109375" style="16" customWidth="1"/>
    <col min="16136" max="16137" width="0" style="16" hidden="1" customWidth="1"/>
    <col min="16138" max="16147" width="20.7109375" style="16" customWidth="1"/>
    <col min="16148" max="16148" width="19.42578125" style="16" customWidth="1"/>
    <col min="16149" max="16149" width="19.140625" style="16" customWidth="1"/>
    <col min="16150" max="16150" width="13.28515625" style="16" customWidth="1"/>
    <col min="16151" max="16384" width="20.7109375" style="16" customWidth="1"/>
  </cols>
  <sheetData>
    <row r="1" spans="1:22" s="1" customFormat="1" ht="15" x14ac:dyDescent="0.25">
      <c r="C1" s="2"/>
    </row>
    <row r="2" spans="1:22" s="3" customFormat="1" ht="20.25" x14ac:dyDescent="0.3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2" s="3" customFormat="1" ht="20.25" x14ac:dyDescent="0.3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2" s="3" customFormat="1" ht="20.25" x14ac:dyDescent="0.3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2" s="3" customFormat="1" ht="20.25" x14ac:dyDescent="0.3">
      <c r="B5" s="42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2" s="4" customFormat="1" ht="16.5" customHeight="1" x14ac:dyDescent="0.2"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s="3" customFormat="1" ht="16.5" customHeight="1" x14ac:dyDescent="0.25">
      <c r="B7" s="39" t="s">
        <v>4</v>
      </c>
      <c r="C7" s="39" t="s">
        <v>5</v>
      </c>
      <c r="D7" s="39" t="s">
        <v>6</v>
      </c>
      <c r="E7" s="43" t="s">
        <v>7</v>
      </c>
      <c r="F7" s="43"/>
      <c r="G7" s="43"/>
      <c r="H7" s="43"/>
      <c r="I7" s="43"/>
      <c r="J7" s="43"/>
      <c r="K7" s="36" t="s">
        <v>8</v>
      </c>
      <c r="L7" s="38"/>
      <c r="M7" s="36" t="s">
        <v>9</v>
      </c>
      <c r="N7" s="38"/>
      <c r="O7" s="36" t="s">
        <v>10</v>
      </c>
      <c r="P7" s="37"/>
      <c r="Q7" s="37"/>
      <c r="R7" s="38"/>
      <c r="S7" s="39" t="s">
        <v>11</v>
      </c>
      <c r="T7" s="39" t="s">
        <v>12</v>
      </c>
      <c r="U7" s="39" t="s">
        <v>13</v>
      </c>
      <c r="V7" s="40" t="s">
        <v>14</v>
      </c>
    </row>
    <row r="8" spans="1:22" s="3" customFormat="1" ht="30" customHeight="1" x14ac:dyDescent="0.25">
      <c r="B8" s="39"/>
      <c r="C8" s="39"/>
      <c r="D8" s="39"/>
      <c r="E8" s="7" t="s">
        <v>15</v>
      </c>
      <c r="F8" s="39" t="s">
        <v>16</v>
      </c>
      <c r="G8" s="39" t="s">
        <v>17</v>
      </c>
      <c r="H8" s="39" t="s">
        <v>18</v>
      </c>
      <c r="I8" s="39" t="s">
        <v>19</v>
      </c>
      <c r="J8" s="8" t="s">
        <v>20</v>
      </c>
      <c r="K8" s="8" t="s">
        <v>21</v>
      </c>
      <c r="L8" s="8" t="s">
        <v>22</v>
      </c>
      <c r="M8" s="8" t="s">
        <v>23</v>
      </c>
      <c r="N8" s="8" t="s">
        <v>24</v>
      </c>
      <c r="O8" s="8" t="s">
        <v>25</v>
      </c>
      <c r="P8" s="8" t="s">
        <v>26</v>
      </c>
      <c r="Q8" s="8" t="s">
        <v>27</v>
      </c>
      <c r="R8" s="8" t="s">
        <v>28</v>
      </c>
      <c r="S8" s="39"/>
      <c r="T8" s="39"/>
      <c r="U8" s="39"/>
      <c r="V8" s="41"/>
    </row>
    <row r="9" spans="1:22" s="3" customFormat="1" ht="18" customHeight="1" x14ac:dyDescent="0.25">
      <c r="B9" s="39"/>
      <c r="C9" s="39"/>
      <c r="D9" s="39"/>
      <c r="E9" s="7">
        <v>1</v>
      </c>
      <c r="F9" s="39"/>
      <c r="G9" s="39"/>
      <c r="H9" s="39"/>
      <c r="I9" s="39"/>
      <c r="J9" s="7" t="s">
        <v>29</v>
      </c>
      <c r="K9" s="7"/>
      <c r="L9" s="7">
        <v>5</v>
      </c>
      <c r="M9" s="7"/>
      <c r="N9" s="7">
        <v>7</v>
      </c>
      <c r="O9" s="9"/>
      <c r="P9" s="9"/>
      <c r="Q9" s="9"/>
      <c r="R9" s="7">
        <v>9</v>
      </c>
      <c r="S9" s="7" t="s">
        <v>30</v>
      </c>
      <c r="T9" s="7" t="s">
        <v>31</v>
      </c>
      <c r="U9" s="7" t="s">
        <v>32</v>
      </c>
      <c r="V9" s="10" t="s">
        <v>33</v>
      </c>
    </row>
    <row r="10" spans="1:22" s="15" customFormat="1" ht="15" x14ac:dyDescent="0.25">
      <c r="A10" s="3"/>
      <c r="B10" s="11"/>
      <c r="C10" s="12" t="s">
        <v>34</v>
      </c>
      <c r="D10" s="13"/>
      <c r="E10" s="14">
        <v>1682103907985</v>
      </c>
      <c r="F10" s="14">
        <v>237959607448.54001</v>
      </c>
      <c r="G10" s="14">
        <v>0</v>
      </c>
      <c r="H10" s="14">
        <v>138528088770.03</v>
      </c>
      <c r="I10" s="14">
        <v>138528088770.03</v>
      </c>
      <c r="J10" s="14">
        <v>1920063515433.54</v>
      </c>
      <c r="K10" s="14">
        <f>K12+K382+K405</f>
        <v>153479044407.37</v>
      </c>
      <c r="L10" s="14">
        <v>1178313977271.6299</v>
      </c>
      <c r="M10" s="14">
        <v>184600339912.94</v>
      </c>
      <c r="N10" s="14">
        <v>797769531307.37</v>
      </c>
      <c r="O10" s="14">
        <v>570830400912.77002</v>
      </c>
      <c r="P10" s="14">
        <v>1485979901.98</v>
      </c>
      <c r="Q10" s="14">
        <v>127595607121.59</v>
      </c>
      <c r="R10" s="14">
        <v>569344421010.79004</v>
      </c>
      <c r="S10" s="14">
        <v>741749538161.91003</v>
      </c>
      <c r="T10" s="14">
        <v>380544445964.26001</v>
      </c>
      <c r="U10" s="14">
        <v>226939130394.60001</v>
      </c>
      <c r="V10" s="14">
        <v>41.549121937627042</v>
      </c>
    </row>
    <row r="11" spans="1:22" ht="15" x14ac:dyDescent="0.25">
      <c r="A11" s="3"/>
      <c r="B11" s="14" t="s">
        <v>35</v>
      </c>
      <c r="C11" s="12" t="s">
        <v>36</v>
      </c>
      <c r="D11" s="14" t="s">
        <v>37</v>
      </c>
      <c r="E11" s="14">
        <v>409163711977</v>
      </c>
      <c r="F11" s="14">
        <v>27347812689.299999</v>
      </c>
      <c r="G11" s="14">
        <v>0</v>
      </c>
      <c r="H11" s="14">
        <v>30363649853</v>
      </c>
      <c r="I11" s="14">
        <v>30363649853</v>
      </c>
      <c r="J11" s="14">
        <v>436511524666.29999</v>
      </c>
      <c r="K11" s="14">
        <f>K12+K382+K411</f>
        <v>20091184067.940002</v>
      </c>
      <c r="L11" s="14">
        <v>217716092309.07001</v>
      </c>
      <c r="M11" s="14">
        <v>22525956680.279999</v>
      </c>
      <c r="N11" s="14">
        <v>202203694311.82999</v>
      </c>
      <c r="O11" s="14">
        <v>176722487397.51999</v>
      </c>
      <c r="P11" s="14">
        <v>735573205.00999999</v>
      </c>
      <c r="Q11" s="14">
        <v>23369515015.950001</v>
      </c>
      <c r="R11" s="14">
        <v>175986914192.51001</v>
      </c>
      <c r="S11" s="14">
        <v>218795432357.23001</v>
      </c>
      <c r="T11" s="14">
        <v>15512397997.24</v>
      </c>
      <c r="U11" s="14">
        <v>25481206914.310001</v>
      </c>
      <c r="V11" s="14">
        <v>49.88</v>
      </c>
    </row>
    <row r="12" spans="1:22" ht="15" x14ac:dyDescent="0.25">
      <c r="A12" s="3"/>
      <c r="B12" s="14" t="s">
        <v>38</v>
      </c>
      <c r="C12" s="12" t="s">
        <v>39</v>
      </c>
      <c r="D12" s="14" t="s">
        <v>40</v>
      </c>
      <c r="E12" s="14">
        <v>306415447818</v>
      </c>
      <c r="F12" s="14">
        <v>22989937301.75</v>
      </c>
      <c r="G12" s="14">
        <v>0</v>
      </c>
      <c r="H12" s="14">
        <v>30363649853</v>
      </c>
      <c r="I12" s="14">
        <v>30363649853</v>
      </c>
      <c r="J12" s="14">
        <v>329405385119.75</v>
      </c>
      <c r="K12" s="14">
        <f>K13+K268+K308+K365</f>
        <v>15581943160.400002</v>
      </c>
      <c r="L12" s="14">
        <v>180342624936.73001</v>
      </c>
      <c r="M12" s="14">
        <v>17036239646.74</v>
      </c>
      <c r="N12" s="14">
        <v>165700770709.48999</v>
      </c>
      <c r="O12" s="14">
        <v>140219563795.17999</v>
      </c>
      <c r="P12" s="14">
        <v>726727773.00999999</v>
      </c>
      <c r="Q12" s="14">
        <v>17888643414.41</v>
      </c>
      <c r="R12" s="14">
        <v>139492836022.17001</v>
      </c>
      <c r="S12" s="14">
        <v>149062760183.01999</v>
      </c>
      <c r="T12" s="14">
        <v>14641854227.24</v>
      </c>
      <c r="U12" s="14">
        <v>25481206914.310001</v>
      </c>
      <c r="V12" s="14">
        <v>54.75</v>
      </c>
    </row>
    <row r="13" spans="1:22" ht="15" x14ac:dyDescent="0.25">
      <c r="A13" s="3"/>
      <c r="B13" s="14" t="s">
        <v>41</v>
      </c>
      <c r="C13" s="12" t="s">
        <v>42</v>
      </c>
      <c r="D13" s="14" t="s">
        <v>40</v>
      </c>
      <c r="E13" s="14">
        <v>68068989908</v>
      </c>
      <c r="F13" s="14">
        <v>0</v>
      </c>
      <c r="G13" s="14">
        <v>0</v>
      </c>
      <c r="H13" s="14">
        <v>0</v>
      </c>
      <c r="I13" s="14">
        <v>3938400000</v>
      </c>
      <c r="J13" s="14">
        <v>64130589908</v>
      </c>
      <c r="K13" s="14">
        <v>3579636148</v>
      </c>
      <c r="L13" s="14">
        <v>20883882352</v>
      </c>
      <c r="M13" s="14">
        <v>3653797388</v>
      </c>
      <c r="N13" s="14">
        <v>19855948664</v>
      </c>
      <c r="O13" s="14">
        <v>19675752314</v>
      </c>
      <c r="P13" s="14">
        <v>597588</v>
      </c>
      <c r="Q13" s="14">
        <v>3597287810</v>
      </c>
      <c r="R13" s="14">
        <v>19675154726</v>
      </c>
      <c r="S13" s="14">
        <v>43246707556</v>
      </c>
      <c r="T13" s="14">
        <v>1027933688</v>
      </c>
      <c r="U13" s="14">
        <v>180196350</v>
      </c>
      <c r="V13" s="14">
        <v>32.56</v>
      </c>
    </row>
    <row r="14" spans="1:22" ht="15" x14ac:dyDescent="0.25">
      <c r="A14" s="3"/>
      <c r="B14" s="14" t="s">
        <v>43</v>
      </c>
      <c r="C14" s="12" t="s">
        <v>44</v>
      </c>
      <c r="D14" s="14" t="s">
        <v>40</v>
      </c>
      <c r="E14" s="14">
        <v>68068989908</v>
      </c>
      <c r="F14" s="14">
        <v>0</v>
      </c>
      <c r="G14" s="14">
        <v>0</v>
      </c>
      <c r="H14" s="14">
        <v>0</v>
      </c>
      <c r="I14" s="14">
        <v>3938400000</v>
      </c>
      <c r="J14" s="14">
        <v>64130589908</v>
      </c>
      <c r="K14" s="14">
        <v>3579636148</v>
      </c>
      <c r="L14" s="14">
        <v>20883882352</v>
      </c>
      <c r="M14" s="14">
        <v>3653797388</v>
      </c>
      <c r="N14" s="14">
        <v>19855948664</v>
      </c>
      <c r="O14" s="14">
        <v>19675752314</v>
      </c>
      <c r="P14" s="14">
        <v>597588</v>
      </c>
      <c r="Q14" s="14">
        <v>3597287810</v>
      </c>
      <c r="R14" s="14">
        <v>19675154726</v>
      </c>
      <c r="S14" s="14">
        <v>43246707556</v>
      </c>
      <c r="T14" s="14">
        <v>1027933688</v>
      </c>
      <c r="U14" s="14">
        <v>180196350</v>
      </c>
      <c r="V14" s="14">
        <v>32.56</v>
      </c>
    </row>
    <row r="15" spans="1:22" ht="15" x14ac:dyDescent="0.25">
      <c r="A15" s="3"/>
      <c r="B15" s="17" t="s">
        <v>45</v>
      </c>
      <c r="C15" s="18" t="s">
        <v>46</v>
      </c>
      <c r="D15" s="17" t="s">
        <v>40</v>
      </c>
      <c r="E15" s="17">
        <v>47154647457</v>
      </c>
      <c r="F15" s="17">
        <v>0</v>
      </c>
      <c r="G15" s="17">
        <v>0</v>
      </c>
      <c r="H15" s="17">
        <v>0</v>
      </c>
      <c r="I15" s="17">
        <v>3588400000</v>
      </c>
      <c r="J15" s="17">
        <v>43566247457</v>
      </c>
      <c r="K15" s="17">
        <v>2665364336</v>
      </c>
      <c r="L15" s="17">
        <v>12858232195</v>
      </c>
      <c r="M15" s="17">
        <v>2665364336</v>
      </c>
      <c r="N15" s="17">
        <v>12858232195</v>
      </c>
      <c r="O15" s="17">
        <v>12700791334</v>
      </c>
      <c r="P15" s="19">
        <v>0</v>
      </c>
      <c r="Q15" s="19">
        <v>2616360133</v>
      </c>
      <c r="R15" s="17">
        <v>12700791334</v>
      </c>
      <c r="S15" s="17">
        <v>30708015262</v>
      </c>
      <c r="T15" s="17">
        <v>0</v>
      </c>
      <c r="U15" s="17">
        <v>157440861</v>
      </c>
      <c r="V15" s="17">
        <v>29.51</v>
      </c>
    </row>
    <row r="16" spans="1:22" ht="15" x14ac:dyDescent="0.25">
      <c r="A16" s="3"/>
      <c r="B16" s="17" t="s">
        <v>47</v>
      </c>
      <c r="C16" s="18" t="s">
        <v>48</v>
      </c>
      <c r="D16" s="17" t="s">
        <v>37</v>
      </c>
      <c r="E16" s="17">
        <v>47154647457</v>
      </c>
      <c r="F16" s="17">
        <v>0</v>
      </c>
      <c r="G16" s="17">
        <v>0</v>
      </c>
      <c r="H16" s="17">
        <v>0</v>
      </c>
      <c r="I16" s="17">
        <v>3588400000</v>
      </c>
      <c r="J16" s="17">
        <v>43566247457</v>
      </c>
      <c r="K16" s="17">
        <v>2665364336</v>
      </c>
      <c r="L16" s="17">
        <v>12858232195</v>
      </c>
      <c r="M16" s="17">
        <v>2665364336</v>
      </c>
      <c r="N16" s="17">
        <v>12858232195</v>
      </c>
      <c r="O16" s="17">
        <v>12700791334</v>
      </c>
      <c r="P16" s="17">
        <v>0</v>
      </c>
      <c r="Q16" s="17">
        <v>2616360133</v>
      </c>
      <c r="R16" s="17">
        <v>12700791334</v>
      </c>
      <c r="S16" s="17">
        <v>30708015262</v>
      </c>
      <c r="T16" s="17">
        <v>0</v>
      </c>
      <c r="U16" s="17">
        <v>157440861</v>
      </c>
      <c r="V16" s="17">
        <v>29.51</v>
      </c>
    </row>
    <row r="17" spans="1:22" ht="15" x14ac:dyDescent="0.25">
      <c r="A17" s="3"/>
      <c r="B17" s="17" t="s">
        <v>49</v>
      </c>
      <c r="C17" s="18" t="s">
        <v>50</v>
      </c>
      <c r="D17" s="17" t="s">
        <v>51</v>
      </c>
      <c r="E17" s="17">
        <v>37325488244</v>
      </c>
      <c r="F17" s="17">
        <v>0</v>
      </c>
      <c r="G17" s="17">
        <v>0</v>
      </c>
      <c r="H17" s="17">
        <v>0</v>
      </c>
      <c r="I17" s="17">
        <v>3238400000</v>
      </c>
      <c r="J17" s="17">
        <v>34087088244</v>
      </c>
      <c r="K17" s="17">
        <v>2329164459</v>
      </c>
      <c r="L17" s="17">
        <v>11446942921</v>
      </c>
      <c r="M17" s="17">
        <v>2329164459</v>
      </c>
      <c r="N17" s="17">
        <v>11446942921</v>
      </c>
      <c r="O17" s="17">
        <v>11324122722</v>
      </c>
      <c r="P17" s="17">
        <v>0</v>
      </c>
      <c r="Q17" s="17">
        <v>2288815255</v>
      </c>
      <c r="R17" s="17">
        <v>11324122722</v>
      </c>
      <c r="S17" s="17">
        <v>22640145323</v>
      </c>
      <c r="T17" s="17">
        <v>0</v>
      </c>
      <c r="U17" s="17">
        <v>122820199</v>
      </c>
      <c r="V17" s="17">
        <v>33.58</v>
      </c>
    </row>
    <row r="18" spans="1:22" ht="15" x14ac:dyDescent="0.25">
      <c r="A18" s="3"/>
      <c r="B18" s="17" t="s">
        <v>52</v>
      </c>
      <c r="C18" s="18" t="s">
        <v>53</v>
      </c>
      <c r="D18" s="17" t="s">
        <v>37</v>
      </c>
      <c r="E18" s="17">
        <v>21116072720</v>
      </c>
      <c r="F18" s="17">
        <v>0</v>
      </c>
      <c r="G18" s="17">
        <v>0</v>
      </c>
      <c r="H18" s="17">
        <v>0</v>
      </c>
      <c r="I18" s="17">
        <v>3238400000</v>
      </c>
      <c r="J18" s="17">
        <v>17877672720</v>
      </c>
      <c r="K18" s="17">
        <v>1131664219</v>
      </c>
      <c r="L18" s="17">
        <v>5738915748</v>
      </c>
      <c r="M18" s="17">
        <v>1131664219</v>
      </c>
      <c r="N18" s="17">
        <v>5738915748</v>
      </c>
      <c r="O18" s="17">
        <v>5616760887</v>
      </c>
      <c r="P18" s="17">
        <v>0</v>
      </c>
      <c r="Q18" s="17">
        <v>1091980353</v>
      </c>
      <c r="R18" s="17">
        <v>5616760887</v>
      </c>
      <c r="S18" s="17">
        <v>12138756972</v>
      </c>
      <c r="T18" s="17">
        <v>0</v>
      </c>
      <c r="U18" s="17">
        <v>122154861</v>
      </c>
      <c r="V18" s="17">
        <v>32.1</v>
      </c>
    </row>
    <row r="19" spans="1:22" ht="39" x14ac:dyDescent="0.25">
      <c r="A19" s="3"/>
      <c r="B19" s="13" t="s">
        <v>54</v>
      </c>
      <c r="C19" s="20" t="s">
        <v>55</v>
      </c>
      <c r="D19" s="20" t="s">
        <v>51</v>
      </c>
      <c r="E19" s="13">
        <v>21116072720</v>
      </c>
      <c r="F19" s="13">
        <v>0</v>
      </c>
      <c r="G19" s="13">
        <v>0</v>
      </c>
      <c r="H19" s="13">
        <v>0</v>
      </c>
      <c r="I19" s="13">
        <v>3238400000</v>
      </c>
      <c r="J19" s="13">
        <v>17877672720</v>
      </c>
      <c r="K19" s="13">
        <v>1131664219</v>
      </c>
      <c r="L19" s="13">
        <v>5738915748</v>
      </c>
      <c r="M19" s="13">
        <v>1131664219</v>
      </c>
      <c r="N19" s="13">
        <v>5738915748</v>
      </c>
      <c r="O19" s="13">
        <v>5616760887</v>
      </c>
      <c r="P19" s="13">
        <v>0</v>
      </c>
      <c r="Q19" s="13">
        <v>1091980353</v>
      </c>
      <c r="R19" s="13">
        <v>5616760887</v>
      </c>
      <c r="S19" s="13">
        <v>12138756972</v>
      </c>
      <c r="T19" s="13">
        <v>0</v>
      </c>
      <c r="U19" s="13">
        <v>122154861</v>
      </c>
      <c r="V19" s="21">
        <v>32.1</v>
      </c>
    </row>
    <row r="20" spans="1:22" ht="15" x14ac:dyDescent="0.25">
      <c r="A20" s="3"/>
      <c r="B20" s="17" t="s">
        <v>56</v>
      </c>
      <c r="C20" s="18" t="s">
        <v>57</v>
      </c>
      <c r="D20" s="17" t="s">
        <v>37</v>
      </c>
      <c r="E20" s="17">
        <v>11355613610</v>
      </c>
      <c r="F20" s="17">
        <v>0</v>
      </c>
      <c r="G20" s="17">
        <v>0</v>
      </c>
      <c r="H20" s="17">
        <v>0</v>
      </c>
      <c r="I20" s="17">
        <v>0</v>
      </c>
      <c r="J20" s="17">
        <v>11355613610</v>
      </c>
      <c r="K20" s="17">
        <v>856976423</v>
      </c>
      <c r="L20" s="17">
        <v>4188250395</v>
      </c>
      <c r="M20" s="17">
        <v>856976423</v>
      </c>
      <c r="N20" s="17">
        <v>4188250395</v>
      </c>
      <c r="O20" s="17">
        <v>4187585057</v>
      </c>
      <c r="P20" s="17">
        <v>0</v>
      </c>
      <c r="Q20" s="17">
        <v>856311085</v>
      </c>
      <c r="R20" s="17">
        <v>4187585057</v>
      </c>
      <c r="S20" s="17">
        <v>7167363215</v>
      </c>
      <c r="T20" s="17">
        <v>0</v>
      </c>
      <c r="U20" s="17">
        <v>665338</v>
      </c>
      <c r="V20" s="17">
        <v>36.880000000000003</v>
      </c>
    </row>
    <row r="21" spans="1:22" ht="39" x14ac:dyDescent="0.25">
      <c r="A21" s="3"/>
      <c r="B21" s="13" t="s">
        <v>58</v>
      </c>
      <c r="C21" s="20" t="s">
        <v>59</v>
      </c>
      <c r="D21" s="20" t="s">
        <v>51</v>
      </c>
      <c r="E21" s="13">
        <v>11355613610</v>
      </c>
      <c r="F21" s="13">
        <v>0</v>
      </c>
      <c r="G21" s="13">
        <v>0</v>
      </c>
      <c r="H21" s="13">
        <v>0</v>
      </c>
      <c r="I21" s="13">
        <v>0</v>
      </c>
      <c r="J21" s="13">
        <v>11355613610</v>
      </c>
      <c r="K21" s="13">
        <v>856976423</v>
      </c>
      <c r="L21" s="13">
        <v>4188250395</v>
      </c>
      <c r="M21" s="13">
        <v>856976423</v>
      </c>
      <c r="N21" s="13">
        <v>4188250395</v>
      </c>
      <c r="O21" s="13">
        <v>4187585057</v>
      </c>
      <c r="P21" s="13">
        <v>0</v>
      </c>
      <c r="Q21" s="13">
        <v>856311085</v>
      </c>
      <c r="R21" s="13">
        <v>4187585057</v>
      </c>
      <c r="S21" s="13">
        <v>7167363215</v>
      </c>
      <c r="T21" s="13">
        <v>0</v>
      </c>
      <c r="U21" s="13">
        <v>665338</v>
      </c>
      <c r="V21" s="21">
        <v>36.880000000000003</v>
      </c>
    </row>
    <row r="22" spans="1:22" ht="15" x14ac:dyDescent="0.25">
      <c r="A22" s="3"/>
      <c r="B22" s="17" t="s">
        <v>60</v>
      </c>
      <c r="C22" s="18" t="s">
        <v>61</v>
      </c>
      <c r="D22" s="17" t="s">
        <v>37</v>
      </c>
      <c r="E22" s="17">
        <v>356744136</v>
      </c>
      <c r="F22" s="17">
        <v>0</v>
      </c>
      <c r="G22" s="17">
        <v>0</v>
      </c>
      <c r="H22" s="17">
        <v>0</v>
      </c>
      <c r="I22" s="17">
        <v>0</v>
      </c>
      <c r="J22" s="17">
        <v>356744136</v>
      </c>
      <c r="K22" s="17">
        <v>8556532</v>
      </c>
      <c r="L22" s="17">
        <v>59081609</v>
      </c>
      <c r="M22" s="17">
        <v>8556532</v>
      </c>
      <c r="N22" s="17">
        <v>59081609</v>
      </c>
      <c r="O22" s="17">
        <v>59081609</v>
      </c>
      <c r="P22" s="17">
        <v>0</v>
      </c>
      <c r="Q22" s="17">
        <v>8556532</v>
      </c>
      <c r="R22" s="17">
        <v>59081609</v>
      </c>
      <c r="S22" s="17">
        <v>297662527</v>
      </c>
      <c r="T22" s="17">
        <v>0</v>
      </c>
      <c r="U22" s="17">
        <v>0</v>
      </c>
      <c r="V22" s="17">
        <v>16.559999999999999</v>
      </c>
    </row>
    <row r="23" spans="1:22" ht="39" x14ac:dyDescent="0.25">
      <c r="A23" s="3"/>
      <c r="B23" s="13" t="s">
        <v>62</v>
      </c>
      <c r="C23" s="20" t="s">
        <v>63</v>
      </c>
      <c r="D23" s="20" t="s">
        <v>51</v>
      </c>
      <c r="E23" s="13">
        <v>356744136</v>
      </c>
      <c r="F23" s="13">
        <v>0</v>
      </c>
      <c r="G23" s="13">
        <v>0</v>
      </c>
      <c r="H23" s="13">
        <v>0</v>
      </c>
      <c r="I23" s="13">
        <v>0</v>
      </c>
      <c r="J23" s="13">
        <v>356744136</v>
      </c>
      <c r="K23" s="13">
        <v>8556532</v>
      </c>
      <c r="L23" s="13">
        <v>59081609</v>
      </c>
      <c r="M23" s="13">
        <v>8556532</v>
      </c>
      <c r="N23" s="13">
        <v>59081609</v>
      </c>
      <c r="O23" s="13">
        <v>59081609</v>
      </c>
      <c r="P23" s="13">
        <v>0</v>
      </c>
      <c r="Q23" s="13">
        <v>8556532</v>
      </c>
      <c r="R23" s="13">
        <v>59081609</v>
      </c>
      <c r="S23" s="13">
        <v>297662527</v>
      </c>
      <c r="T23" s="13">
        <v>0</v>
      </c>
      <c r="U23" s="13">
        <v>0</v>
      </c>
      <c r="V23" s="21">
        <v>16.559999999999999</v>
      </c>
    </row>
    <row r="24" spans="1:22" ht="15" x14ac:dyDescent="0.25">
      <c r="A24" s="3"/>
      <c r="B24" s="17" t="s">
        <v>64</v>
      </c>
      <c r="C24" s="18" t="s">
        <v>65</v>
      </c>
      <c r="D24" s="17" t="s">
        <v>37</v>
      </c>
      <c r="E24" s="17">
        <v>2140464814</v>
      </c>
      <c r="F24" s="17">
        <v>0</v>
      </c>
      <c r="G24" s="17">
        <v>0</v>
      </c>
      <c r="H24" s="17">
        <v>0</v>
      </c>
      <c r="I24" s="17">
        <v>0</v>
      </c>
      <c r="J24" s="17">
        <v>2140464814</v>
      </c>
      <c r="K24" s="17">
        <v>170292794</v>
      </c>
      <c r="L24" s="17">
        <v>671586174</v>
      </c>
      <c r="M24" s="17">
        <v>170292794</v>
      </c>
      <c r="N24" s="17">
        <v>671586174</v>
      </c>
      <c r="O24" s="17">
        <v>671586174</v>
      </c>
      <c r="P24" s="17">
        <v>0</v>
      </c>
      <c r="Q24" s="17">
        <v>170292794</v>
      </c>
      <c r="R24" s="17">
        <v>671586174</v>
      </c>
      <c r="S24" s="17">
        <v>1468878640</v>
      </c>
      <c r="T24" s="17">
        <v>0</v>
      </c>
      <c r="U24" s="17">
        <v>0</v>
      </c>
      <c r="V24" s="17">
        <v>31.38</v>
      </c>
    </row>
    <row r="25" spans="1:22" ht="39" x14ac:dyDescent="0.25">
      <c r="A25" s="3"/>
      <c r="B25" s="13" t="s">
        <v>66</v>
      </c>
      <c r="C25" s="20" t="s">
        <v>67</v>
      </c>
      <c r="D25" s="20" t="s">
        <v>51</v>
      </c>
      <c r="E25" s="13">
        <v>2140464814</v>
      </c>
      <c r="F25" s="13">
        <v>0</v>
      </c>
      <c r="G25" s="13">
        <v>0</v>
      </c>
      <c r="H25" s="13">
        <v>0</v>
      </c>
      <c r="I25" s="13">
        <v>0</v>
      </c>
      <c r="J25" s="13">
        <v>2140464814</v>
      </c>
      <c r="K25" s="13">
        <v>170292794</v>
      </c>
      <c r="L25" s="13">
        <v>671586174</v>
      </c>
      <c r="M25" s="13">
        <v>170292794</v>
      </c>
      <c r="N25" s="13">
        <v>671586174</v>
      </c>
      <c r="O25" s="13">
        <v>671586174</v>
      </c>
      <c r="P25" s="13">
        <v>0</v>
      </c>
      <c r="Q25" s="13">
        <v>170292794</v>
      </c>
      <c r="R25" s="13">
        <v>671586174</v>
      </c>
      <c r="S25" s="13">
        <v>1468878640</v>
      </c>
      <c r="T25" s="13">
        <v>0</v>
      </c>
      <c r="U25" s="13">
        <v>0</v>
      </c>
      <c r="V25" s="21">
        <v>31.38</v>
      </c>
    </row>
    <row r="26" spans="1:22" ht="15" x14ac:dyDescent="0.25">
      <c r="A26" s="3"/>
      <c r="B26" s="17" t="s">
        <v>68</v>
      </c>
      <c r="C26" s="18" t="s">
        <v>69</v>
      </c>
      <c r="D26" s="17" t="s">
        <v>37</v>
      </c>
      <c r="E26" s="17">
        <v>152890344</v>
      </c>
      <c r="F26" s="17">
        <v>0</v>
      </c>
      <c r="G26" s="17">
        <v>0</v>
      </c>
      <c r="H26" s="17">
        <v>0</v>
      </c>
      <c r="I26" s="17">
        <v>0</v>
      </c>
      <c r="J26" s="17">
        <v>152890344</v>
      </c>
      <c r="K26" s="17">
        <v>13319965</v>
      </c>
      <c r="L26" s="17">
        <v>24699262</v>
      </c>
      <c r="M26" s="17">
        <v>13319965</v>
      </c>
      <c r="N26" s="17">
        <v>24699262</v>
      </c>
      <c r="O26" s="17">
        <v>24699262</v>
      </c>
      <c r="P26" s="17">
        <v>0</v>
      </c>
      <c r="Q26" s="17">
        <v>13319965</v>
      </c>
      <c r="R26" s="17">
        <v>24699262</v>
      </c>
      <c r="S26" s="17">
        <v>128191082</v>
      </c>
      <c r="T26" s="17">
        <v>0</v>
      </c>
      <c r="U26" s="17">
        <v>0</v>
      </c>
      <c r="V26" s="17">
        <v>16.149999999999999</v>
      </c>
    </row>
    <row r="27" spans="1:22" ht="39" x14ac:dyDescent="0.25">
      <c r="A27" s="3"/>
      <c r="B27" s="13" t="s">
        <v>70</v>
      </c>
      <c r="C27" s="20" t="s">
        <v>71</v>
      </c>
      <c r="D27" s="20" t="s">
        <v>51</v>
      </c>
      <c r="E27" s="13">
        <v>152890344</v>
      </c>
      <c r="F27" s="13">
        <v>0</v>
      </c>
      <c r="G27" s="13">
        <v>0</v>
      </c>
      <c r="H27" s="13">
        <v>0</v>
      </c>
      <c r="I27" s="13">
        <v>0</v>
      </c>
      <c r="J27" s="13">
        <v>152890344</v>
      </c>
      <c r="K27" s="13">
        <v>13319965</v>
      </c>
      <c r="L27" s="13">
        <v>24699262</v>
      </c>
      <c r="M27" s="13">
        <v>13319965</v>
      </c>
      <c r="N27" s="13">
        <v>24699262</v>
      </c>
      <c r="O27" s="13">
        <v>24699262</v>
      </c>
      <c r="P27" s="13">
        <v>0</v>
      </c>
      <c r="Q27" s="13">
        <v>13319965</v>
      </c>
      <c r="R27" s="13">
        <v>24699262</v>
      </c>
      <c r="S27" s="13">
        <v>128191082</v>
      </c>
      <c r="T27" s="13">
        <v>0</v>
      </c>
      <c r="U27" s="13">
        <v>0</v>
      </c>
      <c r="V27" s="21">
        <v>16.149999999999999</v>
      </c>
    </row>
    <row r="28" spans="1:22" ht="39" x14ac:dyDescent="0.25">
      <c r="A28" s="3"/>
      <c r="B28" s="13" t="s">
        <v>72</v>
      </c>
      <c r="C28" s="20" t="s">
        <v>73</v>
      </c>
      <c r="D28" s="20" t="s">
        <v>51</v>
      </c>
      <c r="E28" s="13">
        <v>39955853</v>
      </c>
      <c r="F28" s="13">
        <v>0</v>
      </c>
      <c r="G28" s="13">
        <v>0</v>
      </c>
      <c r="H28" s="13">
        <v>0</v>
      </c>
      <c r="I28" s="13">
        <v>0</v>
      </c>
      <c r="J28" s="13">
        <v>39955853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39955853</v>
      </c>
      <c r="T28" s="13">
        <v>0</v>
      </c>
      <c r="U28" s="13">
        <v>0</v>
      </c>
      <c r="V28" s="21">
        <v>0</v>
      </c>
    </row>
    <row r="29" spans="1:22" ht="26.25" x14ac:dyDescent="0.25">
      <c r="A29" s="3"/>
      <c r="B29" s="13" t="s">
        <v>74</v>
      </c>
      <c r="C29" s="20" t="s">
        <v>75</v>
      </c>
      <c r="D29" s="20" t="s">
        <v>76</v>
      </c>
      <c r="E29" s="13">
        <v>2163746767</v>
      </c>
      <c r="F29" s="13">
        <v>0</v>
      </c>
      <c r="G29" s="13">
        <v>0</v>
      </c>
      <c r="H29" s="13">
        <v>0</v>
      </c>
      <c r="I29" s="13">
        <v>0</v>
      </c>
      <c r="J29" s="13">
        <v>2163746767</v>
      </c>
      <c r="K29" s="13">
        <v>148354526</v>
      </c>
      <c r="L29" s="13">
        <v>764409733</v>
      </c>
      <c r="M29" s="13">
        <v>148354526</v>
      </c>
      <c r="N29" s="13">
        <v>764409733</v>
      </c>
      <c r="O29" s="13">
        <v>764409733</v>
      </c>
      <c r="P29" s="13">
        <v>0</v>
      </c>
      <c r="Q29" s="13">
        <v>148354526</v>
      </c>
      <c r="R29" s="13">
        <v>764409733</v>
      </c>
      <c r="S29" s="13">
        <v>1399337034</v>
      </c>
      <c r="T29" s="13">
        <v>0</v>
      </c>
      <c r="U29" s="13">
        <v>0</v>
      </c>
      <c r="V29" s="21">
        <v>35.33</v>
      </c>
    </row>
    <row r="30" spans="1:22" ht="15" x14ac:dyDescent="0.25">
      <c r="A30" s="3"/>
      <c r="B30" s="14" t="s">
        <v>77</v>
      </c>
      <c r="C30" s="12" t="s">
        <v>78</v>
      </c>
      <c r="D30" s="14" t="s">
        <v>37</v>
      </c>
      <c r="E30" s="14">
        <v>936808469</v>
      </c>
      <c r="F30" s="14">
        <v>0</v>
      </c>
      <c r="G30" s="14">
        <v>0</v>
      </c>
      <c r="H30" s="14">
        <v>0</v>
      </c>
      <c r="I30" s="14">
        <v>0</v>
      </c>
      <c r="J30" s="14">
        <v>936808469</v>
      </c>
      <c r="K30" s="14">
        <v>112827540</v>
      </c>
      <c r="L30" s="14">
        <v>488138253</v>
      </c>
      <c r="M30" s="14">
        <v>112827540</v>
      </c>
      <c r="N30" s="14">
        <v>488138253</v>
      </c>
      <c r="O30" s="14">
        <v>476181706</v>
      </c>
      <c r="P30" s="14">
        <v>0</v>
      </c>
      <c r="Q30" s="14">
        <v>112827540</v>
      </c>
      <c r="R30" s="14">
        <v>476181706</v>
      </c>
      <c r="S30" s="14">
        <v>448670216</v>
      </c>
      <c r="T30" s="14">
        <v>0</v>
      </c>
      <c r="U30" s="14">
        <v>11956547</v>
      </c>
      <c r="V30" s="14">
        <v>52.11</v>
      </c>
    </row>
    <row r="31" spans="1:22" ht="15" x14ac:dyDescent="0.25">
      <c r="A31" s="3"/>
      <c r="B31" s="17" t="s">
        <v>79</v>
      </c>
      <c r="C31" s="18" t="s">
        <v>53</v>
      </c>
      <c r="D31" s="17" t="s">
        <v>37</v>
      </c>
      <c r="E31" s="17">
        <v>749441976</v>
      </c>
      <c r="F31" s="17">
        <v>0</v>
      </c>
      <c r="G31" s="17">
        <v>0</v>
      </c>
      <c r="H31" s="17">
        <v>0</v>
      </c>
      <c r="I31" s="17">
        <v>0</v>
      </c>
      <c r="J31" s="17">
        <v>749441976</v>
      </c>
      <c r="K31" s="17">
        <v>95168666</v>
      </c>
      <c r="L31" s="17">
        <v>451614028</v>
      </c>
      <c r="M31" s="17">
        <v>95168666</v>
      </c>
      <c r="N31" s="17">
        <v>451614028</v>
      </c>
      <c r="O31" s="17">
        <v>439657481</v>
      </c>
      <c r="P31" s="17">
        <v>0</v>
      </c>
      <c r="Q31" s="17">
        <v>95168666</v>
      </c>
      <c r="R31" s="17">
        <v>439657481</v>
      </c>
      <c r="S31" s="17">
        <v>297827948</v>
      </c>
      <c r="T31" s="17">
        <v>0</v>
      </c>
      <c r="U31" s="17">
        <v>11956547</v>
      </c>
      <c r="V31" s="17">
        <v>60.26</v>
      </c>
    </row>
    <row r="32" spans="1:22" ht="39" x14ac:dyDescent="0.25">
      <c r="A32" s="3"/>
      <c r="B32" s="13" t="s">
        <v>80</v>
      </c>
      <c r="C32" s="20" t="s">
        <v>81</v>
      </c>
      <c r="D32" s="20" t="s">
        <v>51</v>
      </c>
      <c r="E32" s="13">
        <v>749441976</v>
      </c>
      <c r="F32" s="13">
        <v>0</v>
      </c>
      <c r="G32" s="13">
        <v>0</v>
      </c>
      <c r="H32" s="13">
        <v>0</v>
      </c>
      <c r="I32" s="13">
        <v>0</v>
      </c>
      <c r="J32" s="13">
        <v>749441976</v>
      </c>
      <c r="K32" s="13">
        <v>95168666</v>
      </c>
      <c r="L32" s="13">
        <v>451614028</v>
      </c>
      <c r="M32" s="13">
        <v>95168666</v>
      </c>
      <c r="N32" s="13">
        <v>451614028</v>
      </c>
      <c r="O32" s="13">
        <v>439657481</v>
      </c>
      <c r="P32" s="13">
        <v>0</v>
      </c>
      <c r="Q32" s="13">
        <v>95168666</v>
      </c>
      <c r="R32" s="13">
        <v>439657481</v>
      </c>
      <c r="S32" s="13">
        <v>297827948</v>
      </c>
      <c r="T32" s="13">
        <v>0</v>
      </c>
      <c r="U32" s="13">
        <v>11956547</v>
      </c>
      <c r="V32" s="21">
        <v>60.26</v>
      </c>
    </row>
    <row r="33" spans="1:22" ht="15" x14ac:dyDescent="0.25">
      <c r="A33" s="3"/>
      <c r="B33" s="17" t="s">
        <v>82</v>
      </c>
      <c r="C33" s="18" t="s">
        <v>57</v>
      </c>
      <c r="D33" s="17" t="s">
        <v>37</v>
      </c>
      <c r="E33" s="17">
        <v>82591870</v>
      </c>
      <c r="F33" s="17">
        <v>0</v>
      </c>
      <c r="G33" s="17">
        <v>0</v>
      </c>
      <c r="H33" s="17">
        <v>0</v>
      </c>
      <c r="I33" s="17">
        <v>0</v>
      </c>
      <c r="J33" s="17">
        <v>82591870</v>
      </c>
      <c r="K33" s="17">
        <v>4882328</v>
      </c>
      <c r="L33" s="17">
        <v>16132510</v>
      </c>
      <c r="M33" s="17">
        <v>4882328</v>
      </c>
      <c r="N33" s="17">
        <v>16132510</v>
      </c>
      <c r="O33" s="17">
        <v>16132510</v>
      </c>
      <c r="P33" s="17">
        <v>0</v>
      </c>
      <c r="Q33" s="17">
        <v>4882328</v>
      </c>
      <c r="R33" s="17">
        <v>16132510</v>
      </c>
      <c r="S33" s="17">
        <v>66459360</v>
      </c>
      <c r="T33" s="17">
        <v>0</v>
      </c>
      <c r="U33" s="17">
        <v>0</v>
      </c>
      <c r="V33" s="17">
        <v>19.53</v>
      </c>
    </row>
    <row r="34" spans="1:22" ht="39" x14ac:dyDescent="0.25">
      <c r="A34" s="3"/>
      <c r="B34" s="13" t="s">
        <v>83</v>
      </c>
      <c r="C34" s="20" t="s">
        <v>84</v>
      </c>
      <c r="D34" s="20" t="s">
        <v>51</v>
      </c>
      <c r="E34" s="13">
        <v>82591870</v>
      </c>
      <c r="F34" s="13">
        <v>0</v>
      </c>
      <c r="G34" s="13">
        <v>0</v>
      </c>
      <c r="H34" s="13">
        <v>0</v>
      </c>
      <c r="I34" s="13">
        <v>0</v>
      </c>
      <c r="J34" s="13">
        <v>82591870</v>
      </c>
      <c r="K34" s="13">
        <v>4882328</v>
      </c>
      <c r="L34" s="13">
        <v>16132510</v>
      </c>
      <c r="M34" s="13">
        <v>4882328</v>
      </c>
      <c r="N34" s="13">
        <v>16132510</v>
      </c>
      <c r="O34" s="13">
        <v>16132510</v>
      </c>
      <c r="P34" s="13">
        <v>0</v>
      </c>
      <c r="Q34" s="13">
        <v>4882328</v>
      </c>
      <c r="R34" s="13">
        <v>16132510</v>
      </c>
      <c r="S34" s="13">
        <v>66459360</v>
      </c>
      <c r="T34" s="13">
        <v>0</v>
      </c>
      <c r="U34" s="13">
        <v>0</v>
      </c>
      <c r="V34" s="21">
        <v>19.53</v>
      </c>
    </row>
    <row r="35" spans="1:22" ht="15" x14ac:dyDescent="0.25">
      <c r="A35" s="3"/>
      <c r="B35" s="17" t="s">
        <v>85</v>
      </c>
      <c r="C35" s="18" t="s">
        <v>61</v>
      </c>
      <c r="D35" s="17" t="s">
        <v>37</v>
      </c>
      <c r="E35" s="17">
        <v>14104276</v>
      </c>
      <c r="F35" s="17">
        <v>0</v>
      </c>
      <c r="G35" s="17">
        <v>0</v>
      </c>
      <c r="H35" s="17">
        <v>0</v>
      </c>
      <c r="I35" s="17">
        <v>0</v>
      </c>
      <c r="J35" s="17">
        <v>14104276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14104276</v>
      </c>
      <c r="T35" s="17">
        <v>0</v>
      </c>
      <c r="U35" s="17">
        <v>0</v>
      </c>
      <c r="V35" s="17">
        <v>0</v>
      </c>
    </row>
    <row r="36" spans="1:22" ht="39" x14ac:dyDescent="0.25">
      <c r="A36" s="3"/>
      <c r="B36" s="13" t="s">
        <v>86</v>
      </c>
      <c r="C36" s="20" t="s">
        <v>87</v>
      </c>
      <c r="D36" s="20" t="s">
        <v>51</v>
      </c>
      <c r="E36" s="13">
        <v>14104276</v>
      </c>
      <c r="F36" s="13">
        <v>0</v>
      </c>
      <c r="G36" s="13">
        <v>0</v>
      </c>
      <c r="H36" s="13">
        <v>0</v>
      </c>
      <c r="I36" s="13">
        <v>0</v>
      </c>
      <c r="J36" s="13">
        <v>14104276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14104276</v>
      </c>
      <c r="T36" s="13">
        <v>0</v>
      </c>
      <c r="U36" s="13">
        <v>0</v>
      </c>
      <c r="V36" s="21">
        <v>0</v>
      </c>
    </row>
    <row r="37" spans="1:22" ht="15" x14ac:dyDescent="0.25">
      <c r="A37" s="3"/>
      <c r="B37" s="17" t="s">
        <v>88</v>
      </c>
      <c r="C37" s="18" t="s">
        <v>65</v>
      </c>
      <c r="D37" s="17" t="s">
        <v>37</v>
      </c>
      <c r="E37" s="17">
        <v>84625658</v>
      </c>
      <c r="F37" s="17">
        <v>0</v>
      </c>
      <c r="G37" s="17">
        <v>0</v>
      </c>
      <c r="H37" s="17">
        <v>0</v>
      </c>
      <c r="I37" s="17">
        <v>0</v>
      </c>
      <c r="J37" s="17">
        <v>84625658</v>
      </c>
      <c r="K37" s="17">
        <v>12776546</v>
      </c>
      <c r="L37" s="17">
        <v>20391715</v>
      </c>
      <c r="M37" s="17">
        <v>12776546</v>
      </c>
      <c r="N37" s="17">
        <v>20391715</v>
      </c>
      <c r="O37" s="17">
        <v>20391715</v>
      </c>
      <c r="P37" s="17">
        <v>0</v>
      </c>
      <c r="Q37" s="17">
        <v>12776546</v>
      </c>
      <c r="R37" s="17">
        <v>20391715</v>
      </c>
      <c r="S37" s="17">
        <v>64233943</v>
      </c>
      <c r="T37" s="17">
        <v>0</v>
      </c>
      <c r="U37" s="17">
        <v>0</v>
      </c>
      <c r="V37" s="17">
        <v>24.1</v>
      </c>
    </row>
    <row r="38" spans="1:22" ht="39" x14ac:dyDescent="0.25">
      <c r="A38" s="3"/>
      <c r="B38" s="22" t="s">
        <v>89</v>
      </c>
      <c r="C38" s="23" t="s">
        <v>90</v>
      </c>
      <c r="D38" s="23" t="s">
        <v>51</v>
      </c>
      <c r="E38" s="22">
        <v>84625658</v>
      </c>
      <c r="F38" s="22">
        <v>0</v>
      </c>
      <c r="G38" s="22">
        <v>0</v>
      </c>
      <c r="H38" s="22">
        <v>0</v>
      </c>
      <c r="I38" s="22">
        <v>0</v>
      </c>
      <c r="J38" s="22">
        <v>84625658</v>
      </c>
      <c r="K38" s="22">
        <v>12776546</v>
      </c>
      <c r="L38" s="22">
        <v>20391715</v>
      </c>
      <c r="M38" s="22">
        <v>12776546</v>
      </c>
      <c r="N38" s="22">
        <v>20391715</v>
      </c>
      <c r="O38" s="22">
        <v>20391715</v>
      </c>
      <c r="P38" s="22">
        <v>0</v>
      </c>
      <c r="Q38" s="22">
        <v>12776546</v>
      </c>
      <c r="R38" s="22">
        <v>20391715</v>
      </c>
      <c r="S38" s="22">
        <v>64233943</v>
      </c>
      <c r="T38" s="22">
        <v>0</v>
      </c>
      <c r="U38" s="22">
        <v>0</v>
      </c>
      <c r="V38" s="21">
        <v>24.1</v>
      </c>
    </row>
    <row r="39" spans="1:22" ht="15" x14ac:dyDescent="0.25">
      <c r="A39" s="3"/>
      <c r="B39" s="17" t="s">
        <v>91</v>
      </c>
      <c r="C39" s="18" t="s">
        <v>69</v>
      </c>
      <c r="D39" s="17" t="s">
        <v>37</v>
      </c>
      <c r="E39" s="17">
        <v>6044689</v>
      </c>
      <c r="F39" s="17">
        <v>0</v>
      </c>
      <c r="G39" s="17">
        <v>0</v>
      </c>
      <c r="H39" s="17">
        <v>0</v>
      </c>
      <c r="I39" s="17">
        <v>0</v>
      </c>
      <c r="J39" s="17">
        <v>6044689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6044689</v>
      </c>
      <c r="T39" s="17">
        <v>0</v>
      </c>
      <c r="U39" s="17">
        <v>0</v>
      </c>
      <c r="V39" s="17">
        <v>0</v>
      </c>
    </row>
    <row r="40" spans="1:22" ht="39" x14ac:dyDescent="0.25">
      <c r="A40" s="3"/>
      <c r="B40" s="22" t="s">
        <v>92</v>
      </c>
      <c r="C40" s="23" t="s">
        <v>93</v>
      </c>
      <c r="D40" s="23" t="s">
        <v>51</v>
      </c>
      <c r="E40" s="22">
        <v>6044689</v>
      </c>
      <c r="F40" s="22">
        <v>0</v>
      </c>
      <c r="G40" s="22">
        <v>0</v>
      </c>
      <c r="H40" s="22">
        <v>0</v>
      </c>
      <c r="I40" s="22">
        <v>0</v>
      </c>
      <c r="J40" s="22">
        <v>6044689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6044689</v>
      </c>
      <c r="T40" s="22">
        <v>0</v>
      </c>
      <c r="U40" s="22">
        <v>0</v>
      </c>
      <c r="V40" s="21">
        <v>0</v>
      </c>
    </row>
    <row r="41" spans="1:22" ht="15" x14ac:dyDescent="0.25">
      <c r="A41" s="3"/>
      <c r="B41" s="14" t="s">
        <v>94</v>
      </c>
      <c r="C41" s="12" t="s">
        <v>95</v>
      </c>
      <c r="D41" s="14" t="s">
        <v>37</v>
      </c>
      <c r="E41" s="14">
        <v>27590139</v>
      </c>
      <c r="F41" s="14">
        <v>0</v>
      </c>
      <c r="G41" s="14">
        <v>0</v>
      </c>
      <c r="H41" s="14">
        <v>0</v>
      </c>
      <c r="I41" s="14">
        <v>0</v>
      </c>
      <c r="J41" s="14">
        <v>27590139</v>
      </c>
      <c r="K41" s="14">
        <v>2497887</v>
      </c>
      <c r="L41" s="14">
        <v>9991530</v>
      </c>
      <c r="M41" s="14">
        <v>2497887</v>
      </c>
      <c r="N41" s="14">
        <v>9991530</v>
      </c>
      <c r="O41" s="14">
        <v>8872272</v>
      </c>
      <c r="P41" s="14">
        <v>0</v>
      </c>
      <c r="Q41" s="14">
        <v>2497887</v>
      </c>
      <c r="R41" s="14">
        <v>8872272</v>
      </c>
      <c r="S41" s="14">
        <v>17598609</v>
      </c>
      <c r="T41" s="14">
        <v>0</v>
      </c>
      <c r="U41" s="14">
        <v>1119258</v>
      </c>
      <c r="V41" s="14">
        <v>36.21</v>
      </c>
    </row>
    <row r="42" spans="1:22" ht="15" x14ac:dyDescent="0.25">
      <c r="A42" s="3"/>
      <c r="B42" s="17" t="s">
        <v>96</v>
      </c>
      <c r="C42" s="18" t="s">
        <v>53</v>
      </c>
      <c r="D42" s="17" t="s">
        <v>37</v>
      </c>
      <c r="E42" s="17">
        <v>27334675</v>
      </c>
      <c r="F42" s="17">
        <v>0</v>
      </c>
      <c r="G42" s="17">
        <v>0</v>
      </c>
      <c r="H42" s="17">
        <v>0</v>
      </c>
      <c r="I42" s="17">
        <v>0</v>
      </c>
      <c r="J42" s="17">
        <v>27334675</v>
      </c>
      <c r="K42" s="17">
        <v>2497887</v>
      </c>
      <c r="L42" s="17">
        <v>9991530</v>
      </c>
      <c r="M42" s="17">
        <v>2497887</v>
      </c>
      <c r="N42" s="17">
        <v>9991530</v>
      </c>
      <c r="O42" s="17">
        <v>8872272</v>
      </c>
      <c r="P42" s="17">
        <v>0</v>
      </c>
      <c r="Q42" s="17">
        <v>2497887</v>
      </c>
      <c r="R42" s="17">
        <v>8872272</v>
      </c>
      <c r="S42" s="17">
        <v>17343145</v>
      </c>
      <c r="T42" s="17">
        <v>0</v>
      </c>
      <c r="U42" s="17">
        <v>1119258</v>
      </c>
      <c r="V42" s="17">
        <v>36.549999999999997</v>
      </c>
    </row>
    <row r="43" spans="1:22" ht="39" x14ac:dyDescent="0.25">
      <c r="A43" s="3"/>
      <c r="B43" s="22" t="s">
        <v>97</v>
      </c>
      <c r="C43" s="23" t="s">
        <v>98</v>
      </c>
      <c r="D43" s="23" t="s">
        <v>51</v>
      </c>
      <c r="E43" s="22">
        <v>27334675</v>
      </c>
      <c r="F43" s="22">
        <v>0</v>
      </c>
      <c r="G43" s="22">
        <v>0</v>
      </c>
      <c r="H43" s="22">
        <v>0</v>
      </c>
      <c r="I43" s="22">
        <v>0</v>
      </c>
      <c r="J43" s="22">
        <v>27334675</v>
      </c>
      <c r="K43" s="22">
        <v>2497887</v>
      </c>
      <c r="L43" s="22">
        <v>9991530</v>
      </c>
      <c r="M43" s="22">
        <v>2497887</v>
      </c>
      <c r="N43" s="22">
        <v>9991530</v>
      </c>
      <c r="O43" s="22">
        <v>8872272</v>
      </c>
      <c r="P43" s="22">
        <v>0</v>
      </c>
      <c r="Q43" s="22">
        <v>2497887</v>
      </c>
      <c r="R43" s="22">
        <v>8872272</v>
      </c>
      <c r="S43" s="22">
        <v>17343145</v>
      </c>
      <c r="T43" s="22">
        <v>0</v>
      </c>
      <c r="U43" s="22">
        <v>1119258</v>
      </c>
      <c r="V43" s="21">
        <v>36.549999999999997</v>
      </c>
    </row>
    <row r="44" spans="1:22" ht="15" x14ac:dyDescent="0.25">
      <c r="A44" s="3"/>
      <c r="B44" s="17" t="s">
        <v>99</v>
      </c>
      <c r="C44" s="18" t="s">
        <v>69</v>
      </c>
      <c r="D44" s="17" t="s">
        <v>37</v>
      </c>
      <c r="E44" s="17">
        <v>255464</v>
      </c>
      <c r="F44" s="17">
        <v>0</v>
      </c>
      <c r="G44" s="17">
        <v>0</v>
      </c>
      <c r="H44" s="17">
        <v>0</v>
      </c>
      <c r="I44" s="17">
        <v>0</v>
      </c>
      <c r="J44" s="17">
        <v>255464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255464</v>
      </c>
      <c r="T44" s="17">
        <v>0</v>
      </c>
      <c r="U44" s="17">
        <v>0</v>
      </c>
      <c r="V44" s="17">
        <v>0</v>
      </c>
    </row>
    <row r="45" spans="1:22" ht="39" x14ac:dyDescent="0.25">
      <c r="A45" s="3"/>
      <c r="B45" s="13" t="s">
        <v>100</v>
      </c>
      <c r="C45" s="20" t="s">
        <v>101</v>
      </c>
      <c r="D45" s="20" t="s">
        <v>51</v>
      </c>
      <c r="E45" s="13">
        <v>255464</v>
      </c>
      <c r="F45" s="13">
        <v>0</v>
      </c>
      <c r="G45" s="13">
        <v>0</v>
      </c>
      <c r="H45" s="13">
        <v>0</v>
      </c>
      <c r="I45" s="13">
        <v>0</v>
      </c>
      <c r="J45" s="13">
        <v>255464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255464</v>
      </c>
      <c r="T45" s="13">
        <v>0</v>
      </c>
      <c r="U45" s="13">
        <v>0</v>
      </c>
      <c r="V45" s="21">
        <v>0</v>
      </c>
    </row>
    <row r="46" spans="1:22" ht="15" x14ac:dyDescent="0.25">
      <c r="A46" s="3"/>
      <c r="B46" s="14" t="s">
        <v>102</v>
      </c>
      <c r="C46" s="12" t="s">
        <v>103</v>
      </c>
      <c r="D46" s="14" t="s">
        <v>37</v>
      </c>
      <c r="E46" s="14">
        <v>66466471</v>
      </c>
      <c r="F46" s="14">
        <v>0</v>
      </c>
      <c r="G46" s="14">
        <v>0</v>
      </c>
      <c r="H46" s="14">
        <v>0</v>
      </c>
      <c r="I46" s="14">
        <v>0</v>
      </c>
      <c r="J46" s="14">
        <v>66466471</v>
      </c>
      <c r="K46" s="14">
        <v>4400000</v>
      </c>
      <c r="L46" s="14">
        <v>22000000</v>
      </c>
      <c r="M46" s="14">
        <v>4400000</v>
      </c>
      <c r="N46" s="14">
        <v>22000000</v>
      </c>
      <c r="O46" s="14">
        <v>17600000</v>
      </c>
      <c r="P46" s="14">
        <v>0</v>
      </c>
      <c r="Q46" s="14">
        <v>4400000</v>
      </c>
      <c r="R46" s="14">
        <v>17600000</v>
      </c>
      <c r="S46" s="14">
        <v>44466471</v>
      </c>
      <c r="T46" s="14">
        <v>0</v>
      </c>
      <c r="U46" s="14">
        <v>4400000</v>
      </c>
      <c r="V46" s="14">
        <v>33.1</v>
      </c>
    </row>
    <row r="47" spans="1:22" ht="15" x14ac:dyDescent="0.25">
      <c r="A47" s="3"/>
      <c r="B47" s="17" t="s">
        <v>104</v>
      </c>
      <c r="C47" s="18" t="s">
        <v>53</v>
      </c>
      <c r="D47" s="17" t="s">
        <v>37</v>
      </c>
      <c r="E47" s="17">
        <v>58313973</v>
      </c>
      <c r="F47" s="17">
        <v>0</v>
      </c>
      <c r="G47" s="17">
        <v>0</v>
      </c>
      <c r="H47" s="17">
        <v>0</v>
      </c>
      <c r="I47" s="17">
        <v>0</v>
      </c>
      <c r="J47" s="17">
        <v>58313973</v>
      </c>
      <c r="K47" s="17">
        <v>4400000</v>
      </c>
      <c r="L47" s="17">
        <v>22000000</v>
      </c>
      <c r="M47" s="17">
        <v>4400000</v>
      </c>
      <c r="N47" s="17">
        <v>22000000</v>
      </c>
      <c r="O47" s="17">
        <v>17600000</v>
      </c>
      <c r="P47" s="17">
        <v>0</v>
      </c>
      <c r="Q47" s="17">
        <v>4400000</v>
      </c>
      <c r="R47" s="17">
        <v>17600000</v>
      </c>
      <c r="S47" s="17">
        <v>36313973</v>
      </c>
      <c r="T47" s="17">
        <v>0</v>
      </c>
      <c r="U47" s="17">
        <v>4400000</v>
      </c>
      <c r="V47" s="17">
        <v>37.729999999999997</v>
      </c>
    </row>
    <row r="48" spans="1:22" ht="39" x14ac:dyDescent="0.25">
      <c r="A48" s="3"/>
      <c r="B48" s="13" t="s">
        <v>105</v>
      </c>
      <c r="C48" s="20" t="s">
        <v>106</v>
      </c>
      <c r="D48" s="20" t="s">
        <v>51</v>
      </c>
      <c r="E48" s="13">
        <v>58313973</v>
      </c>
      <c r="F48" s="13">
        <v>0</v>
      </c>
      <c r="G48" s="13">
        <v>0</v>
      </c>
      <c r="H48" s="13">
        <v>0</v>
      </c>
      <c r="I48" s="13">
        <v>0</v>
      </c>
      <c r="J48" s="13">
        <v>58313973</v>
      </c>
      <c r="K48" s="13">
        <v>4400000</v>
      </c>
      <c r="L48" s="13">
        <v>22000000</v>
      </c>
      <c r="M48" s="13">
        <v>4400000</v>
      </c>
      <c r="N48" s="13">
        <v>22000000</v>
      </c>
      <c r="O48" s="13">
        <v>17600000</v>
      </c>
      <c r="P48" s="13">
        <v>0</v>
      </c>
      <c r="Q48" s="13">
        <v>4400000</v>
      </c>
      <c r="R48" s="13">
        <v>17600000</v>
      </c>
      <c r="S48" s="13">
        <v>36313973</v>
      </c>
      <c r="T48" s="13">
        <v>0</v>
      </c>
      <c r="U48" s="13">
        <v>4400000</v>
      </c>
      <c r="V48" s="21">
        <v>37.729999999999997</v>
      </c>
    </row>
    <row r="49" spans="1:22" ht="15" x14ac:dyDescent="0.25">
      <c r="A49" s="3"/>
      <c r="B49" s="17" t="s">
        <v>107</v>
      </c>
      <c r="C49" s="18" t="s">
        <v>61</v>
      </c>
      <c r="D49" s="17" t="s">
        <v>37</v>
      </c>
      <c r="E49" s="17">
        <v>1097452</v>
      </c>
      <c r="F49" s="17">
        <v>0</v>
      </c>
      <c r="G49" s="17">
        <v>0</v>
      </c>
      <c r="H49" s="17">
        <v>0</v>
      </c>
      <c r="I49" s="17">
        <v>0</v>
      </c>
      <c r="J49" s="17">
        <v>1097452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1097452</v>
      </c>
      <c r="T49" s="17">
        <v>0</v>
      </c>
      <c r="U49" s="17">
        <v>0</v>
      </c>
      <c r="V49" s="17">
        <v>0</v>
      </c>
    </row>
    <row r="50" spans="1:22" ht="39" x14ac:dyDescent="0.25">
      <c r="A50" s="3"/>
      <c r="B50" s="13" t="s">
        <v>108</v>
      </c>
      <c r="C50" s="20" t="s">
        <v>109</v>
      </c>
      <c r="D50" s="20" t="s">
        <v>51</v>
      </c>
      <c r="E50" s="13">
        <v>1097452</v>
      </c>
      <c r="F50" s="13">
        <v>0</v>
      </c>
      <c r="G50" s="13">
        <v>0</v>
      </c>
      <c r="H50" s="13">
        <v>0</v>
      </c>
      <c r="I50" s="13">
        <v>0</v>
      </c>
      <c r="J50" s="13">
        <v>1097452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1097452</v>
      </c>
      <c r="T50" s="13">
        <v>0</v>
      </c>
      <c r="U50" s="13">
        <v>0</v>
      </c>
      <c r="V50" s="21">
        <v>0</v>
      </c>
    </row>
    <row r="51" spans="1:22" ht="15" x14ac:dyDescent="0.25">
      <c r="A51" s="3"/>
      <c r="B51" s="17" t="s">
        <v>110</v>
      </c>
      <c r="C51" s="18" t="s">
        <v>65</v>
      </c>
      <c r="D51" s="17" t="s">
        <v>37</v>
      </c>
      <c r="E51" s="17">
        <v>6584710</v>
      </c>
      <c r="F51" s="17">
        <v>0</v>
      </c>
      <c r="G51" s="17">
        <v>0</v>
      </c>
      <c r="H51" s="17">
        <v>0</v>
      </c>
      <c r="I51" s="17">
        <v>0</v>
      </c>
      <c r="J51" s="17">
        <v>6584710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6584710</v>
      </c>
      <c r="T51" s="17">
        <v>0</v>
      </c>
      <c r="U51" s="17">
        <v>0</v>
      </c>
      <c r="V51" s="17">
        <v>0</v>
      </c>
    </row>
    <row r="52" spans="1:22" ht="39" x14ac:dyDescent="0.25">
      <c r="A52" s="3"/>
      <c r="B52" s="13" t="s">
        <v>111</v>
      </c>
      <c r="C52" s="20" t="s">
        <v>112</v>
      </c>
      <c r="D52" s="20" t="s">
        <v>51</v>
      </c>
      <c r="E52" s="13">
        <v>6584710</v>
      </c>
      <c r="F52" s="13">
        <v>0</v>
      </c>
      <c r="G52" s="13">
        <v>0</v>
      </c>
      <c r="H52" s="13">
        <v>0</v>
      </c>
      <c r="I52" s="13">
        <v>0</v>
      </c>
      <c r="J52" s="13">
        <v>6584710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6584710</v>
      </c>
      <c r="T52" s="13">
        <v>0</v>
      </c>
      <c r="U52" s="13">
        <v>0</v>
      </c>
      <c r="V52" s="21">
        <v>0</v>
      </c>
    </row>
    <row r="53" spans="1:22" ht="15" x14ac:dyDescent="0.25">
      <c r="A53" s="3"/>
      <c r="B53" s="17" t="s">
        <v>113</v>
      </c>
      <c r="C53" s="18" t="s">
        <v>69</v>
      </c>
      <c r="D53" s="17" t="s">
        <v>37</v>
      </c>
      <c r="E53" s="17">
        <v>470336</v>
      </c>
      <c r="F53" s="17">
        <v>0</v>
      </c>
      <c r="G53" s="17">
        <v>0</v>
      </c>
      <c r="H53" s="17">
        <v>0</v>
      </c>
      <c r="I53" s="17">
        <v>0</v>
      </c>
      <c r="J53" s="17">
        <v>470336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470336</v>
      </c>
      <c r="T53" s="17">
        <v>0</v>
      </c>
      <c r="U53" s="17">
        <v>0</v>
      </c>
      <c r="V53" s="17">
        <v>0</v>
      </c>
    </row>
    <row r="54" spans="1:22" ht="39" x14ac:dyDescent="0.25">
      <c r="A54" s="3"/>
      <c r="B54" s="13" t="s">
        <v>114</v>
      </c>
      <c r="C54" s="20" t="s">
        <v>115</v>
      </c>
      <c r="D54" s="20" t="s">
        <v>51</v>
      </c>
      <c r="E54" s="13">
        <v>470336</v>
      </c>
      <c r="F54" s="13">
        <v>0</v>
      </c>
      <c r="G54" s="13">
        <v>0</v>
      </c>
      <c r="H54" s="13">
        <v>0</v>
      </c>
      <c r="I54" s="13">
        <v>0</v>
      </c>
      <c r="J54" s="13">
        <v>470336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470336</v>
      </c>
      <c r="T54" s="13">
        <v>0</v>
      </c>
      <c r="U54" s="13">
        <v>0</v>
      </c>
      <c r="V54" s="21">
        <v>0</v>
      </c>
    </row>
    <row r="55" spans="1:22" ht="15" x14ac:dyDescent="0.25">
      <c r="A55" s="3"/>
      <c r="B55" s="14" t="s">
        <v>116</v>
      </c>
      <c r="C55" s="12" t="s">
        <v>117</v>
      </c>
      <c r="D55" s="14" t="s">
        <v>37</v>
      </c>
      <c r="E55" s="14">
        <v>2674461618</v>
      </c>
      <c r="F55" s="14">
        <v>0</v>
      </c>
      <c r="G55" s="14">
        <v>0</v>
      </c>
      <c r="H55" s="14">
        <v>0</v>
      </c>
      <c r="I55" s="14">
        <v>0</v>
      </c>
      <c r="J55" s="14">
        <v>2674461618</v>
      </c>
      <c r="K55" s="14">
        <v>5564301</v>
      </c>
      <c r="L55" s="14">
        <v>6445438</v>
      </c>
      <c r="M55" s="14">
        <v>5564301</v>
      </c>
      <c r="N55" s="14">
        <v>6445438</v>
      </c>
      <c r="O55" s="14">
        <v>4506476</v>
      </c>
      <c r="P55" s="14">
        <v>0</v>
      </c>
      <c r="Q55" s="14">
        <v>3625339</v>
      </c>
      <c r="R55" s="14">
        <v>4506476</v>
      </c>
      <c r="S55" s="14">
        <v>2668016180</v>
      </c>
      <c r="T55" s="14">
        <v>0</v>
      </c>
      <c r="U55" s="14">
        <v>1938962</v>
      </c>
      <c r="V55" s="14">
        <v>0.24</v>
      </c>
    </row>
    <row r="56" spans="1:22" ht="15" x14ac:dyDescent="0.25">
      <c r="A56" s="3"/>
      <c r="B56" s="17" t="s">
        <v>118</v>
      </c>
      <c r="C56" s="18" t="s">
        <v>53</v>
      </c>
      <c r="D56" s="17" t="s">
        <v>37</v>
      </c>
      <c r="E56" s="17">
        <v>1421676504</v>
      </c>
      <c r="F56" s="17">
        <v>0</v>
      </c>
      <c r="G56" s="17">
        <v>0</v>
      </c>
      <c r="H56" s="17">
        <v>0</v>
      </c>
      <c r="I56" s="17">
        <v>0</v>
      </c>
      <c r="J56" s="17">
        <v>1421676504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1421676504</v>
      </c>
      <c r="T56" s="17">
        <v>0</v>
      </c>
      <c r="U56" s="17">
        <v>0</v>
      </c>
      <c r="V56" s="17">
        <v>0</v>
      </c>
    </row>
    <row r="57" spans="1:22" ht="39" x14ac:dyDescent="0.25">
      <c r="A57" s="3"/>
      <c r="B57" s="22" t="s">
        <v>119</v>
      </c>
      <c r="C57" s="23" t="s">
        <v>120</v>
      </c>
      <c r="D57" s="23" t="s">
        <v>51</v>
      </c>
      <c r="E57" s="22">
        <v>1421676504</v>
      </c>
      <c r="F57" s="22">
        <v>0</v>
      </c>
      <c r="G57" s="22">
        <v>0</v>
      </c>
      <c r="H57" s="22">
        <v>0</v>
      </c>
      <c r="I57" s="22">
        <v>0</v>
      </c>
      <c r="J57" s="22">
        <v>1421676504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1421676504</v>
      </c>
      <c r="T57" s="22">
        <v>0</v>
      </c>
      <c r="U57" s="22">
        <v>0</v>
      </c>
      <c r="V57" s="21">
        <v>0</v>
      </c>
    </row>
    <row r="58" spans="1:22" ht="15" x14ac:dyDescent="0.25">
      <c r="A58" s="3"/>
      <c r="B58" s="17" t="s">
        <v>121</v>
      </c>
      <c r="C58" s="18" t="s">
        <v>57</v>
      </c>
      <c r="D58" s="17" t="s">
        <v>37</v>
      </c>
      <c r="E58" s="17">
        <v>923901135</v>
      </c>
      <c r="F58" s="17">
        <v>0</v>
      </c>
      <c r="G58" s="17">
        <v>0</v>
      </c>
      <c r="H58" s="17">
        <v>0</v>
      </c>
      <c r="I58" s="17">
        <v>0</v>
      </c>
      <c r="J58" s="17">
        <v>923901135</v>
      </c>
      <c r="K58" s="17">
        <v>5564301</v>
      </c>
      <c r="L58" s="17">
        <v>5564301</v>
      </c>
      <c r="M58" s="17">
        <v>5564301</v>
      </c>
      <c r="N58" s="17">
        <v>5564301</v>
      </c>
      <c r="O58" s="17">
        <v>3625339</v>
      </c>
      <c r="P58" s="17">
        <v>0</v>
      </c>
      <c r="Q58" s="17">
        <v>3625339</v>
      </c>
      <c r="R58" s="17">
        <v>3625339</v>
      </c>
      <c r="S58" s="17">
        <v>918336834</v>
      </c>
      <c r="T58" s="17">
        <v>0</v>
      </c>
      <c r="U58" s="17">
        <v>1938962</v>
      </c>
      <c r="V58" s="17">
        <v>0.6</v>
      </c>
    </row>
    <row r="59" spans="1:22" ht="39" x14ac:dyDescent="0.25">
      <c r="A59" s="3"/>
      <c r="B59" s="13" t="s">
        <v>122</v>
      </c>
      <c r="C59" s="20" t="s">
        <v>123</v>
      </c>
      <c r="D59" s="20" t="s">
        <v>51</v>
      </c>
      <c r="E59" s="13">
        <v>923901135</v>
      </c>
      <c r="F59" s="13">
        <v>0</v>
      </c>
      <c r="G59" s="13">
        <v>0</v>
      </c>
      <c r="H59" s="13">
        <v>0</v>
      </c>
      <c r="I59" s="13">
        <v>0</v>
      </c>
      <c r="J59" s="13">
        <v>923901135</v>
      </c>
      <c r="K59" s="13">
        <v>5564301</v>
      </c>
      <c r="L59" s="13">
        <v>5564301</v>
      </c>
      <c r="M59" s="13">
        <v>5564301</v>
      </c>
      <c r="N59" s="13">
        <v>5564301</v>
      </c>
      <c r="O59" s="13">
        <v>3625339</v>
      </c>
      <c r="P59" s="13">
        <v>0</v>
      </c>
      <c r="Q59" s="13">
        <v>3625339</v>
      </c>
      <c r="R59" s="13">
        <v>3625339</v>
      </c>
      <c r="S59" s="13">
        <v>918336834</v>
      </c>
      <c r="T59" s="13">
        <v>0</v>
      </c>
      <c r="U59" s="13">
        <v>1938962</v>
      </c>
      <c r="V59" s="21">
        <v>0.6</v>
      </c>
    </row>
    <row r="60" spans="1:22" ht="15" x14ac:dyDescent="0.25">
      <c r="A60" s="3"/>
      <c r="B60" s="17" t="s">
        <v>124</v>
      </c>
      <c r="C60" s="18" t="s">
        <v>61</v>
      </c>
      <c r="D60" s="17" t="s">
        <v>37</v>
      </c>
      <c r="E60" s="17">
        <v>30971145</v>
      </c>
      <c r="F60" s="17">
        <v>0</v>
      </c>
      <c r="G60" s="17">
        <v>0</v>
      </c>
      <c r="H60" s="17">
        <v>0</v>
      </c>
      <c r="I60" s="17">
        <v>0</v>
      </c>
      <c r="J60" s="17">
        <v>30971145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30971145</v>
      </c>
      <c r="T60" s="17">
        <v>0</v>
      </c>
      <c r="U60" s="17">
        <v>0</v>
      </c>
      <c r="V60" s="17">
        <v>0</v>
      </c>
    </row>
    <row r="61" spans="1:22" ht="39" x14ac:dyDescent="0.25">
      <c r="A61" s="3"/>
      <c r="B61" s="22" t="s">
        <v>125</v>
      </c>
      <c r="C61" s="23" t="s">
        <v>126</v>
      </c>
      <c r="D61" s="23" t="s">
        <v>51</v>
      </c>
      <c r="E61" s="22">
        <v>30971145</v>
      </c>
      <c r="F61" s="22">
        <v>0</v>
      </c>
      <c r="G61" s="22">
        <v>0</v>
      </c>
      <c r="H61" s="22">
        <v>0</v>
      </c>
      <c r="I61" s="22">
        <v>0</v>
      </c>
      <c r="J61" s="22">
        <v>30971145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30971145</v>
      </c>
      <c r="T61" s="22">
        <v>0</v>
      </c>
      <c r="U61" s="22">
        <v>0</v>
      </c>
      <c r="V61" s="21">
        <v>0</v>
      </c>
    </row>
    <row r="62" spans="1:22" ht="15" x14ac:dyDescent="0.25">
      <c r="A62" s="3"/>
      <c r="B62" s="17" t="s">
        <v>127</v>
      </c>
      <c r="C62" s="18" t="s">
        <v>65</v>
      </c>
      <c r="D62" s="17" t="s">
        <v>37</v>
      </c>
      <c r="E62" s="17">
        <v>185826869</v>
      </c>
      <c r="F62" s="17">
        <v>0</v>
      </c>
      <c r="G62" s="17">
        <v>0</v>
      </c>
      <c r="H62" s="17">
        <v>0</v>
      </c>
      <c r="I62" s="17">
        <v>0</v>
      </c>
      <c r="J62" s="17">
        <v>185826869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185826869</v>
      </c>
      <c r="T62" s="17">
        <v>0</v>
      </c>
      <c r="U62" s="17">
        <v>0</v>
      </c>
      <c r="V62" s="17">
        <v>0</v>
      </c>
    </row>
    <row r="63" spans="1:22" ht="39" x14ac:dyDescent="0.25">
      <c r="A63" s="3"/>
      <c r="B63" s="13" t="s">
        <v>128</v>
      </c>
      <c r="C63" s="20" t="s">
        <v>129</v>
      </c>
      <c r="D63" s="20" t="s">
        <v>51</v>
      </c>
      <c r="E63" s="13">
        <v>185826869</v>
      </c>
      <c r="F63" s="13">
        <v>0</v>
      </c>
      <c r="G63" s="13">
        <v>0</v>
      </c>
      <c r="H63" s="13">
        <v>0</v>
      </c>
      <c r="I63" s="13">
        <v>0</v>
      </c>
      <c r="J63" s="13">
        <v>185826869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185826869</v>
      </c>
      <c r="T63" s="13">
        <v>0</v>
      </c>
      <c r="U63" s="13">
        <v>0</v>
      </c>
      <c r="V63" s="21">
        <v>0</v>
      </c>
    </row>
    <row r="64" spans="1:22" ht="15" x14ac:dyDescent="0.25">
      <c r="A64" s="3"/>
      <c r="B64" s="17" t="s">
        <v>130</v>
      </c>
      <c r="C64" s="18" t="s">
        <v>69</v>
      </c>
      <c r="D64" s="17" t="s">
        <v>37</v>
      </c>
      <c r="E64" s="17">
        <v>13273347</v>
      </c>
      <c r="F64" s="17">
        <v>0</v>
      </c>
      <c r="G64" s="17">
        <v>0</v>
      </c>
      <c r="H64" s="17">
        <v>0</v>
      </c>
      <c r="I64" s="17">
        <v>0</v>
      </c>
      <c r="J64" s="17">
        <v>13273347</v>
      </c>
      <c r="K64" s="17">
        <v>0</v>
      </c>
      <c r="L64" s="17">
        <v>641231</v>
      </c>
      <c r="M64" s="17">
        <v>0</v>
      </c>
      <c r="N64" s="17">
        <v>641231</v>
      </c>
      <c r="O64" s="17">
        <v>641231</v>
      </c>
      <c r="P64" s="17">
        <v>0</v>
      </c>
      <c r="Q64" s="17">
        <v>0</v>
      </c>
      <c r="R64" s="17">
        <v>641231</v>
      </c>
      <c r="S64" s="17">
        <v>12632116</v>
      </c>
      <c r="T64" s="17">
        <v>0</v>
      </c>
      <c r="U64" s="17">
        <v>0</v>
      </c>
      <c r="V64" s="17">
        <v>4.83</v>
      </c>
    </row>
    <row r="65" spans="1:22" ht="39" x14ac:dyDescent="0.25">
      <c r="A65" s="3"/>
      <c r="B65" s="13" t="s">
        <v>131</v>
      </c>
      <c r="C65" s="20" t="s">
        <v>132</v>
      </c>
      <c r="D65" s="20" t="s">
        <v>51</v>
      </c>
      <c r="E65" s="13">
        <v>13273347</v>
      </c>
      <c r="F65" s="13">
        <v>0</v>
      </c>
      <c r="G65" s="13">
        <v>0</v>
      </c>
      <c r="H65" s="13">
        <v>0</v>
      </c>
      <c r="I65" s="13">
        <v>0</v>
      </c>
      <c r="J65" s="13">
        <v>13273347</v>
      </c>
      <c r="K65" s="13">
        <v>0</v>
      </c>
      <c r="L65" s="13">
        <v>641231</v>
      </c>
      <c r="M65" s="13">
        <v>0</v>
      </c>
      <c r="N65" s="13">
        <v>641231</v>
      </c>
      <c r="O65" s="13">
        <v>641231</v>
      </c>
      <c r="P65" s="13">
        <v>0</v>
      </c>
      <c r="Q65" s="13">
        <v>0</v>
      </c>
      <c r="R65" s="13">
        <v>641231</v>
      </c>
      <c r="S65" s="13">
        <v>12632116</v>
      </c>
      <c r="T65" s="13">
        <v>0</v>
      </c>
      <c r="U65" s="13">
        <v>0</v>
      </c>
      <c r="V65" s="21">
        <v>4.83</v>
      </c>
    </row>
    <row r="66" spans="1:22" ht="26.25" x14ac:dyDescent="0.25">
      <c r="A66" s="3"/>
      <c r="B66" s="13" t="s">
        <v>133</v>
      </c>
      <c r="C66" s="20" t="s">
        <v>134</v>
      </c>
      <c r="D66" s="20" t="s">
        <v>76</v>
      </c>
      <c r="E66" s="13">
        <v>98812618</v>
      </c>
      <c r="F66" s="13">
        <v>0</v>
      </c>
      <c r="G66" s="13">
        <v>0</v>
      </c>
      <c r="H66" s="13">
        <v>0</v>
      </c>
      <c r="I66" s="13">
        <v>0</v>
      </c>
      <c r="J66" s="13">
        <v>98812618</v>
      </c>
      <c r="K66" s="13">
        <v>0</v>
      </c>
      <c r="L66" s="13">
        <v>239906</v>
      </c>
      <c r="M66" s="13">
        <v>0</v>
      </c>
      <c r="N66" s="13">
        <v>239906</v>
      </c>
      <c r="O66" s="13">
        <v>239906</v>
      </c>
      <c r="P66" s="13">
        <v>0</v>
      </c>
      <c r="Q66" s="13">
        <v>0</v>
      </c>
      <c r="R66" s="13">
        <v>239906</v>
      </c>
      <c r="S66" s="13">
        <v>98572712</v>
      </c>
      <c r="T66" s="13">
        <v>0</v>
      </c>
      <c r="U66" s="13">
        <v>0</v>
      </c>
      <c r="V66" s="21">
        <v>0.24</v>
      </c>
    </row>
    <row r="67" spans="1:22" ht="15" x14ac:dyDescent="0.25">
      <c r="A67" s="3"/>
      <c r="B67" s="14" t="s">
        <v>135</v>
      </c>
      <c r="C67" s="12" t="s">
        <v>136</v>
      </c>
      <c r="D67" s="14" t="s">
        <v>37</v>
      </c>
      <c r="E67" s="14">
        <v>1068063619</v>
      </c>
      <c r="F67" s="14">
        <v>0</v>
      </c>
      <c r="G67" s="14">
        <v>0</v>
      </c>
      <c r="H67" s="14">
        <v>0</v>
      </c>
      <c r="I67" s="14">
        <v>0</v>
      </c>
      <c r="J67" s="14">
        <v>1068063619</v>
      </c>
      <c r="K67" s="14">
        <v>42633749</v>
      </c>
      <c r="L67" s="14">
        <v>398931755</v>
      </c>
      <c r="M67" s="14">
        <v>42633749</v>
      </c>
      <c r="N67" s="14">
        <v>398931755</v>
      </c>
      <c r="O67" s="14">
        <v>395866307</v>
      </c>
      <c r="P67" s="14">
        <v>0</v>
      </c>
      <c r="Q67" s="14">
        <v>40848988</v>
      </c>
      <c r="R67" s="14">
        <v>395866307</v>
      </c>
      <c r="S67" s="14">
        <v>669131864</v>
      </c>
      <c r="T67" s="14">
        <v>0</v>
      </c>
      <c r="U67" s="14">
        <v>3065448</v>
      </c>
      <c r="V67" s="14">
        <v>37.35</v>
      </c>
    </row>
    <row r="68" spans="1:22" ht="15" x14ac:dyDescent="0.25">
      <c r="A68" s="3"/>
      <c r="B68" s="17" t="s">
        <v>137</v>
      </c>
      <c r="C68" s="18" t="s">
        <v>53</v>
      </c>
      <c r="D68" s="17" t="s">
        <v>37</v>
      </c>
      <c r="E68" s="17">
        <v>573656170</v>
      </c>
      <c r="F68" s="17">
        <v>0</v>
      </c>
      <c r="G68" s="17">
        <v>0</v>
      </c>
      <c r="H68" s="17">
        <v>0</v>
      </c>
      <c r="I68" s="17">
        <v>0</v>
      </c>
      <c r="J68" s="17">
        <v>573656170</v>
      </c>
      <c r="K68" s="17">
        <v>30790221</v>
      </c>
      <c r="L68" s="17">
        <v>126115646</v>
      </c>
      <c r="M68" s="17">
        <v>30790221</v>
      </c>
      <c r="N68" s="17">
        <v>126115646</v>
      </c>
      <c r="O68" s="17">
        <v>124834959</v>
      </c>
      <c r="P68" s="17">
        <v>0</v>
      </c>
      <c r="Q68" s="17">
        <v>30790221</v>
      </c>
      <c r="R68" s="17">
        <v>124834959</v>
      </c>
      <c r="S68" s="17">
        <v>447540524</v>
      </c>
      <c r="T68" s="17">
        <v>0</v>
      </c>
      <c r="U68" s="17">
        <v>1280687</v>
      </c>
      <c r="V68" s="17">
        <v>21.98</v>
      </c>
    </row>
    <row r="69" spans="1:22" ht="39" x14ac:dyDescent="0.25">
      <c r="A69" s="3"/>
      <c r="B69" s="13" t="s">
        <v>138</v>
      </c>
      <c r="C69" s="20" t="s">
        <v>139</v>
      </c>
      <c r="D69" s="20" t="s">
        <v>51</v>
      </c>
      <c r="E69" s="13">
        <v>573656170</v>
      </c>
      <c r="F69" s="13">
        <v>0</v>
      </c>
      <c r="G69" s="13">
        <v>0</v>
      </c>
      <c r="H69" s="13">
        <v>0</v>
      </c>
      <c r="I69" s="13">
        <v>0</v>
      </c>
      <c r="J69" s="13">
        <v>573656170</v>
      </c>
      <c r="K69" s="13">
        <v>30790221</v>
      </c>
      <c r="L69" s="13">
        <v>126115646</v>
      </c>
      <c r="M69" s="13">
        <v>30790221</v>
      </c>
      <c r="N69" s="13">
        <v>126115646</v>
      </c>
      <c r="O69" s="13">
        <v>124834959</v>
      </c>
      <c r="P69" s="13">
        <v>0</v>
      </c>
      <c r="Q69" s="13">
        <v>30790221</v>
      </c>
      <c r="R69" s="13">
        <v>124834959</v>
      </c>
      <c r="S69" s="13">
        <v>447540524</v>
      </c>
      <c r="T69" s="13">
        <v>0</v>
      </c>
      <c r="U69" s="13">
        <v>1280687</v>
      </c>
      <c r="V69" s="21">
        <v>21.98</v>
      </c>
    </row>
    <row r="70" spans="1:22" ht="15" x14ac:dyDescent="0.25">
      <c r="A70" s="3"/>
      <c r="B70" s="17" t="s">
        <v>140</v>
      </c>
      <c r="C70" s="18" t="s">
        <v>57</v>
      </c>
      <c r="D70" s="17" t="s">
        <v>37</v>
      </c>
      <c r="E70" s="17">
        <v>352622590</v>
      </c>
      <c r="F70" s="17">
        <v>0</v>
      </c>
      <c r="G70" s="17">
        <v>0</v>
      </c>
      <c r="H70" s="17">
        <v>0</v>
      </c>
      <c r="I70" s="17">
        <v>0</v>
      </c>
      <c r="J70" s="17">
        <v>352622590</v>
      </c>
      <c r="K70" s="17">
        <v>6991498</v>
      </c>
      <c r="L70" s="17">
        <v>240589685</v>
      </c>
      <c r="M70" s="17">
        <v>6991498</v>
      </c>
      <c r="N70" s="17">
        <v>240589685</v>
      </c>
      <c r="O70" s="17">
        <v>238804924</v>
      </c>
      <c r="P70" s="17">
        <v>0</v>
      </c>
      <c r="Q70" s="17">
        <v>5206737</v>
      </c>
      <c r="R70" s="17">
        <v>238804924</v>
      </c>
      <c r="S70" s="17">
        <v>112032905</v>
      </c>
      <c r="T70" s="17">
        <v>0</v>
      </c>
      <c r="U70" s="17">
        <v>1784761</v>
      </c>
      <c r="V70" s="17">
        <v>68.23</v>
      </c>
    </row>
    <row r="71" spans="1:22" ht="39" x14ac:dyDescent="0.25">
      <c r="A71" s="3"/>
      <c r="B71" s="13" t="s">
        <v>141</v>
      </c>
      <c r="C71" s="20" t="s">
        <v>142</v>
      </c>
      <c r="D71" s="20" t="s">
        <v>51</v>
      </c>
      <c r="E71" s="13">
        <v>352622590</v>
      </c>
      <c r="F71" s="13">
        <v>0</v>
      </c>
      <c r="G71" s="13">
        <v>0</v>
      </c>
      <c r="H71" s="13">
        <v>0</v>
      </c>
      <c r="I71" s="13">
        <v>0</v>
      </c>
      <c r="J71" s="13">
        <v>352622590</v>
      </c>
      <c r="K71" s="13">
        <v>6991498</v>
      </c>
      <c r="L71" s="13">
        <v>240589685</v>
      </c>
      <c r="M71" s="13">
        <v>6991498</v>
      </c>
      <c r="N71" s="13">
        <v>240589685</v>
      </c>
      <c r="O71" s="13">
        <v>238804924</v>
      </c>
      <c r="P71" s="13">
        <v>0</v>
      </c>
      <c r="Q71" s="13">
        <v>5206737</v>
      </c>
      <c r="R71" s="13">
        <v>238804924</v>
      </c>
      <c r="S71" s="13">
        <v>112032905</v>
      </c>
      <c r="T71" s="13">
        <v>0</v>
      </c>
      <c r="U71" s="13">
        <v>1784761</v>
      </c>
      <c r="V71" s="21">
        <v>68.23</v>
      </c>
    </row>
    <row r="72" spans="1:22" ht="15" x14ac:dyDescent="0.25">
      <c r="A72" s="3"/>
      <c r="B72" s="17" t="s">
        <v>143</v>
      </c>
      <c r="C72" s="18" t="s">
        <v>61</v>
      </c>
      <c r="D72" s="17" t="s">
        <v>37</v>
      </c>
      <c r="E72" s="17">
        <v>10796040</v>
      </c>
      <c r="F72" s="17">
        <v>0</v>
      </c>
      <c r="G72" s="17">
        <v>0</v>
      </c>
      <c r="H72" s="17">
        <v>0</v>
      </c>
      <c r="I72" s="17">
        <v>0</v>
      </c>
      <c r="J72" s="17">
        <v>10796040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10796040</v>
      </c>
      <c r="T72" s="17">
        <v>0</v>
      </c>
      <c r="U72" s="17">
        <v>0</v>
      </c>
      <c r="V72" s="17">
        <v>0</v>
      </c>
    </row>
    <row r="73" spans="1:22" ht="39" x14ac:dyDescent="0.25">
      <c r="A73" s="3"/>
      <c r="B73" s="13" t="s">
        <v>144</v>
      </c>
      <c r="C73" s="20" t="s">
        <v>145</v>
      </c>
      <c r="D73" s="20" t="s">
        <v>51</v>
      </c>
      <c r="E73" s="13">
        <v>10796040</v>
      </c>
      <c r="F73" s="13">
        <v>0</v>
      </c>
      <c r="G73" s="13">
        <v>0</v>
      </c>
      <c r="H73" s="13">
        <v>0</v>
      </c>
      <c r="I73" s="13">
        <v>0</v>
      </c>
      <c r="J73" s="13">
        <v>10796040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10796040</v>
      </c>
      <c r="T73" s="13">
        <v>0</v>
      </c>
      <c r="U73" s="13">
        <v>0</v>
      </c>
      <c r="V73" s="21">
        <v>0</v>
      </c>
    </row>
    <row r="74" spans="1:22" ht="15" x14ac:dyDescent="0.25">
      <c r="A74" s="3"/>
      <c r="B74" s="17" t="s">
        <v>146</v>
      </c>
      <c r="C74" s="18" t="s">
        <v>65</v>
      </c>
      <c r="D74" s="17" t="s">
        <v>37</v>
      </c>
      <c r="E74" s="17">
        <v>64776236</v>
      </c>
      <c r="F74" s="17">
        <v>0</v>
      </c>
      <c r="G74" s="17">
        <v>0</v>
      </c>
      <c r="H74" s="17">
        <v>0</v>
      </c>
      <c r="I74" s="17">
        <v>0</v>
      </c>
      <c r="J74" s="17">
        <v>64776236</v>
      </c>
      <c r="K74" s="17">
        <v>4852030</v>
      </c>
      <c r="L74" s="17">
        <v>14297833</v>
      </c>
      <c r="M74" s="17">
        <v>4852030</v>
      </c>
      <c r="N74" s="17">
        <v>14297833</v>
      </c>
      <c r="O74" s="17">
        <v>14297833</v>
      </c>
      <c r="P74" s="17">
        <v>0</v>
      </c>
      <c r="Q74" s="17">
        <v>4852030</v>
      </c>
      <c r="R74" s="17">
        <v>14297833</v>
      </c>
      <c r="S74" s="17">
        <v>50478403</v>
      </c>
      <c r="T74" s="17">
        <v>0</v>
      </c>
      <c r="U74" s="17">
        <v>0</v>
      </c>
      <c r="V74" s="17">
        <v>22.07</v>
      </c>
    </row>
    <row r="75" spans="1:22" ht="39" x14ac:dyDescent="0.25">
      <c r="A75" s="3"/>
      <c r="B75" s="13" t="s">
        <v>147</v>
      </c>
      <c r="C75" s="20" t="s">
        <v>148</v>
      </c>
      <c r="D75" s="20" t="s">
        <v>51</v>
      </c>
      <c r="E75" s="13">
        <v>64776236</v>
      </c>
      <c r="F75" s="13">
        <v>0</v>
      </c>
      <c r="G75" s="13">
        <v>0</v>
      </c>
      <c r="H75" s="13">
        <v>0</v>
      </c>
      <c r="I75" s="13">
        <v>0</v>
      </c>
      <c r="J75" s="13">
        <v>64776236</v>
      </c>
      <c r="K75" s="13">
        <v>4852030</v>
      </c>
      <c r="L75" s="13">
        <v>14297833</v>
      </c>
      <c r="M75" s="13">
        <v>4852030</v>
      </c>
      <c r="N75" s="13">
        <v>14297833</v>
      </c>
      <c r="O75" s="13">
        <v>14297833</v>
      </c>
      <c r="P75" s="13">
        <v>0</v>
      </c>
      <c r="Q75" s="13">
        <v>4852030</v>
      </c>
      <c r="R75" s="13">
        <v>14297833</v>
      </c>
      <c r="S75" s="13">
        <v>50478403</v>
      </c>
      <c r="T75" s="13">
        <v>0</v>
      </c>
      <c r="U75" s="13">
        <v>0</v>
      </c>
      <c r="V75" s="21">
        <v>22.07</v>
      </c>
    </row>
    <row r="76" spans="1:22" ht="15" x14ac:dyDescent="0.25">
      <c r="A76" s="3"/>
      <c r="B76" s="17" t="s">
        <v>149</v>
      </c>
      <c r="C76" s="18" t="s">
        <v>69</v>
      </c>
      <c r="D76" s="17" t="s">
        <v>37</v>
      </c>
      <c r="E76" s="17">
        <v>4626875</v>
      </c>
      <c r="F76" s="17">
        <v>0</v>
      </c>
      <c r="G76" s="17">
        <v>0</v>
      </c>
      <c r="H76" s="17">
        <v>0</v>
      </c>
      <c r="I76" s="17">
        <v>0</v>
      </c>
      <c r="J76" s="17">
        <v>4626875</v>
      </c>
      <c r="K76" s="17">
        <v>0</v>
      </c>
      <c r="L76" s="17">
        <v>972534</v>
      </c>
      <c r="M76" s="17">
        <v>0</v>
      </c>
      <c r="N76" s="17">
        <v>972534</v>
      </c>
      <c r="O76" s="17">
        <v>972534</v>
      </c>
      <c r="P76" s="17">
        <v>0</v>
      </c>
      <c r="Q76" s="17">
        <v>0</v>
      </c>
      <c r="R76" s="17">
        <v>972534</v>
      </c>
      <c r="S76" s="17">
        <v>3654341</v>
      </c>
      <c r="T76" s="17">
        <v>0</v>
      </c>
      <c r="U76" s="17">
        <v>0</v>
      </c>
      <c r="V76" s="17">
        <v>21.02</v>
      </c>
    </row>
    <row r="77" spans="1:22" ht="39" x14ac:dyDescent="0.25">
      <c r="A77" s="3"/>
      <c r="B77" s="13" t="s">
        <v>150</v>
      </c>
      <c r="C77" s="20" t="s">
        <v>151</v>
      </c>
      <c r="D77" s="20" t="s">
        <v>51</v>
      </c>
      <c r="E77" s="13">
        <v>4626875</v>
      </c>
      <c r="F77" s="13">
        <v>0</v>
      </c>
      <c r="G77" s="13">
        <v>0</v>
      </c>
      <c r="H77" s="13">
        <v>0</v>
      </c>
      <c r="I77" s="13">
        <v>0</v>
      </c>
      <c r="J77" s="13">
        <v>4626875</v>
      </c>
      <c r="K77" s="13">
        <v>0</v>
      </c>
      <c r="L77" s="13">
        <v>972534</v>
      </c>
      <c r="M77" s="13">
        <v>0</v>
      </c>
      <c r="N77" s="13">
        <v>972534</v>
      </c>
      <c r="O77" s="13">
        <v>972534</v>
      </c>
      <c r="P77" s="13">
        <v>0</v>
      </c>
      <c r="Q77" s="13">
        <v>0</v>
      </c>
      <c r="R77" s="13">
        <v>972534</v>
      </c>
      <c r="S77" s="13">
        <v>3654341</v>
      </c>
      <c r="T77" s="13">
        <v>0</v>
      </c>
      <c r="U77" s="13">
        <v>0</v>
      </c>
      <c r="V77" s="21">
        <v>21.02</v>
      </c>
    </row>
    <row r="78" spans="1:22" ht="26.25" x14ac:dyDescent="0.25">
      <c r="A78" s="3"/>
      <c r="B78" s="22" t="s">
        <v>152</v>
      </c>
      <c r="C78" s="23" t="s">
        <v>153</v>
      </c>
      <c r="D78" s="23" t="s">
        <v>76</v>
      </c>
      <c r="E78" s="22">
        <v>61585708</v>
      </c>
      <c r="F78" s="22">
        <v>0</v>
      </c>
      <c r="G78" s="22">
        <v>0</v>
      </c>
      <c r="H78" s="22">
        <v>0</v>
      </c>
      <c r="I78" s="22">
        <v>0</v>
      </c>
      <c r="J78" s="22">
        <v>61585708</v>
      </c>
      <c r="K78" s="22">
        <v>0</v>
      </c>
      <c r="L78" s="22">
        <v>16956057</v>
      </c>
      <c r="M78" s="22">
        <v>0</v>
      </c>
      <c r="N78" s="22">
        <v>16956057</v>
      </c>
      <c r="O78" s="22">
        <v>16956057</v>
      </c>
      <c r="P78" s="22">
        <v>0</v>
      </c>
      <c r="Q78" s="22">
        <v>0</v>
      </c>
      <c r="R78" s="22">
        <v>16956057</v>
      </c>
      <c r="S78" s="22">
        <v>44629651</v>
      </c>
      <c r="T78" s="22">
        <v>0</v>
      </c>
      <c r="U78" s="22">
        <v>0</v>
      </c>
      <c r="V78" s="21">
        <v>27.53</v>
      </c>
    </row>
    <row r="79" spans="1:22" ht="15" x14ac:dyDescent="0.25">
      <c r="A79" s="3"/>
      <c r="B79" s="14" t="s">
        <v>154</v>
      </c>
      <c r="C79" s="12" t="s">
        <v>155</v>
      </c>
      <c r="D79" s="14" t="s">
        <v>37</v>
      </c>
      <c r="E79" s="14">
        <v>5055768897</v>
      </c>
      <c r="F79" s="14">
        <v>0</v>
      </c>
      <c r="G79" s="14">
        <v>0</v>
      </c>
      <c r="H79" s="14">
        <v>0</v>
      </c>
      <c r="I79" s="14">
        <v>350000000</v>
      </c>
      <c r="J79" s="14">
        <v>4705768897</v>
      </c>
      <c r="K79" s="14">
        <v>168276400</v>
      </c>
      <c r="L79" s="14">
        <v>485782298</v>
      </c>
      <c r="M79" s="14">
        <v>168276400</v>
      </c>
      <c r="N79" s="14">
        <v>485782298</v>
      </c>
      <c r="O79" s="14">
        <v>473641851</v>
      </c>
      <c r="P79" s="14">
        <v>0</v>
      </c>
      <c r="Q79" s="14">
        <v>163345124</v>
      </c>
      <c r="R79" s="14">
        <v>473641851</v>
      </c>
      <c r="S79" s="14">
        <v>4219986599</v>
      </c>
      <c r="T79" s="14">
        <v>0</v>
      </c>
      <c r="U79" s="14">
        <v>12140447</v>
      </c>
      <c r="V79" s="14">
        <v>10.32</v>
      </c>
    </row>
    <row r="80" spans="1:22" ht="15" x14ac:dyDescent="0.25">
      <c r="A80" s="3"/>
      <c r="B80" s="17" t="s">
        <v>156</v>
      </c>
      <c r="C80" s="18" t="s">
        <v>157</v>
      </c>
      <c r="D80" s="17" t="s">
        <v>37</v>
      </c>
      <c r="E80" s="17">
        <v>3035387773</v>
      </c>
      <c r="F80" s="17">
        <v>0</v>
      </c>
      <c r="G80" s="17">
        <v>0</v>
      </c>
      <c r="H80" s="17">
        <v>0</v>
      </c>
      <c r="I80" s="17">
        <v>0</v>
      </c>
      <c r="J80" s="17">
        <v>3035387773</v>
      </c>
      <c r="K80" s="17">
        <v>5937923</v>
      </c>
      <c r="L80" s="17">
        <v>12386100</v>
      </c>
      <c r="M80" s="17">
        <v>5937923</v>
      </c>
      <c r="N80" s="17">
        <v>12386100</v>
      </c>
      <c r="O80" s="17">
        <v>10255338</v>
      </c>
      <c r="P80" s="17">
        <v>0</v>
      </c>
      <c r="Q80" s="17">
        <v>3807161</v>
      </c>
      <c r="R80" s="17">
        <v>10255338</v>
      </c>
      <c r="S80" s="17">
        <v>3023001673</v>
      </c>
      <c r="T80" s="17">
        <v>0</v>
      </c>
      <c r="U80" s="17">
        <v>2130762</v>
      </c>
      <c r="V80" s="17">
        <v>0.41</v>
      </c>
    </row>
    <row r="81" spans="1:22" ht="15" x14ac:dyDescent="0.25">
      <c r="A81" s="3"/>
      <c r="B81" s="17" t="s">
        <v>158</v>
      </c>
      <c r="C81" s="18" t="s">
        <v>53</v>
      </c>
      <c r="D81" s="17" t="s">
        <v>37</v>
      </c>
      <c r="E81" s="17">
        <v>1525158803</v>
      </c>
      <c r="F81" s="17">
        <v>0</v>
      </c>
      <c r="G81" s="17">
        <v>0</v>
      </c>
      <c r="H81" s="17">
        <v>0</v>
      </c>
      <c r="I81" s="17">
        <v>0</v>
      </c>
      <c r="J81" s="17">
        <v>1525158803</v>
      </c>
      <c r="K81" s="17">
        <v>0</v>
      </c>
      <c r="L81" s="17">
        <v>242924</v>
      </c>
      <c r="M81" s="17">
        <v>0</v>
      </c>
      <c r="N81" s="17">
        <v>242924</v>
      </c>
      <c r="O81" s="17">
        <v>242924</v>
      </c>
      <c r="P81" s="17">
        <v>0</v>
      </c>
      <c r="Q81" s="17">
        <v>0</v>
      </c>
      <c r="R81" s="17">
        <v>242924</v>
      </c>
      <c r="S81" s="17">
        <v>1524915879</v>
      </c>
      <c r="T81" s="17">
        <v>0</v>
      </c>
      <c r="U81" s="17">
        <v>0</v>
      </c>
      <c r="V81" s="17">
        <v>0.02</v>
      </c>
    </row>
    <row r="82" spans="1:22" ht="39" x14ac:dyDescent="0.25">
      <c r="A82" s="3"/>
      <c r="B82" s="22" t="s">
        <v>159</v>
      </c>
      <c r="C82" s="23" t="s">
        <v>160</v>
      </c>
      <c r="D82" s="23" t="s">
        <v>51</v>
      </c>
      <c r="E82" s="22">
        <v>1525158803</v>
      </c>
      <c r="F82" s="22">
        <v>0</v>
      </c>
      <c r="G82" s="22">
        <v>0</v>
      </c>
      <c r="H82" s="22">
        <v>0</v>
      </c>
      <c r="I82" s="22">
        <v>0</v>
      </c>
      <c r="J82" s="22">
        <v>1525158803</v>
      </c>
      <c r="K82" s="22">
        <v>0</v>
      </c>
      <c r="L82" s="22">
        <v>242924</v>
      </c>
      <c r="M82" s="22">
        <v>0</v>
      </c>
      <c r="N82" s="22">
        <v>242924</v>
      </c>
      <c r="O82" s="22">
        <v>242924</v>
      </c>
      <c r="P82" s="22">
        <v>0</v>
      </c>
      <c r="Q82" s="22">
        <v>0</v>
      </c>
      <c r="R82" s="22">
        <v>242924</v>
      </c>
      <c r="S82" s="22">
        <v>1524915879</v>
      </c>
      <c r="T82" s="22">
        <v>0</v>
      </c>
      <c r="U82" s="22">
        <v>0</v>
      </c>
      <c r="V82" s="21">
        <v>0.02</v>
      </c>
    </row>
    <row r="83" spans="1:22" ht="15" x14ac:dyDescent="0.25">
      <c r="A83" s="3"/>
      <c r="B83" s="17" t="s">
        <v>161</v>
      </c>
      <c r="C83" s="18" t="s">
        <v>57</v>
      </c>
      <c r="D83" s="17" t="s">
        <v>37</v>
      </c>
      <c r="E83" s="17">
        <v>1038488949</v>
      </c>
      <c r="F83" s="17">
        <v>0</v>
      </c>
      <c r="G83" s="17">
        <v>0</v>
      </c>
      <c r="H83" s="17">
        <v>0</v>
      </c>
      <c r="I83" s="17">
        <v>0</v>
      </c>
      <c r="J83" s="17">
        <v>1038488949</v>
      </c>
      <c r="K83" s="17">
        <v>5937923</v>
      </c>
      <c r="L83" s="17">
        <v>11471861</v>
      </c>
      <c r="M83" s="17">
        <v>5937923</v>
      </c>
      <c r="N83" s="17">
        <v>11471861</v>
      </c>
      <c r="O83" s="17">
        <v>9341099</v>
      </c>
      <c r="P83" s="17">
        <v>0</v>
      </c>
      <c r="Q83" s="17">
        <v>3807161</v>
      </c>
      <c r="R83" s="17">
        <v>9341099</v>
      </c>
      <c r="S83" s="17">
        <v>1027017088</v>
      </c>
      <c r="T83" s="17">
        <v>0</v>
      </c>
      <c r="U83" s="17">
        <v>2130762</v>
      </c>
      <c r="V83" s="17">
        <v>1.1000000000000001</v>
      </c>
    </row>
    <row r="84" spans="1:22" ht="39" x14ac:dyDescent="0.25">
      <c r="A84" s="3"/>
      <c r="B84" s="22" t="s">
        <v>162</v>
      </c>
      <c r="C84" s="23" t="s">
        <v>163</v>
      </c>
      <c r="D84" s="23" t="s">
        <v>51</v>
      </c>
      <c r="E84" s="22">
        <v>1038488949</v>
      </c>
      <c r="F84" s="22">
        <v>0</v>
      </c>
      <c r="G84" s="22">
        <v>0</v>
      </c>
      <c r="H84" s="22">
        <v>0</v>
      </c>
      <c r="I84" s="22">
        <v>0</v>
      </c>
      <c r="J84" s="22">
        <v>1038488949</v>
      </c>
      <c r="K84" s="22">
        <v>5937923</v>
      </c>
      <c r="L84" s="22">
        <v>11471861</v>
      </c>
      <c r="M84" s="22">
        <v>5937923</v>
      </c>
      <c r="N84" s="22">
        <v>11471861</v>
      </c>
      <c r="O84" s="22">
        <v>9341099</v>
      </c>
      <c r="P84" s="22">
        <v>0</v>
      </c>
      <c r="Q84" s="22">
        <v>3807161</v>
      </c>
      <c r="R84" s="22">
        <v>9341099</v>
      </c>
      <c r="S84" s="22">
        <v>1027017088</v>
      </c>
      <c r="T84" s="22">
        <v>0</v>
      </c>
      <c r="U84" s="22">
        <v>2130762</v>
      </c>
      <c r="V84" s="21">
        <v>1.1000000000000001</v>
      </c>
    </row>
    <row r="85" spans="1:22" ht="15" x14ac:dyDescent="0.25">
      <c r="A85" s="3"/>
      <c r="B85" s="17" t="s">
        <v>164</v>
      </c>
      <c r="C85" s="18" t="s">
        <v>61</v>
      </c>
      <c r="D85" s="17" t="s">
        <v>37</v>
      </c>
      <c r="E85" s="17">
        <v>34099022</v>
      </c>
      <c r="F85" s="17">
        <v>0</v>
      </c>
      <c r="G85" s="17">
        <v>0</v>
      </c>
      <c r="H85" s="17">
        <v>0</v>
      </c>
      <c r="I85" s="17">
        <v>0</v>
      </c>
      <c r="J85" s="17">
        <v>34099022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34099022</v>
      </c>
      <c r="T85" s="17">
        <v>0</v>
      </c>
      <c r="U85" s="17">
        <v>0</v>
      </c>
      <c r="V85" s="17">
        <v>0</v>
      </c>
    </row>
    <row r="86" spans="1:22" ht="39" x14ac:dyDescent="0.25">
      <c r="A86" s="3"/>
      <c r="B86" s="13" t="s">
        <v>165</v>
      </c>
      <c r="C86" s="20" t="s">
        <v>166</v>
      </c>
      <c r="D86" s="20" t="s">
        <v>51</v>
      </c>
      <c r="E86" s="13">
        <v>34099022</v>
      </c>
      <c r="F86" s="13">
        <v>0</v>
      </c>
      <c r="G86" s="13">
        <v>0</v>
      </c>
      <c r="H86" s="13">
        <v>0</v>
      </c>
      <c r="I86" s="13">
        <v>0</v>
      </c>
      <c r="J86" s="13">
        <v>34099022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34099022</v>
      </c>
      <c r="T86" s="13">
        <v>0</v>
      </c>
      <c r="U86" s="13">
        <v>0</v>
      </c>
      <c r="V86" s="21">
        <v>0</v>
      </c>
    </row>
    <row r="87" spans="1:22" ht="15" x14ac:dyDescent="0.25">
      <c r="A87" s="3"/>
      <c r="B87" s="17" t="s">
        <v>167</v>
      </c>
      <c r="C87" s="18" t="s">
        <v>65</v>
      </c>
      <c r="D87" s="17" t="s">
        <v>37</v>
      </c>
      <c r="E87" s="17">
        <v>204594137</v>
      </c>
      <c r="F87" s="17">
        <v>0</v>
      </c>
      <c r="G87" s="17">
        <v>0</v>
      </c>
      <c r="H87" s="17">
        <v>0</v>
      </c>
      <c r="I87" s="17">
        <v>0</v>
      </c>
      <c r="J87" s="17">
        <v>204594137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204594137</v>
      </c>
      <c r="T87" s="17">
        <v>0</v>
      </c>
      <c r="U87" s="17">
        <v>0</v>
      </c>
      <c r="V87" s="17">
        <v>0</v>
      </c>
    </row>
    <row r="88" spans="1:22" ht="39" x14ac:dyDescent="0.25">
      <c r="A88" s="3"/>
      <c r="B88" s="13" t="s">
        <v>168</v>
      </c>
      <c r="C88" s="20" t="s">
        <v>169</v>
      </c>
      <c r="D88" s="20" t="s">
        <v>51</v>
      </c>
      <c r="E88" s="13">
        <v>204594137</v>
      </c>
      <c r="F88" s="13">
        <v>0</v>
      </c>
      <c r="G88" s="13">
        <v>0</v>
      </c>
      <c r="H88" s="13">
        <v>0</v>
      </c>
      <c r="I88" s="13">
        <v>0</v>
      </c>
      <c r="J88" s="13">
        <v>204594137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204594137</v>
      </c>
      <c r="T88" s="13">
        <v>0</v>
      </c>
      <c r="U88" s="13">
        <v>0</v>
      </c>
      <c r="V88" s="21">
        <v>0</v>
      </c>
    </row>
    <row r="89" spans="1:22" ht="15" x14ac:dyDescent="0.25">
      <c r="A89" s="3"/>
      <c r="B89" s="17" t="s">
        <v>170</v>
      </c>
      <c r="C89" s="18" t="s">
        <v>69</v>
      </c>
      <c r="D89" s="17" t="s">
        <v>37</v>
      </c>
      <c r="E89" s="17">
        <v>14613868</v>
      </c>
      <c r="F89" s="17">
        <v>0</v>
      </c>
      <c r="G89" s="17">
        <v>0</v>
      </c>
      <c r="H89" s="17">
        <v>0</v>
      </c>
      <c r="I89" s="17">
        <v>0</v>
      </c>
      <c r="J89" s="17">
        <v>14613868</v>
      </c>
      <c r="K89" s="17">
        <v>0</v>
      </c>
      <c r="L89" s="17">
        <v>671315</v>
      </c>
      <c r="M89" s="17">
        <v>0</v>
      </c>
      <c r="N89" s="17">
        <v>671315</v>
      </c>
      <c r="O89" s="17">
        <v>671315</v>
      </c>
      <c r="P89" s="17">
        <v>0</v>
      </c>
      <c r="Q89" s="17">
        <v>0</v>
      </c>
      <c r="R89" s="17">
        <v>671315</v>
      </c>
      <c r="S89" s="17">
        <v>13942553</v>
      </c>
      <c r="T89" s="17">
        <v>0</v>
      </c>
      <c r="U89" s="17">
        <v>0</v>
      </c>
      <c r="V89" s="17">
        <v>4.59</v>
      </c>
    </row>
    <row r="90" spans="1:22" ht="39" x14ac:dyDescent="0.25">
      <c r="A90" s="3"/>
      <c r="B90" s="13" t="s">
        <v>171</v>
      </c>
      <c r="C90" s="20" t="s">
        <v>172</v>
      </c>
      <c r="D90" s="20" t="s">
        <v>51</v>
      </c>
      <c r="E90" s="13">
        <v>14613868</v>
      </c>
      <c r="F90" s="13">
        <v>0</v>
      </c>
      <c r="G90" s="13">
        <v>0</v>
      </c>
      <c r="H90" s="13">
        <v>0</v>
      </c>
      <c r="I90" s="13">
        <v>0</v>
      </c>
      <c r="J90" s="13">
        <v>14613868</v>
      </c>
      <c r="K90" s="13">
        <v>0</v>
      </c>
      <c r="L90" s="13">
        <v>671315</v>
      </c>
      <c r="M90" s="13">
        <v>0</v>
      </c>
      <c r="N90" s="13">
        <v>671315</v>
      </c>
      <c r="O90" s="13">
        <v>671315</v>
      </c>
      <c r="P90" s="13">
        <v>0</v>
      </c>
      <c r="Q90" s="13">
        <v>0</v>
      </c>
      <c r="R90" s="13">
        <v>671315</v>
      </c>
      <c r="S90" s="13">
        <v>13942553</v>
      </c>
      <c r="T90" s="13">
        <v>0</v>
      </c>
      <c r="U90" s="13">
        <v>0</v>
      </c>
      <c r="V90" s="21">
        <v>4.59</v>
      </c>
    </row>
    <row r="91" spans="1:22" ht="26.25" x14ac:dyDescent="0.25">
      <c r="A91" s="3"/>
      <c r="B91" s="22" t="s">
        <v>173</v>
      </c>
      <c r="C91" s="23" t="s">
        <v>174</v>
      </c>
      <c r="D91" s="23" t="s">
        <v>76</v>
      </c>
      <c r="E91" s="22">
        <v>218432994</v>
      </c>
      <c r="F91" s="22">
        <v>0</v>
      </c>
      <c r="G91" s="22">
        <v>0</v>
      </c>
      <c r="H91" s="22">
        <v>0</v>
      </c>
      <c r="I91" s="22">
        <v>0</v>
      </c>
      <c r="J91" s="22">
        <v>218432994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218432994</v>
      </c>
      <c r="T91" s="22">
        <v>0</v>
      </c>
      <c r="U91" s="22">
        <v>0</v>
      </c>
      <c r="V91" s="21">
        <v>0</v>
      </c>
    </row>
    <row r="92" spans="1:22" ht="15" x14ac:dyDescent="0.25">
      <c r="A92" s="3"/>
      <c r="B92" s="17" t="s">
        <v>175</v>
      </c>
      <c r="C92" s="18" t="s">
        <v>176</v>
      </c>
      <c r="D92" s="17" t="s">
        <v>37</v>
      </c>
      <c r="E92" s="17">
        <v>2020381124</v>
      </c>
      <c r="F92" s="17">
        <v>0</v>
      </c>
      <c r="G92" s="17">
        <v>0</v>
      </c>
      <c r="H92" s="17">
        <v>0</v>
      </c>
      <c r="I92" s="17">
        <v>350000000</v>
      </c>
      <c r="J92" s="17">
        <v>1670381124</v>
      </c>
      <c r="K92" s="17">
        <v>162338477</v>
      </c>
      <c r="L92" s="17">
        <v>473396198</v>
      </c>
      <c r="M92" s="17">
        <v>162338477</v>
      </c>
      <c r="N92" s="17">
        <v>473396198</v>
      </c>
      <c r="O92" s="17">
        <v>463386513</v>
      </c>
      <c r="P92" s="17">
        <v>0</v>
      </c>
      <c r="Q92" s="17">
        <v>159537963</v>
      </c>
      <c r="R92" s="17">
        <v>463386513</v>
      </c>
      <c r="S92" s="17">
        <v>1196984926</v>
      </c>
      <c r="T92" s="17">
        <v>0</v>
      </c>
      <c r="U92" s="17">
        <v>10009685</v>
      </c>
      <c r="V92" s="17">
        <v>28.34</v>
      </c>
    </row>
    <row r="93" spans="1:22" ht="15" x14ac:dyDescent="0.25">
      <c r="A93" s="3"/>
      <c r="B93" s="17" t="s">
        <v>177</v>
      </c>
      <c r="C93" s="18" t="s">
        <v>53</v>
      </c>
      <c r="D93" s="17" t="s">
        <v>37</v>
      </c>
      <c r="E93" s="17">
        <v>1166343134</v>
      </c>
      <c r="F93" s="17">
        <v>0</v>
      </c>
      <c r="G93" s="17">
        <v>0</v>
      </c>
      <c r="H93" s="17">
        <v>0</v>
      </c>
      <c r="I93" s="17">
        <v>350000000</v>
      </c>
      <c r="J93" s="17">
        <v>816343134</v>
      </c>
      <c r="K93" s="17">
        <v>85159293</v>
      </c>
      <c r="L93" s="17">
        <v>192722344</v>
      </c>
      <c r="M93" s="17">
        <v>85159293</v>
      </c>
      <c r="N93" s="17">
        <v>192722344</v>
      </c>
      <c r="O93" s="17">
        <v>185513173</v>
      </c>
      <c r="P93" s="17">
        <v>0</v>
      </c>
      <c r="Q93" s="17">
        <v>85159293</v>
      </c>
      <c r="R93" s="17">
        <v>185513173</v>
      </c>
      <c r="S93" s="17">
        <v>623620790</v>
      </c>
      <c r="T93" s="17">
        <v>0</v>
      </c>
      <c r="U93" s="17">
        <v>7209171</v>
      </c>
      <c r="V93" s="17">
        <v>23.61</v>
      </c>
    </row>
    <row r="94" spans="1:22" ht="39" x14ac:dyDescent="0.25">
      <c r="A94" s="3"/>
      <c r="B94" s="13" t="s">
        <v>178</v>
      </c>
      <c r="C94" s="20" t="s">
        <v>179</v>
      </c>
      <c r="D94" s="20" t="s">
        <v>51</v>
      </c>
      <c r="E94" s="13">
        <v>1166343134</v>
      </c>
      <c r="F94" s="13">
        <v>0</v>
      </c>
      <c r="G94" s="13">
        <v>0</v>
      </c>
      <c r="H94" s="13">
        <v>0</v>
      </c>
      <c r="I94" s="13">
        <v>350000000</v>
      </c>
      <c r="J94" s="13">
        <v>816343134</v>
      </c>
      <c r="K94" s="13">
        <v>85159293</v>
      </c>
      <c r="L94" s="13">
        <v>192722344</v>
      </c>
      <c r="M94" s="13">
        <v>85159293</v>
      </c>
      <c r="N94" s="13">
        <v>192722344</v>
      </c>
      <c r="O94" s="13">
        <v>185513173</v>
      </c>
      <c r="P94" s="13">
        <v>0</v>
      </c>
      <c r="Q94" s="13">
        <v>85159293</v>
      </c>
      <c r="R94" s="13">
        <v>185513173</v>
      </c>
      <c r="S94" s="13">
        <v>623620790</v>
      </c>
      <c r="T94" s="13">
        <v>0</v>
      </c>
      <c r="U94" s="13">
        <v>7209171</v>
      </c>
      <c r="V94" s="21">
        <v>23.61</v>
      </c>
    </row>
    <row r="95" spans="1:22" ht="15" x14ac:dyDescent="0.25">
      <c r="A95" s="3"/>
      <c r="B95" s="17" t="s">
        <v>180</v>
      </c>
      <c r="C95" s="18" t="s">
        <v>57</v>
      </c>
      <c r="D95" s="17" t="s">
        <v>37</v>
      </c>
      <c r="E95" s="17">
        <v>585511620</v>
      </c>
      <c r="F95" s="17">
        <v>0</v>
      </c>
      <c r="G95" s="17">
        <v>0</v>
      </c>
      <c r="H95" s="17">
        <v>0</v>
      </c>
      <c r="I95" s="17">
        <v>0</v>
      </c>
      <c r="J95" s="17">
        <v>585511620</v>
      </c>
      <c r="K95" s="17">
        <v>37811047</v>
      </c>
      <c r="L95" s="17">
        <v>222464874</v>
      </c>
      <c r="M95" s="17">
        <v>37811047</v>
      </c>
      <c r="N95" s="17">
        <v>222464874</v>
      </c>
      <c r="O95" s="17">
        <v>219664360</v>
      </c>
      <c r="P95" s="17">
        <v>0</v>
      </c>
      <c r="Q95" s="17">
        <v>35010533</v>
      </c>
      <c r="R95" s="17">
        <v>219664360</v>
      </c>
      <c r="S95" s="17">
        <v>363046746</v>
      </c>
      <c r="T95" s="17">
        <v>0</v>
      </c>
      <c r="U95" s="17">
        <v>2800514</v>
      </c>
      <c r="V95" s="17">
        <v>37.99</v>
      </c>
    </row>
    <row r="96" spans="1:22" ht="39" x14ac:dyDescent="0.25">
      <c r="A96" s="3"/>
      <c r="B96" s="13" t="s">
        <v>181</v>
      </c>
      <c r="C96" s="20" t="s">
        <v>182</v>
      </c>
      <c r="D96" s="20" t="s">
        <v>51</v>
      </c>
      <c r="E96" s="13">
        <v>585511620</v>
      </c>
      <c r="F96" s="13">
        <v>0</v>
      </c>
      <c r="G96" s="13">
        <v>0</v>
      </c>
      <c r="H96" s="13">
        <v>0</v>
      </c>
      <c r="I96" s="13">
        <v>0</v>
      </c>
      <c r="J96" s="13">
        <v>585511620</v>
      </c>
      <c r="K96" s="13">
        <v>37811047</v>
      </c>
      <c r="L96" s="13">
        <v>222464874</v>
      </c>
      <c r="M96" s="13">
        <v>37811047</v>
      </c>
      <c r="N96" s="13">
        <v>222464874</v>
      </c>
      <c r="O96" s="13">
        <v>219664360</v>
      </c>
      <c r="P96" s="13">
        <v>0</v>
      </c>
      <c r="Q96" s="13">
        <v>35010533</v>
      </c>
      <c r="R96" s="13">
        <v>219664360</v>
      </c>
      <c r="S96" s="13">
        <v>363046746</v>
      </c>
      <c r="T96" s="13">
        <v>0</v>
      </c>
      <c r="U96" s="13">
        <v>2800514</v>
      </c>
      <c r="V96" s="21">
        <v>37.99</v>
      </c>
    </row>
    <row r="97" spans="1:22" ht="15" x14ac:dyDescent="0.25">
      <c r="A97" s="3"/>
      <c r="B97" s="17" t="s">
        <v>183</v>
      </c>
      <c r="C97" s="18" t="s">
        <v>61</v>
      </c>
      <c r="D97" s="17" t="s">
        <v>37</v>
      </c>
      <c r="E97" s="17">
        <v>21950233</v>
      </c>
      <c r="F97" s="17">
        <v>0</v>
      </c>
      <c r="G97" s="17">
        <v>0</v>
      </c>
      <c r="H97" s="17">
        <v>0</v>
      </c>
      <c r="I97" s="17">
        <v>0</v>
      </c>
      <c r="J97" s="17">
        <v>21950233</v>
      </c>
      <c r="K97" s="17">
        <v>3057300</v>
      </c>
      <c r="L97" s="17">
        <v>3057300</v>
      </c>
      <c r="M97" s="17">
        <v>3057300</v>
      </c>
      <c r="N97" s="17">
        <v>3057300</v>
      </c>
      <c r="O97" s="17">
        <v>3057300</v>
      </c>
      <c r="P97" s="17">
        <v>0</v>
      </c>
      <c r="Q97" s="17">
        <v>3057300</v>
      </c>
      <c r="R97" s="17">
        <v>3057300</v>
      </c>
      <c r="S97" s="17">
        <v>18892933</v>
      </c>
      <c r="T97" s="17">
        <v>0</v>
      </c>
      <c r="U97" s="17">
        <v>0</v>
      </c>
      <c r="V97" s="17">
        <v>13.93</v>
      </c>
    </row>
    <row r="98" spans="1:22" ht="39" x14ac:dyDescent="0.25">
      <c r="A98" s="3"/>
      <c r="B98" s="22" t="s">
        <v>184</v>
      </c>
      <c r="C98" s="23" t="s">
        <v>185</v>
      </c>
      <c r="D98" s="23" t="s">
        <v>51</v>
      </c>
      <c r="E98" s="22">
        <v>21950233</v>
      </c>
      <c r="F98" s="22">
        <v>0</v>
      </c>
      <c r="G98" s="22">
        <v>0</v>
      </c>
      <c r="H98" s="22">
        <v>0</v>
      </c>
      <c r="I98" s="22">
        <v>0</v>
      </c>
      <c r="J98" s="22">
        <v>21950233</v>
      </c>
      <c r="K98" s="22">
        <v>3057300</v>
      </c>
      <c r="L98" s="22">
        <v>3057300</v>
      </c>
      <c r="M98" s="22">
        <v>3057300</v>
      </c>
      <c r="N98" s="22">
        <v>3057300</v>
      </c>
      <c r="O98" s="22">
        <v>3057300</v>
      </c>
      <c r="P98" s="22">
        <v>0</v>
      </c>
      <c r="Q98" s="22">
        <v>3057300</v>
      </c>
      <c r="R98" s="22">
        <v>3057300</v>
      </c>
      <c r="S98" s="22">
        <v>18892933</v>
      </c>
      <c r="T98" s="22">
        <v>0</v>
      </c>
      <c r="U98" s="22">
        <v>0</v>
      </c>
      <c r="V98" s="21">
        <v>13.93</v>
      </c>
    </row>
    <row r="99" spans="1:22" ht="15" x14ac:dyDescent="0.25">
      <c r="A99" s="3"/>
      <c r="B99" s="17" t="s">
        <v>186</v>
      </c>
      <c r="C99" s="18" t="s">
        <v>65</v>
      </c>
      <c r="D99" s="17" t="s">
        <v>37</v>
      </c>
      <c r="E99" s="17">
        <v>131701396</v>
      </c>
      <c r="F99" s="17">
        <v>0</v>
      </c>
      <c r="G99" s="17">
        <v>0</v>
      </c>
      <c r="H99" s="17">
        <v>0</v>
      </c>
      <c r="I99" s="17">
        <v>0</v>
      </c>
      <c r="J99" s="17">
        <v>131701396</v>
      </c>
      <c r="K99" s="17">
        <v>23030788</v>
      </c>
      <c r="L99" s="17">
        <v>25334680</v>
      </c>
      <c r="M99" s="17">
        <v>23030788</v>
      </c>
      <c r="N99" s="17">
        <v>25334680</v>
      </c>
      <c r="O99" s="17">
        <v>25334680</v>
      </c>
      <c r="P99" s="17">
        <v>0</v>
      </c>
      <c r="Q99" s="17">
        <v>23030788</v>
      </c>
      <c r="R99" s="17">
        <v>25334680</v>
      </c>
      <c r="S99" s="17">
        <v>106366716</v>
      </c>
      <c r="T99" s="17">
        <v>0</v>
      </c>
      <c r="U99" s="17">
        <v>0</v>
      </c>
      <c r="V99" s="17">
        <v>19.239999999999998</v>
      </c>
    </row>
    <row r="100" spans="1:22" ht="39" x14ac:dyDescent="0.25">
      <c r="A100" s="3"/>
      <c r="B100" s="13" t="s">
        <v>187</v>
      </c>
      <c r="C100" s="20" t="s">
        <v>188</v>
      </c>
      <c r="D100" s="20" t="s">
        <v>51</v>
      </c>
      <c r="E100" s="13">
        <v>131701396</v>
      </c>
      <c r="F100" s="13">
        <v>0</v>
      </c>
      <c r="G100" s="13">
        <v>0</v>
      </c>
      <c r="H100" s="13">
        <v>0</v>
      </c>
      <c r="I100" s="13">
        <v>0</v>
      </c>
      <c r="J100" s="13">
        <v>131701396</v>
      </c>
      <c r="K100" s="13">
        <v>23030788</v>
      </c>
      <c r="L100" s="13">
        <v>25334680</v>
      </c>
      <c r="M100" s="13">
        <v>23030788</v>
      </c>
      <c r="N100" s="13">
        <v>25334680</v>
      </c>
      <c r="O100" s="13">
        <v>25334680</v>
      </c>
      <c r="P100" s="13">
        <v>0</v>
      </c>
      <c r="Q100" s="13">
        <v>23030788</v>
      </c>
      <c r="R100" s="13">
        <v>25334680</v>
      </c>
      <c r="S100" s="13">
        <v>106366716</v>
      </c>
      <c r="T100" s="13">
        <v>0</v>
      </c>
      <c r="U100" s="13">
        <v>0</v>
      </c>
      <c r="V100" s="21">
        <v>19.239999999999998</v>
      </c>
    </row>
    <row r="101" spans="1:22" ht="15" x14ac:dyDescent="0.25">
      <c r="A101" s="3"/>
      <c r="B101" s="17" t="s">
        <v>189</v>
      </c>
      <c r="C101" s="18" t="s">
        <v>69</v>
      </c>
      <c r="D101" s="17" t="s">
        <v>37</v>
      </c>
      <c r="E101" s="17">
        <v>9407243</v>
      </c>
      <c r="F101" s="17">
        <v>0</v>
      </c>
      <c r="G101" s="17">
        <v>0</v>
      </c>
      <c r="H101" s="17">
        <v>0</v>
      </c>
      <c r="I101" s="17">
        <v>0</v>
      </c>
      <c r="J101" s="17">
        <v>9407243</v>
      </c>
      <c r="K101" s="17">
        <v>1702272</v>
      </c>
      <c r="L101" s="17">
        <v>3182838</v>
      </c>
      <c r="M101" s="17">
        <v>1702272</v>
      </c>
      <c r="N101" s="17">
        <v>3182838</v>
      </c>
      <c r="O101" s="17">
        <v>3182838</v>
      </c>
      <c r="P101" s="17">
        <v>0</v>
      </c>
      <c r="Q101" s="17">
        <v>1702272</v>
      </c>
      <c r="R101" s="17">
        <v>3182838</v>
      </c>
      <c r="S101" s="17">
        <v>6224405</v>
      </c>
      <c r="T101" s="17">
        <v>0</v>
      </c>
      <c r="U101" s="17">
        <v>0</v>
      </c>
      <c r="V101" s="17">
        <v>33.83</v>
      </c>
    </row>
    <row r="102" spans="1:22" ht="39" x14ac:dyDescent="0.25">
      <c r="A102" s="3"/>
      <c r="B102" s="22" t="s">
        <v>190</v>
      </c>
      <c r="C102" s="23" t="s">
        <v>191</v>
      </c>
      <c r="D102" s="23" t="s">
        <v>51</v>
      </c>
      <c r="E102" s="22">
        <v>9407243</v>
      </c>
      <c r="F102" s="22">
        <v>0</v>
      </c>
      <c r="G102" s="22">
        <v>0</v>
      </c>
      <c r="H102" s="22">
        <v>0</v>
      </c>
      <c r="I102" s="22">
        <v>0</v>
      </c>
      <c r="J102" s="22">
        <v>9407243</v>
      </c>
      <c r="K102" s="22">
        <v>1702272</v>
      </c>
      <c r="L102" s="22">
        <v>3182838</v>
      </c>
      <c r="M102" s="22">
        <v>1702272</v>
      </c>
      <c r="N102" s="22">
        <v>3182838</v>
      </c>
      <c r="O102" s="22">
        <v>3182838</v>
      </c>
      <c r="P102" s="22">
        <v>0</v>
      </c>
      <c r="Q102" s="22">
        <v>1702272</v>
      </c>
      <c r="R102" s="22">
        <v>3182838</v>
      </c>
      <c r="S102" s="22">
        <v>6224405</v>
      </c>
      <c r="T102" s="22">
        <v>0</v>
      </c>
      <c r="U102" s="22">
        <v>0</v>
      </c>
      <c r="V102" s="21">
        <v>33.83</v>
      </c>
    </row>
    <row r="103" spans="1:22" ht="26.25" x14ac:dyDescent="0.25">
      <c r="A103" s="3"/>
      <c r="B103" s="22" t="s">
        <v>192</v>
      </c>
      <c r="C103" s="23" t="s">
        <v>193</v>
      </c>
      <c r="D103" s="23" t="s">
        <v>76</v>
      </c>
      <c r="E103" s="22">
        <v>105467498</v>
      </c>
      <c r="F103" s="22">
        <v>0</v>
      </c>
      <c r="G103" s="22">
        <v>0</v>
      </c>
      <c r="H103" s="22">
        <v>0</v>
      </c>
      <c r="I103" s="22">
        <v>0</v>
      </c>
      <c r="J103" s="22">
        <v>105467498</v>
      </c>
      <c r="K103" s="22">
        <v>11577777</v>
      </c>
      <c r="L103" s="22">
        <v>26634162</v>
      </c>
      <c r="M103" s="22">
        <v>11577777</v>
      </c>
      <c r="N103" s="22">
        <v>26634162</v>
      </c>
      <c r="O103" s="22">
        <v>26634162</v>
      </c>
      <c r="P103" s="22">
        <v>0</v>
      </c>
      <c r="Q103" s="22">
        <v>11577777</v>
      </c>
      <c r="R103" s="22">
        <v>26634162</v>
      </c>
      <c r="S103" s="22">
        <v>78833336</v>
      </c>
      <c r="T103" s="22">
        <v>0</v>
      </c>
      <c r="U103" s="22">
        <v>0</v>
      </c>
      <c r="V103" s="21">
        <v>25.25</v>
      </c>
    </row>
    <row r="104" spans="1:22" ht="15" x14ac:dyDescent="0.25">
      <c r="A104" s="3"/>
      <c r="B104" s="14" t="s">
        <v>194</v>
      </c>
      <c r="C104" s="12" t="s">
        <v>195</v>
      </c>
      <c r="D104" s="14" t="s">
        <v>40</v>
      </c>
      <c r="E104" s="14">
        <v>15738702745</v>
      </c>
      <c r="F104" s="14">
        <v>0</v>
      </c>
      <c r="G104" s="14">
        <v>0</v>
      </c>
      <c r="H104" s="14">
        <v>0</v>
      </c>
      <c r="I104" s="14">
        <v>350000000</v>
      </c>
      <c r="J104" s="14">
        <v>15388702745</v>
      </c>
      <c r="K104" s="14">
        <v>823458210</v>
      </c>
      <c r="L104" s="14">
        <v>5868584745</v>
      </c>
      <c r="M104" s="14">
        <v>814953110</v>
      </c>
      <c r="N104" s="14">
        <v>5860079645</v>
      </c>
      <c r="O104" s="14">
        <v>5856144653</v>
      </c>
      <c r="P104" s="14">
        <v>0</v>
      </c>
      <c r="Q104" s="14">
        <v>812584018</v>
      </c>
      <c r="R104" s="14">
        <v>5856144653</v>
      </c>
      <c r="S104" s="14">
        <v>9520118000</v>
      </c>
      <c r="T104" s="14">
        <v>8505100</v>
      </c>
      <c r="U104" s="14">
        <v>3934992</v>
      </c>
      <c r="V104" s="14">
        <v>38.14</v>
      </c>
    </row>
    <row r="105" spans="1:22" ht="15" x14ac:dyDescent="0.25">
      <c r="A105" s="3"/>
      <c r="B105" s="14" t="s">
        <v>196</v>
      </c>
      <c r="C105" s="12" t="s">
        <v>197</v>
      </c>
      <c r="D105" s="14" t="s">
        <v>37</v>
      </c>
      <c r="E105" s="14">
        <v>4083247796</v>
      </c>
      <c r="F105" s="14">
        <v>0</v>
      </c>
      <c r="G105" s="14">
        <v>0</v>
      </c>
      <c r="H105" s="14">
        <v>0</v>
      </c>
      <c r="I105" s="14">
        <v>0</v>
      </c>
      <c r="J105" s="14">
        <v>4083247796</v>
      </c>
      <c r="K105" s="14">
        <v>303487700</v>
      </c>
      <c r="L105" s="14">
        <v>1246810900</v>
      </c>
      <c r="M105" s="14">
        <v>303487700</v>
      </c>
      <c r="N105" s="14">
        <v>1246810900</v>
      </c>
      <c r="O105" s="14">
        <v>1245931400</v>
      </c>
      <c r="P105" s="14">
        <v>0</v>
      </c>
      <c r="Q105" s="14">
        <v>303487700</v>
      </c>
      <c r="R105" s="14">
        <v>1245931400</v>
      </c>
      <c r="S105" s="14">
        <v>2836436896</v>
      </c>
      <c r="T105" s="14">
        <v>0</v>
      </c>
      <c r="U105" s="14">
        <v>879500</v>
      </c>
      <c r="V105" s="14">
        <v>30.53</v>
      </c>
    </row>
    <row r="106" spans="1:22" ht="15" x14ac:dyDescent="0.25">
      <c r="A106" s="3"/>
      <c r="B106" s="17" t="s">
        <v>198</v>
      </c>
      <c r="C106" s="18" t="s">
        <v>53</v>
      </c>
      <c r="D106" s="17" t="s">
        <v>37</v>
      </c>
      <c r="E106" s="17">
        <v>1968323596</v>
      </c>
      <c r="F106" s="17">
        <v>0</v>
      </c>
      <c r="G106" s="17">
        <v>0</v>
      </c>
      <c r="H106" s="17">
        <v>0</v>
      </c>
      <c r="I106" s="17">
        <v>0</v>
      </c>
      <c r="J106" s="17">
        <v>1968323596</v>
      </c>
      <c r="K106" s="17">
        <v>154693100</v>
      </c>
      <c r="L106" s="17">
        <v>569067400</v>
      </c>
      <c r="M106" s="17">
        <v>154693100</v>
      </c>
      <c r="N106" s="17">
        <v>569067400</v>
      </c>
      <c r="O106" s="17">
        <v>568187900</v>
      </c>
      <c r="P106" s="17">
        <v>0</v>
      </c>
      <c r="Q106" s="17">
        <v>154693100</v>
      </c>
      <c r="R106" s="17">
        <v>568187900</v>
      </c>
      <c r="S106" s="17">
        <v>1399256196</v>
      </c>
      <c r="T106" s="17">
        <v>0</v>
      </c>
      <c r="U106" s="17">
        <v>879500</v>
      </c>
      <c r="V106" s="17">
        <v>28.91</v>
      </c>
    </row>
    <row r="107" spans="1:22" ht="39" x14ac:dyDescent="0.25">
      <c r="A107" s="3"/>
      <c r="B107" s="13" t="s">
        <v>199</v>
      </c>
      <c r="C107" s="20" t="s">
        <v>200</v>
      </c>
      <c r="D107" s="20" t="s">
        <v>51</v>
      </c>
      <c r="E107" s="13">
        <v>1968323596</v>
      </c>
      <c r="F107" s="13">
        <v>0</v>
      </c>
      <c r="G107" s="13">
        <v>0</v>
      </c>
      <c r="H107" s="13">
        <v>0</v>
      </c>
      <c r="I107" s="13">
        <v>0</v>
      </c>
      <c r="J107" s="13">
        <v>1968323596</v>
      </c>
      <c r="K107" s="13">
        <v>154693100</v>
      </c>
      <c r="L107" s="13">
        <v>569067400</v>
      </c>
      <c r="M107" s="13">
        <v>154693100</v>
      </c>
      <c r="N107" s="13">
        <v>569067400</v>
      </c>
      <c r="O107" s="13">
        <v>568187900</v>
      </c>
      <c r="P107" s="13">
        <v>0</v>
      </c>
      <c r="Q107" s="13">
        <v>154693100</v>
      </c>
      <c r="R107" s="13">
        <v>568187900</v>
      </c>
      <c r="S107" s="13">
        <v>1399256196</v>
      </c>
      <c r="T107" s="13">
        <v>0</v>
      </c>
      <c r="U107" s="13">
        <v>879500</v>
      </c>
      <c r="V107" s="21">
        <v>28.91</v>
      </c>
    </row>
    <row r="108" spans="1:22" ht="15" x14ac:dyDescent="0.25">
      <c r="A108" s="3"/>
      <c r="B108" s="17" t="s">
        <v>201</v>
      </c>
      <c r="C108" s="18" t="s">
        <v>57</v>
      </c>
      <c r="D108" s="17" t="s">
        <v>37</v>
      </c>
      <c r="E108" s="17">
        <v>1466516516</v>
      </c>
      <c r="F108" s="17">
        <v>0</v>
      </c>
      <c r="G108" s="17">
        <v>0</v>
      </c>
      <c r="H108" s="17">
        <v>0</v>
      </c>
      <c r="I108" s="17">
        <v>0</v>
      </c>
      <c r="J108" s="17">
        <v>1466516516</v>
      </c>
      <c r="K108" s="17">
        <v>104636500</v>
      </c>
      <c r="L108" s="17">
        <v>453864100</v>
      </c>
      <c r="M108" s="17">
        <v>104636500</v>
      </c>
      <c r="N108" s="17">
        <v>453864100</v>
      </c>
      <c r="O108" s="17">
        <v>453864100</v>
      </c>
      <c r="P108" s="17">
        <v>0</v>
      </c>
      <c r="Q108" s="17">
        <v>104636500</v>
      </c>
      <c r="R108" s="17">
        <v>453864100</v>
      </c>
      <c r="S108" s="17">
        <v>1012652416</v>
      </c>
      <c r="T108" s="17">
        <v>0</v>
      </c>
      <c r="U108" s="17">
        <v>0</v>
      </c>
      <c r="V108" s="17">
        <v>30.95</v>
      </c>
    </row>
    <row r="109" spans="1:22" ht="39" x14ac:dyDescent="0.25">
      <c r="A109" s="3"/>
      <c r="B109" s="13" t="s">
        <v>202</v>
      </c>
      <c r="C109" s="20" t="s">
        <v>203</v>
      </c>
      <c r="D109" s="20" t="s">
        <v>51</v>
      </c>
      <c r="E109" s="13">
        <v>1466516516</v>
      </c>
      <c r="F109" s="13">
        <v>0</v>
      </c>
      <c r="G109" s="13">
        <v>0</v>
      </c>
      <c r="H109" s="13">
        <v>0</v>
      </c>
      <c r="I109" s="13">
        <v>0</v>
      </c>
      <c r="J109" s="13">
        <v>1466516516</v>
      </c>
      <c r="K109" s="13">
        <v>104636500</v>
      </c>
      <c r="L109" s="13">
        <v>453864100</v>
      </c>
      <c r="M109" s="13">
        <v>104636500</v>
      </c>
      <c r="N109" s="13">
        <v>453864100</v>
      </c>
      <c r="O109" s="13">
        <v>453864100</v>
      </c>
      <c r="P109" s="13">
        <v>0</v>
      </c>
      <c r="Q109" s="13">
        <v>104636500</v>
      </c>
      <c r="R109" s="13">
        <v>453864100</v>
      </c>
      <c r="S109" s="13">
        <v>1012652416</v>
      </c>
      <c r="T109" s="13">
        <v>0</v>
      </c>
      <c r="U109" s="13">
        <v>0</v>
      </c>
      <c r="V109" s="21">
        <v>30.95</v>
      </c>
    </row>
    <row r="110" spans="1:22" ht="15" x14ac:dyDescent="0.25">
      <c r="A110" s="3"/>
      <c r="B110" s="17" t="s">
        <v>204</v>
      </c>
      <c r="C110" s="18" t="s">
        <v>61</v>
      </c>
      <c r="D110" s="17" t="s">
        <v>37</v>
      </c>
      <c r="E110" s="17">
        <v>49690109</v>
      </c>
      <c r="F110" s="17">
        <v>0</v>
      </c>
      <c r="G110" s="17">
        <v>0</v>
      </c>
      <c r="H110" s="17">
        <v>0</v>
      </c>
      <c r="I110" s="17">
        <v>0</v>
      </c>
      <c r="J110" s="17">
        <v>49690109</v>
      </c>
      <c r="K110" s="17">
        <v>1686400</v>
      </c>
      <c r="L110" s="17">
        <v>14807300</v>
      </c>
      <c r="M110" s="17">
        <v>1686400</v>
      </c>
      <c r="N110" s="17">
        <v>14807300</v>
      </c>
      <c r="O110" s="17">
        <v>14807300</v>
      </c>
      <c r="P110" s="17">
        <v>0</v>
      </c>
      <c r="Q110" s="17">
        <v>1686400</v>
      </c>
      <c r="R110" s="17">
        <v>14807300</v>
      </c>
      <c r="S110" s="17">
        <v>34882809</v>
      </c>
      <c r="T110" s="17">
        <v>0</v>
      </c>
      <c r="U110" s="17">
        <v>0</v>
      </c>
      <c r="V110" s="17">
        <v>29.8</v>
      </c>
    </row>
    <row r="111" spans="1:22" ht="39" x14ac:dyDescent="0.25">
      <c r="A111" s="3"/>
      <c r="B111" s="22" t="s">
        <v>205</v>
      </c>
      <c r="C111" s="23" t="s">
        <v>206</v>
      </c>
      <c r="D111" s="23" t="s">
        <v>51</v>
      </c>
      <c r="E111" s="22">
        <v>49690109</v>
      </c>
      <c r="F111" s="22">
        <v>0</v>
      </c>
      <c r="G111" s="22">
        <v>0</v>
      </c>
      <c r="H111" s="22">
        <v>0</v>
      </c>
      <c r="I111" s="22">
        <v>0</v>
      </c>
      <c r="J111" s="22">
        <v>49690109</v>
      </c>
      <c r="K111" s="22">
        <v>1686400</v>
      </c>
      <c r="L111" s="22">
        <v>14807300</v>
      </c>
      <c r="M111" s="22">
        <v>1686400</v>
      </c>
      <c r="N111" s="22">
        <v>14807300</v>
      </c>
      <c r="O111" s="22">
        <v>14807300</v>
      </c>
      <c r="P111" s="22">
        <v>0</v>
      </c>
      <c r="Q111" s="22">
        <v>1686400</v>
      </c>
      <c r="R111" s="22">
        <v>14807300</v>
      </c>
      <c r="S111" s="22">
        <v>34882809</v>
      </c>
      <c r="T111" s="22">
        <v>0</v>
      </c>
      <c r="U111" s="22">
        <v>0</v>
      </c>
      <c r="V111" s="21">
        <v>29.8</v>
      </c>
    </row>
    <row r="112" spans="1:22" ht="15" x14ac:dyDescent="0.25">
      <c r="A112" s="3"/>
      <c r="B112" s="17" t="s">
        <v>207</v>
      </c>
      <c r="C112" s="18" t="s">
        <v>65</v>
      </c>
      <c r="D112" s="17" t="s">
        <v>37</v>
      </c>
      <c r="E112" s="17">
        <v>298140652</v>
      </c>
      <c r="F112" s="17">
        <v>0</v>
      </c>
      <c r="G112" s="17">
        <v>0</v>
      </c>
      <c r="H112" s="17">
        <v>0</v>
      </c>
      <c r="I112" s="17">
        <v>0</v>
      </c>
      <c r="J112" s="17">
        <v>298140652</v>
      </c>
      <c r="K112" s="17">
        <v>21595500</v>
      </c>
      <c r="L112" s="17">
        <v>107279400</v>
      </c>
      <c r="M112" s="17">
        <v>21595500</v>
      </c>
      <c r="N112" s="17">
        <v>107279400</v>
      </c>
      <c r="O112" s="17">
        <v>107279400</v>
      </c>
      <c r="P112" s="17">
        <v>0</v>
      </c>
      <c r="Q112" s="17">
        <v>21595500</v>
      </c>
      <c r="R112" s="17">
        <v>107279400</v>
      </c>
      <c r="S112" s="17">
        <v>190861252</v>
      </c>
      <c r="T112" s="17">
        <v>0</v>
      </c>
      <c r="U112" s="17">
        <v>0</v>
      </c>
      <c r="V112" s="17">
        <v>35.979999999999997</v>
      </c>
    </row>
    <row r="113" spans="1:22" ht="39" x14ac:dyDescent="0.25">
      <c r="A113" s="3"/>
      <c r="B113" s="13" t="s">
        <v>208</v>
      </c>
      <c r="C113" s="20" t="s">
        <v>209</v>
      </c>
      <c r="D113" s="20" t="s">
        <v>51</v>
      </c>
      <c r="E113" s="13">
        <v>298140652</v>
      </c>
      <c r="F113" s="13">
        <v>0</v>
      </c>
      <c r="G113" s="13">
        <v>0</v>
      </c>
      <c r="H113" s="13">
        <v>0</v>
      </c>
      <c r="I113" s="13">
        <v>0</v>
      </c>
      <c r="J113" s="13">
        <v>298140652</v>
      </c>
      <c r="K113" s="13">
        <v>21595500</v>
      </c>
      <c r="L113" s="13">
        <v>107279400</v>
      </c>
      <c r="M113" s="13">
        <v>21595500</v>
      </c>
      <c r="N113" s="13">
        <v>107279400</v>
      </c>
      <c r="O113" s="13">
        <v>107279400</v>
      </c>
      <c r="P113" s="13">
        <v>0</v>
      </c>
      <c r="Q113" s="13">
        <v>21595500</v>
      </c>
      <c r="R113" s="13">
        <v>107279400</v>
      </c>
      <c r="S113" s="13">
        <v>190861252</v>
      </c>
      <c r="T113" s="13">
        <v>0</v>
      </c>
      <c r="U113" s="13">
        <v>0</v>
      </c>
      <c r="V113" s="21">
        <v>35.979999999999997</v>
      </c>
    </row>
    <row r="114" spans="1:22" ht="15" x14ac:dyDescent="0.25">
      <c r="A114" s="3"/>
      <c r="B114" s="17" t="s">
        <v>210</v>
      </c>
      <c r="C114" s="18" t="s">
        <v>69</v>
      </c>
      <c r="D114" s="17" t="s">
        <v>37</v>
      </c>
      <c r="E114" s="17">
        <v>21295761</v>
      </c>
      <c r="F114" s="17">
        <v>0</v>
      </c>
      <c r="G114" s="17">
        <v>0</v>
      </c>
      <c r="H114" s="17">
        <v>0</v>
      </c>
      <c r="I114" s="17">
        <v>0</v>
      </c>
      <c r="J114" s="17">
        <v>21295761</v>
      </c>
      <c r="K114" s="17">
        <v>367200</v>
      </c>
      <c r="L114" s="17">
        <v>5190800</v>
      </c>
      <c r="M114" s="17">
        <v>367200</v>
      </c>
      <c r="N114" s="17">
        <v>5190800</v>
      </c>
      <c r="O114" s="17">
        <v>5190800</v>
      </c>
      <c r="P114" s="17">
        <v>0</v>
      </c>
      <c r="Q114" s="17">
        <v>367200</v>
      </c>
      <c r="R114" s="17">
        <v>5190800</v>
      </c>
      <c r="S114" s="17">
        <v>16104961</v>
      </c>
      <c r="T114" s="17">
        <v>0</v>
      </c>
      <c r="U114" s="17">
        <v>0</v>
      </c>
      <c r="V114" s="17">
        <v>24.37</v>
      </c>
    </row>
    <row r="115" spans="1:22" ht="39" x14ac:dyDescent="0.25">
      <c r="A115" s="3"/>
      <c r="B115" s="13" t="s">
        <v>211</v>
      </c>
      <c r="C115" s="20" t="s">
        <v>212</v>
      </c>
      <c r="D115" s="20" t="s">
        <v>51</v>
      </c>
      <c r="E115" s="13">
        <v>21295761</v>
      </c>
      <c r="F115" s="13">
        <v>0</v>
      </c>
      <c r="G115" s="13">
        <v>0</v>
      </c>
      <c r="H115" s="13">
        <v>0</v>
      </c>
      <c r="I115" s="13">
        <v>0</v>
      </c>
      <c r="J115" s="13">
        <v>21295761</v>
      </c>
      <c r="K115" s="13">
        <v>367200</v>
      </c>
      <c r="L115" s="13">
        <v>5190800</v>
      </c>
      <c r="M115" s="13">
        <v>367200</v>
      </c>
      <c r="N115" s="13">
        <v>5190800</v>
      </c>
      <c r="O115" s="13">
        <v>5190800</v>
      </c>
      <c r="P115" s="13">
        <v>0</v>
      </c>
      <c r="Q115" s="13">
        <v>367200</v>
      </c>
      <c r="R115" s="13">
        <v>5190800</v>
      </c>
      <c r="S115" s="13">
        <v>16104961</v>
      </c>
      <c r="T115" s="13">
        <v>0</v>
      </c>
      <c r="U115" s="13">
        <v>0</v>
      </c>
      <c r="V115" s="21">
        <v>24.37</v>
      </c>
    </row>
    <row r="116" spans="1:22" ht="26.25" x14ac:dyDescent="0.25">
      <c r="A116" s="3"/>
      <c r="B116" s="13" t="s">
        <v>213</v>
      </c>
      <c r="C116" s="20" t="s">
        <v>214</v>
      </c>
      <c r="D116" s="20" t="s">
        <v>76</v>
      </c>
      <c r="E116" s="13">
        <v>279281162</v>
      </c>
      <c r="F116" s="13">
        <v>0</v>
      </c>
      <c r="G116" s="13">
        <v>0</v>
      </c>
      <c r="H116" s="13">
        <v>0</v>
      </c>
      <c r="I116" s="13">
        <v>0</v>
      </c>
      <c r="J116" s="13">
        <v>279281162</v>
      </c>
      <c r="K116" s="13">
        <v>20509000</v>
      </c>
      <c r="L116" s="13">
        <v>96601900</v>
      </c>
      <c r="M116" s="13">
        <v>20509000</v>
      </c>
      <c r="N116" s="13">
        <v>96601900</v>
      </c>
      <c r="O116" s="13">
        <v>96601900</v>
      </c>
      <c r="P116" s="13">
        <v>0</v>
      </c>
      <c r="Q116" s="13">
        <v>20509000</v>
      </c>
      <c r="R116" s="13">
        <v>96601900</v>
      </c>
      <c r="S116" s="13">
        <v>182679262</v>
      </c>
      <c r="T116" s="13">
        <v>0</v>
      </c>
      <c r="U116" s="13">
        <v>0</v>
      </c>
      <c r="V116" s="21">
        <v>34.590000000000003</v>
      </c>
    </row>
    <row r="117" spans="1:22" ht="15" x14ac:dyDescent="0.25">
      <c r="A117" s="3"/>
      <c r="B117" s="14" t="s">
        <v>215</v>
      </c>
      <c r="C117" s="12" t="s">
        <v>216</v>
      </c>
      <c r="D117" s="14" t="s">
        <v>37</v>
      </c>
      <c r="E117" s="14">
        <v>2963613651</v>
      </c>
      <c r="F117" s="14">
        <v>0</v>
      </c>
      <c r="G117" s="14">
        <v>0</v>
      </c>
      <c r="H117" s="14">
        <v>0</v>
      </c>
      <c r="I117" s="14">
        <v>0</v>
      </c>
      <c r="J117" s="14">
        <v>2963613651</v>
      </c>
      <c r="K117" s="14">
        <v>226552600</v>
      </c>
      <c r="L117" s="14">
        <v>891685500</v>
      </c>
      <c r="M117" s="14">
        <v>218047500</v>
      </c>
      <c r="N117" s="14">
        <v>883180400</v>
      </c>
      <c r="O117" s="14">
        <v>882494000</v>
      </c>
      <c r="P117" s="14">
        <v>0</v>
      </c>
      <c r="Q117" s="14">
        <v>218047500</v>
      </c>
      <c r="R117" s="14">
        <v>882494000</v>
      </c>
      <c r="S117" s="14">
        <v>2071928151</v>
      </c>
      <c r="T117" s="14">
        <v>8505100</v>
      </c>
      <c r="U117" s="14">
        <v>686400</v>
      </c>
      <c r="V117" s="14">
        <v>30.09</v>
      </c>
    </row>
    <row r="118" spans="1:22" ht="15" x14ac:dyDescent="0.25">
      <c r="A118" s="3"/>
      <c r="B118" s="17" t="s">
        <v>217</v>
      </c>
      <c r="C118" s="18" t="s">
        <v>53</v>
      </c>
      <c r="D118" s="17" t="s">
        <v>37</v>
      </c>
      <c r="E118" s="17">
        <v>1451484443</v>
      </c>
      <c r="F118" s="17">
        <v>0</v>
      </c>
      <c r="G118" s="17">
        <v>0</v>
      </c>
      <c r="H118" s="17">
        <v>0</v>
      </c>
      <c r="I118" s="17">
        <v>0</v>
      </c>
      <c r="J118" s="17">
        <v>1451484443</v>
      </c>
      <c r="K118" s="17">
        <v>121106300</v>
      </c>
      <c r="L118" s="17">
        <v>405934400</v>
      </c>
      <c r="M118" s="17">
        <v>112601200</v>
      </c>
      <c r="N118" s="17">
        <v>397429300</v>
      </c>
      <c r="O118" s="17">
        <v>397329500</v>
      </c>
      <c r="P118" s="17">
        <v>0</v>
      </c>
      <c r="Q118" s="17">
        <v>112601200</v>
      </c>
      <c r="R118" s="17">
        <v>397329500</v>
      </c>
      <c r="S118" s="17">
        <v>1045550043</v>
      </c>
      <c r="T118" s="17">
        <v>8505100</v>
      </c>
      <c r="U118" s="17">
        <v>99800</v>
      </c>
      <c r="V118" s="17">
        <v>27.97</v>
      </c>
    </row>
    <row r="119" spans="1:22" ht="39" x14ac:dyDescent="0.25">
      <c r="A119" s="3"/>
      <c r="B119" s="13" t="s">
        <v>218</v>
      </c>
      <c r="C119" s="20" t="s">
        <v>219</v>
      </c>
      <c r="D119" s="20" t="s">
        <v>51</v>
      </c>
      <c r="E119" s="13">
        <v>1451484443</v>
      </c>
      <c r="F119" s="13">
        <v>0</v>
      </c>
      <c r="G119" s="13">
        <v>0</v>
      </c>
      <c r="H119" s="13">
        <v>0</v>
      </c>
      <c r="I119" s="13">
        <v>0</v>
      </c>
      <c r="J119" s="13">
        <v>1451484443</v>
      </c>
      <c r="K119" s="13">
        <v>121106300</v>
      </c>
      <c r="L119" s="13">
        <v>405934400</v>
      </c>
      <c r="M119" s="13">
        <v>112601200</v>
      </c>
      <c r="N119" s="13">
        <v>397429300</v>
      </c>
      <c r="O119" s="13">
        <v>397329500</v>
      </c>
      <c r="P119" s="13">
        <v>0</v>
      </c>
      <c r="Q119" s="13">
        <v>112601200</v>
      </c>
      <c r="R119" s="13">
        <v>397329500</v>
      </c>
      <c r="S119" s="13">
        <v>1045550043</v>
      </c>
      <c r="T119" s="13">
        <v>8505100</v>
      </c>
      <c r="U119" s="13">
        <v>99800</v>
      </c>
      <c r="V119" s="21">
        <v>27.97</v>
      </c>
    </row>
    <row r="120" spans="1:22" ht="15" x14ac:dyDescent="0.25">
      <c r="A120" s="3"/>
      <c r="B120" s="17" t="s">
        <v>220</v>
      </c>
      <c r="C120" s="18" t="s">
        <v>57</v>
      </c>
      <c r="D120" s="17" t="s">
        <v>37</v>
      </c>
      <c r="E120" s="17">
        <v>1033080664</v>
      </c>
      <c r="F120" s="17">
        <v>0</v>
      </c>
      <c r="G120" s="17">
        <v>0</v>
      </c>
      <c r="H120" s="17">
        <v>0</v>
      </c>
      <c r="I120" s="17">
        <v>0</v>
      </c>
      <c r="J120" s="17">
        <v>1033080664</v>
      </c>
      <c r="K120" s="17">
        <v>74165900</v>
      </c>
      <c r="L120" s="17">
        <v>322454900</v>
      </c>
      <c r="M120" s="17">
        <v>74165900</v>
      </c>
      <c r="N120" s="17">
        <v>322454900</v>
      </c>
      <c r="O120" s="17">
        <v>321868300</v>
      </c>
      <c r="P120" s="17">
        <v>0</v>
      </c>
      <c r="Q120" s="17">
        <v>74165900</v>
      </c>
      <c r="R120" s="17">
        <v>321868300</v>
      </c>
      <c r="S120" s="17">
        <v>710625764</v>
      </c>
      <c r="T120" s="17">
        <v>0</v>
      </c>
      <c r="U120" s="17">
        <v>586600</v>
      </c>
      <c r="V120" s="17">
        <v>31.21</v>
      </c>
    </row>
    <row r="121" spans="1:22" ht="39" x14ac:dyDescent="0.25">
      <c r="A121" s="3"/>
      <c r="B121" s="13" t="s">
        <v>221</v>
      </c>
      <c r="C121" s="20" t="s">
        <v>222</v>
      </c>
      <c r="D121" s="20" t="s">
        <v>51</v>
      </c>
      <c r="E121" s="13">
        <v>1033080664</v>
      </c>
      <c r="F121" s="13">
        <v>0</v>
      </c>
      <c r="G121" s="13">
        <v>0</v>
      </c>
      <c r="H121" s="13">
        <v>0</v>
      </c>
      <c r="I121" s="13">
        <v>0</v>
      </c>
      <c r="J121" s="13">
        <v>1033080664</v>
      </c>
      <c r="K121" s="13">
        <v>74165900</v>
      </c>
      <c r="L121" s="13">
        <v>322454900</v>
      </c>
      <c r="M121" s="13">
        <v>74165900</v>
      </c>
      <c r="N121" s="13">
        <v>322454900</v>
      </c>
      <c r="O121" s="13">
        <v>321868300</v>
      </c>
      <c r="P121" s="13">
        <v>0</v>
      </c>
      <c r="Q121" s="13">
        <v>74165900</v>
      </c>
      <c r="R121" s="13">
        <v>321868300</v>
      </c>
      <c r="S121" s="13">
        <v>710625764</v>
      </c>
      <c r="T121" s="13">
        <v>0</v>
      </c>
      <c r="U121" s="13">
        <v>586600</v>
      </c>
      <c r="V121" s="21">
        <v>31.21</v>
      </c>
    </row>
    <row r="122" spans="1:22" ht="15" x14ac:dyDescent="0.25">
      <c r="A122" s="3"/>
      <c r="B122" s="17" t="s">
        <v>223</v>
      </c>
      <c r="C122" s="18" t="s">
        <v>61</v>
      </c>
      <c r="D122" s="17" t="s">
        <v>37</v>
      </c>
      <c r="E122" s="17">
        <v>37855542</v>
      </c>
      <c r="F122" s="17">
        <v>0</v>
      </c>
      <c r="G122" s="17">
        <v>0</v>
      </c>
      <c r="H122" s="17">
        <v>0</v>
      </c>
      <c r="I122" s="17">
        <v>0</v>
      </c>
      <c r="J122" s="17">
        <v>37855542</v>
      </c>
      <c r="K122" s="17">
        <v>1194500</v>
      </c>
      <c r="L122" s="17">
        <v>11010900</v>
      </c>
      <c r="M122" s="17">
        <v>1194500</v>
      </c>
      <c r="N122" s="17">
        <v>11010900</v>
      </c>
      <c r="O122" s="17">
        <v>11010900</v>
      </c>
      <c r="P122" s="17">
        <v>0</v>
      </c>
      <c r="Q122" s="17">
        <v>1194500</v>
      </c>
      <c r="R122" s="17">
        <v>11010900</v>
      </c>
      <c r="S122" s="17">
        <v>26844642</v>
      </c>
      <c r="T122" s="17">
        <v>0</v>
      </c>
      <c r="U122" s="17">
        <v>0</v>
      </c>
      <c r="V122" s="17">
        <v>29.09</v>
      </c>
    </row>
    <row r="123" spans="1:22" ht="39" x14ac:dyDescent="0.25">
      <c r="A123" s="3"/>
      <c r="B123" s="13" t="s">
        <v>224</v>
      </c>
      <c r="C123" s="20" t="s">
        <v>225</v>
      </c>
      <c r="D123" s="20" t="s">
        <v>51</v>
      </c>
      <c r="E123" s="13">
        <v>37855542</v>
      </c>
      <c r="F123" s="13">
        <v>0</v>
      </c>
      <c r="G123" s="13">
        <v>0</v>
      </c>
      <c r="H123" s="13">
        <v>0</v>
      </c>
      <c r="I123" s="13">
        <v>0</v>
      </c>
      <c r="J123" s="13">
        <v>37855542</v>
      </c>
      <c r="K123" s="13">
        <v>1194500</v>
      </c>
      <c r="L123" s="13">
        <v>11010900</v>
      </c>
      <c r="M123" s="13">
        <v>1194500</v>
      </c>
      <c r="N123" s="13">
        <v>11010900</v>
      </c>
      <c r="O123" s="13">
        <v>11010900</v>
      </c>
      <c r="P123" s="13">
        <v>0</v>
      </c>
      <c r="Q123" s="13">
        <v>1194500</v>
      </c>
      <c r="R123" s="13">
        <v>11010900</v>
      </c>
      <c r="S123" s="13">
        <v>26844642</v>
      </c>
      <c r="T123" s="13">
        <v>0</v>
      </c>
      <c r="U123" s="13">
        <v>0</v>
      </c>
      <c r="V123" s="21">
        <v>29.09</v>
      </c>
    </row>
    <row r="124" spans="1:22" ht="15" x14ac:dyDescent="0.25">
      <c r="A124" s="3"/>
      <c r="B124" s="17" t="s">
        <v>226</v>
      </c>
      <c r="C124" s="18" t="s">
        <v>65</v>
      </c>
      <c r="D124" s="17" t="s">
        <v>37</v>
      </c>
      <c r="E124" s="17">
        <v>227133253</v>
      </c>
      <c r="F124" s="17">
        <v>0</v>
      </c>
      <c r="G124" s="17">
        <v>0</v>
      </c>
      <c r="H124" s="17">
        <v>0</v>
      </c>
      <c r="I124" s="17">
        <v>0</v>
      </c>
      <c r="J124" s="17">
        <v>227133253</v>
      </c>
      <c r="K124" s="17">
        <v>15297100</v>
      </c>
      <c r="L124" s="17">
        <v>79938000</v>
      </c>
      <c r="M124" s="17">
        <v>15297100</v>
      </c>
      <c r="N124" s="17">
        <v>79938000</v>
      </c>
      <c r="O124" s="17">
        <v>79938000</v>
      </c>
      <c r="P124" s="17">
        <v>0</v>
      </c>
      <c r="Q124" s="17">
        <v>15297100</v>
      </c>
      <c r="R124" s="17">
        <v>79938000</v>
      </c>
      <c r="S124" s="17">
        <v>147195253</v>
      </c>
      <c r="T124" s="17">
        <v>0</v>
      </c>
      <c r="U124" s="17">
        <v>0</v>
      </c>
      <c r="V124" s="17">
        <v>35.19</v>
      </c>
    </row>
    <row r="125" spans="1:22" ht="39" x14ac:dyDescent="0.25">
      <c r="A125" s="3"/>
      <c r="B125" s="13" t="s">
        <v>227</v>
      </c>
      <c r="C125" s="20" t="s">
        <v>228</v>
      </c>
      <c r="D125" s="20" t="s">
        <v>51</v>
      </c>
      <c r="E125" s="13">
        <v>227133253</v>
      </c>
      <c r="F125" s="13">
        <v>0</v>
      </c>
      <c r="G125" s="13">
        <v>0</v>
      </c>
      <c r="H125" s="13">
        <v>0</v>
      </c>
      <c r="I125" s="13">
        <v>0</v>
      </c>
      <c r="J125" s="13">
        <v>227133253</v>
      </c>
      <c r="K125" s="13">
        <v>15297100</v>
      </c>
      <c r="L125" s="13">
        <v>79938000</v>
      </c>
      <c r="M125" s="13">
        <v>15297100</v>
      </c>
      <c r="N125" s="13">
        <v>79938000</v>
      </c>
      <c r="O125" s="13">
        <v>79938000</v>
      </c>
      <c r="P125" s="13">
        <v>0</v>
      </c>
      <c r="Q125" s="13">
        <v>15297100</v>
      </c>
      <c r="R125" s="13">
        <v>79938000</v>
      </c>
      <c r="S125" s="13">
        <v>147195253</v>
      </c>
      <c r="T125" s="13">
        <v>0</v>
      </c>
      <c r="U125" s="13">
        <v>0</v>
      </c>
      <c r="V125" s="21">
        <v>35.19</v>
      </c>
    </row>
    <row r="126" spans="1:22" ht="15" x14ac:dyDescent="0.25">
      <c r="A126" s="3"/>
      <c r="B126" s="17" t="s">
        <v>229</v>
      </c>
      <c r="C126" s="18" t="s">
        <v>69</v>
      </c>
      <c r="D126" s="17" t="s">
        <v>37</v>
      </c>
      <c r="E126" s="17">
        <v>16223804</v>
      </c>
      <c r="F126" s="17">
        <v>0</v>
      </c>
      <c r="G126" s="17">
        <v>0</v>
      </c>
      <c r="H126" s="17">
        <v>0</v>
      </c>
      <c r="I126" s="17">
        <v>0</v>
      </c>
      <c r="J126" s="17">
        <v>16223804</v>
      </c>
      <c r="K126" s="17">
        <v>260100</v>
      </c>
      <c r="L126" s="17">
        <v>3913500</v>
      </c>
      <c r="M126" s="17">
        <v>260100</v>
      </c>
      <c r="N126" s="17">
        <v>3913500</v>
      </c>
      <c r="O126" s="17">
        <v>3913500</v>
      </c>
      <c r="P126" s="17">
        <v>0</v>
      </c>
      <c r="Q126" s="17">
        <v>260100</v>
      </c>
      <c r="R126" s="17">
        <v>3913500</v>
      </c>
      <c r="S126" s="17">
        <v>12310304</v>
      </c>
      <c r="T126" s="17">
        <v>0</v>
      </c>
      <c r="U126" s="17">
        <v>0</v>
      </c>
      <c r="V126" s="17">
        <v>24.12</v>
      </c>
    </row>
    <row r="127" spans="1:22" ht="39" x14ac:dyDescent="0.25">
      <c r="A127" s="3"/>
      <c r="B127" s="22" t="s">
        <v>230</v>
      </c>
      <c r="C127" s="23" t="s">
        <v>231</v>
      </c>
      <c r="D127" s="23" t="s">
        <v>51</v>
      </c>
      <c r="E127" s="22">
        <v>16223804</v>
      </c>
      <c r="F127" s="22">
        <v>0</v>
      </c>
      <c r="G127" s="22">
        <v>0</v>
      </c>
      <c r="H127" s="22">
        <v>0</v>
      </c>
      <c r="I127" s="22">
        <v>0</v>
      </c>
      <c r="J127" s="22">
        <v>16223804</v>
      </c>
      <c r="K127" s="22">
        <v>260100</v>
      </c>
      <c r="L127" s="22">
        <v>3913500</v>
      </c>
      <c r="M127" s="22">
        <v>260100</v>
      </c>
      <c r="N127" s="22">
        <v>3913500</v>
      </c>
      <c r="O127" s="22">
        <v>3913500</v>
      </c>
      <c r="P127" s="22">
        <v>0</v>
      </c>
      <c r="Q127" s="22">
        <v>260100</v>
      </c>
      <c r="R127" s="22">
        <v>3913500</v>
      </c>
      <c r="S127" s="22">
        <v>12310304</v>
      </c>
      <c r="T127" s="22">
        <v>0</v>
      </c>
      <c r="U127" s="22">
        <v>0</v>
      </c>
      <c r="V127" s="21">
        <v>24.12</v>
      </c>
    </row>
    <row r="128" spans="1:22" ht="26.25" x14ac:dyDescent="0.25">
      <c r="A128" s="3"/>
      <c r="B128" s="22" t="s">
        <v>232</v>
      </c>
      <c r="C128" s="23" t="s">
        <v>233</v>
      </c>
      <c r="D128" s="23" t="s">
        <v>76</v>
      </c>
      <c r="E128" s="22">
        <v>197835945</v>
      </c>
      <c r="F128" s="22">
        <v>0</v>
      </c>
      <c r="G128" s="22">
        <v>0</v>
      </c>
      <c r="H128" s="22">
        <v>0</v>
      </c>
      <c r="I128" s="22">
        <v>0</v>
      </c>
      <c r="J128" s="22">
        <v>197835945</v>
      </c>
      <c r="K128" s="22">
        <v>14528700</v>
      </c>
      <c r="L128" s="22">
        <v>68433800</v>
      </c>
      <c r="M128" s="22">
        <v>14528700</v>
      </c>
      <c r="N128" s="22">
        <v>68433800</v>
      </c>
      <c r="O128" s="22">
        <v>68433800</v>
      </c>
      <c r="P128" s="22">
        <v>0</v>
      </c>
      <c r="Q128" s="22">
        <v>14528700</v>
      </c>
      <c r="R128" s="22">
        <v>68433800</v>
      </c>
      <c r="S128" s="22">
        <v>129402145</v>
      </c>
      <c r="T128" s="22">
        <v>0</v>
      </c>
      <c r="U128" s="22">
        <v>0</v>
      </c>
      <c r="V128" s="21">
        <v>34.590000000000003</v>
      </c>
    </row>
    <row r="129" spans="1:22" ht="15" x14ac:dyDescent="0.25">
      <c r="A129" s="3"/>
      <c r="B129" s="14" t="s">
        <v>234</v>
      </c>
      <c r="C129" s="12" t="s">
        <v>235</v>
      </c>
      <c r="D129" s="14" t="s">
        <v>37</v>
      </c>
      <c r="E129" s="14">
        <v>4315807744</v>
      </c>
      <c r="F129" s="14">
        <v>0</v>
      </c>
      <c r="G129" s="14">
        <v>0</v>
      </c>
      <c r="H129" s="14">
        <v>0</v>
      </c>
      <c r="I129" s="14">
        <v>350000000</v>
      </c>
      <c r="J129" s="14">
        <v>3965807744</v>
      </c>
      <c r="K129" s="14">
        <v>41599410</v>
      </c>
      <c r="L129" s="14">
        <v>2678712545</v>
      </c>
      <c r="M129" s="14">
        <v>41599410</v>
      </c>
      <c r="N129" s="14">
        <v>2678712545</v>
      </c>
      <c r="O129" s="14">
        <v>2676343453</v>
      </c>
      <c r="P129" s="14">
        <v>0</v>
      </c>
      <c r="Q129" s="14">
        <v>39230318</v>
      </c>
      <c r="R129" s="14">
        <v>2676343453</v>
      </c>
      <c r="S129" s="14">
        <v>1287095199</v>
      </c>
      <c r="T129" s="14">
        <v>0</v>
      </c>
      <c r="U129" s="14">
        <v>2369092</v>
      </c>
      <c r="V129" s="14">
        <v>67.55</v>
      </c>
    </row>
    <row r="130" spans="1:22" ht="15" x14ac:dyDescent="0.25">
      <c r="A130" s="3"/>
      <c r="B130" s="17" t="s">
        <v>236</v>
      </c>
      <c r="C130" s="18" t="s">
        <v>53</v>
      </c>
      <c r="D130" s="17" t="s">
        <v>37</v>
      </c>
      <c r="E130" s="17">
        <v>1909391544</v>
      </c>
      <c r="F130" s="17">
        <v>0</v>
      </c>
      <c r="G130" s="17">
        <v>0</v>
      </c>
      <c r="H130" s="17">
        <v>0</v>
      </c>
      <c r="I130" s="17">
        <v>350000000</v>
      </c>
      <c r="J130" s="17">
        <v>1559391544</v>
      </c>
      <c r="K130" s="17">
        <v>34524829</v>
      </c>
      <c r="L130" s="17">
        <v>1289262140</v>
      </c>
      <c r="M130" s="17">
        <v>34524829</v>
      </c>
      <c r="N130" s="17">
        <v>1289262140</v>
      </c>
      <c r="O130" s="17">
        <v>1289262140</v>
      </c>
      <c r="P130" s="17">
        <v>0</v>
      </c>
      <c r="Q130" s="17">
        <v>34524829</v>
      </c>
      <c r="R130" s="17">
        <v>1289262140</v>
      </c>
      <c r="S130" s="17">
        <v>270129404</v>
      </c>
      <c r="T130" s="17">
        <v>0</v>
      </c>
      <c r="U130" s="17">
        <v>0</v>
      </c>
      <c r="V130" s="17">
        <v>82.68</v>
      </c>
    </row>
    <row r="131" spans="1:22" ht="39" x14ac:dyDescent="0.25">
      <c r="A131" s="3"/>
      <c r="B131" s="13" t="s">
        <v>237</v>
      </c>
      <c r="C131" s="20" t="s">
        <v>238</v>
      </c>
      <c r="D131" s="20" t="s">
        <v>51</v>
      </c>
      <c r="E131" s="13">
        <v>1909391544</v>
      </c>
      <c r="F131" s="13">
        <v>0</v>
      </c>
      <c r="G131" s="13">
        <v>0</v>
      </c>
      <c r="H131" s="13">
        <v>0</v>
      </c>
      <c r="I131" s="13">
        <v>350000000</v>
      </c>
      <c r="J131" s="13">
        <v>1559391544</v>
      </c>
      <c r="K131" s="13">
        <v>34524829</v>
      </c>
      <c r="L131" s="13">
        <v>1289262140</v>
      </c>
      <c r="M131" s="13">
        <v>34524829</v>
      </c>
      <c r="N131" s="13">
        <v>1289262140</v>
      </c>
      <c r="O131" s="13">
        <v>1289262140</v>
      </c>
      <c r="P131" s="13">
        <v>0</v>
      </c>
      <c r="Q131" s="13">
        <v>34524829</v>
      </c>
      <c r="R131" s="13">
        <v>1289262140</v>
      </c>
      <c r="S131" s="13">
        <v>270129404</v>
      </c>
      <c r="T131" s="13">
        <v>0</v>
      </c>
      <c r="U131" s="13">
        <v>0</v>
      </c>
      <c r="V131" s="21">
        <v>82.68</v>
      </c>
    </row>
    <row r="132" spans="1:22" ht="15" x14ac:dyDescent="0.25">
      <c r="A132" s="3"/>
      <c r="B132" s="17" t="s">
        <v>239</v>
      </c>
      <c r="C132" s="18" t="s">
        <v>57</v>
      </c>
      <c r="D132" s="17" t="s">
        <v>37</v>
      </c>
      <c r="E132" s="17">
        <v>1884750978</v>
      </c>
      <c r="F132" s="17">
        <v>0</v>
      </c>
      <c r="G132" s="17">
        <v>0</v>
      </c>
      <c r="H132" s="17">
        <v>0</v>
      </c>
      <c r="I132" s="17">
        <v>0</v>
      </c>
      <c r="J132" s="17">
        <v>1884750978</v>
      </c>
      <c r="K132" s="17">
        <v>6429645</v>
      </c>
      <c r="L132" s="17">
        <v>1052146978</v>
      </c>
      <c r="M132" s="17">
        <v>6429645</v>
      </c>
      <c r="N132" s="17">
        <v>1052146978</v>
      </c>
      <c r="O132" s="17">
        <v>1049777886</v>
      </c>
      <c r="P132" s="17">
        <v>0</v>
      </c>
      <c r="Q132" s="17">
        <v>4060553</v>
      </c>
      <c r="R132" s="17">
        <v>1049777886</v>
      </c>
      <c r="S132" s="17">
        <v>832604000</v>
      </c>
      <c r="T132" s="17">
        <v>0</v>
      </c>
      <c r="U132" s="17">
        <v>2369092</v>
      </c>
      <c r="V132" s="17">
        <v>55.82</v>
      </c>
    </row>
    <row r="133" spans="1:22" ht="39" x14ac:dyDescent="0.25">
      <c r="A133" s="3"/>
      <c r="B133" s="13" t="s">
        <v>240</v>
      </c>
      <c r="C133" s="20" t="s">
        <v>241</v>
      </c>
      <c r="D133" s="20" t="s">
        <v>51</v>
      </c>
      <c r="E133" s="13">
        <v>1884750978</v>
      </c>
      <c r="F133" s="13">
        <v>0</v>
      </c>
      <c r="G133" s="13">
        <v>0</v>
      </c>
      <c r="H133" s="13">
        <v>0</v>
      </c>
      <c r="I133" s="13">
        <v>0</v>
      </c>
      <c r="J133" s="13">
        <v>1884750978</v>
      </c>
      <c r="K133" s="13">
        <v>6429645</v>
      </c>
      <c r="L133" s="13">
        <v>1052146978</v>
      </c>
      <c r="M133" s="13">
        <v>6429645</v>
      </c>
      <c r="N133" s="13">
        <v>1052146978</v>
      </c>
      <c r="O133" s="13">
        <v>1049777886</v>
      </c>
      <c r="P133" s="13">
        <v>0</v>
      </c>
      <c r="Q133" s="13">
        <v>4060553</v>
      </c>
      <c r="R133" s="13">
        <v>1049777886</v>
      </c>
      <c r="S133" s="13">
        <v>832604000</v>
      </c>
      <c r="T133" s="13">
        <v>0</v>
      </c>
      <c r="U133" s="13">
        <v>2369092</v>
      </c>
      <c r="V133" s="21">
        <v>55.82</v>
      </c>
    </row>
    <row r="134" spans="1:22" ht="15" x14ac:dyDescent="0.25">
      <c r="A134" s="3"/>
      <c r="B134" s="17" t="s">
        <v>242</v>
      </c>
      <c r="C134" s="18" t="s">
        <v>61</v>
      </c>
      <c r="D134" s="17" t="s">
        <v>37</v>
      </c>
      <c r="E134" s="17">
        <v>35934184</v>
      </c>
      <c r="F134" s="17">
        <v>0</v>
      </c>
      <c r="G134" s="17">
        <v>0</v>
      </c>
      <c r="H134" s="17">
        <v>0</v>
      </c>
      <c r="I134" s="17">
        <v>0</v>
      </c>
      <c r="J134" s="17">
        <v>35934184</v>
      </c>
      <c r="K134" s="17">
        <v>0</v>
      </c>
      <c r="L134" s="17">
        <v>22880832</v>
      </c>
      <c r="M134" s="17">
        <v>0</v>
      </c>
      <c r="N134" s="17">
        <v>22880832</v>
      </c>
      <c r="O134" s="17">
        <v>22880832</v>
      </c>
      <c r="P134" s="17">
        <v>0</v>
      </c>
      <c r="Q134" s="17">
        <v>0</v>
      </c>
      <c r="R134" s="17">
        <v>22880832</v>
      </c>
      <c r="S134" s="17">
        <v>13053352</v>
      </c>
      <c r="T134" s="17">
        <v>0</v>
      </c>
      <c r="U134" s="17">
        <v>0</v>
      </c>
      <c r="V134" s="17">
        <v>63.67</v>
      </c>
    </row>
    <row r="135" spans="1:22" ht="15" x14ac:dyDescent="0.25">
      <c r="A135" s="3"/>
      <c r="B135" s="21" t="s">
        <v>243</v>
      </c>
      <c r="C135" s="24" t="s">
        <v>244</v>
      </c>
      <c r="D135" s="21" t="s">
        <v>51</v>
      </c>
      <c r="E135" s="22">
        <v>35934184</v>
      </c>
      <c r="F135" s="22">
        <v>0</v>
      </c>
      <c r="G135" s="22">
        <v>0</v>
      </c>
      <c r="H135" s="22">
        <v>0</v>
      </c>
      <c r="I135" s="22">
        <v>0</v>
      </c>
      <c r="J135" s="22">
        <v>35934184</v>
      </c>
      <c r="K135" s="22">
        <v>0</v>
      </c>
      <c r="L135" s="22">
        <v>22880832</v>
      </c>
      <c r="M135" s="22">
        <v>0</v>
      </c>
      <c r="N135" s="22">
        <v>22880832</v>
      </c>
      <c r="O135" s="22">
        <v>22880832</v>
      </c>
      <c r="P135" s="22">
        <v>0</v>
      </c>
      <c r="Q135" s="22">
        <v>0</v>
      </c>
      <c r="R135" s="22">
        <v>22880832</v>
      </c>
      <c r="S135" s="22">
        <v>13053352</v>
      </c>
      <c r="T135" s="22">
        <v>0</v>
      </c>
      <c r="U135" s="22">
        <v>0</v>
      </c>
      <c r="V135" s="21">
        <v>63.67</v>
      </c>
    </row>
    <row r="136" spans="1:22" ht="15" x14ac:dyDescent="0.25">
      <c r="A136" s="3"/>
      <c r="B136" s="17" t="s">
        <v>245</v>
      </c>
      <c r="C136" s="18" t="s">
        <v>65</v>
      </c>
      <c r="D136" s="17" t="s">
        <v>37</v>
      </c>
      <c r="E136" s="17">
        <v>215605102</v>
      </c>
      <c r="F136" s="17">
        <v>0</v>
      </c>
      <c r="G136" s="17">
        <v>0</v>
      </c>
      <c r="H136" s="17">
        <v>0</v>
      </c>
      <c r="I136" s="17">
        <v>0</v>
      </c>
      <c r="J136" s="17">
        <v>215605102</v>
      </c>
      <c r="K136" s="17">
        <v>0</v>
      </c>
      <c r="L136" s="17">
        <v>121260027</v>
      </c>
      <c r="M136" s="17">
        <v>0</v>
      </c>
      <c r="N136" s="17">
        <v>121260027</v>
      </c>
      <c r="O136" s="17">
        <v>121260027</v>
      </c>
      <c r="P136" s="17">
        <v>0</v>
      </c>
      <c r="Q136" s="17">
        <v>0</v>
      </c>
      <c r="R136" s="17">
        <v>121260027</v>
      </c>
      <c r="S136" s="17">
        <v>94345075</v>
      </c>
      <c r="T136" s="17">
        <v>0</v>
      </c>
      <c r="U136" s="17">
        <v>0</v>
      </c>
      <c r="V136" s="17">
        <v>56.24</v>
      </c>
    </row>
    <row r="137" spans="1:22" ht="15" x14ac:dyDescent="0.25">
      <c r="A137" s="3"/>
      <c r="B137" s="21" t="s">
        <v>246</v>
      </c>
      <c r="C137" s="24" t="s">
        <v>247</v>
      </c>
      <c r="D137" s="21" t="s">
        <v>51</v>
      </c>
      <c r="E137" s="21">
        <v>215605102</v>
      </c>
      <c r="F137" s="21">
        <v>0</v>
      </c>
      <c r="G137" s="21">
        <v>0</v>
      </c>
      <c r="H137" s="21">
        <v>0</v>
      </c>
      <c r="I137" s="21">
        <v>0</v>
      </c>
      <c r="J137" s="21">
        <v>215605102</v>
      </c>
      <c r="K137" s="21">
        <v>0</v>
      </c>
      <c r="L137" s="21">
        <v>121260027</v>
      </c>
      <c r="M137" s="21">
        <v>0</v>
      </c>
      <c r="N137" s="21">
        <v>121260027</v>
      </c>
      <c r="O137" s="21">
        <v>121260027</v>
      </c>
      <c r="P137" s="21">
        <v>0</v>
      </c>
      <c r="Q137" s="21">
        <v>0</v>
      </c>
      <c r="R137" s="21">
        <v>121260027</v>
      </c>
      <c r="S137" s="21">
        <v>94345075</v>
      </c>
      <c r="T137" s="21">
        <v>0</v>
      </c>
      <c r="U137" s="21">
        <v>0</v>
      </c>
      <c r="V137" s="21">
        <v>56.24</v>
      </c>
    </row>
    <row r="138" spans="1:22" ht="15" x14ac:dyDescent="0.25">
      <c r="A138" s="3"/>
      <c r="B138" s="17" t="s">
        <v>248</v>
      </c>
      <c r="C138" s="18" t="s">
        <v>69</v>
      </c>
      <c r="D138" s="17" t="s">
        <v>37</v>
      </c>
      <c r="E138" s="17">
        <v>15400364</v>
      </c>
      <c r="F138" s="17">
        <v>0</v>
      </c>
      <c r="G138" s="17">
        <v>0</v>
      </c>
      <c r="H138" s="17">
        <v>0</v>
      </c>
      <c r="I138" s="17">
        <v>0</v>
      </c>
      <c r="J138" s="17">
        <v>15400364</v>
      </c>
      <c r="K138" s="17">
        <v>0</v>
      </c>
      <c r="L138" s="17">
        <v>4740625</v>
      </c>
      <c r="M138" s="17">
        <v>0</v>
      </c>
      <c r="N138" s="17">
        <v>4740625</v>
      </c>
      <c r="O138" s="17">
        <v>4740625</v>
      </c>
      <c r="P138" s="17">
        <v>0</v>
      </c>
      <c r="Q138" s="17">
        <v>0</v>
      </c>
      <c r="R138" s="17">
        <v>4740625</v>
      </c>
      <c r="S138" s="17">
        <v>10659739</v>
      </c>
      <c r="T138" s="17">
        <v>0</v>
      </c>
      <c r="U138" s="17">
        <v>0</v>
      </c>
      <c r="V138" s="17">
        <v>30.78</v>
      </c>
    </row>
    <row r="139" spans="1:22" ht="15" x14ac:dyDescent="0.25">
      <c r="A139" s="3"/>
      <c r="B139" s="21" t="s">
        <v>249</v>
      </c>
      <c r="C139" s="24" t="s">
        <v>250</v>
      </c>
      <c r="D139" s="21" t="s">
        <v>51</v>
      </c>
      <c r="E139" s="21">
        <v>15400364</v>
      </c>
      <c r="F139" s="21">
        <v>0</v>
      </c>
      <c r="G139" s="21">
        <v>0</v>
      </c>
      <c r="H139" s="21">
        <v>0</v>
      </c>
      <c r="I139" s="21">
        <v>0</v>
      </c>
      <c r="J139" s="21">
        <v>15400364</v>
      </c>
      <c r="K139" s="21">
        <v>0</v>
      </c>
      <c r="L139" s="21">
        <v>4740625</v>
      </c>
      <c r="M139" s="21">
        <v>0</v>
      </c>
      <c r="N139" s="21">
        <v>4740625</v>
      </c>
      <c r="O139" s="21">
        <v>4740625</v>
      </c>
      <c r="P139" s="21">
        <v>0</v>
      </c>
      <c r="Q139" s="21">
        <v>0</v>
      </c>
      <c r="R139" s="21">
        <v>4740625</v>
      </c>
      <c r="S139" s="21">
        <v>10659739</v>
      </c>
      <c r="T139" s="21">
        <v>0</v>
      </c>
      <c r="U139" s="21">
        <v>0</v>
      </c>
      <c r="V139" s="21">
        <v>30.78</v>
      </c>
    </row>
    <row r="140" spans="1:22" ht="15" x14ac:dyDescent="0.25">
      <c r="A140" s="3"/>
      <c r="B140" s="21" t="s">
        <v>251</v>
      </c>
      <c r="C140" s="24" t="s">
        <v>252</v>
      </c>
      <c r="D140" s="21" t="s">
        <v>76</v>
      </c>
      <c r="E140" s="21">
        <v>254725572</v>
      </c>
      <c r="F140" s="21">
        <v>0</v>
      </c>
      <c r="G140" s="21">
        <v>0</v>
      </c>
      <c r="H140" s="21">
        <v>0</v>
      </c>
      <c r="I140" s="21">
        <v>0</v>
      </c>
      <c r="J140" s="21">
        <v>254725572</v>
      </c>
      <c r="K140" s="21">
        <v>644936</v>
      </c>
      <c r="L140" s="21">
        <v>188421943</v>
      </c>
      <c r="M140" s="21">
        <v>644936</v>
      </c>
      <c r="N140" s="21">
        <v>188421943</v>
      </c>
      <c r="O140" s="21">
        <v>188421943</v>
      </c>
      <c r="P140" s="21">
        <v>0</v>
      </c>
      <c r="Q140" s="21">
        <v>644936</v>
      </c>
      <c r="R140" s="21">
        <v>188421943</v>
      </c>
      <c r="S140" s="21">
        <v>66303629</v>
      </c>
      <c r="T140" s="21">
        <v>0</v>
      </c>
      <c r="U140" s="21">
        <v>0</v>
      </c>
      <c r="V140" s="21">
        <v>73.97</v>
      </c>
    </row>
    <row r="141" spans="1:22" ht="15" x14ac:dyDescent="0.25">
      <c r="A141" s="3"/>
      <c r="B141" s="14" t="s">
        <v>253</v>
      </c>
      <c r="C141" s="12" t="s">
        <v>254</v>
      </c>
      <c r="D141" s="14" t="s">
        <v>37</v>
      </c>
      <c r="E141" s="14">
        <v>1418675429</v>
      </c>
      <c r="F141" s="14">
        <v>0</v>
      </c>
      <c r="G141" s="14">
        <v>0</v>
      </c>
      <c r="H141" s="14">
        <v>0</v>
      </c>
      <c r="I141" s="14">
        <v>0</v>
      </c>
      <c r="J141" s="14">
        <v>1418675429</v>
      </c>
      <c r="K141" s="14">
        <v>102650300</v>
      </c>
      <c r="L141" s="14">
        <v>431556600</v>
      </c>
      <c r="M141" s="14">
        <v>102650300</v>
      </c>
      <c r="N141" s="14">
        <v>431556600</v>
      </c>
      <c r="O141" s="14">
        <v>431556600</v>
      </c>
      <c r="P141" s="14">
        <v>0</v>
      </c>
      <c r="Q141" s="14">
        <v>102650300</v>
      </c>
      <c r="R141" s="14">
        <v>431556600</v>
      </c>
      <c r="S141" s="14">
        <v>987118829</v>
      </c>
      <c r="T141" s="14">
        <v>0</v>
      </c>
      <c r="U141" s="14">
        <v>0</v>
      </c>
      <c r="V141" s="14">
        <v>30.42</v>
      </c>
    </row>
    <row r="142" spans="1:22" ht="15" x14ac:dyDescent="0.25">
      <c r="A142" s="3"/>
      <c r="B142" s="17" t="s">
        <v>255</v>
      </c>
      <c r="C142" s="18" t="s">
        <v>53</v>
      </c>
      <c r="D142" s="17" t="s">
        <v>37</v>
      </c>
      <c r="E142" s="17">
        <v>581093770</v>
      </c>
      <c r="F142" s="17">
        <v>0</v>
      </c>
      <c r="G142" s="17">
        <v>0</v>
      </c>
      <c r="H142" s="17">
        <v>0</v>
      </c>
      <c r="I142" s="17">
        <v>0</v>
      </c>
      <c r="J142" s="17">
        <v>581093770</v>
      </c>
      <c r="K142" s="17">
        <v>52999300</v>
      </c>
      <c r="L142" s="17">
        <v>205364300</v>
      </c>
      <c r="M142" s="17">
        <v>52999300</v>
      </c>
      <c r="N142" s="17">
        <v>205364300</v>
      </c>
      <c r="O142" s="17">
        <v>205364300</v>
      </c>
      <c r="P142" s="17">
        <v>0</v>
      </c>
      <c r="Q142" s="17">
        <v>52999300</v>
      </c>
      <c r="R142" s="17">
        <v>205364300</v>
      </c>
      <c r="S142" s="17">
        <v>375729470</v>
      </c>
      <c r="T142" s="17">
        <v>0</v>
      </c>
      <c r="U142" s="17">
        <v>0</v>
      </c>
      <c r="V142" s="17">
        <v>35.340000000000003</v>
      </c>
    </row>
    <row r="143" spans="1:22" ht="30" x14ac:dyDescent="0.25">
      <c r="A143" s="3"/>
      <c r="B143" s="21" t="s">
        <v>256</v>
      </c>
      <c r="C143" s="24" t="s">
        <v>257</v>
      </c>
      <c r="D143" s="21" t="s">
        <v>51</v>
      </c>
      <c r="E143" s="21">
        <v>581093770</v>
      </c>
      <c r="F143" s="21">
        <v>0</v>
      </c>
      <c r="G143" s="21">
        <v>0</v>
      </c>
      <c r="H143" s="21">
        <v>0</v>
      </c>
      <c r="I143" s="21">
        <v>0</v>
      </c>
      <c r="J143" s="21">
        <v>581093770</v>
      </c>
      <c r="K143" s="21">
        <v>52999300</v>
      </c>
      <c r="L143" s="21">
        <v>205364300</v>
      </c>
      <c r="M143" s="21">
        <v>52999300</v>
      </c>
      <c r="N143" s="21">
        <v>205364300</v>
      </c>
      <c r="O143" s="21">
        <v>205364300</v>
      </c>
      <c r="P143" s="21">
        <v>0</v>
      </c>
      <c r="Q143" s="21">
        <v>52999300</v>
      </c>
      <c r="R143" s="21">
        <v>205364300</v>
      </c>
      <c r="S143" s="21">
        <v>375729470</v>
      </c>
      <c r="T143" s="21">
        <v>0</v>
      </c>
      <c r="U143" s="21">
        <v>0</v>
      </c>
      <c r="V143" s="21">
        <v>35.340000000000003</v>
      </c>
    </row>
    <row r="144" spans="1:22" ht="15" x14ac:dyDescent="0.25">
      <c r="A144" s="3"/>
      <c r="B144" s="17" t="s">
        <v>258</v>
      </c>
      <c r="C144" s="18" t="s">
        <v>57</v>
      </c>
      <c r="D144" s="17" t="s">
        <v>37</v>
      </c>
      <c r="E144" s="17">
        <v>605478411</v>
      </c>
      <c r="F144" s="17">
        <v>0</v>
      </c>
      <c r="G144" s="17">
        <v>0</v>
      </c>
      <c r="H144" s="17">
        <v>0</v>
      </c>
      <c r="I144" s="17">
        <v>0</v>
      </c>
      <c r="J144" s="17">
        <v>605478411</v>
      </c>
      <c r="K144" s="17">
        <v>35251800</v>
      </c>
      <c r="L144" s="17">
        <v>157268500</v>
      </c>
      <c r="M144" s="17">
        <v>35251800</v>
      </c>
      <c r="N144" s="17">
        <v>157268500</v>
      </c>
      <c r="O144" s="17">
        <v>157268500</v>
      </c>
      <c r="P144" s="17">
        <v>0</v>
      </c>
      <c r="Q144" s="17">
        <v>35251800</v>
      </c>
      <c r="R144" s="17">
        <v>157268500</v>
      </c>
      <c r="S144" s="17">
        <v>448209911</v>
      </c>
      <c r="T144" s="17">
        <v>0</v>
      </c>
      <c r="U144" s="17">
        <v>0</v>
      </c>
      <c r="V144" s="17">
        <v>25.97</v>
      </c>
    </row>
    <row r="145" spans="1:22" ht="30" x14ac:dyDescent="0.25">
      <c r="A145" s="3"/>
      <c r="B145" s="21" t="s">
        <v>259</v>
      </c>
      <c r="C145" s="24" t="s">
        <v>260</v>
      </c>
      <c r="D145" s="21" t="s">
        <v>51</v>
      </c>
      <c r="E145" s="21">
        <v>605478411</v>
      </c>
      <c r="F145" s="21">
        <v>0</v>
      </c>
      <c r="G145" s="21">
        <v>0</v>
      </c>
      <c r="H145" s="21">
        <v>0</v>
      </c>
      <c r="I145" s="21">
        <v>0</v>
      </c>
      <c r="J145" s="21">
        <v>605478411</v>
      </c>
      <c r="K145" s="21">
        <v>35251800</v>
      </c>
      <c r="L145" s="21">
        <v>157268500</v>
      </c>
      <c r="M145" s="21">
        <v>35251800</v>
      </c>
      <c r="N145" s="21">
        <v>157268500</v>
      </c>
      <c r="O145" s="21">
        <v>157268500</v>
      </c>
      <c r="P145" s="21">
        <v>0</v>
      </c>
      <c r="Q145" s="21">
        <v>35251800</v>
      </c>
      <c r="R145" s="21">
        <v>157268500</v>
      </c>
      <c r="S145" s="21">
        <v>448209911</v>
      </c>
      <c r="T145" s="21">
        <v>0</v>
      </c>
      <c r="U145" s="21">
        <v>0</v>
      </c>
      <c r="V145" s="21">
        <v>25.97</v>
      </c>
    </row>
    <row r="146" spans="1:22" ht="15" x14ac:dyDescent="0.25">
      <c r="A146" s="3"/>
      <c r="B146" s="17" t="s">
        <v>261</v>
      </c>
      <c r="C146" s="18" t="s">
        <v>61</v>
      </c>
      <c r="D146" s="17" t="s">
        <v>37</v>
      </c>
      <c r="E146" s="17">
        <v>19367241</v>
      </c>
      <c r="F146" s="17">
        <v>0</v>
      </c>
      <c r="G146" s="17">
        <v>0</v>
      </c>
      <c r="H146" s="17">
        <v>0</v>
      </c>
      <c r="I146" s="17">
        <v>0</v>
      </c>
      <c r="J146" s="17">
        <v>19367241</v>
      </c>
      <c r="K146" s="17">
        <v>562300</v>
      </c>
      <c r="L146" s="17">
        <v>3937600</v>
      </c>
      <c r="M146" s="17">
        <v>562300</v>
      </c>
      <c r="N146" s="17">
        <v>3937600</v>
      </c>
      <c r="O146" s="17">
        <v>3937600</v>
      </c>
      <c r="P146" s="17">
        <v>0</v>
      </c>
      <c r="Q146" s="17">
        <v>562300</v>
      </c>
      <c r="R146" s="17">
        <v>3937600</v>
      </c>
      <c r="S146" s="17">
        <v>15429641</v>
      </c>
      <c r="T146" s="17">
        <v>0</v>
      </c>
      <c r="U146" s="17">
        <v>0</v>
      </c>
      <c r="V146" s="17">
        <v>20.329999999999998</v>
      </c>
    </row>
    <row r="147" spans="1:22" ht="30" x14ac:dyDescent="0.25">
      <c r="A147" s="3"/>
      <c r="B147" s="21" t="s">
        <v>262</v>
      </c>
      <c r="C147" s="24" t="s">
        <v>263</v>
      </c>
      <c r="D147" s="21" t="s">
        <v>51</v>
      </c>
      <c r="E147" s="21">
        <v>19367241</v>
      </c>
      <c r="F147" s="21">
        <v>0</v>
      </c>
      <c r="G147" s="21">
        <v>0</v>
      </c>
      <c r="H147" s="21">
        <v>0</v>
      </c>
      <c r="I147" s="21">
        <v>0</v>
      </c>
      <c r="J147" s="21">
        <v>19367241</v>
      </c>
      <c r="K147" s="21">
        <v>562300</v>
      </c>
      <c r="L147" s="21">
        <v>3937600</v>
      </c>
      <c r="M147" s="21">
        <v>562300</v>
      </c>
      <c r="N147" s="21">
        <v>3937600</v>
      </c>
      <c r="O147" s="21">
        <v>3937600</v>
      </c>
      <c r="P147" s="21">
        <v>0</v>
      </c>
      <c r="Q147" s="21">
        <v>562300</v>
      </c>
      <c r="R147" s="21">
        <v>3937600</v>
      </c>
      <c r="S147" s="21">
        <v>15429641</v>
      </c>
      <c r="T147" s="21">
        <v>0</v>
      </c>
      <c r="U147" s="21">
        <v>0</v>
      </c>
      <c r="V147" s="21">
        <v>20.329999999999998</v>
      </c>
    </row>
    <row r="148" spans="1:22" ht="15" x14ac:dyDescent="0.25">
      <c r="A148" s="3"/>
      <c r="B148" s="17" t="s">
        <v>264</v>
      </c>
      <c r="C148" s="18" t="s">
        <v>65</v>
      </c>
      <c r="D148" s="17" t="s">
        <v>37</v>
      </c>
      <c r="E148" s="17">
        <v>116203442</v>
      </c>
      <c r="F148" s="17">
        <v>0</v>
      </c>
      <c r="G148" s="17">
        <v>0</v>
      </c>
      <c r="H148" s="17">
        <v>0</v>
      </c>
      <c r="I148" s="17">
        <v>0</v>
      </c>
      <c r="J148" s="17">
        <v>116203442</v>
      </c>
      <c r="K148" s="17">
        <v>7100000</v>
      </c>
      <c r="L148" s="17">
        <v>30166000</v>
      </c>
      <c r="M148" s="17">
        <v>7100000</v>
      </c>
      <c r="N148" s="17">
        <v>30166000</v>
      </c>
      <c r="O148" s="17">
        <v>30166000</v>
      </c>
      <c r="P148" s="17">
        <v>0</v>
      </c>
      <c r="Q148" s="17">
        <v>7100000</v>
      </c>
      <c r="R148" s="17">
        <v>30166000</v>
      </c>
      <c r="S148" s="17">
        <v>86037442</v>
      </c>
      <c r="T148" s="17">
        <v>0</v>
      </c>
      <c r="U148" s="17">
        <v>0</v>
      </c>
      <c r="V148" s="17">
        <v>25.96</v>
      </c>
    </row>
    <row r="149" spans="1:22" ht="30" x14ac:dyDescent="0.25">
      <c r="A149" s="3"/>
      <c r="B149" s="21" t="s">
        <v>265</v>
      </c>
      <c r="C149" s="24" t="s">
        <v>266</v>
      </c>
      <c r="D149" s="21" t="s">
        <v>51</v>
      </c>
      <c r="E149" s="21">
        <v>116203442</v>
      </c>
      <c r="F149" s="21">
        <v>0</v>
      </c>
      <c r="G149" s="21">
        <v>0</v>
      </c>
      <c r="H149" s="21">
        <v>0</v>
      </c>
      <c r="I149" s="21">
        <v>0</v>
      </c>
      <c r="J149" s="21">
        <v>116203442</v>
      </c>
      <c r="K149" s="21">
        <v>7100000</v>
      </c>
      <c r="L149" s="21">
        <v>30166000</v>
      </c>
      <c r="M149" s="21">
        <v>7100000</v>
      </c>
      <c r="N149" s="21">
        <v>30166000</v>
      </c>
      <c r="O149" s="21">
        <v>30166000</v>
      </c>
      <c r="P149" s="21">
        <v>0</v>
      </c>
      <c r="Q149" s="21">
        <v>7100000</v>
      </c>
      <c r="R149" s="21">
        <v>30166000</v>
      </c>
      <c r="S149" s="21">
        <v>86037442</v>
      </c>
      <c r="T149" s="21">
        <v>0</v>
      </c>
      <c r="U149" s="21">
        <v>0</v>
      </c>
      <c r="V149" s="21">
        <v>25.96</v>
      </c>
    </row>
    <row r="150" spans="1:22" ht="15" x14ac:dyDescent="0.25">
      <c r="A150" s="3"/>
      <c r="B150" s="17" t="s">
        <v>267</v>
      </c>
      <c r="C150" s="18" t="s">
        <v>69</v>
      </c>
      <c r="D150" s="17" t="s">
        <v>37</v>
      </c>
      <c r="E150" s="17">
        <v>8300246</v>
      </c>
      <c r="F150" s="17">
        <v>0</v>
      </c>
      <c r="G150" s="17">
        <v>0</v>
      </c>
      <c r="H150" s="17">
        <v>0</v>
      </c>
      <c r="I150" s="17">
        <v>0</v>
      </c>
      <c r="J150" s="17">
        <v>8300246</v>
      </c>
      <c r="K150" s="17">
        <v>122500</v>
      </c>
      <c r="L150" s="17">
        <v>1638700</v>
      </c>
      <c r="M150" s="17">
        <v>122500</v>
      </c>
      <c r="N150" s="17">
        <v>1638700</v>
      </c>
      <c r="O150" s="17">
        <v>1638700</v>
      </c>
      <c r="P150" s="17">
        <v>0</v>
      </c>
      <c r="Q150" s="17">
        <v>122500</v>
      </c>
      <c r="R150" s="17">
        <v>1638700</v>
      </c>
      <c r="S150" s="17">
        <v>6661546</v>
      </c>
      <c r="T150" s="17">
        <v>0</v>
      </c>
      <c r="U150" s="17">
        <v>0</v>
      </c>
      <c r="V150" s="17">
        <v>19.739999999999998</v>
      </c>
    </row>
    <row r="151" spans="1:22" ht="30" x14ac:dyDescent="0.25">
      <c r="A151" s="3"/>
      <c r="B151" s="21" t="s">
        <v>268</v>
      </c>
      <c r="C151" s="24" t="s">
        <v>269</v>
      </c>
      <c r="D151" s="21" t="s">
        <v>51</v>
      </c>
      <c r="E151" s="21">
        <v>8300246</v>
      </c>
      <c r="F151" s="21">
        <v>0</v>
      </c>
      <c r="G151" s="21">
        <v>0</v>
      </c>
      <c r="H151" s="21">
        <v>0</v>
      </c>
      <c r="I151" s="21">
        <v>0</v>
      </c>
      <c r="J151" s="21">
        <v>8300246</v>
      </c>
      <c r="K151" s="21">
        <v>122500</v>
      </c>
      <c r="L151" s="21">
        <v>1638700</v>
      </c>
      <c r="M151" s="21">
        <v>122500</v>
      </c>
      <c r="N151" s="21">
        <v>1638700</v>
      </c>
      <c r="O151" s="21">
        <v>1638700</v>
      </c>
      <c r="P151" s="21">
        <v>0</v>
      </c>
      <c r="Q151" s="21">
        <v>122500</v>
      </c>
      <c r="R151" s="21">
        <v>1638700</v>
      </c>
      <c r="S151" s="21">
        <v>6661546</v>
      </c>
      <c r="T151" s="21">
        <v>0</v>
      </c>
      <c r="U151" s="21">
        <v>0</v>
      </c>
      <c r="V151" s="21">
        <v>19.739999999999998</v>
      </c>
    </row>
    <row r="152" spans="1:22" ht="15" x14ac:dyDescent="0.25">
      <c r="A152" s="3"/>
      <c r="B152" s="21" t="s">
        <v>270</v>
      </c>
      <c r="C152" s="24" t="s">
        <v>271</v>
      </c>
      <c r="D152" s="21" t="s">
        <v>76</v>
      </c>
      <c r="E152" s="21">
        <v>88232319</v>
      </c>
      <c r="F152" s="21">
        <v>0</v>
      </c>
      <c r="G152" s="21">
        <v>0</v>
      </c>
      <c r="H152" s="21">
        <v>0</v>
      </c>
      <c r="I152" s="21">
        <v>0</v>
      </c>
      <c r="J152" s="21">
        <v>88232319</v>
      </c>
      <c r="K152" s="21">
        <v>6614400</v>
      </c>
      <c r="L152" s="21">
        <v>33181500</v>
      </c>
      <c r="M152" s="21">
        <v>6614400</v>
      </c>
      <c r="N152" s="21">
        <v>33181500</v>
      </c>
      <c r="O152" s="21">
        <v>33181500</v>
      </c>
      <c r="P152" s="21">
        <v>0</v>
      </c>
      <c r="Q152" s="21">
        <v>6614400</v>
      </c>
      <c r="R152" s="21">
        <v>33181500</v>
      </c>
      <c r="S152" s="21">
        <v>55050819</v>
      </c>
      <c r="T152" s="21">
        <v>0</v>
      </c>
      <c r="U152" s="21">
        <v>0</v>
      </c>
      <c r="V152" s="21">
        <v>37.61</v>
      </c>
    </row>
    <row r="153" spans="1:22" ht="15" x14ac:dyDescent="0.25">
      <c r="A153" s="3"/>
      <c r="B153" s="14" t="s">
        <v>272</v>
      </c>
      <c r="C153" s="12" t="s">
        <v>273</v>
      </c>
      <c r="D153" s="14" t="s">
        <v>37</v>
      </c>
      <c r="E153" s="14">
        <v>507540970</v>
      </c>
      <c r="F153" s="14">
        <v>0</v>
      </c>
      <c r="G153" s="14">
        <v>0</v>
      </c>
      <c r="H153" s="14">
        <v>0</v>
      </c>
      <c r="I153" s="14">
        <v>0</v>
      </c>
      <c r="J153" s="14">
        <v>507540970</v>
      </c>
      <c r="K153" s="14">
        <v>20791200</v>
      </c>
      <c r="L153" s="14">
        <v>79633000</v>
      </c>
      <c r="M153" s="14">
        <v>20791200</v>
      </c>
      <c r="N153" s="14">
        <v>79633000</v>
      </c>
      <c r="O153" s="14">
        <v>79633000</v>
      </c>
      <c r="P153" s="14">
        <v>0</v>
      </c>
      <c r="Q153" s="14">
        <v>20791200</v>
      </c>
      <c r="R153" s="14">
        <v>79633000</v>
      </c>
      <c r="S153" s="14">
        <v>427907970</v>
      </c>
      <c r="T153" s="14">
        <v>0</v>
      </c>
      <c r="U153" s="14">
        <v>0</v>
      </c>
      <c r="V153" s="14">
        <v>15.69</v>
      </c>
    </row>
    <row r="154" spans="1:22" ht="15" x14ac:dyDescent="0.25">
      <c r="A154" s="3"/>
      <c r="B154" s="17" t="s">
        <v>274</v>
      </c>
      <c r="C154" s="18" t="s">
        <v>53</v>
      </c>
      <c r="D154" s="17" t="s">
        <v>37</v>
      </c>
      <c r="E154" s="17">
        <v>321791332</v>
      </c>
      <c r="F154" s="17">
        <v>0</v>
      </c>
      <c r="G154" s="17">
        <v>0</v>
      </c>
      <c r="H154" s="17">
        <v>0</v>
      </c>
      <c r="I154" s="17">
        <v>0</v>
      </c>
      <c r="J154" s="17">
        <v>321791332</v>
      </c>
      <c r="K154" s="17">
        <v>13220700</v>
      </c>
      <c r="L154" s="17">
        <v>47359400</v>
      </c>
      <c r="M154" s="17">
        <v>13220700</v>
      </c>
      <c r="N154" s="17">
        <v>47359400</v>
      </c>
      <c r="O154" s="17">
        <v>47359400</v>
      </c>
      <c r="P154" s="17">
        <v>0</v>
      </c>
      <c r="Q154" s="17">
        <v>13220700</v>
      </c>
      <c r="R154" s="17">
        <v>47359400</v>
      </c>
      <c r="S154" s="17">
        <v>274431932</v>
      </c>
      <c r="T154" s="17">
        <v>0</v>
      </c>
      <c r="U154" s="17">
        <v>0</v>
      </c>
      <c r="V154" s="17">
        <v>14.72</v>
      </c>
    </row>
    <row r="155" spans="1:22" ht="30" x14ac:dyDescent="0.25">
      <c r="A155" s="3"/>
      <c r="B155" s="21" t="s">
        <v>275</v>
      </c>
      <c r="C155" s="24" t="s">
        <v>276</v>
      </c>
      <c r="D155" s="21" t="s">
        <v>51</v>
      </c>
      <c r="E155" s="21">
        <v>321791332</v>
      </c>
      <c r="F155" s="21">
        <v>0</v>
      </c>
      <c r="G155" s="21">
        <v>0</v>
      </c>
      <c r="H155" s="21">
        <v>0</v>
      </c>
      <c r="I155" s="21">
        <v>0</v>
      </c>
      <c r="J155" s="21">
        <v>321791332</v>
      </c>
      <c r="K155" s="21">
        <v>13220700</v>
      </c>
      <c r="L155" s="21">
        <v>47359400</v>
      </c>
      <c r="M155" s="21">
        <v>13220700</v>
      </c>
      <c r="N155" s="21">
        <v>47359400</v>
      </c>
      <c r="O155" s="21">
        <v>47359400</v>
      </c>
      <c r="P155" s="21">
        <v>0</v>
      </c>
      <c r="Q155" s="21">
        <v>13220700</v>
      </c>
      <c r="R155" s="21">
        <v>47359400</v>
      </c>
      <c r="S155" s="21">
        <v>274431932</v>
      </c>
      <c r="T155" s="21">
        <v>0</v>
      </c>
      <c r="U155" s="21">
        <v>0</v>
      </c>
      <c r="V155" s="21">
        <v>14.72</v>
      </c>
    </row>
    <row r="156" spans="1:22" ht="15" x14ac:dyDescent="0.25">
      <c r="A156" s="3"/>
      <c r="B156" s="17" t="s">
        <v>277</v>
      </c>
      <c r="C156" s="18" t="s">
        <v>57</v>
      </c>
      <c r="D156" s="17" t="s">
        <v>37</v>
      </c>
      <c r="E156" s="17">
        <v>129142132</v>
      </c>
      <c r="F156" s="17">
        <v>0</v>
      </c>
      <c r="G156" s="17">
        <v>0</v>
      </c>
      <c r="H156" s="17">
        <v>0</v>
      </c>
      <c r="I156" s="17">
        <v>0</v>
      </c>
      <c r="J156" s="17">
        <v>129142132</v>
      </c>
      <c r="K156" s="17">
        <v>4562800</v>
      </c>
      <c r="L156" s="17">
        <v>19065600</v>
      </c>
      <c r="M156" s="17">
        <v>4562800</v>
      </c>
      <c r="N156" s="17">
        <v>19065600</v>
      </c>
      <c r="O156" s="17">
        <v>19065600</v>
      </c>
      <c r="P156" s="17">
        <v>0</v>
      </c>
      <c r="Q156" s="17">
        <v>4562800</v>
      </c>
      <c r="R156" s="17">
        <v>19065600</v>
      </c>
      <c r="S156" s="17">
        <v>110076532</v>
      </c>
      <c r="T156" s="17">
        <v>0</v>
      </c>
      <c r="U156" s="17">
        <v>0</v>
      </c>
      <c r="V156" s="17">
        <v>14.76</v>
      </c>
    </row>
    <row r="157" spans="1:22" ht="30" x14ac:dyDescent="0.25">
      <c r="A157" s="3"/>
      <c r="B157" s="21" t="s">
        <v>278</v>
      </c>
      <c r="C157" s="24" t="s">
        <v>279</v>
      </c>
      <c r="D157" s="21" t="s">
        <v>51</v>
      </c>
      <c r="E157" s="21">
        <v>129142132</v>
      </c>
      <c r="F157" s="21">
        <v>0</v>
      </c>
      <c r="G157" s="21">
        <v>0</v>
      </c>
      <c r="H157" s="21">
        <v>0</v>
      </c>
      <c r="I157" s="21">
        <v>0</v>
      </c>
      <c r="J157" s="21">
        <v>129142132</v>
      </c>
      <c r="K157" s="21">
        <v>4562800</v>
      </c>
      <c r="L157" s="21">
        <v>19065600</v>
      </c>
      <c r="M157" s="21">
        <v>4562800</v>
      </c>
      <c r="N157" s="21">
        <v>19065600</v>
      </c>
      <c r="O157" s="21">
        <v>19065600</v>
      </c>
      <c r="P157" s="21">
        <v>0</v>
      </c>
      <c r="Q157" s="21">
        <v>4562800</v>
      </c>
      <c r="R157" s="21">
        <v>19065600</v>
      </c>
      <c r="S157" s="21">
        <v>110076532</v>
      </c>
      <c r="T157" s="21">
        <v>0</v>
      </c>
      <c r="U157" s="21">
        <v>0</v>
      </c>
      <c r="V157" s="21">
        <v>14.76</v>
      </c>
    </row>
    <row r="158" spans="1:22" ht="15" x14ac:dyDescent="0.25">
      <c r="A158" s="3"/>
      <c r="B158" s="17" t="s">
        <v>280</v>
      </c>
      <c r="C158" s="18" t="s">
        <v>61</v>
      </c>
      <c r="D158" s="17" t="s">
        <v>37</v>
      </c>
      <c r="E158" s="17">
        <v>6056018</v>
      </c>
      <c r="F158" s="17">
        <v>0</v>
      </c>
      <c r="G158" s="17">
        <v>0</v>
      </c>
      <c r="H158" s="17">
        <v>0</v>
      </c>
      <c r="I158" s="17">
        <v>0</v>
      </c>
      <c r="J158" s="17">
        <v>6056018</v>
      </c>
      <c r="K158" s="17">
        <v>73400</v>
      </c>
      <c r="L158" s="17">
        <v>514300</v>
      </c>
      <c r="M158" s="17">
        <v>73400</v>
      </c>
      <c r="N158" s="17">
        <v>514300</v>
      </c>
      <c r="O158" s="17">
        <v>514300</v>
      </c>
      <c r="P158" s="17">
        <v>0</v>
      </c>
      <c r="Q158" s="17">
        <v>73400</v>
      </c>
      <c r="R158" s="17">
        <v>514300</v>
      </c>
      <c r="S158" s="17">
        <v>5541718</v>
      </c>
      <c r="T158" s="17">
        <v>0</v>
      </c>
      <c r="U158" s="17">
        <v>0</v>
      </c>
      <c r="V158" s="17">
        <v>8.49</v>
      </c>
    </row>
    <row r="159" spans="1:22" ht="30" x14ac:dyDescent="0.25">
      <c r="A159" s="3"/>
      <c r="B159" s="21" t="s">
        <v>281</v>
      </c>
      <c r="C159" s="24" t="s">
        <v>282</v>
      </c>
      <c r="D159" s="21" t="s">
        <v>51</v>
      </c>
      <c r="E159" s="21">
        <v>6056018</v>
      </c>
      <c r="F159" s="21">
        <v>0</v>
      </c>
      <c r="G159" s="21">
        <v>0</v>
      </c>
      <c r="H159" s="21">
        <v>0</v>
      </c>
      <c r="I159" s="21">
        <v>0</v>
      </c>
      <c r="J159" s="21">
        <v>6056018</v>
      </c>
      <c r="K159" s="21">
        <v>73400</v>
      </c>
      <c r="L159" s="21">
        <v>514300</v>
      </c>
      <c r="M159" s="21">
        <v>73400</v>
      </c>
      <c r="N159" s="21">
        <v>514300</v>
      </c>
      <c r="O159" s="21">
        <v>514300</v>
      </c>
      <c r="P159" s="21">
        <v>0</v>
      </c>
      <c r="Q159" s="21">
        <v>73400</v>
      </c>
      <c r="R159" s="21">
        <v>514300</v>
      </c>
      <c r="S159" s="21">
        <v>5541718</v>
      </c>
      <c r="T159" s="21">
        <v>0</v>
      </c>
      <c r="U159" s="21">
        <v>0</v>
      </c>
      <c r="V159" s="21">
        <v>8.49</v>
      </c>
    </row>
    <row r="160" spans="1:22" ht="15" x14ac:dyDescent="0.25">
      <c r="A160" s="3"/>
      <c r="B160" s="17" t="s">
        <v>283</v>
      </c>
      <c r="C160" s="18" t="s">
        <v>65</v>
      </c>
      <c r="D160" s="17" t="s">
        <v>37</v>
      </c>
      <c r="E160" s="17">
        <v>36336106</v>
      </c>
      <c r="F160" s="17">
        <v>0</v>
      </c>
      <c r="G160" s="17">
        <v>0</v>
      </c>
      <c r="H160" s="17">
        <v>0</v>
      </c>
      <c r="I160" s="17">
        <v>0</v>
      </c>
      <c r="J160" s="17">
        <v>36336106</v>
      </c>
      <c r="K160" s="17">
        <v>2141800</v>
      </c>
      <c r="L160" s="17">
        <v>8522000</v>
      </c>
      <c r="M160" s="17">
        <v>2141800</v>
      </c>
      <c r="N160" s="17">
        <v>8522000</v>
      </c>
      <c r="O160" s="17">
        <v>8522000</v>
      </c>
      <c r="P160" s="17">
        <v>0</v>
      </c>
      <c r="Q160" s="17">
        <v>2141800</v>
      </c>
      <c r="R160" s="17">
        <v>8522000</v>
      </c>
      <c r="S160" s="17">
        <v>27814106</v>
      </c>
      <c r="T160" s="17">
        <v>0</v>
      </c>
      <c r="U160" s="17">
        <v>0</v>
      </c>
      <c r="V160" s="17">
        <v>23.45</v>
      </c>
    </row>
    <row r="161" spans="1:22" ht="30" x14ac:dyDescent="0.25">
      <c r="A161" s="3"/>
      <c r="B161" s="21" t="s">
        <v>284</v>
      </c>
      <c r="C161" s="24" t="s">
        <v>285</v>
      </c>
      <c r="D161" s="21" t="s">
        <v>51</v>
      </c>
      <c r="E161" s="21">
        <v>36336106</v>
      </c>
      <c r="F161" s="21">
        <v>0</v>
      </c>
      <c r="G161" s="21">
        <v>0</v>
      </c>
      <c r="H161" s="21">
        <v>0</v>
      </c>
      <c r="I161" s="21">
        <v>0</v>
      </c>
      <c r="J161" s="21">
        <v>36336106</v>
      </c>
      <c r="K161" s="21">
        <v>2141800</v>
      </c>
      <c r="L161" s="21">
        <v>8522000</v>
      </c>
      <c r="M161" s="21">
        <v>2141800</v>
      </c>
      <c r="N161" s="21">
        <v>8522000</v>
      </c>
      <c r="O161" s="21">
        <v>8522000</v>
      </c>
      <c r="P161" s="21">
        <v>0</v>
      </c>
      <c r="Q161" s="21">
        <v>2141800</v>
      </c>
      <c r="R161" s="21">
        <v>8522000</v>
      </c>
      <c r="S161" s="21">
        <v>27814106</v>
      </c>
      <c r="T161" s="21">
        <v>0</v>
      </c>
      <c r="U161" s="21">
        <v>0</v>
      </c>
      <c r="V161" s="21">
        <v>23.45</v>
      </c>
    </row>
    <row r="162" spans="1:22" ht="15" x14ac:dyDescent="0.25">
      <c r="A162" s="3"/>
      <c r="B162" s="17" t="s">
        <v>286</v>
      </c>
      <c r="C162" s="18" t="s">
        <v>69</v>
      </c>
      <c r="D162" s="17" t="s">
        <v>37</v>
      </c>
      <c r="E162" s="17">
        <v>2595436</v>
      </c>
      <c r="F162" s="17">
        <v>0</v>
      </c>
      <c r="G162" s="17">
        <v>0</v>
      </c>
      <c r="H162" s="17">
        <v>0</v>
      </c>
      <c r="I162" s="17">
        <v>0</v>
      </c>
      <c r="J162" s="17">
        <v>2595436</v>
      </c>
      <c r="K162" s="17">
        <v>16000</v>
      </c>
      <c r="L162" s="17">
        <v>171100</v>
      </c>
      <c r="M162" s="17">
        <v>16000</v>
      </c>
      <c r="N162" s="17">
        <v>171100</v>
      </c>
      <c r="O162" s="17">
        <v>171100</v>
      </c>
      <c r="P162" s="17">
        <v>0</v>
      </c>
      <c r="Q162" s="17">
        <v>16000</v>
      </c>
      <c r="R162" s="17">
        <v>171100</v>
      </c>
      <c r="S162" s="17">
        <v>2424336</v>
      </c>
      <c r="T162" s="17">
        <v>0</v>
      </c>
      <c r="U162" s="17">
        <v>0</v>
      </c>
      <c r="V162" s="17">
        <v>6.59</v>
      </c>
    </row>
    <row r="163" spans="1:22" ht="30" x14ac:dyDescent="0.25">
      <c r="A163" s="3"/>
      <c r="B163" s="21" t="s">
        <v>287</v>
      </c>
      <c r="C163" s="24" t="s">
        <v>288</v>
      </c>
      <c r="D163" s="21" t="s">
        <v>51</v>
      </c>
      <c r="E163" s="21">
        <v>2595436</v>
      </c>
      <c r="F163" s="21">
        <v>0</v>
      </c>
      <c r="G163" s="21">
        <v>0</v>
      </c>
      <c r="H163" s="21">
        <v>0</v>
      </c>
      <c r="I163" s="21">
        <v>0</v>
      </c>
      <c r="J163" s="21">
        <v>2595436</v>
      </c>
      <c r="K163" s="21">
        <v>16000</v>
      </c>
      <c r="L163" s="21">
        <v>171100</v>
      </c>
      <c r="M163" s="21">
        <v>16000</v>
      </c>
      <c r="N163" s="21">
        <v>171100</v>
      </c>
      <c r="O163" s="21">
        <v>171100</v>
      </c>
      <c r="P163" s="21">
        <v>0</v>
      </c>
      <c r="Q163" s="21">
        <v>16000</v>
      </c>
      <c r="R163" s="21">
        <v>171100</v>
      </c>
      <c r="S163" s="21">
        <v>2424336</v>
      </c>
      <c r="T163" s="21">
        <v>0</v>
      </c>
      <c r="U163" s="21">
        <v>0</v>
      </c>
      <c r="V163" s="21">
        <v>6.59</v>
      </c>
    </row>
    <row r="164" spans="1:22" ht="30" x14ac:dyDescent="0.25">
      <c r="A164" s="3"/>
      <c r="B164" s="21" t="s">
        <v>289</v>
      </c>
      <c r="C164" s="24" t="s">
        <v>290</v>
      </c>
      <c r="D164" s="21" t="s">
        <v>76</v>
      </c>
      <c r="E164" s="21">
        <v>11619946</v>
      </c>
      <c r="F164" s="21">
        <v>0</v>
      </c>
      <c r="G164" s="21">
        <v>0</v>
      </c>
      <c r="H164" s="21">
        <v>0</v>
      </c>
      <c r="I164" s="21">
        <v>0</v>
      </c>
      <c r="J164" s="21">
        <v>11619946</v>
      </c>
      <c r="K164" s="21">
        <v>776500</v>
      </c>
      <c r="L164" s="21">
        <v>4000600</v>
      </c>
      <c r="M164" s="21">
        <v>776500</v>
      </c>
      <c r="N164" s="21">
        <v>4000600</v>
      </c>
      <c r="O164" s="21">
        <v>4000600</v>
      </c>
      <c r="P164" s="21">
        <v>0</v>
      </c>
      <c r="Q164" s="21">
        <v>776500</v>
      </c>
      <c r="R164" s="21">
        <v>4000600</v>
      </c>
      <c r="S164" s="21">
        <v>7619346</v>
      </c>
      <c r="T164" s="21">
        <v>0</v>
      </c>
      <c r="U164" s="21">
        <v>0</v>
      </c>
      <c r="V164" s="21">
        <v>34.43</v>
      </c>
    </row>
    <row r="165" spans="1:22" ht="15" x14ac:dyDescent="0.25">
      <c r="A165" s="3"/>
      <c r="B165" s="14" t="s">
        <v>291</v>
      </c>
      <c r="C165" s="12" t="s">
        <v>292</v>
      </c>
      <c r="D165" s="14" t="s">
        <v>37</v>
      </c>
      <c r="E165" s="14">
        <v>1453083342</v>
      </c>
      <c r="F165" s="14">
        <v>0</v>
      </c>
      <c r="G165" s="14">
        <v>0</v>
      </c>
      <c r="H165" s="14">
        <v>0</v>
      </c>
      <c r="I165" s="14">
        <v>0</v>
      </c>
      <c r="J165" s="14">
        <v>1453083342</v>
      </c>
      <c r="K165" s="14">
        <v>76992000</v>
      </c>
      <c r="L165" s="14">
        <v>323690500</v>
      </c>
      <c r="M165" s="14">
        <v>76992000</v>
      </c>
      <c r="N165" s="14">
        <v>323690500</v>
      </c>
      <c r="O165" s="14">
        <v>323690500</v>
      </c>
      <c r="P165" s="14">
        <v>0</v>
      </c>
      <c r="Q165" s="14">
        <v>76992000</v>
      </c>
      <c r="R165" s="14">
        <v>323690500</v>
      </c>
      <c r="S165" s="14">
        <v>1129392842</v>
      </c>
      <c r="T165" s="14">
        <v>0</v>
      </c>
      <c r="U165" s="14">
        <v>0</v>
      </c>
      <c r="V165" s="14">
        <v>22.28</v>
      </c>
    </row>
    <row r="166" spans="1:22" ht="15" x14ac:dyDescent="0.25">
      <c r="A166" s="3"/>
      <c r="B166" s="17" t="s">
        <v>293</v>
      </c>
      <c r="C166" s="18" t="s">
        <v>53</v>
      </c>
      <c r="D166" s="17" t="s">
        <v>37</v>
      </c>
      <c r="E166" s="17">
        <v>771820329</v>
      </c>
      <c r="F166" s="17">
        <v>0</v>
      </c>
      <c r="G166" s="17">
        <v>0</v>
      </c>
      <c r="H166" s="17">
        <v>0</v>
      </c>
      <c r="I166" s="17">
        <v>0</v>
      </c>
      <c r="J166" s="17">
        <v>771820329</v>
      </c>
      <c r="K166" s="17">
        <v>39751300</v>
      </c>
      <c r="L166" s="17">
        <v>154037100</v>
      </c>
      <c r="M166" s="17">
        <v>39751300</v>
      </c>
      <c r="N166" s="17">
        <v>154037100</v>
      </c>
      <c r="O166" s="17">
        <v>154037100</v>
      </c>
      <c r="P166" s="17">
        <v>0</v>
      </c>
      <c r="Q166" s="17">
        <v>39751300</v>
      </c>
      <c r="R166" s="17">
        <v>154037100</v>
      </c>
      <c r="S166" s="17">
        <v>617783229</v>
      </c>
      <c r="T166" s="17">
        <v>0</v>
      </c>
      <c r="U166" s="17">
        <v>0</v>
      </c>
      <c r="V166" s="17">
        <v>19.96</v>
      </c>
    </row>
    <row r="167" spans="1:22" ht="15" x14ac:dyDescent="0.25">
      <c r="A167" s="3"/>
      <c r="B167" s="21" t="s">
        <v>294</v>
      </c>
      <c r="C167" s="24" t="s">
        <v>295</v>
      </c>
      <c r="D167" s="21" t="s">
        <v>51</v>
      </c>
      <c r="E167" s="21">
        <v>771820329</v>
      </c>
      <c r="F167" s="21">
        <v>0</v>
      </c>
      <c r="G167" s="21">
        <v>0</v>
      </c>
      <c r="H167" s="21">
        <v>0</v>
      </c>
      <c r="I167" s="21">
        <v>0</v>
      </c>
      <c r="J167" s="21">
        <v>771820329</v>
      </c>
      <c r="K167" s="21">
        <v>39751300</v>
      </c>
      <c r="L167" s="21">
        <v>154037100</v>
      </c>
      <c r="M167" s="21">
        <v>39751300</v>
      </c>
      <c r="N167" s="21">
        <v>154037100</v>
      </c>
      <c r="O167" s="21">
        <v>154037100</v>
      </c>
      <c r="P167" s="21">
        <v>0</v>
      </c>
      <c r="Q167" s="21">
        <v>39751300</v>
      </c>
      <c r="R167" s="21">
        <v>154037100</v>
      </c>
      <c r="S167" s="21">
        <v>617783229</v>
      </c>
      <c r="T167" s="21">
        <v>0</v>
      </c>
      <c r="U167" s="21">
        <v>0</v>
      </c>
      <c r="V167" s="21">
        <v>19.96</v>
      </c>
    </row>
    <row r="168" spans="1:22" ht="15" x14ac:dyDescent="0.25">
      <c r="A168" s="3"/>
      <c r="B168" s="17" t="s">
        <v>296</v>
      </c>
      <c r="C168" s="18" t="s">
        <v>57</v>
      </c>
      <c r="D168" s="17" t="s">
        <v>37</v>
      </c>
      <c r="E168" s="17">
        <v>455733948</v>
      </c>
      <c r="F168" s="17">
        <v>0</v>
      </c>
      <c r="G168" s="17">
        <v>0</v>
      </c>
      <c r="H168" s="17">
        <v>0</v>
      </c>
      <c r="I168" s="17">
        <v>0</v>
      </c>
      <c r="J168" s="17">
        <v>455733948</v>
      </c>
      <c r="K168" s="17">
        <v>26440500</v>
      </c>
      <c r="L168" s="17">
        <v>117957600</v>
      </c>
      <c r="M168" s="17">
        <v>26440500</v>
      </c>
      <c r="N168" s="17">
        <v>117957600</v>
      </c>
      <c r="O168" s="17">
        <v>117957600</v>
      </c>
      <c r="P168" s="17">
        <v>0</v>
      </c>
      <c r="Q168" s="17">
        <v>26440500</v>
      </c>
      <c r="R168" s="17">
        <v>117957600</v>
      </c>
      <c r="S168" s="17">
        <v>337776348</v>
      </c>
      <c r="T168" s="17">
        <v>0</v>
      </c>
      <c r="U168" s="17">
        <v>0</v>
      </c>
      <c r="V168" s="17">
        <v>25.88</v>
      </c>
    </row>
    <row r="169" spans="1:22" ht="15" x14ac:dyDescent="0.25">
      <c r="A169" s="3"/>
      <c r="B169" s="21" t="s">
        <v>297</v>
      </c>
      <c r="C169" s="24" t="s">
        <v>298</v>
      </c>
      <c r="D169" s="21" t="s">
        <v>51</v>
      </c>
      <c r="E169" s="21">
        <v>455733948</v>
      </c>
      <c r="F169" s="21">
        <v>0</v>
      </c>
      <c r="G169" s="21">
        <v>0</v>
      </c>
      <c r="H169" s="21">
        <v>0</v>
      </c>
      <c r="I169" s="21">
        <v>0</v>
      </c>
      <c r="J169" s="21">
        <v>455733948</v>
      </c>
      <c r="K169" s="21">
        <v>26440500</v>
      </c>
      <c r="L169" s="21">
        <v>117957600</v>
      </c>
      <c r="M169" s="21">
        <v>26440500</v>
      </c>
      <c r="N169" s="21">
        <v>117957600</v>
      </c>
      <c r="O169" s="21">
        <v>117957600</v>
      </c>
      <c r="P169" s="21">
        <v>0</v>
      </c>
      <c r="Q169" s="21">
        <v>26440500</v>
      </c>
      <c r="R169" s="21">
        <v>117957600</v>
      </c>
      <c r="S169" s="21">
        <v>337776348</v>
      </c>
      <c r="T169" s="21">
        <v>0</v>
      </c>
      <c r="U169" s="21">
        <v>0</v>
      </c>
      <c r="V169" s="21">
        <v>25.88</v>
      </c>
    </row>
    <row r="170" spans="1:22" ht="15" x14ac:dyDescent="0.25">
      <c r="A170" s="3"/>
      <c r="B170" s="17" t="s">
        <v>299</v>
      </c>
      <c r="C170" s="18" t="s">
        <v>61</v>
      </c>
      <c r="D170" s="17" t="s">
        <v>37</v>
      </c>
      <c r="E170" s="17">
        <v>14525430</v>
      </c>
      <c r="F170" s="17">
        <v>0</v>
      </c>
      <c r="G170" s="17">
        <v>0</v>
      </c>
      <c r="H170" s="17">
        <v>0</v>
      </c>
      <c r="I170" s="17">
        <v>0</v>
      </c>
      <c r="J170" s="17">
        <v>14525430</v>
      </c>
      <c r="K170" s="17">
        <v>421700</v>
      </c>
      <c r="L170" s="17">
        <v>2953200</v>
      </c>
      <c r="M170" s="17">
        <v>421700</v>
      </c>
      <c r="N170" s="17">
        <v>2953200</v>
      </c>
      <c r="O170" s="17">
        <v>2953200</v>
      </c>
      <c r="P170" s="17">
        <v>0</v>
      </c>
      <c r="Q170" s="17">
        <v>421700</v>
      </c>
      <c r="R170" s="17">
        <v>2953200</v>
      </c>
      <c r="S170" s="17">
        <v>11572230</v>
      </c>
      <c r="T170" s="17">
        <v>0</v>
      </c>
      <c r="U170" s="17">
        <v>0</v>
      </c>
      <c r="V170" s="17">
        <v>20.329999999999998</v>
      </c>
    </row>
    <row r="171" spans="1:22" ht="15" x14ac:dyDescent="0.25">
      <c r="A171" s="3"/>
      <c r="B171" s="21" t="s">
        <v>300</v>
      </c>
      <c r="C171" s="24" t="s">
        <v>301</v>
      </c>
      <c r="D171" s="21" t="s">
        <v>51</v>
      </c>
      <c r="E171" s="21">
        <v>14525430</v>
      </c>
      <c r="F171" s="21">
        <v>0</v>
      </c>
      <c r="G171" s="21">
        <v>0</v>
      </c>
      <c r="H171" s="21">
        <v>0</v>
      </c>
      <c r="I171" s="21">
        <v>0</v>
      </c>
      <c r="J171" s="21">
        <v>14525430</v>
      </c>
      <c r="K171" s="21">
        <v>421700</v>
      </c>
      <c r="L171" s="21">
        <v>2953200</v>
      </c>
      <c r="M171" s="21">
        <v>421700</v>
      </c>
      <c r="N171" s="21">
        <v>2953200</v>
      </c>
      <c r="O171" s="21">
        <v>2953200</v>
      </c>
      <c r="P171" s="21">
        <v>0</v>
      </c>
      <c r="Q171" s="21">
        <v>421700</v>
      </c>
      <c r="R171" s="21">
        <v>2953200</v>
      </c>
      <c r="S171" s="21">
        <v>11572230</v>
      </c>
      <c r="T171" s="21">
        <v>0</v>
      </c>
      <c r="U171" s="21">
        <v>0</v>
      </c>
      <c r="V171" s="21">
        <v>20.329999999999998</v>
      </c>
    </row>
    <row r="172" spans="1:22" ht="15" x14ac:dyDescent="0.25">
      <c r="A172" s="3"/>
      <c r="B172" s="17" t="s">
        <v>302</v>
      </c>
      <c r="C172" s="18" t="s">
        <v>65</v>
      </c>
      <c r="D172" s="17" t="s">
        <v>37</v>
      </c>
      <c r="E172" s="17">
        <v>87152582</v>
      </c>
      <c r="F172" s="17">
        <v>0</v>
      </c>
      <c r="G172" s="17">
        <v>0</v>
      </c>
      <c r="H172" s="17">
        <v>0</v>
      </c>
      <c r="I172" s="17">
        <v>0</v>
      </c>
      <c r="J172" s="17">
        <v>87152582</v>
      </c>
      <c r="K172" s="17">
        <v>5326000</v>
      </c>
      <c r="L172" s="17">
        <v>22628700</v>
      </c>
      <c r="M172" s="17">
        <v>5326000</v>
      </c>
      <c r="N172" s="17">
        <v>22628700</v>
      </c>
      <c r="O172" s="17">
        <v>22628700</v>
      </c>
      <c r="P172" s="17">
        <v>0</v>
      </c>
      <c r="Q172" s="17">
        <v>5326000</v>
      </c>
      <c r="R172" s="17">
        <v>22628700</v>
      </c>
      <c r="S172" s="17">
        <v>64523882</v>
      </c>
      <c r="T172" s="17">
        <v>0</v>
      </c>
      <c r="U172" s="17">
        <v>0</v>
      </c>
      <c r="V172" s="17">
        <v>25.96</v>
      </c>
    </row>
    <row r="173" spans="1:22" ht="15" x14ac:dyDescent="0.25">
      <c r="A173" s="3"/>
      <c r="B173" s="21" t="s">
        <v>303</v>
      </c>
      <c r="C173" s="24" t="s">
        <v>304</v>
      </c>
      <c r="D173" s="21" t="s">
        <v>51</v>
      </c>
      <c r="E173" s="21">
        <v>87152582</v>
      </c>
      <c r="F173" s="21">
        <v>0</v>
      </c>
      <c r="G173" s="21">
        <v>0</v>
      </c>
      <c r="H173" s="21">
        <v>0</v>
      </c>
      <c r="I173" s="21">
        <v>0</v>
      </c>
      <c r="J173" s="21">
        <v>87152582</v>
      </c>
      <c r="K173" s="21">
        <v>5326000</v>
      </c>
      <c r="L173" s="21">
        <v>22628700</v>
      </c>
      <c r="M173" s="21">
        <v>5326000</v>
      </c>
      <c r="N173" s="21">
        <v>22628700</v>
      </c>
      <c r="O173" s="21">
        <v>22628700</v>
      </c>
      <c r="P173" s="21">
        <v>0</v>
      </c>
      <c r="Q173" s="21">
        <v>5326000</v>
      </c>
      <c r="R173" s="21">
        <v>22628700</v>
      </c>
      <c r="S173" s="21">
        <v>64523882</v>
      </c>
      <c r="T173" s="21">
        <v>0</v>
      </c>
      <c r="U173" s="21">
        <v>0</v>
      </c>
      <c r="V173" s="21">
        <v>25.96</v>
      </c>
    </row>
    <row r="174" spans="1:22" ht="15" x14ac:dyDescent="0.25">
      <c r="A174" s="3"/>
      <c r="B174" s="17" t="s">
        <v>305</v>
      </c>
      <c r="C174" s="18" t="s">
        <v>69</v>
      </c>
      <c r="D174" s="17" t="s">
        <v>37</v>
      </c>
      <c r="E174" s="17">
        <v>6225184</v>
      </c>
      <c r="F174" s="17">
        <v>0</v>
      </c>
      <c r="G174" s="17">
        <v>0</v>
      </c>
      <c r="H174" s="17">
        <v>0</v>
      </c>
      <c r="I174" s="17">
        <v>0</v>
      </c>
      <c r="J174" s="17">
        <v>6225184</v>
      </c>
      <c r="K174" s="17">
        <v>91900</v>
      </c>
      <c r="L174" s="17">
        <v>1229100</v>
      </c>
      <c r="M174" s="17">
        <v>91900</v>
      </c>
      <c r="N174" s="17">
        <v>1229100</v>
      </c>
      <c r="O174" s="17">
        <v>1229100</v>
      </c>
      <c r="P174" s="17">
        <v>0</v>
      </c>
      <c r="Q174" s="17">
        <v>91900</v>
      </c>
      <c r="R174" s="17">
        <v>1229100</v>
      </c>
      <c r="S174" s="17">
        <v>4996084</v>
      </c>
      <c r="T174" s="17">
        <v>0</v>
      </c>
      <c r="U174" s="17">
        <v>0</v>
      </c>
      <c r="V174" s="17">
        <v>19.739999999999998</v>
      </c>
    </row>
    <row r="175" spans="1:22" ht="15" x14ac:dyDescent="0.25">
      <c r="A175" s="3"/>
      <c r="B175" s="21" t="s">
        <v>306</v>
      </c>
      <c r="C175" s="24" t="s">
        <v>307</v>
      </c>
      <c r="D175" s="21" t="s">
        <v>51</v>
      </c>
      <c r="E175" s="21">
        <v>6225184</v>
      </c>
      <c r="F175" s="21">
        <v>0</v>
      </c>
      <c r="G175" s="21">
        <v>0</v>
      </c>
      <c r="H175" s="21">
        <v>0</v>
      </c>
      <c r="I175" s="21">
        <v>0</v>
      </c>
      <c r="J175" s="21">
        <v>6225184</v>
      </c>
      <c r="K175" s="21">
        <v>91900</v>
      </c>
      <c r="L175" s="21">
        <v>1229100</v>
      </c>
      <c r="M175" s="21">
        <v>91900</v>
      </c>
      <c r="N175" s="21">
        <v>1229100</v>
      </c>
      <c r="O175" s="21">
        <v>1229100</v>
      </c>
      <c r="P175" s="21">
        <v>0</v>
      </c>
      <c r="Q175" s="21">
        <v>91900</v>
      </c>
      <c r="R175" s="21">
        <v>1229100</v>
      </c>
      <c r="S175" s="21">
        <v>4996084</v>
      </c>
      <c r="T175" s="21">
        <v>0</v>
      </c>
      <c r="U175" s="21">
        <v>0</v>
      </c>
      <c r="V175" s="21">
        <v>19.739999999999998</v>
      </c>
    </row>
    <row r="176" spans="1:22" ht="15" x14ac:dyDescent="0.25">
      <c r="A176" s="3"/>
      <c r="B176" s="21" t="s">
        <v>308</v>
      </c>
      <c r="C176" s="24" t="s">
        <v>309</v>
      </c>
      <c r="D176" s="21" t="s">
        <v>76</v>
      </c>
      <c r="E176" s="21">
        <v>117625869</v>
      </c>
      <c r="F176" s="21">
        <v>0</v>
      </c>
      <c r="G176" s="21">
        <v>0</v>
      </c>
      <c r="H176" s="21">
        <v>0</v>
      </c>
      <c r="I176" s="21">
        <v>0</v>
      </c>
      <c r="J176" s="21">
        <v>117625869</v>
      </c>
      <c r="K176" s="21">
        <v>4960600</v>
      </c>
      <c r="L176" s="21">
        <v>24884800</v>
      </c>
      <c r="M176" s="21">
        <v>4960600</v>
      </c>
      <c r="N176" s="21">
        <v>24884800</v>
      </c>
      <c r="O176" s="21">
        <v>24884800</v>
      </c>
      <c r="P176" s="21">
        <v>0</v>
      </c>
      <c r="Q176" s="21">
        <v>4960600</v>
      </c>
      <c r="R176" s="21">
        <v>24884800</v>
      </c>
      <c r="S176" s="21">
        <v>92741069</v>
      </c>
      <c r="T176" s="21">
        <v>0</v>
      </c>
      <c r="U176" s="21">
        <v>0</v>
      </c>
      <c r="V176" s="21">
        <v>21.16</v>
      </c>
    </row>
    <row r="177" spans="1:22" ht="15" x14ac:dyDescent="0.25">
      <c r="A177" s="3"/>
      <c r="B177" s="14" t="s">
        <v>310</v>
      </c>
      <c r="C177" s="12" t="s">
        <v>311</v>
      </c>
      <c r="D177" s="14" t="s">
        <v>37</v>
      </c>
      <c r="E177" s="14">
        <v>236276343</v>
      </c>
      <c r="F177" s="14">
        <v>0</v>
      </c>
      <c r="G177" s="14">
        <v>0</v>
      </c>
      <c r="H177" s="14">
        <v>0</v>
      </c>
      <c r="I177" s="14">
        <v>0</v>
      </c>
      <c r="J177" s="14">
        <v>236276343</v>
      </c>
      <c r="K177" s="14">
        <v>12852400</v>
      </c>
      <c r="L177" s="14">
        <v>54027600</v>
      </c>
      <c r="M177" s="14">
        <v>12852400</v>
      </c>
      <c r="N177" s="14">
        <v>54027600</v>
      </c>
      <c r="O177" s="14">
        <v>54027600</v>
      </c>
      <c r="P177" s="14">
        <v>0</v>
      </c>
      <c r="Q177" s="14">
        <v>12852400</v>
      </c>
      <c r="R177" s="14">
        <v>54027600</v>
      </c>
      <c r="S177" s="14">
        <v>182248743</v>
      </c>
      <c r="T177" s="14">
        <v>0</v>
      </c>
      <c r="U177" s="14">
        <v>0</v>
      </c>
      <c r="V177" s="14">
        <v>22.87</v>
      </c>
    </row>
    <row r="178" spans="1:22" ht="15" x14ac:dyDescent="0.25">
      <c r="A178" s="3"/>
      <c r="B178" s="17" t="s">
        <v>312</v>
      </c>
      <c r="C178" s="18" t="s">
        <v>53</v>
      </c>
      <c r="D178" s="17" t="s">
        <v>37</v>
      </c>
      <c r="E178" s="17">
        <v>128636722</v>
      </c>
      <c r="F178" s="17">
        <v>0</v>
      </c>
      <c r="G178" s="17">
        <v>0</v>
      </c>
      <c r="H178" s="17">
        <v>0</v>
      </c>
      <c r="I178" s="17">
        <v>0</v>
      </c>
      <c r="J178" s="17">
        <v>128636722</v>
      </c>
      <c r="K178" s="17">
        <v>6638700</v>
      </c>
      <c r="L178" s="17">
        <v>25720900</v>
      </c>
      <c r="M178" s="17">
        <v>6638700</v>
      </c>
      <c r="N178" s="17">
        <v>25720900</v>
      </c>
      <c r="O178" s="17">
        <v>25720900</v>
      </c>
      <c r="P178" s="17">
        <v>0</v>
      </c>
      <c r="Q178" s="17">
        <v>6638700</v>
      </c>
      <c r="R178" s="17">
        <v>25720900</v>
      </c>
      <c r="S178" s="17">
        <v>102915822</v>
      </c>
      <c r="T178" s="17">
        <v>0</v>
      </c>
      <c r="U178" s="17">
        <v>0</v>
      </c>
      <c r="V178" s="17">
        <v>19.989999999999998</v>
      </c>
    </row>
    <row r="179" spans="1:22" ht="15" x14ac:dyDescent="0.25">
      <c r="A179" s="3"/>
      <c r="B179" s="21" t="s">
        <v>313</v>
      </c>
      <c r="C179" s="24" t="s">
        <v>314</v>
      </c>
      <c r="D179" s="21" t="s">
        <v>51</v>
      </c>
      <c r="E179" s="21">
        <v>128636722</v>
      </c>
      <c r="F179" s="21">
        <v>0</v>
      </c>
      <c r="G179" s="21">
        <v>0</v>
      </c>
      <c r="H179" s="21">
        <v>0</v>
      </c>
      <c r="I179" s="21">
        <v>0</v>
      </c>
      <c r="J179" s="21">
        <v>128636722</v>
      </c>
      <c r="K179" s="21">
        <v>6638700</v>
      </c>
      <c r="L179" s="21">
        <v>25720900</v>
      </c>
      <c r="M179" s="21">
        <v>6638700</v>
      </c>
      <c r="N179" s="21">
        <v>25720900</v>
      </c>
      <c r="O179" s="21">
        <v>25720900</v>
      </c>
      <c r="P179" s="21">
        <v>0</v>
      </c>
      <c r="Q179" s="21">
        <v>6638700</v>
      </c>
      <c r="R179" s="21">
        <v>25720900</v>
      </c>
      <c r="S179" s="21">
        <v>102915822</v>
      </c>
      <c r="T179" s="21">
        <v>0</v>
      </c>
      <c r="U179" s="21">
        <v>0</v>
      </c>
      <c r="V179" s="21">
        <v>19.989999999999998</v>
      </c>
    </row>
    <row r="180" spans="1:22" ht="15" x14ac:dyDescent="0.25">
      <c r="A180" s="3"/>
      <c r="B180" s="17" t="s">
        <v>315</v>
      </c>
      <c r="C180" s="18" t="s">
        <v>57</v>
      </c>
      <c r="D180" s="17" t="s">
        <v>37</v>
      </c>
      <c r="E180" s="17">
        <v>74921855</v>
      </c>
      <c r="F180" s="17">
        <v>0</v>
      </c>
      <c r="G180" s="17">
        <v>0</v>
      </c>
      <c r="H180" s="17">
        <v>0</v>
      </c>
      <c r="I180" s="17">
        <v>0</v>
      </c>
      <c r="J180" s="17">
        <v>74921855</v>
      </c>
      <c r="K180" s="17">
        <v>4409800</v>
      </c>
      <c r="L180" s="17">
        <v>19672300</v>
      </c>
      <c r="M180" s="17">
        <v>4409800</v>
      </c>
      <c r="N180" s="17">
        <v>19672300</v>
      </c>
      <c r="O180" s="17">
        <v>19672300</v>
      </c>
      <c r="P180" s="17">
        <v>0</v>
      </c>
      <c r="Q180" s="17">
        <v>4409800</v>
      </c>
      <c r="R180" s="17">
        <v>19672300</v>
      </c>
      <c r="S180" s="17">
        <v>55249555</v>
      </c>
      <c r="T180" s="17">
        <v>0</v>
      </c>
      <c r="U180" s="17">
        <v>0</v>
      </c>
      <c r="V180" s="17">
        <v>26.26</v>
      </c>
    </row>
    <row r="181" spans="1:22" ht="15" x14ac:dyDescent="0.25">
      <c r="A181" s="3"/>
      <c r="B181" s="21" t="s">
        <v>316</v>
      </c>
      <c r="C181" s="24" t="s">
        <v>317</v>
      </c>
      <c r="D181" s="21" t="s">
        <v>51</v>
      </c>
      <c r="E181" s="21">
        <v>74921855</v>
      </c>
      <c r="F181" s="21">
        <v>0</v>
      </c>
      <c r="G181" s="21">
        <v>0</v>
      </c>
      <c r="H181" s="21">
        <v>0</v>
      </c>
      <c r="I181" s="21">
        <v>0</v>
      </c>
      <c r="J181" s="21">
        <v>74921855</v>
      </c>
      <c r="K181" s="21">
        <v>4409800</v>
      </c>
      <c r="L181" s="21">
        <v>19672300</v>
      </c>
      <c r="M181" s="21">
        <v>4409800</v>
      </c>
      <c r="N181" s="21">
        <v>19672300</v>
      </c>
      <c r="O181" s="21">
        <v>19672300</v>
      </c>
      <c r="P181" s="21">
        <v>0</v>
      </c>
      <c r="Q181" s="21">
        <v>4409800</v>
      </c>
      <c r="R181" s="21">
        <v>19672300</v>
      </c>
      <c r="S181" s="21">
        <v>55249555</v>
      </c>
      <c r="T181" s="21">
        <v>0</v>
      </c>
      <c r="U181" s="21">
        <v>0</v>
      </c>
      <c r="V181" s="21">
        <v>26.26</v>
      </c>
    </row>
    <row r="182" spans="1:22" ht="15" x14ac:dyDescent="0.25">
      <c r="A182" s="3"/>
      <c r="B182" s="17" t="s">
        <v>318</v>
      </c>
      <c r="C182" s="18" t="s">
        <v>61</v>
      </c>
      <c r="D182" s="17" t="s">
        <v>37</v>
      </c>
      <c r="E182" s="17">
        <v>2420905</v>
      </c>
      <c r="F182" s="17">
        <v>0</v>
      </c>
      <c r="G182" s="17">
        <v>0</v>
      </c>
      <c r="H182" s="17">
        <v>0</v>
      </c>
      <c r="I182" s="17">
        <v>0</v>
      </c>
      <c r="J182" s="17">
        <v>2420905</v>
      </c>
      <c r="K182" s="17">
        <v>70400</v>
      </c>
      <c r="L182" s="17">
        <v>492900</v>
      </c>
      <c r="M182" s="17">
        <v>70400</v>
      </c>
      <c r="N182" s="17">
        <v>492900</v>
      </c>
      <c r="O182" s="17">
        <v>492900</v>
      </c>
      <c r="P182" s="17">
        <v>0</v>
      </c>
      <c r="Q182" s="17">
        <v>70400</v>
      </c>
      <c r="R182" s="17">
        <v>492900</v>
      </c>
      <c r="S182" s="17">
        <v>1928005</v>
      </c>
      <c r="T182" s="17">
        <v>0</v>
      </c>
      <c r="U182" s="17">
        <v>0</v>
      </c>
      <c r="V182" s="17">
        <v>20.36</v>
      </c>
    </row>
    <row r="183" spans="1:22" ht="15" x14ac:dyDescent="0.25">
      <c r="A183" s="3"/>
      <c r="B183" s="21" t="s">
        <v>319</v>
      </c>
      <c r="C183" s="24" t="s">
        <v>320</v>
      </c>
      <c r="D183" s="21" t="s">
        <v>51</v>
      </c>
      <c r="E183" s="21">
        <v>2420905</v>
      </c>
      <c r="F183" s="21">
        <v>0</v>
      </c>
      <c r="G183" s="21">
        <v>0</v>
      </c>
      <c r="H183" s="21">
        <v>0</v>
      </c>
      <c r="I183" s="21">
        <v>0</v>
      </c>
      <c r="J183" s="21">
        <v>2420905</v>
      </c>
      <c r="K183" s="21">
        <v>70400</v>
      </c>
      <c r="L183" s="21">
        <v>492900</v>
      </c>
      <c r="M183" s="21">
        <v>70400</v>
      </c>
      <c r="N183" s="21">
        <v>492900</v>
      </c>
      <c r="O183" s="21">
        <v>492900</v>
      </c>
      <c r="P183" s="21">
        <v>0</v>
      </c>
      <c r="Q183" s="21">
        <v>70400</v>
      </c>
      <c r="R183" s="21">
        <v>492900</v>
      </c>
      <c r="S183" s="21">
        <v>1928005</v>
      </c>
      <c r="T183" s="21">
        <v>0</v>
      </c>
      <c r="U183" s="21">
        <v>0</v>
      </c>
      <c r="V183" s="21">
        <v>20.36</v>
      </c>
    </row>
    <row r="184" spans="1:22" ht="15" x14ac:dyDescent="0.25">
      <c r="A184" s="3"/>
      <c r="B184" s="17" t="s">
        <v>321</v>
      </c>
      <c r="C184" s="18" t="s">
        <v>65</v>
      </c>
      <c r="D184" s="17" t="s">
        <v>37</v>
      </c>
      <c r="E184" s="17">
        <v>14525430</v>
      </c>
      <c r="F184" s="17">
        <v>0</v>
      </c>
      <c r="G184" s="17">
        <v>0</v>
      </c>
      <c r="H184" s="17">
        <v>0</v>
      </c>
      <c r="I184" s="17">
        <v>0</v>
      </c>
      <c r="J184" s="17">
        <v>14525430</v>
      </c>
      <c r="K184" s="17">
        <v>889900</v>
      </c>
      <c r="L184" s="17">
        <v>3780900</v>
      </c>
      <c r="M184" s="17">
        <v>889900</v>
      </c>
      <c r="N184" s="17">
        <v>3780900</v>
      </c>
      <c r="O184" s="17">
        <v>3780900</v>
      </c>
      <c r="P184" s="17">
        <v>0</v>
      </c>
      <c r="Q184" s="17">
        <v>889900</v>
      </c>
      <c r="R184" s="17">
        <v>3780900</v>
      </c>
      <c r="S184" s="17">
        <v>10744530</v>
      </c>
      <c r="T184" s="17">
        <v>0</v>
      </c>
      <c r="U184" s="17">
        <v>0</v>
      </c>
      <c r="V184" s="17">
        <v>26.03</v>
      </c>
    </row>
    <row r="185" spans="1:22" ht="15" x14ac:dyDescent="0.25">
      <c r="A185" s="3"/>
      <c r="B185" s="21" t="s">
        <v>322</v>
      </c>
      <c r="C185" s="24" t="s">
        <v>323</v>
      </c>
      <c r="D185" s="21" t="s">
        <v>51</v>
      </c>
      <c r="E185" s="21">
        <v>14525430</v>
      </c>
      <c r="F185" s="21">
        <v>0</v>
      </c>
      <c r="G185" s="21">
        <v>0</v>
      </c>
      <c r="H185" s="21">
        <v>0</v>
      </c>
      <c r="I185" s="21">
        <v>0</v>
      </c>
      <c r="J185" s="21">
        <v>14525430</v>
      </c>
      <c r="K185" s="21">
        <v>889900</v>
      </c>
      <c r="L185" s="21">
        <v>3780900</v>
      </c>
      <c r="M185" s="21">
        <v>889900</v>
      </c>
      <c r="N185" s="21">
        <v>3780900</v>
      </c>
      <c r="O185" s="21">
        <v>3780900</v>
      </c>
      <c r="P185" s="21">
        <v>0</v>
      </c>
      <c r="Q185" s="21">
        <v>889900</v>
      </c>
      <c r="R185" s="21">
        <v>3780900</v>
      </c>
      <c r="S185" s="21">
        <v>10744530</v>
      </c>
      <c r="T185" s="21">
        <v>0</v>
      </c>
      <c r="U185" s="21">
        <v>0</v>
      </c>
      <c r="V185" s="21">
        <v>26.03</v>
      </c>
    </row>
    <row r="186" spans="1:22" ht="15" x14ac:dyDescent="0.25">
      <c r="A186" s="3"/>
      <c r="B186" s="17" t="s">
        <v>324</v>
      </c>
      <c r="C186" s="18" t="s">
        <v>69</v>
      </c>
      <c r="D186" s="17" t="s">
        <v>37</v>
      </c>
      <c r="E186" s="17">
        <v>1037531</v>
      </c>
      <c r="F186" s="17">
        <v>0</v>
      </c>
      <c r="G186" s="17">
        <v>0</v>
      </c>
      <c r="H186" s="17">
        <v>0</v>
      </c>
      <c r="I186" s="17">
        <v>0</v>
      </c>
      <c r="J186" s="17">
        <v>1037531</v>
      </c>
      <c r="K186" s="17">
        <v>15400</v>
      </c>
      <c r="L186" s="17">
        <v>205300</v>
      </c>
      <c r="M186" s="17">
        <v>15400</v>
      </c>
      <c r="N186" s="17">
        <v>205300</v>
      </c>
      <c r="O186" s="17">
        <v>205300</v>
      </c>
      <c r="P186" s="17">
        <v>0</v>
      </c>
      <c r="Q186" s="17">
        <v>15400</v>
      </c>
      <c r="R186" s="17">
        <v>205300</v>
      </c>
      <c r="S186" s="17">
        <v>832231</v>
      </c>
      <c r="T186" s="17">
        <v>0</v>
      </c>
      <c r="U186" s="17">
        <v>0</v>
      </c>
      <c r="V186" s="17">
        <v>19.79</v>
      </c>
    </row>
    <row r="187" spans="1:22" ht="15" x14ac:dyDescent="0.25">
      <c r="A187" s="3"/>
      <c r="B187" s="21" t="s">
        <v>325</v>
      </c>
      <c r="C187" s="24" t="s">
        <v>326</v>
      </c>
      <c r="D187" s="21" t="s">
        <v>51</v>
      </c>
      <c r="E187" s="21">
        <v>1037531</v>
      </c>
      <c r="F187" s="21">
        <v>0</v>
      </c>
      <c r="G187" s="21">
        <v>0</v>
      </c>
      <c r="H187" s="21">
        <v>0</v>
      </c>
      <c r="I187" s="21">
        <v>0</v>
      </c>
      <c r="J187" s="21">
        <v>1037531</v>
      </c>
      <c r="K187" s="21">
        <v>15400</v>
      </c>
      <c r="L187" s="21">
        <v>205300</v>
      </c>
      <c r="M187" s="21">
        <v>15400</v>
      </c>
      <c r="N187" s="21">
        <v>205300</v>
      </c>
      <c r="O187" s="21">
        <v>205300</v>
      </c>
      <c r="P187" s="21">
        <v>0</v>
      </c>
      <c r="Q187" s="21">
        <v>15400</v>
      </c>
      <c r="R187" s="21">
        <v>205300</v>
      </c>
      <c r="S187" s="21">
        <v>832231</v>
      </c>
      <c r="T187" s="21">
        <v>0</v>
      </c>
      <c r="U187" s="21">
        <v>0</v>
      </c>
      <c r="V187" s="21">
        <v>19.79</v>
      </c>
    </row>
    <row r="188" spans="1:22" ht="15" x14ac:dyDescent="0.25">
      <c r="A188" s="3"/>
      <c r="B188" s="21" t="s">
        <v>327</v>
      </c>
      <c r="C188" s="24" t="s">
        <v>311</v>
      </c>
      <c r="D188" s="21" t="s">
        <v>76</v>
      </c>
      <c r="E188" s="21">
        <v>14733900</v>
      </c>
      <c r="F188" s="21">
        <v>0</v>
      </c>
      <c r="G188" s="21">
        <v>0</v>
      </c>
      <c r="H188" s="21">
        <v>0</v>
      </c>
      <c r="I188" s="21">
        <v>0</v>
      </c>
      <c r="J188" s="21">
        <v>14733900</v>
      </c>
      <c r="K188" s="21">
        <v>828200</v>
      </c>
      <c r="L188" s="21">
        <v>4155300</v>
      </c>
      <c r="M188" s="21">
        <v>828200</v>
      </c>
      <c r="N188" s="21">
        <v>4155300</v>
      </c>
      <c r="O188" s="21">
        <v>4155300</v>
      </c>
      <c r="P188" s="21">
        <v>0</v>
      </c>
      <c r="Q188" s="21">
        <v>828200</v>
      </c>
      <c r="R188" s="21">
        <v>4155300</v>
      </c>
      <c r="S188" s="21">
        <v>10578600</v>
      </c>
      <c r="T188" s="21">
        <v>0</v>
      </c>
      <c r="U188" s="21">
        <v>0</v>
      </c>
      <c r="V188" s="21">
        <v>28.2</v>
      </c>
    </row>
    <row r="189" spans="1:22" ht="15" x14ac:dyDescent="0.25">
      <c r="A189" s="3"/>
      <c r="B189" s="14" t="s">
        <v>328</v>
      </c>
      <c r="C189" s="12" t="s">
        <v>329</v>
      </c>
      <c r="D189" s="14" t="s">
        <v>37</v>
      </c>
      <c r="E189" s="14">
        <v>236276343</v>
      </c>
      <c r="F189" s="14">
        <v>0</v>
      </c>
      <c r="G189" s="14">
        <v>0</v>
      </c>
      <c r="H189" s="14">
        <v>0</v>
      </c>
      <c r="I189" s="14">
        <v>0</v>
      </c>
      <c r="J189" s="14">
        <v>236276343</v>
      </c>
      <c r="K189" s="14">
        <v>12852400</v>
      </c>
      <c r="L189" s="14">
        <v>54027600</v>
      </c>
      <c r="M189" s="14">
        <v>12852400</v>
      </c>
      <c r="N189" s="14">
        <v>54027600</v>
      </c>
      <c r="O189" s="14">
        <v>54027600</v>
      </c>
      <c r="P189" s="14">
        <v>0</v>
      </c>
      <c r="Q189" s="14">
        <v>12852400</v>
      </c>
      <c r="R189" s="14">
        <v>54027600</v>
      </c>
      <c r="S189" s="14">
        <v>182248743</v>
      </c>
      <c r="T189" s="14">
        <v>0</v>
      </c>
      <c r="U189" s="14">
        <v>0</v>
      </c>
      <c r="V189" s="14">
        <v>22.87</v>
      </c>
    </row>
    <row r="190" spans="1:22" ht="15" x14ac:dyDescent="0.25">
      <c r="A190" s="3"/>
      <c r="B190" s="17" t="s">
        <v>330</v>
      </c>
      <c r="C190" s="18" t="s">
        <v>53</v>
      </c>
      <c r="D190" s="17" t="s">
        <v>37</v>
      </c>
      <c r="E190" s="17">
        <v>128636722</v>
      </c>
      <c r="F190" s="17">
        <v>0</v>
      </c>
      <c r="G190" s="17">
        <v>0</v>
      </c>
      <c r="H190" s="17">
        <v>0</v>
      </c>
      <c r="I190" s="17">
        <v>0</v>
      </c>
      <c r="J190" s="17">
        <v>128636722</v>
      </c>
      <c r="K190" s="17">
        <v>6638700</v>
      </c>
      <c r="L190" s="17">
        <v>25720900</v>
      </c>
      <c r="M190" s="17">
        <v>6638700</v>
      </c>
      <c r="N190" s="17">
        <v>25720900</v>
      </c>
      <c r="O190" s="17">
        <v>25720900</v>
      </c>
      <c r="P190" s="17">
        <v>0</v>
      </c>
      <c r="Q190" s="17">
        <v>6638700</v>
      </c>
      <c r="R190" s="17">
        <v>25720900</v>
      </c>
      <c r="S190" s="17">
        <v>102915822</v>
      </c>
      <c r="T190" s="17">
        <v>0</v>
      </c>
      <c r="U190" s="17">
        <v>0</v>
      </c>
      <c r="V190" s="17">
        <v>19.989999999999998</v>
      </c>
    </row>
    <row r="191" spans="1:22" ht="15" x14ac:dyDescent="0.25">
      <c r="A191" s="3"/>
      <c r="B191" s="21" t="s">
        <v>331</v>
      </c>
      <c r="C191" s="24" t="s">
        <v>332</v>
      </c>
      <c r="D191" s="21" t="s">
        <v>51</v>
      </c>
      <c r="E191" s="21">
        <v>128636722</v>
      </c>
      <c r="F191" s="21">
        <v>0</v>
      </c>
      <c r="G191" s="21">
        <v>0</v>
      </c>
      <c r="H191" s="21">
        <v>0</v>
      </c>
      <c r="I191" s="21">
        <v>0</v>
      </c>
      <c r="J191" s="21">
        <v>128636722</v>
      </c>
      <c r="K191" s="21">
        <v>6638700</v>
      </c>
      <c r="L191" s="21">
        <v>25720900</v>
      </c>
      <c r="M191" s="21">
        <v>6638700</v>
      </c>
      <c r="N191" s="21">
        <v>25720900</v>
      </c>
      <c r="O191" s="21">
        <v>25720900</v>
      </c>
      <c r="P191" s="21">
        <v>0</v>
      </c>
      <c r="Q191" s="21">
        <v>6638700</v>
      </c>
      <c r="R191" s="21">
        <v>25720900</v>
      </c>
      <c r="S191" s="21">
        <v>102915822</v>
      </c>
      <c r="T191" s="21">
        <v>0</v>
      </c>
      <c r="U191" s="21">
        <v>0</v>
      </c>
      <c r="V191" s="21">
        <v>19.989999999999998</v>
      </c>
    </row>
    <row r="192" spans="1:22" ht="15" x14ac:dyDescent="0.25">
      <c r="A192" s="3"/>
      <c r="B192" s="17" t="s">
        <v>333</v>
      </c>
      <c r="C192" s="18" t="s">
        <v>57</v>
      </c>
      <c r="D192" s="17" t="s">
        <v>37</v>
      </c>
      <c r="E192" s="17">
        <v>74921855</v>
      </c>
      <c r="F192" s="17">
        <v>0</v>
      </c>
      <c r="G192" s="17">
        <v>0</v>
      </c>
      <c r="H192" s="17">
        <v>0</v>
      </c>
      <c r="I192" s="17">
        <v>0</v>
      </c>
      <c r="J192" s="17">
        <v>74921855</v>
      </c>
      <c r="K192" s="17">
        <v>4409800</v>
      </c>
      <c r="L192" s="17">
        <v>19672300</v>
      </c>
      <c r="M192" s="17">
        <v>4409800</v>
      </c>
      <c r="N192" s="17">
        <v>19672300</v>
      </c>
      <c r="O192" s="17">
        <v>19672300</v>
      </c>
      <c r="P192" s="17">
        <v>0</v>
      </c>
      <c r="Q192" s="17">
        <v>4409800</v>
      </c>
      <c r="R192" s="17">
        <v>19672300</v>
      </c>
      <c r="S192" s="17">
        <v>55249555</v>
      </c>
      <c r="T192" s="17">
        <v>0</v>
      </c>
      <c r="U192" s="17">
        <v>0</v>
      </c>
      <c r="V192" s="17">
        <v>26.26</v>
      </c>
    </row>
    <row r="193" spans="1:22" ht="15" x14ac:dyDescent="0.25">
      <c r="A193" s="3"/>
      <c r="B193" s="21" t="s">
        <v>334</v>
      </c>
      <c r="C193" s="24" t="s">
        <v>335</v>
      </c>
      <c r="D193" s="21" t="s">
        <v>51</v>
      </c>
      <c r="E193" s="21">
        <v>74921855</v>
      </c>
      <c r="F193" s="21">
        <v>0</v>
      </c>
      <c r="G193" s="21">
        <v>0</v>
      </c>
      <c r="H193" s="21">
        <v>0</v>
      </c>
      <c r="I193" s="21">
        <v>0</v>
      </c>
      <c r="J193" s="21">
        <v>74921855</v>
      </c>
      <c r="K193" s="21">
        <v>4409800</v>
      </c>
      <c r="L193" s="21">
        <v>19672300</v>
      </c>
      <c r="M193" s="21">
        <v>4409800</v>
      </c>
      <c r="N193" s="21">
        <v>19672300</v>
      </c>
      <c r="O193" s="21">
        <v>19672300</v>
      </c>
      <c r="P193" s="21">
        <v>0</v>
      </c>
      <c r="Q193" s="21">
        <v>4409800</v>
      </c>
      <c r="R193" s="21">
        <v>19672300</v>
      </c>
      <c r="S193" s="21">
        <v>55249555</v>
      </c>
      <c r="T193" s="21">
        <v>0</v>
      </c>
      <c r="U193" s="21">
        <v>0</v>
      </c>
      <c r="V193" s="21">
        <v>26.26</v>
      </c>
    </row>
    <row r="194" spans="1:22" ht="15" x14ac:dyDescent="0.25">
      <c r="A194" s="3"/>
      <c r="B194" s="17" t="s">
        <v>336</v>
      </c>
      <c r="C194" s="18" t="s">
        <v>61</v>
      </c>
      <c r="D194" s="17" t="s">
        <v>37</v>
      </c>
      <c r="E194" s="17">
        <v>2420905</v>
      </c>
      <c r="F194" s="17">
        <v>0</v>
      </c>
      <c r="G194" s="17">
        <v>0</v>
      </c>
      <c r="H194" s="17">
        <v>0</v>
      </c>
      <c r="I194" s="17">
        <v>0</v>
      </c>
      <c r="J194" s="17">
        <v>2420905</v>
      </c>
      <c r="K194" s="17">
        <v>70400</v>
      </c>
      <c r="L194" s="17">
        <v>492900</v>
      </c>
      <c r="M194" s="17">
        <v>70400</v>
      </c>
      <c r="N194" s="17">
        <v>492900</v>
      </c>
      <c r="O194" s="17">
        <v>492900</v>
      </c>
      <c r="P194" s="17">
        <v>0</v>
      </c>
      <c r="Q194" s="17">
        <v>70400</v>
      </c>
      <c r="R194" s="17">
        <v>492900</v>
      </c>
      <c r="S194" s="17">
        <v>1928005</v>
      </c>
      <c r="T194" s="17">
        <v>0</v>
      </c>
      <c r="U194" s="17">
        <v>0</v>
      </c>
      <c r="V194" s="17">
        <v>20.36</v>
      </c>
    </row>
    <row r="195" spans="1:22" ht="15" x14ac:dyDescent="0.25">
      <c r="A195" s="3"/>
      <c r="B195" s="21" t="s">
        <v>337</v>
      </c>
      <c r="C195" s="24" t="s">
        <v>338</v>
      </c>
      <c r="D195" s="21" t="s">
        <v>51</v>
      </c>
      <c r="E195" s="21">
        <v>2420905</v>
      </c>
      <c r="F195" s="21">
        <v>0</v>
      </c>
      <c r="G195" s="21">
        <v>0</v>
      </c>
      <c r="H195" s="21">
        <v>0</v>
      </c>
      <c r="I195" s="21">
        <v>0</v>
      </c>
      <c r="J195" s="21">
        <v>2420905</v>
      </c>
      <c r="K195" s="21">
        <v>70400</v>
      </c>
      <c r="L195" s="21">
        <v>492900</v>
      </c>
      <c r="M195" s="21">
        <v>70400</v>
      </c>
      <c r="N195" s="21">
        <v>492900</v>
      </c>
      <c r="O195" s="21">
        <v>492900</v>
      </c>
      <c r="P195" s="21">
        <v>0</v>
      </c>
      <c r="Q195" s="21">
        <v>70400</v>
      </c>
      <c r="R195" s="21">
        <v>492900</v>
      </c>
      <c r="S195" s="21">
        <v>1928005</v>
      </c>
      <c r="T195" s="21">
        <v>0</v>
      </c>
      <c r="U195" s="21">
        <v>0</v>
      </c>
      <c r="V195" s="21">
        <v>20.36</v>
      </c>
    </row>
    <row r="196" spans="1:22" ht="15" x14ac:dyDescent="0.25">
      <c r="A196" s="3"/>
      <c r="B196" s="17" t="s">
        <v>339</v>
      </c>
      <c r="C196" s="18" t="s">
        <v>65</v>
      </c>
      <c r="D196" s="17" t="s">
        <v>37</v>
      </c>
      <c r="E196" s="17">
        <v>14525430</v>
      </c>
      <c r="F196" s="17">
        <v>0</v>
      </c>
      <c r="G196" s="17">
        <v>0</v>
      </c>
      <c r="H196" s="17">
        <v>0</v>
      </c>
      <c r="I196" s="17">
        <v>0</v>
      </c>
      <c r="J196" s="17">
        <v>14525430</v>
      </c>
      <c r="K196" s="17">
        <v>889900</v>
      </c>
      <c r="L196" s="17">
        <v>3780900</v>
      </c>
      <c r="M196" s="17">
        <v>889900</v>
      </c>
      <c r="N196" s="17">
        <v>3780900</v>
      </c>
      <c r="O196" s="17">
        <v>3780900</v>
      </c>
      <c r="P196" s="17">
        <v>0</v>
      </c>
      <c r="Q196" s="17">
        <v>889900</v>
      </c>
      <c r="R196" s="17">
        <v>3780900</v>
      </c>
      <c r="S196" s="17">
        <v>10744530</v>
      </c>
      <c r="T196" s="17">
        <v>0</v>
      </c>
      <c r="U196" s="17">
        <v>0</v>
      </c>
      <c r="V196" s="17">
        <v>26.03</v>
      </c>
    </row>
    <row r="197" spans="1:22" ht="15" x14ac:dyDescent="0.25">
      <c r="A197" s="3"/>
      <c r="B197" s="21" t="s">
        <v>340</v>
      </c>
      <c r="C197" s="24" t="s">
        <v>341</v>
      </c>
      <c r="D197" s="21" t="s">
        <v>51</v>
      </c>
      <c r="E197" s="21">
        <v>14525430</v>
      </c>
      <c r="F197" s="21">
        <v>0</v>
      </c>
      <c r="G197" s="21">
        <v>0</v>
      </c>
      <c r="H197" s="21">
        <v>0</v>
      </c>
      <c r="I197" s="21">
        <v>0</v>
      </c>
      <c r="J197" s="21">
        <v>14525430</v>
      </c>
      <c r="K197" s="21">
        <v>889900</v>
      </c>
      <c r="L197" s="21">
        <v>3780900</v>
      </c>
      <c r="M197" s="21">
        <v>889900</v>
      </c>
      <c r="N197" s="21">
        <v>3780900</v>
      </c>
      <c r="O197" s="21">
        <v>3780900</v>
      </c>
      <c r="P197" s="21">
        <v>0</v>
      </c>
      <c r="Q197" s="21">
        <v>889900</v>
      </c>
      <c r="R197" s="21">
        <v>3780900</v>
      </c>
      <c r="S197" s="21">
        <v>10744530</v>
      </c>
      <c r="T197" s="21">
        <v>0</v>
      </c>
      <c r="U197" s="21">
        <v>0</v>
      </c>
      <c r="V197" s="21">
        <v>26.03</v>
      </c>
    </row>
    <row r="198" spans="1:22" ht="15" x14ac:dyDescent="0.25">
      <c r="A198" s="3"/>
      <c r="B198" s="17" t="s">
        <v>342</v>
      </c>
      <c r="C198" s="18" t="s">
        <v>69</v>
      </c>
      <c r="D198" s="17" t="s">
        <v>37</v>
      </c>
      <c r="E198" s="17">
        <v>1037531</v>
      </c>
      <c r="F198" s="17">
        <v>0</v>
      </c>
      <c r="G198" s="17">
        <v>0</v>
      </c>
      <c r="H198" s="17">
        <v>0</v>
      </c>
      <c r="I198" s="17">
        <v>0</v>
      </c>
      <c r="J198" s="17">
        <v>1037531</v>
      </c>
      <c r="K198" s="17">
        <v>15400</v>
      </c>
      <c r="L198" s="17">
        <v>205300</v>
      </c>
      <c r="M198" s="17">
        <v>15400</v>
      </c>
      <c r="N198" s="17">
        <v>205300</v>
      </c>
      <c r="O198" s="17">
        <v>205300</v>
      </c>
      <c r="P198" s="17">
        <v>0</v>
      </c>
      <c r="Q198" s="17">
        <v>15400</v>
      </c>
      <c r="R198" s="17">
        <v>205300</v>
      </c>
      <c r="S198" s="17">
        <v>832231</v>
      </c>
      <c r="T198" s="17">
        <v>0</v>
      </c>
      <c r="U198" s="17">
        <v>0</v>
      </c>
      <c r="V198" s="17">
        <v>19.79</v>
      </c>
    </row>
    <row r="199" spans="1:22" ht="15" x14ac:dyDescent="0.25">
      <c r="A199" s="3"/>
      <c r="B199" s="21" t="s">
        <v>343</v>
      </c>
      <c r="C199" s="24" t="s">
        <v>344</v>
      </c>
      <c r="D199" s="21" t="s">
        <v>51</v>
      </c>
      <c r="E199" s="21">
        <v>1037531</v>
      </c>
      <c r="F199" s="21">
        <v>0</v>
      </c>
      <c r="G199" s="21">
        <v>0</v>
      </c>
      <c r="H199" s="21">
        <v>0</v>
      </c>
      <c r="I199" s="21">
        <v>0</v>
      </c>
      <c r="J199" s="21">
        <v>1037531</v>
      </c>
      <c r="K199" s="21">
        <v>15400</v>
      </c>
      <c r="L199" s="21">
        <v>205300</v>
      </c>
      <c r="M199" s="21">
        <v>15400</v>
      </c>
      <c r="N199" s="21">
        <v>205300</v>
      </c>
      <c r="O199" s="21">
        <v>205300</v>
      </c>
      <c r="P199" s="21">
        <v>0</v>
      </c>
      <c r="Q199" s="21">
        <v>15400</v>
      </c>
      <c r="R199" s="21">
        <v>205300</v>
      </c>
      <c r="S199" s="21">
        <v>832231</v>
      </c>
      <c r="T199" s="21">
        <v>0</v>
      </c>
      <c r="U199" s="21">
        <v>0</v>
      </c>
      <c r="V199" s="21">
        <v>19.79</v>
      </c>
    </row>
    <row r="200" spans="1:22" ht="15" x14ac:dyDescent="0.25">
      <c r="A200" s="3"/>
      <c r="B200" s="21" t="s">
        <v>345</v>
      </c>
      <c r="C200" s="24" t="s">
        <v>329</v>
      </c>
      <c r="D200" s="21" t="s">
        <v>76</v>
      </c>
      <c r="E200" s="21">
        <v>14733900</v>
      </c>
      <c r="F200" s="21">
        <v>0</v>
      </c>
      <c r="G200" s="21">
        <v>0</v>
      </c>
      <c r="H200" s="21">
        <v>0</v>
      </c>
      <c r="I200" s="21">
        <v>0</v>
      </c>
      <c r="J200" s="21">
        <v>14733900</v>
      </c>
      <c r="K200" s="21">
        <v>828200</v>
      </c>
      <c r="L200" s="21">
        <v>4155300</v>
      </c>
      <c r="M200" s="21">
        <v>828200</v>
      </c>
      <c r="N200" s="21">
        <v>4155300</v>
      </c>
      <c r="O200" s="21">
        <v>4155300</v>
      </c>
      <c r="P200" s="21">
        <v>0</v>
      </c>
      <c r="Q200" s="21">
        <v>828200</v>
      </c>
      <c r="R200" s="21">
        <v>4155300</v>
      </c>
      <c r="S200" s="21">
        <v>10578600</v>
      </c>
      <c r="T200" s="21">
        <v>0</v>
      </c>
      <c r="U200" s="21">
        <v>0</v>
      </c>
      <c r="V200" s="21">
        <v>28.2</v>
      </c>
    </row>
    <row r="201" spans="1:22" ht="26.25" x14ac:dyDescent="0.25">
      <c r="A201" s="3"/>
      <c r="B201" s="14" t="s">
        <v>346</v>
      </c>
      <c r="C201" s="12" t="s">
        <v>347</v>
      </c>
      <c r="D201" s="14" t="s">
        <v>37</v>
      </c>
      <c r="E201" s="14">
        <v>524181127</v>
      </c>
      <c r="F201" s="14">
        <v>0</v>
      </c>
      <c r="G201" s="14">
        <v>0</v>
      </c>
      <c r="H201" s="14">
        <v>0</v>
      </c>
      <c r="I201" s="14">
        <v>0</v>
      </c>
      <c r="J201" s="14">
        <v>524181127</v>
      </c>
      <c r="K201" s="14">
        <v>25680200</v>
      </c>
      <c r="L201" s="14">
        <v>108440500</v>
      </c>
      <c r="M201" s="14">
        <v>25680200</v>
      </c>
      <c r="N201" s="14">
        <v>108440500</v>
      </c>
      <c r="O201" s="14">
        <v>108440500</v>
      </c>
      <c r="P201" s="14">
        <v>0</v>
      </c>
      <c r="Q201" s="14">
        <v>25680200</v>
      </c>
      <c r="R201" s="14">
        <v>108440500</v>
      </c>
      <c r="S201" s="14">
        <v>415740627</v>
      </c>
      <c r="T201" s="14">
        <v>0</v>
      </c>
      <c r="U201" s="14">
        <v>0</v>
      </c>
      <c r="V201" s="14">
        <v>20.69</v>
      </c>
    </row>
    <row r="202" spans="1:22" ht="15" x14ac:dyDescent="0.25">
      <c r="A202" s="3"/>
      <c r="B202" s="17" t="s">
        <v>348</v>
      </c>
      <c r="C202" s="18" t="s">
        <v>53</v>
      </c>
      <c r="D202" s="17" t="s">
        <v>37</v>
      </c>
      <c r="E202" s="17">
        <v>301694080</v>
      </c>
      <c r="F202" s="17">
        <v>0</v>
      </c>
      <c r="G202" s="17">
        <v>0</v>
      </c>
      <c r="H202" s="17">
        <v>0</v>
      </c>
      <c r="I202" s="17">
        <v>0</v>
      </c>
      <c r="J202" s="17">
        <v>301694080</v>
      </c>
      <c r="K202" s="17">
        <v>13261200</v>
      </c>
      <c r="L202" s="17">
        <v>51867500</v>
      </c>
      <c r="M202" s="17">
        <v>13261200</v>
      </c>
      <c r="N202" s="17">
        <v>51867500</v>
      </c>
      <c r="O202" s="17">
        <v>51867500</v>
      </c>
      <c r="P202" s="17">
        <v>0</v>
      </c>
      <c r="Q202" s="17">
        <v>13261200</v>
      </c>
      <c r="R202" s="17">
        <v>51867500</v>
      </c>
      <c r="S202" s="17">
        <v>249826580</v>
      </c>
      <c r="T202" s="17">
        <v>0</v>
      </c>
      <c r="U202" s="17">
        <v>0</v>
      </c>
      <c r="V202" s="17">
        <v>17.190000000000001</v>
      </c>
    </row>
    <row r="203" spans="1:22" ht="30" x14ac:dyDescent="0.25">
      <c r="A203" s="3"/>
      <c r="B203" s="21" t="s">
        <v>349</v>
      </c>
      <c r="C203" s="24" t="s">
        <v>350</v>
      </c>
      <c r="D203" s="21" t="s">
        <v>51</v>
      </c>
      <c r="E203" s="21">
        <v>301694080</v>
      </c>
      <c r="F203" s="21">
        <v>0</v>
      </c>
      <c r="G203" s="21">
        <v>0</v>
      </c>
      <c r="H203" s="21">
        <v>0</v>
      </c>
      <c r="I203" s="21">
        <v>0</v>
      </c>
      <c r="J203" s="21">
        <v>301694080</v>
      </c>
      <c r="K203" s="21">
        <v>13261200</v>
      </c>
      <c r="L203" s="21">
        <v>51867500</v>
      </c>
      <c r="M203" s="21">
        <v>13261200</v>
      </c>
      <c r="N203" s="21">
        <v>51867500</v>
      </c>
      <c r="O203" s="21">
        <v>51867500</v>
      </c>
      <c r="P203" s="21">
        <v>0</v>
      </c>
      <c r="Q203" s="21">
        <v>13261200</v>
      </c>
      <c r="R203" s="21">
        <v>51867500</v>
      </c>
      <c r="S203" s="21">
        <v>249826580</v>
      </c>
      <c r="T203" s="21">
        <v>0</v>
      </c>
      <c r="U203" s="21">
        <v>0</v>
      </c>
      <c r="V203" s="21">
        <v>17.190000000000001</v>
      </c>
    </row>
    <row r="204" spans="1:22" ht="15" x14ac:dyDescent="0.25">
      <c r="A204" s="3"/>
      <c r="B204" s="17" t="s">
        <v>351</v>
      </c>
      <c r="C204" s="18" t="s">
        <v>57</v>
      </c>
      <c r="D204" s="17" t="s">
        <v>37</v>
      </c>
      <c r="E204" s="17">
        <v>150875358</v>
      </c>
      <c r="F204" s="17">
        <v>0</v>
      </c>
      <c r="G204" s="17">
        <v>0</v>
      </c>
      <c r="H204" s="17">
        <v>0</v>
      </c>
      <c r="I204" s="17">
        <v>0</v>
      </c>
      <c r="J204" s="17">
        <v>150875358</v>
      </c>
      <c r="K204" s="17">
        <v>8816400</v>
      </c>
      <c r="L204" s="17">
        <v>39330600</v>
      </c>
      <c r="M204" s="17">
        <v>8816400</v>
      </c>
      <c r="N204" s="17">
        <v>39330600</v>
      </c>
      <c r="O204" s="17">
        <v>39330600</v>
      </c>
      <c r="P204" s="17">
        <v>0</v>
      </c>
      <c r="Q204" s="17">
        <v>8816400</v>
      </c>
      <c r="R204" s="17">
        <v>39330600</v>
      </c>
      <c r="S204" s="17">
        <v>111544758</v>
      </c>
      <c r="T204" s="17">
        <v>0</v>
      </c>
      <c r="U204" s="17">
        <v>0</v>
      </c>
      <c r="V204" s="17">
        <v>26.07</v>
      </c>
    </row>
    <row r="205" spans="1:22" ht="30" x14ac:dyDescent="0.25">
      <c r="A205" s="3"/>
      <c r="B205" s="21" t="s">
        <v>352</v>
      </c>
      <c r="C205" s="24" t="s">
        <v>353</v>
      </c>
      <c r="D205" s="21" t="s">
        <v>51</v>
      </c>
      <c r="E205" s="21">
        <v>150875358</v>
      </c>
      <c r="F205" s="21">
        <v>0</v>
      </c>
      <c r="G205" s="21">
        <v>0</v>
      </c>
      <c r="H205" s="21">
        <v>0</v>
      </c>
      <c r="I205" s="21">
        <v>0</v>
      </c>
      <c r="J205" s="21">
        <v>150875358</v>
      </c>
      <c r="K205" s="21">
        <v>8816400</v>
      </c>
      <c r="L205" s="21">
        <v>39330600</v>
      </c>
      <c r="M205" s="21">
        <v>8816400</v>
      </c>
      <c r="N205" s="21">
        <v>39330600</v>
      </c>
      <c r="O205" s="21">
        <v>39330600</v>
      </c>
      <c r="P205" s="21">
        <v>0</v>
      </c>
      <c r="Q205" s="21">
        <v>8816400</v>
      </c>
      <c r="R205" s="21">
        <v>39330600</v>
      </c>
      <c r="S205" s="21">
        <v>111544758</v>
      </c>
      <c r="T205" s="21">
        <v>0</v>
      </c>
      <c r="U205" s="21">
        <v>0</v>
      </c>
      <c r="V205" s="21">
        <v>26.07</v>
      </c>
    </row>
    <row r="206" spans="1:22" ht="15" x14ac:dyDescent="0.25">
      <c r="A206" s="3"/>
      <c r="B206" s="17" t="s">
        <v>354</v>
      </c>
      <c r="C206" s="18" t="s">
        <v>61</v>
      </c>
      <c r="D206" s="17" t="s">
        <v>37</v>
      </c>
      <c r="E206" s="17">
        <v>5677793</v>
      </c>
      <c r="F206" s="17">
        <v>0</v>
      </c>
      <c r="G206" s="17">
        <v>0</v>
      </c>
      <c r="H206" s="17">
        <v>0</v>
      </c>
      <c r="I206" s="17">
        <v>0</v>
      </c>
      <c r="J206" s="17">
        <v>5677793</v>
      </c>
      <c r="K206" s="17">
        <v>140700</v>
      </c>
      <c r="L206" s="17">
        <v>985100</v>
      </c>
      <c r="M206" s="17">
        <v>140700</v>
      </c>
      <c r="N206" s="17">
        <v>985100</v>
      </c>
      <c r="O206" s="17">
        <v>985100</v>
      </c>
      <c r="P206" s="17">
        <v>0</v>
      </c>
      <c r="Q206" s="17">
        <v>140700</v>
      </c>
      <c r="R206" s="17">
        <v>985100</v>
      </c>
      <c r="S206" s="17">
        <v>4692693</v>
      </c>
      <c r="T206" s="17">
        <v>0</v>
      </c>
      <c r="U206" s="17">
        <v>0</v>
      </c>
      <c r="V206" s="17">
        <v>17.350000000000001</v>
      </c>
    </row>
    <row r="207" spans="1:22" ht="30" x14ac:dyDescent="0.25">
      <c r="A207" s="3"/>
      <c r="B207" s="21" t="s">
        <v>355</v>
      </c>
      <c r="C207" s="24" t="s">
        <v>356</v>
      </c>
      <c r="D207" s="21" t="s">
        <v>51</v>
      </c>
      <c r="E207" s="21">
        <v>5677793</v>
      </c>
      <c r="F207" s="21">
        <v>0</v>
      </c>
      <c r="G207" s="21">
        <v>0</v>
      </c>
      <c r="H207" s="21">
        <v>0</v>
      </c>
      <c r="I207" s="21">
        <v>0</v>
      </c>
      <c r="J207" s="21">
        <v>5677793</v>
      </c>
      <c r="K207" s="21">
        <v>140700</v>
      </c>
      <c r="L207" s="21">
        <v>985100</v>
      </c>
      <c r="M207" s="21">
        <v>140700</v>
      </c>
      <c r="N207" s="21">
        <v>985100</v>
      </c>
      <c r="O207" s="21">
        <v>985100</v>
      </c>
      <c r="P207" s="21">
        <v>0</v>
      </c>
      <c r="Q207" s="21">
        <v>140700</v>
      </c>
      <c r="R207" s="21">
        <v>985100</v>
      </c>
      <c r="S207" s="21">
        <v>4692693</v>
      </c>
      <c r="T207" s="21">
        <v>0</v>
      </c>
      <c r="U207" s="21">
        <v>0</v>
      </c>
      <c r="V207" s="21">
        <v>17.350000000000001</v>
      </c>
    </row>
    <row r="208" spans="1:22" ht="15" x14ac:dyDescent="0.25">
      <c r="A208" s="3"/>
      <c r="B208" s="17" t="s">
        <v>357</v>
      </c>
      <c r="C208" s="18" t="s">
        <v>65</v>
      </c>
      <c r="D208" s="17" t="s">
        <v>37</v>
      </c>
      <c r="E208" s="17">
        <v>34066760</v>
      </c>
      <c r="F208" s="17">
        <v>0</v>
      </c>
      <c r="G208" s="17">
        <v>0</v>
      </c>
      <c r="H208" s="17">
        <v>0</v>
      </c>
      <c r="I208" s="17">
        <v>0</v>
      </c>
      <c r="J208" s="17">
        <v>34066760</v>
      </c>
      <c r="K208" s="17">
        <v>1776800</v>
      </c>
      <c r="L208" s="17">
        <v>7549300</v>
      </c>
      <c r="M208" s="17">
        <v>1776800</v>
      </c>
      <c r="N208" s="17">
        <v>7549300</v>
      </c>
      <c r="O208" s="17">
        <v>7549300</v>
      </c>
      <c r="P208" s="17">
        <v>0</v>
      </c>
      <c r="Q208" s="17">
        <v>1776800</v>
      </c>
      <c r="R208" s="17">
        <v>7549300</v>
      </c>
      <c r="S208" s="17">
        <v>26517460</v>
      </c>
      <c r="T208" s="17">
        <v>0</v>
      </c>
      <c r="U208" s="17">
        <v>0</v>
      </c>
      <c r="V208" s="17">
        <v>22.16</v>
      </c>
    </row>
    <row r="209" spans="1:22" ht="30" x14ac:dyDescent="0.25">
      <c r="A209" s="3"/>
      <c r="B209" s="21" t="s">
        <v>358</v>
      </c>
      <c r="C209" s="24" t="s">
        <v>359</v>
      </c>
      <c r="D209" s="21" t="s">
        <v>51</v>
      </c>
      <c r="E209" s="21">
        <v>34066760</v>
      </c>
      <c r="F209" s="21">
        <v>0</v>
      </c>
      <c r="G209" s="21">
        <v>0</v>
      </c>
      <c r="H209" s="21">
        <v>0</v>
      </c>
      <c r="I209" s="21">
        <v>0</v>
      </c>
      <c r="J209" s="21">
        <v>34066760</v>
      </c>
      <c r="K209" s="21">
        <v>1776800</v>
      </c>
      <c r="L209" s="21">
        <v>7549300</v>
      </c>
      <c r="M209" s="21">
        <v>1776800</v>
      </c>
      <c r="N209" s="21">
        <v>7549300</v>
      </c>
      <c r="O209" s="21">
        <v>7549300</v>
      </c>
      <c r="P209" s="21">
        <v>0</v>
      </c>
      <c r="Q209" s="21">
        <v>1776800</v>
      </c>
      <c r="R209" s="21">
        <v>7549300</v>
      </c>
      <c r="S209" s="21">
        <v>26517460</v>
      </c>
      <c r="T209" s="21">
        <v>0</v>
      </c>
      <c r="U209" s="21">
        <v>0</v>
      </c>
      <c r="V209" s="21">
        <v>22.16</v>
      </c>
    </row>
    <row r="210" spans="1:22" ht="15" x14ac:dyDescent="0.25">
      <c r="A210" s="3"/>
      <c r="B210" s="17" t="s">
        <v>360</v>
      </c>
      <c r="C210" s="18" t="s">
        <v>69</v>
      </c>
      <c r="D210" s="17" t="s">
        <v>37</v>
      </c>
      <c r="E210" s="17">
        <v>2433340</v>
      </c>
      <c r="F210" s="17">
        <v>0</v>
      </c>
      <c r="G210" s="17">
        <v>0</v>
      </c>
      <c r="H210" s="17">
        <v>0</v>
      </c>
      <c r="I210" s="17">
        <v>0</v>
      </c>
      <c r="J210" s="17">
        <v>2433340</v>
      </c>
      <c r="K210" s="17">
        <v>30700</v>
      </c>
      <c r="L210" s="17">
        <v>410100</v>
      </c>
      <c r="M210" s="17">
        <v>30700</v>
      </c>
      <c r="N210" s="17">
        <v>410100</v>
      </c>
      <c r="O210" s="17">
        <v>410100</v>
      </c>
      <c r="P210" s="17">
        <v>0</v>
      </c>
      <c r="Q210" s="17">
        <v>30700</v>
      </c>
      <c r="R210" s="17">
        <v>410100</v>
      </c>
      <c r="S210" s="17">
        <v>2023240</v>
      </c>
      <c r="T210" s="17">
        <v>0</v>
      </c>
      <c r="U210" s="17">
        <v>0</v>
      </c>
      <c r="V210" s="17">
        <v>16.850000000000001</v>
      </c>
    </row>
    <row r="211" spans="1:22" ht="30" x14ac:dyDescent="0.25">
      <c r="A211" s="3"/>
      <c r="B211" s="21" t="s">
        <v>361</v>
      </c>
      <c r="C211" s="24" t="s">
        <v>362</v>
      </c>
      <c r="D211" s="21" t="s">
        <v>51</v>
      </c>
      <c r="E211" s="21">
        <v>2433340</v>
      </c>
      <c r="F211" s="21">
        <v>0</v>
      </c>
      <c r="G211" s="21">
        <v>0</v>
      </c>
      <c r="H211" s="21">
        <v>0</v>
      </c>
      <c r="I211" s="21">
        <v>0</v>
      </c>
      <c r="J211" s="21">
        <v>2433340</v>
      </c>
      <c r="K211" s="21">
        <v>30700</v>
      </c>
      <c r="L211" s="21">
        <v>410100</v>
      </c>
      <c r="M211" s="21">
        <v>30700</v>
      </c>
      <c r="N211" s="21">
        <v>410100</v>
      </c>
      <c r="O211" s="21">
        <v>410100</v>
      </c>
      <c r="P211" s="21">
        <v>0</v>
      </c>
      <c r="Q211" s="21">
        <v>30700</v>
      </c>
      <c r="R211" s="21">
        <v>410100</v>
      </c>
      <c r="S211" s="21">
        <v>2023240</v>
      </c>
      <c r="T211" s="21">
        <v>0</v>
      </c>
      <c r="U211" s="21">
        <v>0</v>
      </c>
      <c r="V211" s="21">
        <v>16.850000000000001</v>
      </c>
    </row>
    <row r="212" spans="1:22" ht="15" x14ac:dyDescent="0.25">
      <c r="A212" s="3"/>
      <c r="B212" s="21" t="s">
        <v>363</v>
      </c>
      <c r="C212" s="24" t="s">
        <v>347</v>
      </c>
      <c r="D212" s="21" t="s">
        <v>76</v>
      </c>
      <c r="E212" s="21">
        <v>29433796</v>
      </c>
      <c r="F212" s="21">
        <v>0</v>
      </c>
      <c r="G212" s="21">
        <v>0</v>
      </c>
      <c r="H212" s="21">
        <v>0</v>
      </c>
      <c r="I212" s="21">
        <v>0</v>
      </c>
      <c r="J212" s="21">
        <v>29433796</v>
      </c>
      <c r="K212" s="21">
        <v>1654400</v>
      </c>
      <c r="L212" s="21">
        <v>8297900</v>
      </c>
      <c r="M212" s="21">
        <v>1654400</v>
      </c>
      <c r="N212" s="21">
        <v>8297900</v>
      </c>
      <c r="O212" s="21">
        <v>8297900</v>
      </c>
      <c r="P212" s="21">
        <v>0</v>
      </c>
      <c r="Q212" s="21">
        <v>1654400</v>
      </c>
      <c r="R212" s="21">
        <v>8297900</v>
      </c>
      <c r="S212" s="21">
        <v>21135896</v>
      </c>
      <c r="T212" s="21">
        <v>0</v>
      </c>
      <c r="U212" s="21">
        <v>0</v>
      </c>
      <c r="V212" s="21">
        <v>28.19</v>
      </c>
    </row>
    <row r="213" spans="1:22" ht="15" x14ac:dyDescent="0.25">
      <c r="A213" s="3"/>
      <c r="B213" s="14" t="s">
        <v>364</v>
      </c>
      <c r="C213" s="12" t="s">
        <v>365</v>
      </c>
      <c r="D213" s="14" t="s">
        <v>37</v>
      </c>
      <c r="E213" s="14">
        <v>5175639706</v>
      </c>
      <c r="F213" s="14">
        <v>0</v>
      </c>
      <c r="G213" s="14">
        <v>0</v>
      </c>
      <c r="H213" s="14">
        <v>0</v>
      </c>
      <c r="I213" s="14">
        <v>0</v>
      </c>
      <c r="J213" s="14">
        <v>5175639706</v>
      </c>
      <c r="K213" s="14">
        <v>90813602</v>
      </c>
      <c r="L213" s="14">
        <v>2157065412</v>
      </c>
      <c r="M213" s="14">
        <v>173479942</v>
      </c>
      <c r="N213" s="14">
        <v>1137636824</v>
      </c>
      <c r="O213" s="14">
        <v>1118816327</v>
      </c>
      <c r="P213" s="14">
        <v>597588</v>
      </c>
      <c r="Q213" s="14">
        <v>168343659</v>
      </c>
      <c r="R213" s="14">
        <v>1118218739</v>
      </c>
      <c r="S213" s="14">
        <v>3018574294</v>
      </c>
      <c r="T213" s="14">
        <v>1019428588</v>
      </c>
      <c r="U213" s="14">
        <v>18820497</v>
      </c>
      <c r="V213" s="14">
        <v>41.68</v>
      </c>
    </row>
    <row r="214" spans="1:22" ht="15" x14ac:dyDescent="0.25">
      <c r="A214" s="3"/>
      <c r="B214" s="17" t="s">
        <v>366</v>
      </c>
      <c r="C214" s="18" t="s">
        <v>155</v>
      </c>
      <c r="D214" s="17" t="s">
        <v>40</v>
      </c>
      <c r="E214" s="17">
        <v>3118091395</v>
      </c>
      <c r="F214" s="17">
        <v>0</v>
      </c>
      <c r="G214" s="17">
        <v>0</v>
      </c>
      <c r="H214" s="17">
        <v>0</v>
      </c>
      <c r="I214" s="17">
        <v>0</v>
      </c>
      <c r="J214" s="17">
        <v>3118091395</v>
      </c>
      <c r="K214" s="17">
        <v>58728961</v>
      </c>
      <c r="L214" s="17">
        <v>529625848</v>
      </c>
      <c r="M214" s="17">
        <v>58728961</v>
      </c>
      <c r="N214" s="17">
        <v>529625848</v>
      </c>
      <c r="O214" s="17">
        <v>524851793</v>
      </c>
      <c r="P214" s="17">
        <v>0</v>
      </c>
      <c r="Q214" s="17">
        <v>54190266</v>
      </c>
      <c r="R214" s="17">
        <v>524851793</v>
      </c>
      <c r="S214" s="17">
        <v>2588465547</v>
      </c>
      <c r="T214" s="17">
        <v>0</v>
      </c>
      <c r="U214" s="17">
        <v>4774055</v>
      </c>
      <c r="V214" s="17">
        <v>16.989999999999998</v>
      </c>
    </row>
    <row r="215" spans="1:22" ht="15" x14ac:dyDescent="0.25">
      <c r="A215" s="3"/>
      <c r="B215" s="17" t="s">
        <v>367</v>
      </c>
      <c r="C215" s="18" t="s">
        <v>368</v>
      </c>
      <c r="D215" s="17" t="s">
        <v>37</v>
      </c>
      <c r="E215" s="17">
        <v>2008187493</v>
      </c>
      <c r="F215" s="17">
        <v>0</v>
      </c>
      <c r="G215" s="17">
        <v>0</v>
      </c>
      <c r="H215" s="17">
        <v>0</v>
      </c>
      <c r="I215" s="17">
        <v>0</v>
      </c>
      <c r="J215" s="17">
        <v>2008187493</v>
      </c>
      <c r="K215" s="17">
        <v>33166961</v>
      </c>
      <c r="L215" s="17">
        <v>315866229</v>
      </c>
      <c r="M215" s="17">
        <v>33166961</v>
      </c>
      <c r="N215" s="17">
        <v>315866229</v>
      </c>
      <c r="O215" s="17">
        <v>315440575</v>
      </c>
      <c r="P215" s="17">
        <v>0</v>
      </c>
      <c r="Q215" s="17">
        <v>32976667</v>
      </c>
      <c r="R215" s="17">
        <v>315440575</v>
      </c>
      <c r="S215" s="17">
        <v>1692321264</v>
      </c>
      <c r="T215" s="17">
        <v>0</v>
      </c>
      <c r="U215" s="17">
        <v>425654</v>
      </c>
      <c r="V215" s="17">
        <v>15.73</v>
      </c>
    </row>
    <row r="216" spans="1:22" ht="15" x14ac:dyDescent="0.25">
      <c r="A216" s="3"/>
      <c r="B216" s="17" t="s">
        <v>369</v>
      </c>
      <c r="C216" s="18" t="s">
        <v>53</v>
      </c>
      <c r="D216" s="17" t="s">
        <v>37</v>
      </c>
      <c r="E216" s="17">
        <v>1036389756</v>
      </c>
      <c r="F216" s="17">
        <v>0</v>
      </c>
      <c r="G216" s="17">
        <v>0</v>
      </c>
      <c r="H216" s="17">
        <v>0</v>
      </c>
      <c r="I216" s="17">
        <v>0</v>
      </c>
      <c r="J216" s="17">
        <v>1036389756</v>
      </c>
      <c r="K216" s="17">
        <v>21600396</v>
      </c>
      <c r="L216" s="17">
        <v>226985300</v>
      </c>
      <c r="M216" s="17">
        <v>21600396</v>
      </c>
      <c r="N216" s="17">
        <v>226985300</v>
      </c>
      <c r="O216" s="17">
        <v>226559646</v>
      </c>
      <c r="P216" s="17">
        <v>0</v>
      </c>
      <c r="Q216" s="17">
        <v>21410102</v>
      </c>
      <c r="R216" s="17">
        <v>226559646</v>
      </c>
      <c r="S216" s="17">
        <v>809404456</v>
      </c>
      <c r="T216" s="17">
        <v>0</v>
      </c>
      <c r="U216" s="17">
        <v>425654</v>
      </c>
      <c r="V216" s="17">
        <v>21.9</v>
      </c>
    </row>
    <row r="217" spans="1:22" ht="15" x14ac:dyDescent="0.25">
      <c r="A217" s="3"/>
      <c r="B217" s="21" t="s">
        <v>370</v>
      </c>
      <c r="C217" s="24" t="s">
        <v>371</v>
      </c>
      <c r="D217" s="21" t="s">
        <v>51</v>
      </c>
      <c r="E217" s="21">
        <v>1036389756</v>
      </c>
      <c r="F217" s="21">
        <v>0</v>
      </c>
      <c r="G217" s="21">
        <v>0</v>
      </c>
      <c r="H217" s="21">
        <v>0</v>
      </c>
      <c r="I217" s="21">
        <v>0</v>
      </c>
      <c r="J217" s="21">
        <v>1036389756</v>
      </c>
      <c r="K217" s="21">
        <v>21600396</v>
      </c>
      <c r="L217" s="21">
        <v>226985300</v>
      </c>
      <c r="M217" s="21">
        <v>21600396</v>
      </c>
      <c r="N217" s="21">
        <v>226985300</v>
      </c>
      <c r="O217" s="21">
        <v>226559646</v>
      </c>
      <c r="P217" s="21">
        <v>0</v>
      </c>
      <c r="Q217" s="21">
        <v>21410102</v>
      </c>
      <c r="R217" s="21">
        <v>226559646</v>
      </c>
      <c r="S217" s="21">
        <v>809404456</v>
      </c>
      <c r="T217" s="21">
        <v>0</v>
      </c>
      <c r="U217" s="21">
        <v>425654</v>
      </c>
      <c r="V217" s="21">
        <v>21.9</v>
      </c>
    </row>
    <row r="218" spans="1:22" ht="15" x14ac:dyDescent="0.25">
      <c r="A218" s="3"/>
      <c r="B218" s="17" t="s">
        <v>372</v>
      </c>
      <c r="C218" s="18" t="s">
        <v>57</v>
      </c>
      <c r="D218" s="17" t="s">
        <v>37</v>
      </c>
      <c r="E218" s="17">
        <v>666609914</v>
      </c>
      <c r="F218" s="17">
        <v>0</v>
      </c>
      <c r="G218" s="17">
        <v>0</v>
      </c>
      <c r="H218" s="17">
        <v>0</v>
      </c>
      <c r="I218" s="17">
        <v>0</v>
      </c>
      <c r="J218" s="17">
        <v>666609914</v>
      </c>
      <c r="K218" s="17">
        <v>6194839</v>
      </c>
      <c r="L218" s="17">
        <v>47477063</v>
      </c>
      <c r="M218" s="17">
        <v>6194839</v>
      </c>
      <c r="N218" s="17">
        <v>47477063</v>
      </c>
      <c r="O218" s="17">
        <v>47477063</v>
      </c>
      <c r="P218" s="17">
        <v>0</v>
      </c>
      <c r="Q218" s="17">
        <v>6194839</v>
      </c>
      <c r="R218" s="17">
        <v>47477063</v>
      </c>
      <c r="S218" s="17">
        <v>619132851</v>
      </c>
      <c r="T218" s="17">
        <v>0</v>
      </c>
      <c r="U218" s="17">
        <v>0</v>
      </c>
      <c r="V218" s="17">
        <v>7.12</v>
      </c>
    </row>
    <row r="219" spans="1:22" ht="15" x14ac:dyDescent="0.25">
      <c r="A219" s="3"/>
      <c r="B219" s="21" t="s">
        <v>373</v>
      </c>
      <c r="C219" s="24" t="s">
        <v>374</v>
      </c>
      <c r="D219" s="21" t="s">
        <v>51</v>
      </c>
      <c r="E219" s="21">
        <v>666609914</v>
      </c>
      <c r="F219" s="21">
        <v>0</v>
      </c>
      <c r="G219" s="21">
        <v>0</v>
      </c>
      <c r="H219" s="21">
        <v>0</v>
      </c>
      <c r="I219" s="21">
        <v>0</v>
      </c>
      <c r="J219" s="21">
        <v>666609914</v>
      </c>
      <c r="K219" s="21">
        <v>6194839</v>
      </c>
      <c r="L219" s="21">
        <v>47477063</v>
      </c>
      <c r="M219" s="21">
        <v>6194839</v>
      </c>
      <c r="N219" s="21">
        <v>47477063</v>
      </c>
      <c r="O219" s="21">
        <v>47477063</v>
      </c>
      <c r="P219" s="21">
        <v>0</v>
      </c>
      <c r="Q219" s="21">
        <v>6194839</v>
      </c>
      <c r="R219" s="21">
        <v>47477063</v>
      </c>
      <c r="S219" s="21">
        <v>619132851</v>
      </c>
      <c r="T219" s="21">
        <v>0</v>
      </c>
      <c r="U219" s="21">
        <v>0</v>
      </c>
      <c r="V219" s="21">
        <v>7.12</v>
      </c>
    </row>
    <row r="220" spans="1:22" ht="15" x14ac:dyDescent="0.25">
      <c r="A220" s="3"/>
      <c r="B220" s="17" t="s">
        <v>375</v>
      </c>
      <c r="C220" s="18" t="s">
        <v>61</v>
      </c>
      <c r="D220" s="17" t="s">
        <v>37</v>
      </c>
      <c r="E220" s="17">
        <v>19504548</v>
      </c>
      <c r="F220" s="17">
        <v>0</v>
      </c>
      <c r="G220" s="17">
        <v>0</v>
      </c>
      <c r="H220" s="17">
        <v>0</v>
      </c>
      <c r="I220" s="17">
        <v>0</v>
      </c>
      <c r="J220" s="17">
        <v>19504548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19504548</v>
      </c>
      <c r="T220" s="17">
        <v>0</v>
      </c>
      <c r="U220" s="17">
        <v>0</v>
      </c>
      <c r="V220" s="17">
        <v>0</v>
      </c>
    </row>
    <row r="221" spans="1:22" ht="15" x14ac:dyDescent="0.25">
      <c r="A221" s="3"/>
      <c r="B221" s="21" t="s">
        <v>376</v>
      </c>
      <c r="C221" s="24" t="s">
        <v>377</v>
      </c>
      <c r="D221" s="21" t="s">
        <v>51</v>
      </c>
      <c r="E221" s="21">
        <v>19504548</v>
      </c>
      <c r="F221" s="21">
        <v>0</v>
      </c>
      <c r="G221" s="21">
        <v>0</v>
      </c>
      <c r="H221" s="21">
        <v>0</v>
      </c>
      <c r="I221" s="21">
        <v>0</v>
      </c>
      <c r="J221" s="21">
        <v>19504548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19504548</v>
      </c>
      <c r="T221" s="21">
        <v>0</v>
      </c>
      <c r="U221" s="21">
        <v>0</v>
      </c>
      <c r="V221" s="21">
        <v>0</v>
      </c>
    </row>
    <row r="222" spans="1:22" ht="15" x14ac:dyDescent="0.25">
      <c r="A222" s="3"/>
      <c r="B222" s="17" t="s">
        <v>378</v>
      </c>
      <c r="C222" s="18" t="s">
        <v>65</v>
      </c>
      <c r="D222" s="17" t="s">
        <v>37</v>
      </c>
      <c r="E222" s="17">
        <v>117027291</v>
      </c>
      <c r="F222" s="17">
        <v>0</v>
      </c>
      <c r="G222" s="17">
        <v>0</v>
      </c>
      <c r="H222" s="17">
        <v>0</v>
      </c>
      <c r="I222" s="17">
        <v>0</v>
      </c>
      <c r="J222" s="17">
        <v>117027291</v>
      </c>
      <c r="K222" s="17">
        <v>0</v>
      </c>
      <c r="L222" s="17">
        <v>11696075</v>
      </c>
      <c r="M222" s="17">
        <v>0</v>
      </c>
      <c r="N222" s="17">
        <v>11696075</v>
      </c>
      <c r="O222" s="17">
        <v>11696075</v>
      </c>
      <c r="P222" s="17">
        <v>0</v>
      </c>
      <c r="Q222" s="17">
        <v>0</v>
      </c>
      <c r="R222" s="17">
        <v>11696075</v>
      </c>
      <c r="S222" s="17">
        <v>105331216</v>
      </c>
      <c r="T222" s="17">
        <v>0</v>
      </c>
      <c r="U222" s="17">
        <v>0</v>
      </c>
      <c r="V222" s="17">
        <v>9.99</v>
      </c>
    </row>
    <row r="223" spans="1:22" ht="15" x14ac:dyDescent="0.25">
      <c r="A223" s="3"/>
      <c r="B223" s="21" t="s">
        <v>379</v>
      </c>
      <c r="C223" s="24" t="s">
        <v>380</v>
      </c>
      <c r="D223" s="21" t="s">
        <v>51</v>
      </c>
      <c r="E223" s="21">
        <v>117027291</v>
      </c>
      <c r="F223" s="21">
        <v>0</v>
      </c>
      <c r="G223" s="21">
        <v>0</v>
      </c>
      <c r="H223" s="21">
        <v>0</v>
      </c>
      <c r="I223" s="21">
        <v>0</v>
      </c>
      <c r="J223" s="21">
        <v>117027291</v>
      </c>
      <c r="K223" s="21">
        <v>0</v>
      </c>
      <c r="L223" s="21">
        <v>11696075</v>
      </c>
      <c r="M223" s="21">
        <v>0</v>
      </c>
      <c r="N223" s="21">
        <v>11696075</v>
      </c>
      <c r="O223" s="21">
        <v>11696075</v>
      </c>
      <c r="P223" s="21">
        <v>0</v>
      </c>
      <c r="Q223" s="21">
        <v>0</v>
      </c>
      <c r="R223" s="21">
        <v>11696075</v>
      </c>
      <c r="S223" s="21">
        <v>105331216</v>
      </c>
      <c r="T223" s="21">
        <v>0</v>
      </c>
      <c r="U223" s="21">
        <v>0</v>
      </c>
      <c r="V223" s="21">
        <v>9.99</v>
      </c>
    </row>
    <row r="224" spans="1:22" ht="15" x14ac:dyDescent="0.25">
      <c r="A224" s="3"/>
      <c r="B224" s="17" t="s">
        <v>381</v>
      </c>
      <c r="C224" s="18" t="s">
        <v>69</v>
      </c>
      <c r="D224" s="17" t="s">
        <v>40</v>
      </c>
      <c r="E224" s="17">
        <v>8359092</v>
      </c>
      <c r="F224" s="17">
        <v>0</v>
      </c>
      <c r="G224" s="17">
        <v>0</v>
      </c>
      <c r="H224" s="17">
        <v>0</v>
      </c>
      <c r="I224" s="17">
        <v>0</v>
      </c>
      <c r="J224" s="17">
        <v>8359092</v>
      </c>
      <c r="K224" s="17">
        <v>0</v>
      </c>
      <c r="L224" s="17">
        <v>2582135</v>
      </c>
      <c r="M224" s="17">
        <v>0</v>
      </c>
      <c r="N224" s="17">
        <v>2582135</v>
      </c>
      <c r="O224" s="17">
        <v>2582135</v>
      </c>
      <c r="P224" s="17">
        <v>0</v>
      </c>
      <c r="Q224" s="17">
        <v>0</v>
      </c>
      <c r="R224" s="17">
        <v>2582135</v>
      </c>
      <c r="S224" s="17">
        <v>5776957</v>
      </c>
      <c r="T224" s="17">
        <v>0</v>
      </c>
      <c r="U224" s="17">
        <v>0</v>
      </c>
      <c r="V224" s="17">
        <v>30.89</v>
      </c>
    </row>
    <row r="225" spans="1:22" ht="15" x14ac:dyDescent="0.25">
      <c r="A225" s="3"/>
      <c r="B225" s="21" t="s">
        <v>382</v>
      </c>
      <c r="C225" s="24" t="s">
        <v>383</v>
      </c>
      <c r="D225" s="21" t="s">
        <v>51</v>
      </c>
      <c r="E225" s="21">
        <v>8359092</v>
      </c>
      <c r="F225" s="21">
        <v>0</v>
      </c>
      <c r="G225" s="21">
        <v>0</v>
      </c>
      <c r="H225" s="21">
        <v>0</v>
      </c>
      <c r="I225" s="21">
        <v>0</v>
      </c>
      <c r="J225" s="21">
        <v>8359092</v>
      </c>
      <c r="K225" s="21">
        <v>0</v>
      </c>
      <c r="L225" s="21">
        <v>2582135</v>
      </c>
      <c r="M225" s="21">
        <v>0</v>
      </c>
      <c r="N225" s="21">
        <v>2582135</v>
      </c>
      <c r="O225" s="21">
        <v>2582135</v>
      </c>
      <c r="P225" s="21">
        <v>0</v>
      </c>
      <c r="Q225" s="21">
        <v>0</v>
      </c>
      <c r="R225" s="21">
        <v>2582135</v>
      </c>
      <c r="S225" s="21">
        <v>5776957</v>
      </c>
      <c r="T225" s="21">
        <v>0</v>
      </c>
      <c r="U225" s="21">
        <v>0</v>
      </c>
      <c r="V225" s="21">
        <v>30.89</v>
      </c>
    </row>
    <row r="226" spans="1:22" ht="15" x14ac:dyDescent="0.25">
      <c r="A226" s="3"/>
      <c r="B226" s="21" t="s">
        <v>384</v>
      </c>
      <c r="C226" s="24" t="s">
        <v>368</v>
      </c>
      <c r="D226" s="21" t="s">
        <v>76</v>
      </c>
      <c r="E226" s="21">
        <v>160296892</v>
      </c>
      <c r="F226" s="21">
        <v>0</v>
      </c>
      <c r="G226" s="21">
        <v>0</v>
      </c>
      <c r="H226" s="21">
        <v>0</v>
      </c>
      <c r="I226" s="21">
        <v>0</v>
      </c>
      <c r="J226" s="21">
        <v>160296892</v>
      </c>
      <c r="K226" s="21">
        <v>5371726</v>
      </c>
      <c r="L226" s="21">
        <v>27125656</v>
      </c>
      <c r="M226" s="21">
        <v>5371726</v>
      </c>
      <c r="N226" s="21">
        <v>27125656</v>
      </c>
      <c r="O226" s="21">
        <v>27125656</v>
      </c>
      <c r="P226" s="21">
        <v>0</v>
      </c>
      <c r="Q226" s="21">
        <v>5371726</v>
      </c>
      <c r="R226" s="21">
        <v>27125656</v>
      </c>
      <c r="S226" s="21">
        <v>133171236</v>
      </c>
      <c r="T226" s="21">
        <v>0</v>
      </c>
      <c r="U226" s="21">
        <v>0</v>
      </c>
      <c r="V226" s="21">
        <v>16.920000000000002</v>
      </c>
    </row>
    <row r="227" spans="1:22" ht="15" x14ac:dyDescent="0.25">
      <c r="A227" s="3"/>
      <c r="B227" s="17" t="s">
        <v>385</v>
      </c>
      <c r="C227" s="18" t="s">
        <v>386</v>
      </c>
      <c r="D227" s="17" t="s">
        <v>37</v>
      </c>
      <c r="E227" s="17">
        <v>928479724</v>
      </c>
      <c r="F227" s="17">
        <v>0</v>
      </c>
      <c r="G227" s="17">
        <v>0</v>
      </c>
      <c r="H227" s="17">
        <v>0</v>
      </c>
      <c r="I227" s="17">
        <v>0</v>
      </c>
      <c r="J227" s="17">
        <v>928479724</v>
      </c>
      <c r="K227" s="17">
        <v>5884715</v>
      </c>
      <c r="L227" s="17">
        <v>159344948</v>
      </c>
      <c r="M227" s="17">
        <v>5884715</v>
      </c>
      <c r="N227" s="17">
        <v>159344948</v>
      </c>
      <c r="O227" s="17">
        <v>155337316</v>
      </c>
      <c r="P227" s="17">
        <v>0</v>
      </c>
      <c r="Q227" s="17">
        <v>1877083</v>
      </c>
      <c r="R227" s="17">
        <v>155337316</v>
      </c>
      <c r="S227" s="17">
        <v>769134776</v>
      </c>
      <c r="T227" s="17">
        <v>0</v>
      </c>
      <c r="U227" s="17">
        <v>4007632</v>
      </c>
      <c r="V227" s="17">
        <v>17.16</v>
      </c>
    </row>
    <row r="228" spans="1:22" ht="15" x14ac:dyDescent="0.25">
      <c r="A228" s="3"/>
      <c r="B228" s="17" t="s">
        <v>387</v>
      </c>
      <c r="C228" s="18" t="s">
        <v>53</v>
      </c>
      <c r="D228" s="17" t="s">
        <v>37</v>
      </c>
      <c r="E228" s="17">
        <v>362994737</v>
      </c>
      <c r="F228" s="17">
        <v>0</v>
      </c>
      <c r="G228" s="17">
        <v>0</v>
      </c>
      <c r="H228" s="17">
        <v>0</v>
      </c>
      <c r="I228" s="17">
        <v>0</v>
      </c>
      <c r="J228" s="17">
        <v>362994737</v>
      </c>
      <c r="K228" s="17">
        <v>0</v>
      </c>
      <c r="L228" s="17">
        <v>5966863</v>
      </c>
      <c r="M228" s="17">
        <v>0</v>
      </c>
      <c r="N228" s="17">
        <v>5966863</v>
      </c>
      <c r="O228" s="17">
        <v>5966863</v>
      </c>
      <c r="P228" s="17">
        <v>0</v>
      </c>
      <c r="Q228" s="17">
        <v>0</v>
      </c>
      <c r="R228" s="17">
        <v>5966863</v>
      </c>
      <c r="S228" s="17">
        <v>357027874</v>
      </c>
      <c r="T228" s="17">
        <v>0</v>
      </c>
      <c r="U228" s="17">
        <v>0</v>
      </c>
      <c r="V228" s="17">
        <v>1.64</v>
      </c>
    </row>
    <row r="229" spans="1:22" ht="30" x14ac:dyDescent="0.25">
      <c r="A229" s="3"/>
      <c r="B229" s="21" t="s">
        <v>388</v>
      </c>
      <c r="C229" s="24" t="s">
        <v>389</v>
      </c>
      <c r="D229" s="21" t="s">
        <v>51</v>
      </c>
      <c r="E229" s="21">
        <v>362994737</v>
      </c>
      <c r="F229" s="21">
        <v>0</v>
      </c>
      <c r="G229" s="21">
        <v>0</v>
      </c>
      <c r="H229" s="21">
        <v>0</v>
      </c>
      <c r="I229" s="21">
        <v>0</v>
      </c>
      <c r="J229" s="21">
        <v>362994737</v>
      </c>
      <c r="K229" s="21">
        <v>0</v>
      </c>
      <c r="L229" s="21">
        <v>5966863</v>
      </c>
      <c r="M229" s="21">
        <v>0</v>
      </c>
      <c r="N229" s="21">
        <v>5966863</v>
      </c>
      <c r="O229" s="21">
        <v>5966863</v>
      </c>
      <c r="P229" s="21">
        <v>0</v>
      </c>
      <c r="Q229" s="21">
        <v>0</v>
      </c>
      <c r="R229" s="21">
        <v>5966863</v>
      </c>
      <c r="S229" s="21">
        <v>357027874</v>
      </c>
      <c r="T229" s="21">
        <v>0</v>
      </c>
      <c r="U229" s="21">
        <v>0</v>
      </c>
      <c r="V229" s="21">
        <v>1.64</v>
      </c>
    </row>
    <row r="230" spans="1:22" ht="15" x14ac:dyDescent="0.25">
      <c r="A230" s="3"/>
      <c r="B230" s="17" t="s">
        <v>390</v>
      </c>
      <c r="C230" s="18" t="s">
        <v>57</v>
      </c>
      <c r="D230" s="17" t="s">
        <v>37</v>
      </c>
      <c r="E230" s="17">
        <v>514737046</v>
      </c>
      <c r="F230" s="17">
        <v>0</v>
      </c>
      <c r="G230" s="17">
        <v>0</v>
      </c>
      <c r="H230" s="17">
        <v>0</v>
      </c>
      <c r="I230" s="17">
        <v>0</v>
      </c>
      <c r="J230" s="17">
        <v>514737046</v>
      </c>
      <c r="K230" s="17">
        <v>5884715</v>
      </c>
      <c r="L230" s="17">
        <v>150450319</v>
      </c>
      <c r="M230" s="17">
        <v>5884715</v>
      </c>
      <c r="N230" s="17">
        <v>150450319</v>
      </c>
      <c r="O230" s="17">
        <v>146442687</v>
      </c>
      <c r="P230" s="17">
        <v>0</v>
      </c>
      <c r="Q230" s="17">
        <v>1877083</v>
      </c>
      <c r="R230" s="17">
        <v>146442687</v>
      </c>
      <c r="S230" s="17">
        <v>364286727</v>
      </c>
      <c r="T230" s="17">
        <v>0</v>
      </c>
      <c r="U230" s="17">
        <v>4007632</v>
      </c>
      <c r="V230" s="17">
        <v>29.23</v>
      </c>
    </row>
    <row r="231" spans="1:22" ht="30" x14ac:dyDescent="0.25">
      <c r="A231" s="3"/>
      <c r="B231" s="21" t="s">
        <v>391</v>
      </c>
      <c r="C231" s="24" t="s">
        <v>392</v>
      </c>
      <c r="D231" s="21" t="s">
        <v>51</v>
      </c>
      <c r="E231" s="21">
        <v>514737046</v>
      </c>
      <c r="F231" s="21">
        <v>0</v>
      </c>
      <c r="G231" s="21">
        <v>0</v>
      </c>
      <c r="H231" s="21">
        <v>0</v>
      </c>
      <c r="I231" s="21">
        <v>0</v>
      </c>
      <c r="J231" s="21">
        <v>514737046</v>
      </c>
      <c r="K231" s="21">
        <v>5884715</v>
      </c>
      <c r="L231" s="21">
        <v>150450319</v>
      </c>
      <c r="M231" s="21">
        <v>5884715</v>
      </c>
      <c r="N231" s="21">
        <v>150450319</v>
      </c>
      <c r="O231" s="21">
        <v>146442687</v>
      </c>
      <c r="P231" s="21">
        <v>0</v>
      </c>
      <c r="Q231" s="21">
        <v>1877083</v>
      </c>
      <c r="R231" s="21">
        <v>146442687</v>
      </c>
      <c r="S231" s="21">
        <v>364286727</v>
      </c>
      <c r="T231" s="21">
        <v>0</v>
      </c>
      <c r="U231" s="21">
        <v>4007632</v>
      </c>
      <c r="V231" s="21">
        <v>29.23</v>
      </c>
    </row>
    <row r="232" spans="1:22" ht="15" x14ac:dyDescent="0.25">
      <c r="A232" s="3"/>
      <c r="B232" s="17" t="s">
        <v>393</v>
      </c>
      <c r="C232" s="18" t="s">
        <v>61</v>
      </c>
      <c r="D232" s="17" t="s">
        <v>37</v>
      </c>
      <c r="E232" s="17">
        <v>6831453</v>
      </c>
      <c r="F232" s="17">
        <v>0</v>
      </c>
      <c r="G232" s="17">
        <v>0</v>
      </c>
      <c r="H232" s="17">
        <v>0</v>
      </c>
      <c r="I232" s="17">
        <v>0</v>
      </c>
      <c r="J232" s="17">
        <v>6831453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6831453</v>
      </c>
      <c r="T232" s="17">
        <v>0</v>
      </c>
      <c r="U232" s="17">
        <v>0</v>
      </c>
      <c r="V232" s="17">
        <v>0</v>
      </c>
    </row>
    <row r="233" spans="1:22" ht="30" x14ac:dyDescent="0.25">
      <c r="A233" s="3"/>
      <c r="B233" s="21" t="s">
        <v>394</v>
      </c>
      <c r="C233" s="24" t="s">
        <v>395</v>
      </c>
      <c r="D233" s="21" t="s">
        <v>51</v>
      </c>
      <c r="E233" s="21">
        <v>6831453</v>
      </c>
      <c r="F233" s="21">
        <v>0</v>
      </c>
      <c r="G233" s="21">
        <v>0</v>
      </c>
      <c r="H233" s="21">
        <v>0</v>
      </c>
      <c r="I233" s="21">
        <v>0</v>
      </c>
      <c r="J233" s="21">
        <v>6831453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6831453</v>
      </c>
      <c r="T233" s="21">
        <v>0</v>
      </c>
      <c r="U233" s="21">
        <v>0</v>
      </c>
      <c r="V233" s="21">
        <v>0</v>
      </c>
    </row>
    <row r="234" spans="1:22" ht="15" x14ac:dyDescent="0.25">
      <c r="A234" s="3"/>
      <c r="B234" s="17" t="s">
        <v>396</v>
      </c>
      <c r="C234" s="18" t="s">
        <v>65</v>
      </c>
      <c r="D234" s="17" t="s">
        <v>37</v>
      </c>
      <c r="E234" s="17">
        <v>40988722</v>
      </c>
      <c r="F234" s="17">
        <v>0</v>
      </c>
      <c r="G234" s="17">
        <v>0</v>
      </c>
      <c r="H234" s="17">
        <v>0</v>
      </c>
      <c r="I234" s="17">
        <v>0</v>
      </c>
      <c r="J234" s="17">
        <v>40988722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40988722</v>
      </c>
      <c r="T234" s="17">
        <v>0</v>
      </c>
      <c r="U234" s="17">
        <v>0</v>
      </c>
      <c r="V234" s="17">
        <v>0</v>
      </c>
    </row>
    <row r="235" spans="1:22" ht="15" x14ac:dyDescent="0.25">
      <c r="A235" s="3"/>
      <c r="B235" s="21" t="s">
        <v>397</v>
      </c>
      <c r="C235" s="24" t="s">
        <v>398</v>
      </c>
      <c r="D235" s="21" t="s">
        <v>51</v>
      </c>
      <c r="E235" s="21">
        <v>40988722</v>
      </c>
      <c r="F235" s="21">
        <v>0</v>
      </c>
      <c r="G235" s="21">
        <v>0</v>
      </c>
      <c r="H235" s="21">
        <v>0</v>
      </c>
      <c r="I235" s="21">
        <v>0</v>
      </c>
      <c r="J235" s="21">
        <v>40988722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40988722</v>
      </c>
      <c r="T235" s="21">
        <v>0</v>
      </c>
      <c r="U235" s="21">
        <v>0</v>
      </c>
      <c r="V235" s="21">
        <v>0</v>
      </c>
    </row>
    <row r="236" spans="1:22" ht="15" x14ac:dyDescent="0.25">
      <c r="A236" s="3"/>
      <c r="B236" s="17" t="s">
        <v>399</v>
      </c>
      <c r="C236" s="18" t="s">
        <v>69</v>
      </c>
      <c r="D236" s="17" t="s">
        <v>37</v>
      </c>
      <c r="E236" s="17">
        <v>2927766</v>
      </c>
      <c r="F236" s="17">
        <v>0</v>
      </c>
      <c r="G236" s="17">
        <v>0</v>
      </c>
      <c r="H236" s="17">
        <v>0</v>
      </c>
      <c r="I236" s="17">
        <v>0</v>
      </c>
      <c r="J236" s="17">
        <v>2927766</v>
      </c>
      <c r="K236" s="17">
        <v>0</v>
      </c>
      <c r="L236" s="17">
        <v>2927766</v>
      </c>
      <c r="M236" s="17">
        <v>0</v>
      </c>
      <c r="N236" s="17">
        <v>2927766</v>
      </c>
      <c r="O236" s="17">
        <v>2927766</v>
      </c>
      <c r="P236" s="17">
        <v>0</v>
      </c>
      <c r="Q236" s="17">
        <v>0</v>
      </c>
      <c r="R236" s="17">
        <v>2927766</v>
      </c>
      <c r="S236" s="17">
        <v>0</v>
      </c>
      <c r="T236" s="17">
        <v>0</v>
      </c>
      <c r="U236" s="17">
        <v>0</v>
      </c>
      <c r="V236" s="17">
        <v>100</v>
      </c>
    </row>
    <row r="237" spans="1:22" ht="30" x14ac:dyDescent="0.25">
      <c r="A237" s="3"/>
      <c r="B237" s="21" t="s">
        <v>400</v>
      </c>
      <c r="C237" s="24" t="s">
        <v>401</v>
      </c>
      <c r="D237" s="21" t="s">
        <v>51</v>
      </c>
      <c r="E237" s="21">
        <v>2927766</v>
      </c>
      <c r="F237" s="21">
        <v>0</v>
      </c>
      <c r="G237" s="21">
        <v>0</v>
      </c>
      <c r="H237" s="21">
        <v>0</v>
      </c>
      <c r="I237" s="21">
        <v>0</v>
      </c>
      <c r="J237" s="21">
        <v>2927766</v>
      </c>
      <c r="K237" s="21">
        <v>0</v>
      </c>
      <c r="L237" s="21">
        <v>2927766</v>
      </c>
      <c r="M237" s="21">
        <v>0</v>
      </c>
      <c r="N237" s="21">
        <v>2927766</v>
      </c>
      <c r="O237" s="21">
        <v>2927766</v>
      </c>
      <c r="P237" s="21">
        <v>0</v>
      </c>
      <c r="Q237" s="21">
        <v>0</v>
      </c>
      <c r="R237" s="21">
        <v>2927766</v>
      </c>
      <c r="S237" s="21">
        <v>0</v>
      </c>
      <c r="T237" s="21">
        <v>0</v>
      </c>
      <c r="U237" s="21">
        <v>0</v>
      </c>
      <c r="V237" s="21">
        <v>100</v>
      </c>
    </row>
    <row r="238" spans="1:22" ht="15" x14ac:dyDescent="0.25">
      <c r="A238" s="3"/>
      <c r="B238" s="17" t="s">
        <v>402</v>
      </c>
      <c r="C238" s="18" t="s">
        <v>403</v>
      </c>
      <c r="D238" s="17" t="s">
        <v>37</v>
      </c>
      <c r="E238" s="17">
        <v>181424178</v>
      </c>
      <c r="F238" s="17">
        <v>0</v>
      </c>
      <c r="G238" s="17">
        <v>0</v>
      </c>
      <c r="H238" s="17">
        <v>0</v>
      </c>
      <c r="I238" s="17">
        <v>0</v>
      </c>
      <c r="J238" s="17">
        <v>181424178</v>
      </c>
      <c r="K238" s="17">
        <v>19677285</v>
      </c>
      <c r="L238" s="17">
        <v>54414671</v>
      </c>
      <c r="M238" s="17">
        <v>19677285</v>
      </c>
      <c r="N238" s="17">
        <v>54414671</v>
      </c>
      <c r="O238" s="17">
        <v>54073902</v>
      </c>
      <c r="P238" s="17">
        <v>0</v>
      </c>
      <c r="Q238" s="17">
        <v>19336516</v>
      </c>
      <c r="R238" s="17">
        <v>54073902</v>
      </c>
      <c r="S238" s="17">
        <v>127009507</v>
      </c>
      <c r="T238" s="17">
        <v>0</v>
      </c>
      <c r="U238" s="17">
        <v>340769</v>
      </c>
      <c r="V238" s="17">
        <v>29.99</v>
      </c>
    </row>
    <row r="239" spans="1:22" ht="15" x14ac:dyDescent="0.25">
      <c r="A239" s="3"/>
      <c r="B239" s="17" t="s">
        <v>404</v>
      </c>
      <c r="C239" s="18" t="s">
        <v>53</v>
      </c>
      <c r="D239" s="17" t="s">
        <v>37</v>
      </c>
      <c r="E239" s="17">
        <v>99267625</v>
      </c>
      <c r="F239" s="17">
        <v>0</v>
      </c>
      <c r="G239" s="17">
        <v>0</v>
      </c>
      <c r="H239" s="17">
        <v>0</v>
      </c>
      <c r="I239" s="17">
        <v>0</v>
      </c>
      <c r="J239" s="17">
        <v>99267625</v>
      </c>
      <c r="K239" s="17">
        <v>10261062</v>
      </c>
      <c r="L239" s="17">
        <v>20224679</v>
      </c>
      <c r="M239" s="17">
        <v>10261062</v>
      </c>
      <c r="N239" s="17">
        <v>20224679</v>
      </c>
      <c r="O239" s="17">
        <v>20224679</v>
      </c>
      <c r="P239" s="17">
        <v>0</v>
      </c>
      <c r="Q239" s="17">
        <v>10261062</v>
      </c>
      <c r="R239" s="17">
        <v>20224679</v>
      </c>
      <c r="S239" s="17">
        <v>79042946</v>
      </c>
      <c r="T239" s="17">
        <v>0</v>
      </c>
      <c r="U239" s="17">
        <v>0</v>
      </c>
      <c r="V239" s="17">
        <v>20.37</v>
      </c>
    </row>
    <row r="240" spans="1:22" ht="30" x14ac:dyDescent="0.25">
      <c r="A240" s="3"/>
      <c r="B240" s="21" t="s">
        <v>405</v>
      </c>
      <c r="C240" s="24" t="s">
        <v>406</v>
      </c>
      <c r="D240" s="21" t="s">
        <v>51</v>
      </c>
      <c r="E240" s="21">
        <v>99267625</v>
      </c>
      <c r="F240" s="21">
        <v>0</v>
      </c>
      <c r="G240" s="21">
        <v>0</v>
      </c>
      <c r="H240" s="21">
        <v>0</v>
      </c>
      <c r="I240" s="21">
        <v>0</v>
      </c>
      <c r="J240" s="21">
        <v>99267625</v>
      </c>
      <c r="K240" s="21">
        <v>10261062</v>
      </c>
      <c r="L240" s="21">
        <v>20224679</v>
      </c>
      <c r="M240" s="21">
        <v>10261062</v>
      </c>
      <c r="N240" s="21">
        <v>20224679</v>
      </c>
      <c r="O240" s="21">
        <v>20224679</v>
      </c>
      <c r="P240" s="21">
        <v>0</v>
      </c>
      <c r="Q240" s="21">
        <v>10261062</v>
      </c>
      <c r="R240" s="21">
        <v>20224679</v>
      </c>
      <c r="S240" s="21">
        <v>79042946</v>
      </c>
      <c r="T240" s="21">
        <v>0</v>
      </c>
      <c r="U240" s="21">
        <v>0</v>
      </c>
      <c r="V240" s="21">
        <v>20.37</v>
      </c>
    </row>
    <row r="241" spans="1:22" ht="15" x14ac:dyDescent="0.25">
      <c r="A241" s="3"/>
      <c r="B241" s="17" t="s">
        <v>407</v>
      </c>
      <c r="C241" s="18" t="s">
        <v>57</v>
      </c>
      <c r="D241" s="17" t="s">
        <v>37</v>
      </c>
      <c r="E241" s="17">
        <v>55074999</v>
      </c>
      <c r="F241" s="17">
        <v>0</v>
      </c>
      <c r="G241" s="17">
        <v>0</v>
      </c>
      <c r="H241" s="17">
        <v>0</v>
      </c>
      <c r="I241" s="17">
        <v>0</v>
      </c>
      <c r="J241" s="17">
        <v>55074999</v>
      </c>
      <c r="K241" s="17">
        <v>4578478</v>
      </c>
      <c r="L241" s="17">
        <v>26953915</v>
      </c>
      <c r="M241" s="17">
        <v>4578478</v>
      </c>
      <c r="N241" s="17">
        <v>26953915</v>
      </c>
      <c r="O241" s="17">
        <v>26613146</v>
      </c>
      <c r="P241" s="17">
        <v>0</v>
      </c>
      <c r="Q241" s="17">
        <v>4237709</v>
      </c>
      <c r="R241" s="17">
        <v>26613146</v>
      </c>
      <c r="S241" s="17">
        <v>28121084</v>
      </c>
      <c r="T241" s="17">
        <v>0</v>
      </c>
      <c r="U241" s="17">
        <v>340769</v>
      </c>
      <c r="V241" s="17">
        <v>48.94</v>
      </c>
    </row>
    <row r="242" spans="1:22" ht="30" x14ac:dyDescent="0.25">
      <c r="A242" s="3"/>
      <c r="B242" s="21" t="s">
        <v>408</v>
      </c>
      <c r="C242" s="24" t="s">
        <v>409</v>
      </c>
      <c r="D242" s="21" t="s">
        <v>51</v>
      </c>
      <c r="E242" s="21">
        <v>55074999</v>
      </c>
      <c r="F242" s="21">
        <v>0</v>
      </c>
      <c r="G242" s="21">
        <v>0</v>
      </c>
      <c r="H242" s="21">
        <v>0</v>
      </c>
      <c r="I242" s="21">
        <v>0</v>
      </c>
      <c r="J242" s="21">
        <v>55074999</v>
      </c>
      <c r="K242" s="21">
        <v>4578478</v>
      </c>
      <c r="L242" s="21">
        <v>26953915</v>
      </c>
      <c r="M242" s="21">
        <v>4578478</v>
      </c>
      <c r="N242" s="21">
        <v>26953915</v>
      </c>
      <c r="O242" s="21">
        <v>26613146</v>
      </c>
      <c r="P242" s="21">
        <v>0</v>
      </c>
      <c r="Q242" s="21">
        <v>4237709</v>
      </c>
      <c r="R242" s="21">
        <v>26613146</v>
      </c>
      <c r="S242" s="21">
        <v>28121084</v>
      </c>
      <c r="T242" s="21">
        <v>0</v>
      </c>
      <c r="U242" s="21">
        <v>340769</v>
      </c>
      <c r="V242" s="21">
        <v>48.94</v>
      </c>
    </row>
    <row r="243" spans="1:22" ht="15" x14ac:dyDescent="0.25">
      <c r="A243" s="3"/>
      <c r="B243" s="17" t="s">
        <v>410</v>
      </c>
      <c r="C243" s="18" t="s">
        <v>61</v>
      </c>
      <c r="D243" s="17" t="s">
        <v>37</v>
      </c>
      <c r="E243" s="17">
        <v>1868187</v>
      </c>
      <c r="F243" s="17">
        <v>0</v>
      </c>
      <c r="G243" s="17">
        <v>0</v>
      </c>
      <c r="H243" s="17">
        <v>0</v>
      </c>
      <c r="I243" s="17">
        <v>0</v>
      </c>
      <c r="J243" s="17">
        <v>1868187</v>
      </c>
      <c r="K243" s="17">
        <v>366418</v>
      </c>
      <c r="L243" s="17">
        <v>366418</v>
      </c>
      <c r="M243" s="17">
        <v>366418</v>
      </c>
      <c r="N243" s="17">
        <v>366418</v>
      </c>
      <c r="O243" s="17">
        <v>366418</v>
      </c>
      <c r="P243" s="17">
        <v>0</v>
      </c>
      <c r="Q243" s="17">
        <v>366418</v>
      </c>
      <c r="R243" s="17">
        <v>366418</v>
      </c>
      <c r="S243" s="17">
        <v>1501769</v>
      </c>
      <c r="T243" s="17">
        <v>0</v>
      </c>
      <c r="U243" s="17">
        <v>0</v>
      </c>
      <c r="V243" s="17">
        <v>19.61</v>
      </c>
    </row>
    <row r="244" spans="1:22" ht="30" x14ac:dyDescent="0.25">
      <c r="A244" s="3"/>
      <c r="B244" s="21" t="s">
        <v>411</v>
      </c>
      <c r="C244" s="24" t="s">
        <v>412</v>
      </c>
      <c r="D244" s="21" t="s">
        <v>51</v>
      </c>
      <c r="E244" s="21">
        <v>1868187</v>
      </c>
      <c r="F244" s="21">
        <v>0</v>
      </c>
      <c r="G244" s="21">
        <v>0</v>
      </c>
      <c r="H244" s="21">
        <v>0</v>
      </c>
      <c r="I244" s="21">
        <v>0</v>
      </c>
      <c r="J244" s="21">
        <v>1868187</v>
      </c>
      <c r="K244" s="21">
        <v>366418</v>
      </c>
      <c r="L244" s="21">
        <v>366418</v>
      </c>
      <c r="M244" s="21">
        <v>366418</v>
      </c>
      <c r="N244" s="21">
        <v>366418</v>
      </c>
      <c r="O244" s="21">
        <v>366418</v>
      </c>
      <c r="P244" s="21">
        <v>0</v>
      </c>
      <c r="Q244" s="21">
        <v>366418</v>
      </c>
      <c r="R244" s="21">
        <v>366418</v>
      </c>
      <c r="S244" s="21">
        <v>1501769</v>
      </c>
      <c r="T244" s="21">
        <v>0</v>
      </c>
      <c r="U244" s="21">
        <v>0</v>
      </c>
      <c r="V244" s="21">
        <v>19.61</v>
      </c>
    </row>
    <row r="245" spans="1:22" ht="15" x14ac:dyDescent="0.25">
      <c r="A245" s="3"/>
      <c r="B245" s="17" t="s">
        <v>413</v>
      </c>
      <c r="C245" s="18" t="s">
        <v>65</v>
      </c>
      <c r="D245" s="17" t="s">
        <v>37</v>
      </c>
      <c r="E245" s="17">
        <v>11209124</v>
      </c>
      <c r="F245" s="17">
        <v>0</v>
      </c>
      <c r="G245" s="17">
        <v>0</v>
      </c>
      <c r="H245" s="17">
        <v>0</v>
      </c>
      <c r="I245" s="17">
        <v>0</v>
      </c>
      <c r="J245" s="17">
        <v>11209124</v>
      </c>
      <c r="K245" s="17">
        <v>2773745</v>
      </c>
      <c r="L245" s="17">
        <v>3049867</v>
      </c>
      <c r="M245" s="17">
        <v>2773745</v>
      </c>
      <c r="N245" s="17">
        <v>3049867</v>
      </c>
      <c r="O245" s="17">
        <v>3049867</v>
      </c>
      <c r="P245" s="17">
        <v>0</v>
      </c>
      <c r="Q245" s="17">
        <v>2773745</v>
      </c>
      <c r="R245" s="17">
        <v>3049867</v>
      </c>
      <c r="S245" s="17">
        <v>8159257</v>
      </c>
      <c r="T245" s="17">
        <v>0</v>
      </c>
      <c r="U245" s="17">
        <v>0</v>
      </c>
      <c r="V245" s="17">
        <v>27.21</v>
      </c>
    </row>
    <row r="246" spans="1:22" ht="30" x14ac:dyDescent="0.25">
      <c r="A246" s="3"/>
      <c r="B246" s="21" t="s">
        <v>414</v>
      </c>
      <c r="C246" s="24" t="s">
        <v>415</v>
      </c>
      <c r="D246" s="21" t="s">
        <v>51</v>
      </c>
      <c r="E246" s="21">
        <v>11209124</v>
      </c>
      <c r="F246" s="21">
        <v>0</v>
      </c>
      <c r="G246" s="21">
        <v>0</v>
      </c>
      <c r="H246" s="21">
        <v>0</v>
      </c>
      <c r="I246" s="21">
        <v>0</v>
      </c>
      <c r="J246" s="21">
        <v>11209124</v>
      </c>
      <c r="K246" s="21">
        <v>2773745</v>
      </c>
      <c r="L246" s="21">
        <v>3049867</v>
      </c>
      <c r="M246" s="21">
        <v>2773745</v>
      </c>
      <c r="N246" s="21">
        <v>3049867</v>
      </c>
      <c r="O246" s="21">
        <v>3049867</v>
      </c>
      <c r="P246" s="21">
        <v>0</v>
      </c>
      <c r="Q246" s="21">
        <v>2773745</v>
      </c>
      <c r="R246" s="21">
        <v>3049867</v>
      </c>
      <c r="S246" s="21">
        <v>8159257</v>
      </c>
      <c r="T246" s="21">
        <v>0</v>
      </c>
      <c r="U246" s="21">
        <v>0</v>
      </c>
      <c r="V246" s="21">
        <v>27.21</v>
      </c>
    </row>
    <row r="247" spans="1:22" ht="15" x14ac:dyDescent="0.25">
      <c r="A247" s="3"/>
      <c r="B247" s="17" t="s">
        <v>416</v>
      </c>
      <c r="C247" s="18" t="s">
        <v>69</v>
      </c>
      <c r="D247" s="17" t="s">
        <v>37</v>
      </c>
      <c r="E247" s="17">
        <v>800652</v>
      </c>
      <c r="F247" s="17">
        <v>0</v>
      </c>
      <c r="G247" s="17">
        <v>0</v>
      </c>
      <c r="H247" s="17">
        <v>0</v>
      </c>
      <c r="I247" s="17">
        <v>0</v>
      </c>
      <c r="J247" s="17">
        <v>800652</v>
      </c>
      <c r="K247" s="17">
        <v>204018</v>
      </c>
      <c r="L247" s="17">
        <v>389059</v>
      </c>
      <c r="M247" s="17">
        <v>204018</v>
      </c>
      <c r="N247" s="17">
        <v>389059</v>
      </c>
      <c r="O247" s="17">
        <v>389059</v>
      </c>
      <c r="P247" s="17">
        <v>0</v>
      </c>
      <c r="Q247" s="17">
        <v>204018</v>
      </c>
      <c r="R247" s="17">
        <v>389059</v>
      </c>
      <c r="S247" s="17">
        <v>411593</v>
      </c>
      <c r="T247" s="17">
        <v>0</v>
      </c>
      <c r="U247" s="17">
        <v>0</v>
      </c>
      <c r="V247" s="17">
        <v>48.59</v>
      </c>
    </row>
    <row r="248" spans="1:22" ht="30" x14ac:dyDescent="0.25">
      <c r="A248" s="3"/>
      <c r="B248" s="21" t="s">
        <v>417</v>
      </c>
      <c r="C248" s="24" t="s">
        <v>418</v>
      </c>
      <c r="D248" s="21" t="s">
        <v>51</v>
      </c>
      <c r="E248" s="21">
        <v>800652</v>
      </c>
      <c r="F248" s="21">
        <v>0</v>
      </c>
      <c r="G248" s="21">
        <v>0</v>
      </c>
      <c r="H248" s="21">
        <v>0</v>
      </c>
      <c r="I248" s="21">
        <v>0</v>
      </c>
      <c r="J248" s="21">
        <v>800652</v>
      </c>
      <c r="K248" s="21">
        <v>204018</v>
      </c>
      <c r="L248" s="21">
        <v>389059</v>
      </c>
      <c r="M248" s="21">
        <v>204018</v>
      </c>
      <c r="N248" s="21">
        <v>389059</v>
      </c>
      <c r="O248" s="21">
        <v>389059</v>
      </c>
      <c r="P248" s="21">
        <v>0</v>
      </c>
      <c r="Q248" s="21">
        <v>204018</v>
      </c>
      <c r="R248" s="21">
        <v>389059</v>
      </c>
      <c r="S248" s="21">
        <v>411593</v>
      </c>
      <c r="T248" s="21">
        <v>0</v>
      </c>
      <c r="U248" s="21">
        <v>0</v>
      </c>
      <c r="V248" s="21">
        <v>48.59</v>
      </c>
    </row>
    <row r="249" spans="1:22" ht="15" x14ac:dyDescent="0.25">
      <c r="A249" s="3"/>
      <c r="B249" s="21" t="s">
        <v>419</v>
      </c>
      <c r="C249" s="24" t="s">
        <v>403</v>
      </c>
      <c r="D249" s="21" t="s">
        <v>76</v>
      </c>
      <c r="E249" s="21">
        <v>13203591</v>
      </c>
      <c r="F249" s="21">
        <v>0</v>
      </c>
      <c r="G249" s="21">
        <v>0</v>
      </c>
      <c r="H249" s="21">
        <v>0</v>
      </c>
      <c r="I249" s="21">
        <v>0</v>
      </c>
      <c r="J249" s="21">
        <v>13203591</v>
      </c>
      <c r="K249" s="21">
        <v>1493564</v>
      </c>
      <c r="L249" s="21">
        <v>3430733</v>
      </c>
      <c r="M249" s="21">
        <v>1493564</v>
      </c>
      <c r="N249" s="21">
        <v>3430733</v>
      </c>
      <c r="O249" s="21">
        <v>3430733</v>
      </c>
      <c r="P249" s="21">
        <v>0</v>
      </c>
      <c r="Q249" s="21">
        <v>1493564</v>
      </c>
      <c r="R249" s="21">
        <v>3430733</v>
      </c>
      <c r="S249" s="21">
        <v>9772858</v>
      </c>
      <c r="T249" s="21">
        <v>0</v>
      </c>
      <c r="U249" s="21">
        <v>0</v>
      </c>
      <c r="V249" s="21">
        <v>25.98</v>
      </c>
    </row>
    <row r="250" spans="1:22" ht="26.25" x14ac:dyDescent="0.25">
      <c r="A250" s="3"/>
      <c r="B250" s="17" t="s">
        <v>420</v>
      </c>
      <c r="C250" s="18" t="s">
        <v>421</v>
      </c>
      <c r="D250" s="17" t="s">
        <v>37</v>
      </c>
      <c r="E250" s="17">
        <v>61636793</v>
      </c>
      <c r="F250" s="17">
        <v>0</v>
      </c>
      <c r="G250" s="17">
        <v>0</v>
      </c>
      <c r="H250" s="17">
        <v>0</v>
      </c>
      <c r="I250" s="17">
        <v>0</v>
      </c>
      <c r="J250" s="17">
        <v>61636793</v>
      </c>
      <c r="K250" s="17">
        <v>0</v>
      </c>
      <c r="L250" s="17">
        <v>23836104</v>
      </c>
      <c r="M250" s="17">
        <v>0</v>
      </c>
      <c r="N250" s="17">
        <v>23836104</v>
      </c>
      <c r="O250" s="17">
        <v>23836104</v>
      </c>
      <c r="P250" s="17">
        <v>0</v>
      </c>
      <c r="Q250" s="17">
        <v>0</v>
      </c>
      <c r="R250" s="17">
        <v>23836104</v>
      </c>
      <c r="S250" s="17">
        <v>37800689</v>
      </c>
      <c r="T250" s="17">
        <v>0</v>
      </c>
      <c r="U250" s="17">
        <v>0</v>
      </c>
      <c r="V250" s="17">
        <v>38.67</v>
      </c>
    </row>
    <row r="251" spans="1:22" ht="15" x14ac:dyDescent="0.25">
      <c r="A251" s="3"/>
      <c r="B251" s="17" t="s">
        <v>422</v>
      </c>
      <c r="C251" s="18" t="s">
        <v>57</v>
      </c>
      <c r="D251" s="17" t="s">
        <v>37</v>
      </c>
      <c r="E251" s="17">
        <v>61636793</v>
      </c>
      <c r="F251" s="17">
        <v>0</v>
      </c>
      <c r="G251" s="17">
        <v>0</v>
      </c>
      <c r="H251" s="17">
        <v>0</v>
      </c>
      <c r="I251" s="17">
        <v>0</v>
      </c>
      <c r="J251" s="17">
        <v>61636793</v>
      </c>
      <c r="K251" s="17">
        <v>0</v>
      </c>
      <c r="L251" s="17">
        <v>23836104</v>
      </c>
      <c r="M251" s="17">
        <v>0</v>
      </c>
      <c r="N251" s="17">
        <v>23836104</v>
      </c>
      <c r="O251" s="17">
        <v>23836104</v>
      </c>
      <c r="P251" s="17">
        <v>0</v>
      </c>
      <c r="Q251" s="17">
        <v>0</v>
      </c>
      <c r="R251" s="17">
        <v>23836104</v>
      </c>
      <c r="S251" s="17">
        <v>37800689</v>
      </c>
      <c r="T251" s="17">
        <v>0</v>
      </c>
      <c r="U251" s="17">
        <v>0</v>
      </c>
      <c r="V251" s="17">
        <v>38.67</v>
      </c>
    </row>
    <row r="252" spans="1:22" ht="30" x14ac:dyDescent="0.25">
      <c r="A252" s="3"/>
      <c r="B252" s="21" t="s">
        <v>423</v>
      </c>
      <c r="C252" s="24" t="s">
        <v>424</v>
      </c>
      <c r="D252" s="21" t="s">
        <v>51</v>
      </c>
      <c r="E252" s="21">
        <v>61636793</v>
      </c>
      <c r="F252" s="21">
        <v>0</v>
      </c>
      <c r="G252" s="21">
        <v>0</v>
      </c>
      <c r="H252" s="21">
        <v>0</v>
      </c>
      <c r="I252" s="21">
        <v>0</v>
      </c>
      <c r="J252" s="21">
        <v>61636793</v>
      </c>
      <c r="K252" s="21">
        <v>0</v>
      </c>
      <c r="L252" s="21">
        <v>23836104</v>
      </c>
      <c r="M252" s="21">
        <v>0</v>
      </c>
      <c r="N252" s="21">
        <v>23836104</v>
      </c>
      <c r="O252" s="21">
        <v>23836104</v>
      </c>
      <c r="P252" s="21">
        <v>0</v>
      </c>
      <c r="Q252" s="21">
        <v>0</v>
      </c>
      <c r="R252" s="21">
        <v>23836104</v>
      </c>
      <c r="S252" s="21">
        <v>37800689</v>
      </c>
      <c r="T252" s="21">
        <v>0</v>
      </c>
      <c r="U252" s="21">
        <v>0</v>
      </c>
      <c r="V252" s="21">
        <v>38.67</v>
      </c>
    </row>
    <row r="253" spans="1:22" ht="15" x14ac:dyDescent="0.25">
      <c r="A253" s="3"/>
      <c r="B253" s="17" t="s">
        <v>425</v>
      </c>
      <c r="C253" s="18" t="s">
        <v>426</v>
      </c>
      <c r="D253" s="17" t="s">
        <v>37</v>
      </c>
      <c r="E253" s="17">
        <v>29474898</v>
      </c>
      <c r="F253" s="17">
        <v>0</v>
      </c>
      <c r="G253" s="17">
        <v>0</v>
      </c>
      <c r="H253" s="17">
        <v>0</v>
      </c>
      <c r="I253" s="17">
        <v>0</v>
      </c>
      <c r="J253" s="17">
        <v>29474898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29474898</v>
      </c>
      <c r="T253" s="17">
        <v>0</v>
      </c>
      <c r="U253" s="17">
        <v>0</v>
      </c>
      <c r="V253" s="17">
        <v>0</v>
      </c>
    </row>
    <row r="254" spans="1:22" ht="15" x14ac:dyDescent="0.25">
      <c r="A254" s="3"/>
      <c r="B254" s="17" t="s">
        <v>427</v>
      </c>
      <c r="C254" s="18" t="s">
        <v>57</v>
      </c>
      <c r="D254" s="17" t="s">
        <v>37</v>
      </c>
      <c r="E254" s="17">
        <v>29474898</v>
      </c>
      <c r="F254" s="17">
        <v>0</v>
      </c>
      <c r="G254" s="17">
        <v>0</v>
      </c>
      <c r="H254" s="17">
        <v>0</v>
      </c>
      <c r="I254" s="17">
        <v>0</v>
      </c>
      <c r="J254" s="17">
        <v>29474898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17">
        <v>0</v>
      </c>
      <c r="S254" s="17">
        <v>29474898</v>
      </c>
      <c r="T254" s="17">
        <v>0</v>
      </c>
      <c r="U254" s="17">
        <v>0</v>
      </c>
      <c r="V254" s="17">
        <v>0</v>
      </c>
    </row>
    <row r="255" spans="1:22" ht="30" x14ac:dyDescent="0.25">
      <c r="A255" s="3"/>
      <c r="B255" s="21" t="s">
        <v>428</v>
      </c>
      <c r="C255" s="24" t="s">
        <v>429</v>
      </c>
      <c r="D255" s="21" t="s">
        <v>51</v>
      </c>
      <c r="E255" s="21">
        <v>29474898</v>
      </c>
      <c r="F255" s="21">
        <v>0</v>
      </c>
      <c r="G255" s="21">
        <v>0</v>
      </c>
      <c r="H255" s="21">
        <v>0</v>
      </c>
      <c r="I255" s="21">
        <v>0</v>
      </c>
      <c r="J255" s="21">
        <v>29474898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  <c r="S255" s="21">
        <v>29474898</v>
      </c>
      <c r="T255" s="21">
        <v>0</v>
      </c>
      <c r="U255" s="21">
        <v>0</v>
      </c>
      <c r="V255" s="21">
        <v>0</v>
      </c>
    </row>
    <row r="256" spans="1:22" ht="15" x14ac:dyDescent="0.25">
      <c r="A256" s="3"/>
      <c r="B256" s="17" t="s">
        <v>430</v>
      </c>
      <c r="C256" s="18" t="s">
        <v>431</v>
      </c>
      <c r="D256" s="17" t="s">
        <v>37</v>
      </c>
      <c r="E256" s="17">
        <v>1463038080</v>
      </c>
      <c r="F256" s="17">
        <v>0</v>
      </c>
      <c r="G256" s="17">
        <v>0</v>
      </c>
      <c r="H256" s="17">
        <v>0</v>
      </c>
      <c r="I256" s="17">
        <v>0</v>
      </c>
      <c r="J256" s="17">
        <v>1463038080</v>
      </c>
      <c r="K256" s="17">
        <v>0</v>
      </c>
      <c r="L256" s="17">
        <v>1463038080</v>
      </c>
      <c r="M256" s="17">
        <v>82666340</v>
      </c>
      <c r="N256" s="17">
        <v>443609492</v>
      </c>
      <c r="O256" s="17">
        <v>443609492</v>
      </c>
      <c r="P256" s="17">
        <v>597588</v>
      </c>
      <c r="Q256" s="17">
        <v>82068752</v>
      </c>
      <c r="R256" s="17">
        <v>443011904</v>
      </c>
      <c r="S256" s="17">
        <v>0</v>
      </c>
      <c r="T256" s="17">
        <v>1019428588</v>
      </c>
      <c r="U256" s="17">
        <v>0</v>
      </c>
      <c r="V256" s="17">
        <v>100</v>
      </c>
    </row>
    <row r="257" spans="1:22" ht="15" x14ac:dyDescent="0.25">
      <c r="A257" s="3"/>
      <c r="B257" s="17" t="s">
        <v>432</v>
      </c>
      <c r="C257" s="18" t="s">
        <v>53</v>
      </c>
      <c r="D257" s="17" t="s">
        <v>37</v>
      </c>
      <c r="E257" s="17">
        <v>1463038080</v>
      </c>
      <c r="F257" s="17">
        <v>0</v>
      </c>
      <c r="G257" s="17">
        <v>0</v>
      </c>
      <c r="H257" s="17">
        <v>0</v>
      </c>
      <c r="I257" s="17">
        <v>0</v>
      </c>
      <c r="J257" s="17">
        <v>1463038080</v>
      </c>
      <c r="K257" s="17">
        <v>0</v>
      </c>
      <c r="L257" s="17">
        <v>1463038080</v>
      </c>
      <c r="M257" s="17">
        <v>82666340</v>
      </c>
      <c r="N257" s="17">
        <v>443609492</v>
      </c>
      <c r="O257" s="17">
        <v>443609492</v>
      </c>
      <c r="P257" s="17">
        <v>597588</v>
      </c>
      <c r="Q257" s="17">
        <v>82068752</v>
      </c>
      <c r="R257" s="17">
        <v>443011904</v>
      </c>
      <c r="S257" s="17">
        <v>0</v>
      </c>
      <c r="T257" s="17">
        <v>1019428588</v>
      </c>
      <c r="U257" s="17">
        <v>0</v>
      </c>
      <c r="V257" s="17">
        <v>100</v>
      </c>
    </row>
    <row r="258" spans="1:22" ht="15" x14ac:dyDescent="0.25">
      <c r="A258" s="3"/>
      <c r="B258" s="21" t="s">
        <v>433</v>
      </c>
      <c r="C258" s="24" t="s">
        <v>434</v>
      </c>
      <c r="D258" s="21" t="s">
        <v>51</v>
      </c>
      <c r="E258" s="21">
        <v>1463038080</v>
      </c>
      <c r="F258" s="21">
        <v>0</v>
      </c>
      <c r="G258" s="21">
        <v>0</v>
      </c>
      <c r="H258" s="21">
        <v>0</v>
      </c>
      <c r="I258" s="21">
        <v>0</v>
      </c>
      <c r="J258" s="21">
        <v>1463038080</v>
      </c>
      <c r="K258" s="21">
        <v>0</v>
      </c>
      <c r="L258" s="21">
        <v>1463038080</v>
      </c>
      <c r="M258" s="21">
        <v>82666340</v>
      </c>
      <c r="N258" s="21">
        <v>443609492</v>
      </c>
      <c r="O258" s="21">
        <v>443609492</v>
      </c>
      <c r="P258" s="21">
        <v>597588</v>
      </c>
      <c r="Q258" s="21">
        <v>82068752</v>
      </c>
      <c r="R258" s="21">
        <v>443011904</v>
      </c>
      <c r="S258" s="21">
        <v>0</v>
      </c>
      <c r="T258" s="21">
        <v>1019428588</v>
      </c>
      <c r="U258" s="21">
        <v>0</v>
      </c>
      <c r="V258" s="21">
        <v>100</v>
      </c>
    </row>
    <row r="259" spans="1:22" ht="15" x14ac:dyDescent="0.25">
      <c r="A259" s="3"/>
      <c r="B259" s="17" t="s">
        <v>435</v>
      </c>
      <c r="C259" s="18" t="s">
        <v>436</v>
      </c>
      <c r="D259" s="17" t="s">
        <v>37</v>
      </c>
      <c r="E259" s="17">
        <v>44358608</v>
      </c>
      <c r="F259" s="17">
        <v>0</v>
      </c>
      <c r="G259" s="17">
        <v>0</v>
      </c>
      <c r="H259" s="17">
        <v>0</v>
      </c>
      <c r="I259" s="17">
        <v>0</v>
      </c>
      <c r="J259" s="17">
        <v>44358608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  <c r="S259" s="17">
        <v>44358608</v>
      </c>
      <c r="T259" s="17">
        <v>0</v>
      </c>
      <c r="U259" s="17">
        <v>0</v>
      </c>
      <c r="V259" s="17">
        <v>0</v>
      </c>
    </row>
    <row r="260" spans="1:22" ht="15" x14ac:dyDescent="0.25">
      <c r="A260" s="3"/>
      <c r="B260" s="17" t="s">
        <v>437</v>
      </c>
      <c r="C260" s="18" t="s">
        <v>53</v>
      </c>
      <c r="D260" s="17" t="s">
        <v>37</v>
      </c>
      <c r="E260" s="17">
        <v>44358608</v>
      </c>
      <c r="F260" s="17">
        <v>0</v>
      </c>
      <c r="G260" s="17">
        <v>0</v>
      </c>
      <c r="H260" s="17">
        <v>0</v>
      </c>
      <c r="I260" s="17">
        <v>0</v>
      </c>
      <c r="J260" s="17">
        <v>44358608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7">
        <v>44358608</v>
      </c>
      <c r="T260" s="17">
        <v>0</v>
      </c>
      <c r="U260" s="17">
        <v>0</v>
      </c>
      <c r="V260" s="17">
        <v>0</v>
      </c>
    </row>
    <row r="261" spans="1:22" ht="15" x14ac:dyDescent="0.25">
      <c r="A261" s="3"/>
      <c r="B261" s="21" t="s">
        <v>438</v>
      </c>
      <c r="C261" s="24" t="s">
        <v>439</v>
      </c>
      <c r="D261" s="21" t="s">
        <v>51</v>
      </c>
      <c r="E261" s="21">
        <v>44358608</v>
      </c>
      <c r="F261" s="21">
        <v>0</v>
      </c>
      <c r="G261" s="21">
        <v>0</v>
      </c>
      <c r="H261" s="21">
        <v>0</v>
      </c>
      <c r="I261" s="21">
        <v>0</v>
      </c>
      <c r="J261" s="21">
        <v>44358608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44358608</v>
      </c>
      <c r="T261" s="21">
        <v>0</v>
      </c>
      <c r="U261" s="21">
        <v>0</v>
      </c>
      <c r="V261" s="21">
        <v>0</v>
      </c>
    </row>
    <row r="262" spans="1:22" ht="15" x14ac:dyDescent="0.25">
      <c r="A262" s="3"/>
      <c r="B262" s="17" t="s">
        <v>440</v>
      </c>
      <c r="C262" s="18" t="s">
        <v>441</v>
      </c>
      <c r="D262" s="17" t="s">
        <v>37</v>
      </c>
      <c r="E262" s="17">
        <v>274148692</v>
      </c>
      <c r="F262" s="17">
        <v>0</v>
      </c>
      <c r="G262" s="17">
        <v>0</v>
      </c>
      <c r="H262" s="17">
        <v>0</v>
      </c>
      <c r="I262" s="17">
        <v>0</v>
      </c>
      <c r="J262" s="17">
        <v>274148692</v>
      </c>
      <c r="K262" s="17">
        <v>18505500</v>
      </c>
      <c r="L262" s="17">
        <v>72669675</v>
      </c>
      <c r="M262" s="17">
        <v>18505500</v>
      </c>
      <c r="N262" s="17">
        <v>72669675</v>
      </c>
      <c r="O262" s="17">
        <v>72669675</v>
      </c>
      <c r="P262" s="17">
        <v>0</v>
      </c>
      <c r="Q262" s="17">
        <v>18505500</v>
      </c>
      <c r="R262" s="17">
        <v>72669675</v>
      </c>
      <c r="S262" s="17">
        <v>201479017</v>
      </c>
      <c r="T262" s="17">
        <v>0</v>
      </c>
      <c r="U262" s="17">
        <v>0</v>
      </c>
      <c r="V262" s="17">
        <v>26.51</v>
      </c>
    </row>
    <row r="263" spans="1:22" ht="15" x14ac:dyDescent="0.25">
      <c r="A263" s="3"/>
      <c r="B263" s="17" t="s">
        <v>442</v>
      </c>
      <c r="C263" s="18" t="s">
        <v>53</v>
      </c>
      <c r="D263" s="17" t="s">
        <v>37</v>
      </c>
      <c r="E263" s="17">
        <v>274148692</v>
      </c>
      <c r="F263" s="17">
        <v>0</v>
      </c>
      <c r="G263" s="17">
        <v>0</v>
      </c>
      <c r="H263" s="17">
        <v>0</v>
      </c>
      <c r="I263" s="17">
        <v>0</v>
      </c>
      <c r="J263" s="17">
        <v>274148692</v>
      </c>
      <c r="K263" s="17">
        <v>18505500</v>
      </c>
      <c r="L263" s="17">
        <v>72669675</v>
      </c>
      <c r="M263" s="17">
        <v>18505500</v>
      </c>
      <c r="N263" s="17">
        <v>72669675</v>
      </c>
      <c r="O263" s="17">
        <v>72669675</v>
      </c>
      <c r="P263" s="17">
        <v>0</v>
      </c>
      <c r="Q263" s="17">
        <v>18505500</v>
      </c>
      <c r="R263" s="17">
        <v>72669675</v>
      </c>
      <c r="S263" s="17">
        <v>201479017</v>
      </c>
      <c r="T263" s="17">
        <v>0</v>
      </c>
      <c r="U263" s="17">
        <v>0</v>
      </c>
      <c r="V263" s="17">
        <v>26.51</v>
      </c>
    </row>
    <row r="264" spans="1:22" ht="30" x14ac:dyDescent="0.25">
      <c r="A264" s="3"/>
      <c r="B264" s="21" t="s">
        <v>443</v>
      </c>
      <c r="C264" s="24" t="s">
        <v>444</v>
      </c>
      <c r="D264" s="21" t="s">
        <v>51</v>
      </c>
      <c r="E264" s="21">
        <v>274148692</v>
      </c>
      <c r="F264" s="21">
        <v>0</v>
      </c>
      <c r="G264" s="21">
        <v>0</v>
      </c>
      <c r="H264" s="21">
        <v>0</v>
      </c>
      <c r="I264" s="21">
        <v>0</v>
      </c>
      <c r="J264" s="21">
        <v>274148692</v>
      </c>
      <c r="K264" s="21">
        <v>18505500</v>
      </c>
      <c r="L264" s="21">
        <v>72669675</v>
      </c>
      <c r="M264" s="21">
        <v>18505500</v>
      </c>
      <c r="N264" s="21">
        <v>72669675</v>
      </c>
      <c r="O264" s="21">
        <v>72669675</v>
      </c>
      <c r="P264" s="21">
        <v>0</v>
      </c>
      <c r="Q264" s="21">
        <v>18505500</v>
      </c>
      <c r="R264" s="21">
        <v>72669675</v>
      </c>
      <c r="S264" s="21">
        <v>201479017</v>
      </c>
      <c r="T264" s="21">
        <v>0</v>
      </c>
      <c r="U264" s="21">
        <v>0</v>
      </c>
      <c r="V264" s="21">
        <v>26.51</v>
      </c>
    </row>
    <row r="265" spans="1:22" ht="15" x14ac:dyDescent="0.25">
      <c r="A265" s="3"/>
      <c r="B265" s="17" t="s">
        <v>445</v>
      </c>
      <c r="C265" s="18" t="s">
        <v>446</v>
      </c>
      <c r="D265" s="17" t="s">
        <v>37</v>
      </c>
      <c r="E265" s="17">
        <v>184891240</v>
      </c>
      <c r="F265" s="17">
        <v>0</v>
      </c>
      <c r="G265" s="17">
        <v>0</v>
      </c>
      <c r="H265" s="17">
        <v>0</v>
      </c>
      <c r="I265" s="17">
        <v>0</v>
      </c>
      <c r="J265" s="17">
        <v>184891240</v>
      </c>
      <c r="K265" s="17">
        <v>13579141</v>
      </c>
      <c r="L265" s="17">
        <v>67895705</v>
      </c>
      <c r="M265" s="17">
        <v>13579141</v>
      </c>
      <c r="N265" s="17">
        <v>67895705</v>
      </c>
      <c r="O265" s="17">
        <v>53849263</v>
      </c>
      <c r="P265" s="17">
        <v>0</v>
      </c>
      <c r="Q265" s="17">
        <v>13579141</v>
      </c>
      <c r="R265" s="17">
        <v>53849263</v>
      </c>
      <c r="S265" s="17">
        <v>116995535</v>
      </c>
      <c r="T265" s="17">
        <v>0</v>
      </c>
      <c r="U265" s="17">
        <v>14046442</v>
      </c>
      <c r="V265" s="17">
        <v>36.72</v>
      </c>
    </row>
    <row r="266" spans="1:22" ht="15" x14ac:dyDescent="0.25">
      <c r="A266" s="3"/>
      <c r="B266" s="17" t="s">
        <v>447</v>
      </c>
      <c r="C266" s="18" t="s">
        <v>53</v>
      </c>
      <c r="D266" s="17" t="s">
        <v>37</v>
      </c>
      <c r="E266" s="17">
        <v>184891240</v>
      </c>
      <c r="F266" s="17">
        <v>0</v>
      </c>
      <c r="G266" s="17">
        <v>0</v>
      </c>
      <c r="H266" s="17">
        <v>0</v>
      </c>
      <c r="I266" s="17">
        <v>0</v>
      </c>
      <c r="J266" s="17">
        <v>184891240</v>
      </c>
      <c r="K266" s="17">
        <v>13579141</v>
      </c>
      <c r="L266" s="17">
        <v>67895705</v>
      </c>
      <c r="M266" s="17">
        <v>13579141</v>
      </c>
      <c r="N266" s="17">
        <v>67895705</v>
      </c>
      <c r="O266" s="17">
        <v>53849263</v>
      </c>
      <c r="P266" s="17">
        <v>0</v>
      </c>
      <c r="Q266" s="17">
        <v>13579141</v>
      </c>
      <c r="R266" s="17">
        <v>53849263</v>
      </c>
      <c r="S266" s="17">
        <v>116995535</v>
      </c>
      <c r="T266" s="17">
        <v>0</v>
      </c>
      <c r="U266" s="17">
        <v>14046442</v>
      </c>
      <c r="V266" s="17">
        <v>36.72</v>
      </c>
    </row>
    <row r="267" spans="1:22" ht="15" x14ac:dyDescent="0.25">
      <c r="A267" s="3"/>
      <c r="B267" s="21" t="s">
        <v>448</v>
      </c>
      <c r="C267" s="24" t="s">
        <v>446</v>
      </c>
      <c r="D267" s="21" t="s">
        <v>51</v>
      </c>
      <c r="E267" s="21">
        <v>184891240</v>
      </c>
      <c r="F267" s="21">
        <v>0</v>
      </c>
      <c r="G267" s="21">
        <v>0</v>
      </c>
      <c r="H267" s="21">
        <v>0</v>
      </c>
      <c r="I267" s="21">
        <v>0</v>
      </c>
      <c r="J267" s="21">
        <v>184891240</v>
      </c>
      <c r="K267" s="21">
        <v>13579141</v>
      </c>
      <c r="L267" s="21">
        <v>67895705</v>
      </c>
      <c r="M267" s="21">
        <v>13579141</v>
      </c>
      <c r="N267" s="21">
        <v>67895705</v>
      </c>
      <c r="O267" s="21">
        <v>53849263</v>
      </c>
      <c r="P267" s="21">
        <v>0</v>
      </c>
      <c r="Q267" s="21">
        <v>13579141</v>
      </c>
      <c r="R267" s="21">
        <v>53849263</v>
      </c>
      <c r="S267" s="21">
        <v>116995535</v>
      </c>
      <c r="T267" s="21">
        <v>0</v>
      </c>
      <c r="U267" s="21">
        <v>14046442</v>
      </c>
      <c r="V267" s="21">
        <v>36.72</v>
      </c>
    </row>
    <row r="268" spans="1:22" ht="15" x14ac:dyDescent="0.25">
      <c r="A268" s="3"/>
      <c r="B268" s="14" t="s">
        <v>449</v>
      </c>
      <c r="C268" s="12" t="s">
        <v>450</v>
      </c>
      <c r="D268" s="14" t="s">
        <v>40</v>
      </c>
      <c r="E268" s="14">
        <v>44774887959</v>
      </c>
      <c r="F268" s="14">
        <v>0</v>
      </c>
      <c r="G268" s="14">
        <v>0</v>
      </c>
      <c r="H268" s="14">
        <v>26259029853</v>
      </c>
      <c r="I268" s="14">
        <v>968420000</v>
      </c>
      <c r="J268" s="14">
        <v>70065497812</v>
      </c>
      <c r="K268" s="14">
        <f>K269+K286</f>
        <v>2322090160.6799998</v>
      </c>
      <c r="L268" s="14">
        <v>48832680796.57</v>
      </c>
      <c r="M268" s="14">
        <v>3707473873.02</v>
      </c>
      <c r="N268" s="14">
        <v>38488759483.910004</v>
      </c>
      <c r="O268" s="14">
        <v>13289001405.6</v>
      </c>
      <c r="P268" s="14">
        <v>726130185.00999999</v>
      </c>
      <c r="Q268" s="14">
        <v>4011538334.6900001</v>
      </c>
      <c r="R268" s="14">
        <v>12562871220.59</v>
      </c>
      <c r="S268" s="14">
        <v>21232817015.43</v>
      </c>
      <c r="T268" s="14">
        <v>10343921312.66</v>
      </c>
      <c r="U268" s="14">
        <v>25199758078.310001</v>
      </c>
      <c r="V268" s="14">
        <v>69.7</v>
      </c>
    </row>
    <row r="269" spans="1:22" ht="15" x14ac:dyDescent="0.25">
      <c r="A269" s="3"/>
      <c r="B269" s="14" t="s">
        <v>451</v>
      </c>
      <c r="C269" s="12" t="s">
        <v>452</v>
      </c>
      <c r="D269" s="14" t="s">
        <v>40</v>
      </c>
      <c r="E269" s="14">
        <v>100000000</v>
      </c>
      <c r="F269" s="14">
        <v>0</v>
      </c>
      <c r="G269" s="14">
        <v>0</v>
      </c>
      <c r="H269" s="14">
        <v>8017358000</v>
      </c>
      <c r="I269" s="14">
        <v>0</v>
      </c>
      <c r="J269" s="14">
        <v>8117358000</v>
      </c>
      <c r="K269" s="14">
        <v>0</v>
      </c>
      <c r="L269" s="14">
        <v>2499594251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5617763749</v>
      </c>
      <c r="T269" s="14">
        <v>2499594251</v>
      </c>
      <c r="U269" s="14">
        <v>0</v>
      </c>
      <c r="V269" s="14">
        <v>30.79</v>
      </c>
    </row>
    <row r="270" spans="1:22" ht="15" x14ac:dyDescent="0.25">
      <c r="A270" s="3"/>
      <c r="B270" s="14" t="s">
        <v>453</v>
      </c>
      <c r="C270" s="12" t="s">
        <v>454</v>
      </c>
      <c r="D270" s="14" t="s">
        <v>37</v>
      </c>
      <c r="E270" s="14">
        <v>100000000</v>
      </c>
      <c r="F270" s="14">
        <v>0</v>
      </c>
      <c r="G270" s="14">
        <v>0</v>
      </c>
      <c r="H270" s="14">
        <v>8017358000</v>
      </c>
      <c r="I270" s="14">
        <v>0</v>
      </c>
      <c r="J270" s="14">
        <v>8117358000</v>
      </c>
      <c r="K270" s="14">
        <v>0</v>
      </c>
      <c r="L270" s="14">
        <v>2499594251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5617763749</v>
      </c>
      <c r="T270" s="14">
        <v>2499594251</v>
      </c>
      <c r="U270" s="14">
        <v>0</v>
      </c>
      <c r="V270" s="14">
        <v>30.79</v>
      </c>
    </row>
    <row r="271" spans="1:22" ht="15" x14ac:dyDescent="0.25">
      <c r="A271" s="3"/>
      <c r="B271" s="17" t="s">
        <v>455</v>
      </c>
      <c r="C271" s="18" t="s">
        <v>456</v>
      </c>
      <c r="D271" s="17" t="s">
        <v>37</v>
      </c>
      <c r="E271" s="17">
        <v>0</v>
      </c>
      <c r="F271" s="17">
        <v>0</v>
      </c>
      <c r="G271" s="17">
        <v>0</v>
      </c>
      <c r="H271" s="17">
        <v>5267358000</v>
      </c>
      <c r="I271" s="17">
        <v>0</v>
      </c>
      <c r="J271" s="17">
        <v>5267358000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5267358000</v>
      </c>
      <c r="T271" s="17">
        <v>0</v>
      </c>
      <c r="U271" s="17">
        <v>0</v>
      </c>
      <c r="V271" s="17">
        <v>0</v>
      </c>
    </row>
    <row r="272" spans="1:22" ht="15" x14ac:dyDescent="0.25">
      <c r="A272" s="3"/>
      <c r="B272" s="17" t="s">
        <v>457</v>
      </c>
      <c r="C272" s="18" t="s">
        <v>458</v>
      </c>
      <c r="D272" s="17" t="s">
        <v>37</v>
      </c>
      <c r="E272" s="17">
        <v>0</v>
      </c>
      <c r="F272" s="17">
        <v>0</v>
      </c>
      <c r="G272" s="17">
        <v>0</v>
      </c>
      <c r="H272" s="17">
        <v>5267358000</v>
      </c>
      <c r="I272" s="17">
        <v>0</v>
      </c>
      <c r="J272" s="17">
        <v>5267358000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  <c r="S272" s="17">
        <v>5267358000</v>
      </c>
      <c r="T272" s="17">
        <v>0</v>
      </c>
      <c r="U272" s="17">
        <v>0</v>
      </c>
      <c r="V272" s="17">
        <v>0</v>
      </c>
    </row>
    <row r="273" spans="1:22" ht="15" x14ac:dyDescent="0.25">
      <c r="A273" s="3"/>
      <c r="B273" s="21" t="s">
        <v>459</v>
      </c>
      <c r="C273" s="24" t="s">
        <v>460</v>
      </c>
      <c r="D273" s="21" t="s">
        <v>51</v>
      </c>
      <c r="E273" s="21">
        <v>0</v>
      </c>
      <c r="F273" s="21">
        <v>0</v>
      </c>
      <c r="G273" s="21">
        <v>0</v>
      </c>
      <c r="H273" s="21">
        <v>5267358000</v>
      </c>
      <c r="I273" s="21">
        <v>0</v>
      </c>
      <c r="J273" s="21">
        <v>5267358000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  <c r="Q273" s="21">
        <v>0</v>
      </c>
      <c r="R273" s="21">
        <v>0</v>
      </c>
      <c r="S273" s="21">
        <v>5267358000</v>
      </c>
      <c r="T273" s="21">
        <v>0</v>
      </c>
      <c r="U273" s="21">
        <v>0</v>
      </c>
      <c r="V273" s="21">
        <v>0</v>
      </c>
    </row>
    <row r="274" spans="1:22" ht="15" x14ac:dyDescent="0.25">
      <c r="A274" s="3"/>
      <c r="B274" s="17" t="s">
        <v>461</v>
      </c>
      <c r="C274" s="18" t="s">
        <v>462</v>
      </c>
      <c r="D274" s="17" t="s">
        <v>40</v>
      </c>
      <c r="E274" s="17">
        <v>100000000</v>
      </c>
      <c r="F274" s="17">
        <v>0</v>
      </c>
      <c r="G274" s="17">
        <v>0</v>
      </c>
      <c r="H274" s="17">
        <v>0</v>
      </c>
      <c r="I274" s="17">
        <v>0</v>
      </c>
      <c r="J274" s="17">
        <v>100000000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  <c r="R274" s="17">
        <v>0</v>
      </c>
      <c r="S274" s="17">
        <v>100000000</v>
      </c>
      <c r="T274" s="17">
        <v>0</v>
      </c>
      <c r="U274" s="17">
        <v>0</v>
      </c>
      <c r="V274" s="17">
        <v>0</v>
      </c>
    </row>
    <row r="275" spans="1:22" ht="26.25" x14ac:dyDescent="0.25">
      <c r="A275" s="3"/>
      <c r="B275" s="17" t="s">
        <v>463</v>
      </c>
      <c r="C275" s="18" t="s">
        <v>464</v>
      </c>
      <c r="D275" s="17" t="s">
        <v>40</v>
      </c>
      <c r="E275" s="17">
        <v>100000000</v>
      </c>
      <c r="F275" s="17">
        <v>0</v>
      </c>
      <c r="G275" s="17">
        <v>0</v>
      </c>
      <c r="H275" s="17">
        <v>0</v>
      </c>
      <c r="I275" s="17">
        <v>0</v>
      </c>
      <c r="J275" s="17">
        <v>100000000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100000000</v>
      </c>
      <c r="T275" s="17">
        <v>0</v>
      </c>
      <c r="U275" s="17">
        <v>0</v>
      </c>
      <c r="V275" s="17">
        <v>0</v>
      </c>
    </row>
    <row r="276" spans="1:22" ht="30" x14ac:dyDescent="0.25">
      <c r="A276" s="3"/>
      <c r="B276" s="21" t="s">
        <v>465</v>
      </c>
      <c r="C276" s="24" t="s">
        <v>466</v>
      </c>
      <c r="D276" s="21" t="s">
        <v>51</v>
      </c>
      <c r="E276" s="21">
        <v>100000000</v>
      </c>
      <c r="F276" s="21">
        <v>0</v>
      </c>
      <c r="G276" s="21">
        <v>0</v>
      </c>
      <c r="H276" s="21">
        <v>0</v>
      </c>
      <c r="I276" s="21">
        <v>0</v>
      </c>
      <c r="J276" s="21">
        <v>100000000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100000000</v>
      </c>
      <c r="T276" s="21">
        <v>0</v>
      </c>
      <c r="U276" s="21">
        <v>0</v>
      </c>
      <c r="V276" s="21">
        <v>0</v>
      </c>
    </row>
    <row r="277" spans="1:22" ht="26.25" x14ac:dyDescent="0.25">
      <c r="A277" s="3"/>
      <c r="B277" s="17" t="s">
        <v>467</v>
      </c>
      <c r="C277" s="18" t="s">
        <v>468</v>
      </c>
      <c r="D277" s="17" t="s">
        <v>40</v>
      </c>
      <c r="E277" s="17">
        <v>0</v>
      </c>
      <c r="F277" s="17">
        <v>0</v>
      </c>
      <c r="G277" s="17">
        <v>0</v>
      </c>
      <c r="H277" s="17">
        <v>2500000000</v>
      </c>
      <c r="I277" s="17">
        <v>0</v>
      </c>
      <c r="J277" s="17">
        <v>2500000000</v>
      </c>
      <c r="K277" s="17">
        <v>0</v>
      </c>
      <c r="L277" s="17">
        <v>2499594251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7">
        <v>0</v>
      </c>
      <c r="S277" s="17">
        <v>405749</v>
      </c>
      <c r="T277" s="17">
        <v>2499594251</v>
      </c>
      <c r="U277" s="17">
        <v>0</v>
      </c>
      <c r="V277" s="17">
        <v>99.98</v>
      </c>
    </row>
    <row r="278" spans="1:22" ht="26.25" x14ac:dyDescent="0.25">
      <c r="A278" s="3"/>
      <c r="B278" s="17" t="s">
        <v>469</v>
      </c>
      <c r="C278" s="18" t="s">
        <v>470</v>
      </c>
      <c r="D278" s="17" t="s">
        <v>40</v>
      </c>
      <c r="E278" s="17">
        <v>0</v>
      </c>
      <c r="F278" s="17">
        <v>0</v>
      </c>
      <c r="G278" s="17">
        <v>0</v>
      </c>
      <c r="H278" s="17">
        <v>2500000000</v>
      </c>
      <c r="I278" s="17">
        <v>0</v>
      </c>
      <c r="J278" s="17">
        <v>2500000000</v>
      </c>
      <c r="K278" s="17">
        <v>0</v>
      </c>
      <c r="L278" s="17">
        <v>2499594251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17">
        <v>0</v>
      </c>
      <c r="S278" s="17">
        <v>405749</v>
      </c>
      <c r="T278" s="17">
        <v>2499594251</v>
      </c>
      <c r="U278" s="17">
        <v>0</v>
      </c>
      <c r="V278" s="17">
        <v>99.98</v>
      </c>
    </row>
    <row r="279" spans="1:22" ht="15" x14ac:dyDescent="0.25">
      <c r="A279" s="3"/>
      <c r="B279" s="17" t="s">
        <v>471</v>
      </c>
      <c r="C279" s="18" t="s">
        <v>472</v>
      </c>
      <c r="D279" s="17" t="s">
        <v>40</v>
      </c>
      <c r="E279" s="17">
        <v>0</v>
      </c>
      <c r="F279" s="17">
        <v>0</v>
      </c>
      <c r="G279" s="17">
        <v>0</v>
      </c>
      <c r="H279" s="17">
        <v>2500000000</v>
      </c>
      <c r="I279" s="17">
        <v>0</v>
      </c>
      <c r="J279" s="17">
        <v>2500000000</v>
      </c>
      <c r="K279" s="17">
        <v>0</v>
      </c>
      <c r="L279" s="17">
        <v>2499594251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405749</v>
      </c>
      <c r="T279" s="17">
        <v>2499594251</v>
      </c>
      <c r="U279" s="17">
        <v>0</v>
      </c>
      <c r="V279" s="17">
        <v>99.98</v>
      </c>
    </row>
    <row r="280" spans="1:22" ht="15" x14ac:dyDescent="0.25">
      <c r="A280" s="3"/>
      <c r="B280" s="21" t="s">
        <v>473</v>
      </c>
      <c r="C280" s="24" t="s">
        <v>474</v>
      </c>
      <c r="D280" s="21" t="s">
        <v>51</v>
      </c>
      <c r="E280" s="21">
        <v>0</v>
      </c>
      <c r="F280" s="21">
        <v>0</v>
      </c>
      <c r="G280" s="21">
        <v>0</v>
      </c>
      <c r="H280" s="21">
        <v>2500000000</v>
      </c>
      <c r="I280" s="21">
        <v>0</v>
      </c>
      <c r="J280" s="21">
        <v>2500000000</v>
      </c>
      <c r="K280" s="21">
        <v>0</v>
      </c>
      <c r="L280" s="21">
        <v>2499594251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405749</v>
      </c>
      <c r="T280" s="21">
        <v>2499594251</v>
      </c>
      <c r="U280" s="21">
        <v>0</v>
      </c>
      <c r="V280" s="21">
        <v>99.98</v>
      </c>
    </row>
    <row r="281" spans="1:22" ht="15" x14ac:dyDescent="0.25">
      <c r="A281" s="3"/>
      <c r="B281" s="17" t="s">
        <v>475</v>
      </c>
      <c r="C281" s="18" t="s">
        <v>476</v>
      </c>
      <c r="D281" s="17" t="s">
        <v>37</v>
      </c>
      <c r="E281" s="17">
        <v>0</v>
      </c>
      <c r="F281" s="17">
        <v>0</v>
      </c>
      <c r="G281" s="17">
        <v>0</v>
      </c>
      <c r="H281" s="17">
        <v>250000000</v>
      </c>
      <c r="I281" s="17">
        <v>0</v>
      </c>
      <c r="J281" s="17">
        <v>250000000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  <c r="S281" s="17">
        <v>250000000</v>
      </c>
      <c r="T281" s="17">
        <v>0</v>
      </c>
      <c r="U281" s="17">
        <v>0</v>
      </c>
      <c r="V281" s="17">
        <v>0</v>
      </c>
    </row>
    <row r="282" spans="1:22" ht="15" x14ac:dyDescent="0.25">
      <c r="A282" s="3"/>
      <c r="B282" s="17" t="s">
        <v>477</v>
      </c>
      <c r="C282" s="18" t="s">
        <v>478</v>
      </c>
      <c r="D282" s="17" t="s">
        <v>37</v>
      </c>
      <c r="E282" s="17">
        <v>0</v>
      </c>
      <c r="F282" s="17">
        <v>0</v>
      </c>
      <c r="G282" s="17">
        <v>0</v>
      </c>
      <c r="H282" s="17">
        <v>250000000</v>
      </c>
      <c r="I282" s="17">
        <v>0</v>
      </c>
      <c r="J282" s="17">
        <v>250000000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  <c r="Q282" s="17">
        <v>0</v>
      </c>
      <c r="R282" s="17">
        <v>0</v>
      </c>
      <c r="S282" s="17">
        <v>250000000</v>
      </c>
      <c r="T282" s="17">
        <v>0</v>
      </c>
      <c r="U282" s="17">
        <v>0</v>
      </c>
      <c r="V282" s="17">
        <v>0</v>
      </c>
    </row>
    <row r="283" spans="1:22" ht="15" x14ac:dyDescent="0.25">
      <c r="A283" s="3"/>
      <c r="B283" s="17" t="s">
        <v>479</v>
      </c>
      <c r="C283" s="18" t="s">
        <v>480</v>
      </c>
      <c r="D283" s="17" t="s">
        <v>37</v>
      </c>
      <c r="E283" s="17">
        <v>0</v>
      </c>
      <c r="F283" s="17">
        <v>0</v>
      </c>
      <c r="G283" s="17">
        <v>0</v>
      </c>
      <c r="H283" s="17">
        <v>250000000</v>
      </c>
      <c r="I283" s="17">
        <v>0</v>
      </c>
      <c r="J283" s="17">
        <v>250000000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250000000</v>
      </c>
      <c r="T283" s="17">
        <v>0</v>
      </c>
      <c r="U283" s="17">
        <v>0</v>
      </c>
      <c r="V283" s="17">
        <v>0</v>
      </c>
    </row>
    <row r="284" spans="1:22" ht="15" x14ac:dyDescent="0.25">
      <c r="A284" s="3"/>
      <c r="B284" s="17" t="s">
        <v>481</v>
      </c>
      <c r="C284" s="18" t="s">
        <v>482</v>
      </c>
      <c r="D284" s="17" t="s">
        <v>37</v>
      </c>
      <c r="E284" s="17">
        <v>0</v>
      </c>
      <c r="F284" s="17">
        <v>0</v>
      </c>
      <c r="G284" s="17">
        <v>0</v>
      </c>
      <c r="H284" s="17">
        <v>250000000</v>
      </c>
      <c r="I284" s="17">
        <v>0</v>
      </c>
      <c r="J284" s="17">
        <v>250000000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7">
        <v>250000000</v>
      </c>
      <c r="T284" s="17">
        <v>0</v>
      </c>
      <c r="U284" s="17">
        <v>0</v>
      </c>
      <c r="V284" s="17">
        <v>0</v>
      </c>
    </row>
    <row r="285" spans="1:22" ht="15" x14ac:dyDescent="0.25">
      <c r="A285" s="3"/>
      <c r="B285" s="21" t="s">
        <v>483</v>
      </c>
      <c r="C285" s="24" t="s">
        <v>484</v>
      </c>
      <c r="D285" s="21" t="s">
        <v>51</v>
      </c>
      <c r="E285" s="21">
        <v>0</v>
      </c>
      <c r="F285" s="21">
        <v>0</v>
      </c>
      <c r="G285" s="21">
        <v>0</v>
      </c>
      <c r="H285" s="21">
        <v>250000000</v>
      </c>
      <c r="I285" s="21">
        <v>0</v>
      </c>
      <c r="J285" s="21">
        <v>250000000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250000000</v>
      </c>
      <c r="T285" s="21">
        <v>0</v>
      </c>
      <c r="U285" s="21">
        <v>0</v>
      </c>
      <c r="V285" s="21">
        <v>0</v>
      </c>
    </row>
    <row r="286" spans="1:22" ht="15" x14ac:dyDescent="0.25">
      <c r="A286" s="3"/>
      <c r="B286" s="14" t="s">
        <v>485</v>
      </c>
      <c r="C286" s="12" t="s">
        <v>486</v>
      </c>
      <c r="D286" s="14" t="s">
        <v>40</v>
      </c>
      <c r="E286" s="14">
        <v>44674887959</v>
      </c>
      <c r="F286" s="14">
        <v>0</v>
      </c>
      <c r="G286" s="14">
        <v>0</v>
      </c>
      <c r="H286" s="14">
        <v>18241671853</v>
      </c>
      <c r="I286" s="14">
        <v>968420000</v>
      </c>
      <c r="J286" s="14">
        <v>61948139812</v>
      </c>
      <c r="K286" s="14">
        <f>K287+K291</f>
        <v>2322090160.6799998</v>
      </c>
      <c r="L286" s="14">
        <v>46333086545.57</v>
      </c>
      <c r="M286" s="14">
        <v>3707473873.02</v>
      </c>
      <c r="N286" s="14">
        <v>38488759483.910004</v>
      </c>
      <c r="O286" s="14">
        <v>13289001405.6</v>
      </c>
      <c r="P286" s="14">
        <v>726130185.00999999</v>
      </c>
      <c r="Q286" s="14">
        <v>4011538334.6900001</v>
      </c>
      <c r="R286" s="14">
        <v>12562871220.59</v>
      </c>
      <c r="S286" s="14">
        <v>15615053266.43</v>
      </c>
      <c r="T286" s="14">
        <v>7844327061.6599998</v>
      </c>
      <c r="U286" s="14">
        <v>25199758078.310001</v>
      </c>
      <c r="V286" s="14">
        <v>74.790000000000006</v>
      </c>
    </row>
    <row r="287" spans="1:22" ht="15" x14ac:dyDescent="0.25">
      <c r="A287" s="3"/>
      <c r="B287" s="14" t="s">
        <v>487</v>
      </c>
      <c r="C287" s="12" t="s">
        <v>488</v>
      </c>
      <c r="D287" s="14" t="s">
        <v>37</v>
      </c>
      <c r="E287" s="14">
        <v>3904677753</v>
      </c>
      <c r="F287" s="14">
        <v>0</v>
      </c>
      <c r="G287" s="14">
        <v>0</v>
      </c>
      <c r="H287" s="14">
        <v>2097938432</v>
      </c>
      <c r="I287" s="14">
        <v>968420000</v>
      </c>
      <c r="J287" s="14">
        <v>5034196185</v>
      </c>
      <c r="K287" s="14">
        <f>SUM(K288:K290)</f>
        <v>292689439</v>
      </c>
      <c r="L287" s="14">
        <v>3857998061</v>
      </c>
      <c r="M287" s="14">
        <v>695952142</v>
      </c>
      <c r="N287" s="14">
        <v>2998901142</v>
      </c>
      <c r="O287" s="14">
        <v>489161711</v>
      </c>
      <c r="P287" s="14">
        <v>485162711</v>
      </c>
      <c r="Q287" s="14">
        <v>3999000</v>
      </c>
      <c r="R287" s="14">
        <v>3999000</v>
      </c>
      <c r="S287" s="14">
        <v>1176198124</v>
      </c>
      <c r="T287" s="14">
        <v>859096919</v>
      </c>
      <c r="U287" s="14">
        <v>2509739431</v>
      </c>
      <c r="V287" s="14">
        <v>76.64</v>
      </c>
    </row>
    <row r="288" spans="1:22" ht="30" x14ac:dyDescent="0.25">
      <c r="A288" s="3"/>
      <c r="B288" s="21" t="s">
        <v>489</v>
      </c>
      <c r="C288" s="24" t="s">
        <v>490</v>
      </c>
      <c r="D288" s="21" t="s">
        <v>51</v>
      </c>
      <c r="E288" s="21">
        <v>69120000</v>
      </c>
      <c r="F288" s="21">
        <v>0</v>
      </c>
      <c r="G288" s="21">
        <v>0</v>
      </c>
      <c r="H288" s="21">
        <v>24000000</v>
      </c>
      <c r="I288" s="21">
        <v>0</v>
      </c>
      <c r="J288" s="21">
        <v>93120000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1">
        <v>0</v>
      </c>
      <c r="S288" s="21">
        <v>93120000</v>
      </c>
      <c r="T288" s="21">
        <v>0</v>
      </c>
      <c r="U288" s="21">
        <v>0</v>
      </c>
      <c r="V288" s="21">
        <v>0</v>
      </c>
    </row>
    <row r="289" spans="1:22" ht="30" x14ac:dyDescent="0.25">
      <c r="A289" s="3"/>
      <c r="B289" s="21" t="s">
        <v>491</v>
      </c>
      <c r="C289" s="24" t="s">
        <v>492</v>
      </c>
      <c r="D289" s="21" t="s">
        <v>51</v>
      </c>
      <c r="E289" s="21">
        <v>2742175149</v>
      </c>
      <c r="F289" s="21">
        <v>0</v>
      </c>
      <c r="G289" s="21">
        <v>0</v>
      </c>
      <c r="H289" s="21">
        <v>792049024</v>
      </c>
      <c r="I289" s="21">
        <v>0</v>
      </c>
      <c r="J289" s="21">
        <v>3534224173</v>
      </c>
      <c r="K289" s="21">
        <f>L289-'[1]ABRIL 2025'!L281</f>
        <v>190400000</v>
      </c>
      <c r="L289" s="21">
        <v>2987367449</v>
      </c>
      <c r="M289" s="21">
        <v>0</v>
      </c>
      <c r="N289" s="21">
        <v>2298950000</v>
      </c>
      <c r="O289" s="21">
        <v>485162711</v>
      </c>
      <c r="P289" s="21">
        <v>485162711</v>
      </c>
      <c r="Q289" s="21">
        <v>0</v>
      </c>
      <c r="R289" s="21">
        <v>0</v>
      </c>
      <c r="S289" s="21">
        <v>546856724</v>
      </c>
      <c r="T289" s="21">
        <v>688417449</v>
      </c>
      <c r="U289" s="21">
        <v>1813787289</v>
      </c>
      <c r="V289" s="21">
        <v>84.53</v>
      </c>
    </row>
    <row r="290" spans="1:22" ht="15" x14ac:dyDescent="0.25">
      <c r="A290" s="3"/>
      <c r="B290" s="21" t="s">
        <v>493</v>
      </c>
      <c r="C290" s="24" t="s">
        <v>494</v>
      </c>
      <c r="D290" s="21" t="s">
        <v>51</v>
      </c>
      <c r="E290" s="21">
        <v>1093382604</v>
      </c>
      <c r="F290" s="21">
        <v>0</v>
      </c>
      <c r="G290" s="21">
        <v>0</v>
      </c>
      <c r="H290" s="21">
        <v>1281889408</v>
      </c>
      <c r="I290" s="21">
        <v>968420000</v>
      </c>
      <c r="J290" s="21">
        <v>1406852012</v>
      </c>
      <c r="K290" s="21">
        <f>L290-'[1]ABRIL 2025'!L282</f>
        <v>102289439</v>
      </c>
      <c r="L290" s="21">
        <v>870630612</v>
      </c>
      <c r="M290" s="21">
        <v>695952142</v>
      </c>
      <c r="N290" s="21">
        <v>699951142</v>
      </c>
      <c r="O290" s="21">
        <v>3999000</v>
      </c>
      <c r="P290" s="21">
        <v>0</v>
      </c>
      <c r="Q290" s="21">
        <v>3999000</v>
      </c>
      <c r="R290" s="21">
        <v>3999000</v>
      </c>
      <c r="S290" s="21">
        <v>536221400</v>
      </c>
      <c r="T290" s="21">
        <v>170679470</v>
      </c>
      <c r="U290" s="21">
        <v>695952142</v>
      </c>
      <c r="V290" s="21">
        <v>61.89</v>
      </c>
    </row>
    <row r="291" spans="1:22" ht="15" x14ac:dyDescent="0.25">
      <c r="A291" s="3"/>
      <c r="B291" s="14" t="s">
        <v>495</v>
      </c>
      <c r="C291" s="12" t="s">
        <v>496</v>
      </c>
      <c r="D291" s="14" t="s">
        <v>40</v>
      </c>
      <c r="E291" s="14">
        <v>40770210206</v>
      </c>
      <c r="F291" s="14">
        <v>0</v>
      </c>
      <c r="G291" s="14">
        <v>0</v>
      </c>
      <c r="H291" s="14">
        <v>16143733421</v>
      </c>
      <c r="I291" s="14">
        <v>0</v>
      </c>
      <c r="J291" s="14">
        <v>56913943627</v>
      </c>
      <c r="K291" s="14">
        <f>K292+K293+K298+K301+K306+K307</f>
        <v>2029400721.6799998</v>
      </c>
      <c r="L291" s="14">
        <v>42475088484.57</v>
      </c>
      <c r="M291" s="14">
        <v>3011521731.02</v>
      </c>
      <c r="N291" s="14">
        <v>35489858341.910004</v>
      </c>
      <c r="O291" s="14">
        <v>12799839694.6</v>
      </c>
      <c r="P291" s="14">
        <v>240967474.00999999</v>
      </c>
      <c r="Q291" s="14">
        <v>4007539334.6900001</v>
      </c>
      <c r="R291" s="14">
        <v>12558872220.59</v>
      </c>
      <c r="S291" s="14">
        <v>14438855142.43</v>
      </c>
      <c r="T291" s="14">
        <v>6985230142.6599998</v>
      </c>
      <c r="U291" s="14">
        <v>22690018647.310001</v>
      </c>
      <c r="V291" s="14">
        <v>74.63</v>
      </c>
    </row>
    <row r="292" spans="1:22" ht="15" x14ac:dyDescent="0.25">
      <c r="A292" s="3"/>
      <c r="B292" s="21" t="s">
        <v>497</v>
      </c>
      <c r="C292" s="24" t="s">
        <v>498</v>
      </c>
      <c r="D292" s="21" t="s">
        <v>51</v>
      </c>
      <c r="E292" s="21">
        <v>0</v>
      </c>
      <c r="F292" s="21">
        <v>0</v>
      </c>
      <c r="G292" s="21">
        <v>0</v>
      </c>
      <c r="H292" s="21">
        <v>16000000</v>
      </c>
      <c r="I292" s="21">
        <v>0</v>
      </c>
      <c r="J292" s="21">
        <v>16000000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16000000</v>
      </c>
      <c r="T292" s="21">
        <v>0</v>
      </c>
      <c r="U292" s="21">
        <v>0</v>
      </c>
      <c r="V292" s="21">
        <v>0</v>
      </c>
    </row>
    <row r="293" spans="1:22" ht="39" x14ac:dyDescent="0.25">
      <c r="A293" s="3"/>
      <c r="B293" s="17" t="s">
        <v>499</v>
      </c>
      <c r="C293" s="18" t="s">
        <v>500</v>
      </c>
      <c r="D293" s="17" t="s">
        <v>51</v>
      </c>
      <c r="E293" s="17">
        <v>6115679265</v>
      </c>
      <c r="F293" s="17">
        <v>0</v>
      </c>
      <c r="G293" s="17">
        <v>0</v>
      </c>
      <c r="H293" s="17">
        <v>0</v>
      </c>
      <c r="I293" s="17">
        <v>0</v>
      </c>
      <c r="J293" s="17">
        <v>6115679265</v>
      </c>
      <c r="K293" s="17">
        <v>403875518</v>
      </c>
      <c r="L293" s="17">
        <v>3762525159</v>
      </c>
      <c r="M293" s="17">
        <v>581404074</v>
      </c>
      <c r="N293" s="17">
        <v>3736525159</v>
      </c>
      <c r="O293" s="17">
        <v>2000669259</v>
      </c>
      <c r="P293" s="17">
        <v>0</v>
      </c>
      <c r="Q293" s="17">
        <v>609548174</v>
      </c>
      <c r="R293" s="17">
        <v>2000669259</v>
      </c>
      <c r="S293" s="17">
        <v>2353154106</v>
      </c>
      <c r="T293" s="17">
        <v>26000000</v>
      </c>
      <c r="U293" s="17">
        <v>1735855900</v>
      </c>
      <c r="V293" s="17">
        <v>61.52</v>
      </c>
    </row>
    <row r="294" spans="1:22" ht="15" x14ac:dyDescent="0.25">
      <c r="A294" s="3"/>
      <c r="B294" s="21" t="s">
        <v>501</v>
      </c>
      <c r="C294" s="24" t="s">
        <v>502</v>
      </c>
      <c r="D294" s="21" t="s">
        <v>51</v>
      </c>
      <c r="E294" s="21">
        <v>1792080000</v>
      </c>
      <c r="F294" s="21">
        <v>0</v>
      </c>
      <c r="G294" s="21">
        <v>0</v>
      </c>
      <c r="H294" s="21">
        <v>0</v>
      </c>
      <c r="I294" s="21">
        <v>0</v>
      </c>
      <c r="J294" s="21">
        <v>1792080000</v>
      </c>
      <c r="K294" s="21">
        <f>L294-'[1]ABRIL 2025'!L285</f>
        <v>0</v>
      </c>
      <c r="L294" s="21">
        <v>1790000000</v>
      </c>
      <c r="M294" s="21">
        <v>0</v>
      </c>
      <c r="N294" s="21">
        <v>1764000000</v>
      </c>
      <c r="O294" s="21">
        <v>28144100</v>
      </c>
      <c r="P294" s="21">
        <v>0</v>
      </c>
      <c r="Q294" s="21">
        <v>28144100</v>
      </c>
      <c r="R294" s="21">
        <v>28144100</v>
      </c>
      <c r="S294" s="21">
        <v>2080000</v>
      </c>
      <c r="T294" s="21">
        <v>26000000</v>
      </c>
      <c r="U294" s="21">
        <v>1735855900</v>
      </c>
      <c r="V294" s="21">
        <v>99.88</v>
      </c>
    </row>
    <row r="295" spans="1:22" ht="15" x14ac:dyDescent="0.25">
      <c r="A295" s="3"/>
      <c r="B295" s="21" t="s">
        <v>503</v>
      </c>
      <c r="C295" s="24" t="s">
        <v>504</v>
      </c>
      <c r="D295" s="21" t="s">
        <v>51</v>
      </c>
      <c r="E295" s="21">
        <v>1127109070</v>
      </c>
      <c r="F295" s="21">
        <v>0</v>
      </c>
      <c r="G295" s="21">
        <v>0</v>
      </c>
      <c r="H295" s="21">
        <v>0</v>
      </c>
      <c r="I295" s="21">
        <v>0</v>
      </c>
      <c r="J295" s="21">
        <v>1127109070</v>
      </c>
      <c r="K295" s="21">
        <f>L295-'[1]ABRIL 2025'!L286</f>
        <v>155444073</v>
      </c>
      <c r="L295" s="21">
        <v>642865462</v>
      </c>
      <c r="M295" s="21">
        <v>206829279</v>
      </c>
      <c r="N295" s="21">
        <v>642865462</v>
      </c>
      <c r="O295" s="21">
        <v>642865462</v>
      </c>
      <c r="P295" s="21">
        <v>0</v>
      </c>
      <c r="Q295" s="21">
        <v>206829279</v>
      </c>
      <c r="R295" s="21">
        <v>642865462</v>
      </c>
      <c r="S295" s="21">
        <v>484243608</v>
      </c>
      <c r="T295" s="21">
        <v>0</v>
      </c>
      <c r="U295" s="21">
        <v>0</v>
      </c>
      <c r="V295" s="21">
        <v>57.04</v>
      </c>
    </row>
    <row r="296" spans="1:22" ht="15" x14ac:dyDescent="0.25">
      <c r="A296" s="3"/>
      <c r="B296" s="21" t="s">
        <v>505</v>
      </c>
      <c r="C296" s="24" t="s">
        <v>506</v>
      </c>
      <c r="D296" s="21" t="s">
        <v>51</v>
      </c>
      <c r="E296" s="21">
        <v>3189634787</v>
      </c>
      <c r="F296" s="21">
        <v>0</v>
      </c>
      <c r="G296" s="21">
        <v>0</v>
      </c>
      <c r="H296" s="21">
        <v>0</v>
      </c>
      <c r="I296" s="21">
        <v>0</v>
      </c>
      <c r="J296" s="21">
        <v>3189634787</v>
      </c>
      <c r="K296" s="21">
        <f>L296-'[1]ABRIL 2025'!L287</f>
        <v>248316525</v>
      </c>
      <c r="L296" s="21">
        <v>1327781937</v>
      </c>
      <c r="M296" s="21">
        <v>374459875</v>
      </c>
      <c r="N296" s="21">
        <v>1327781937</v>
      </c>
      <c r="O296" s="21">
        <v>1327781937</v>
      </c>
      <c r="P296" s="21">
        <v>0</v>
      </c>
      <c r="Q296" s="21">
        <v>374459875</v>
      </c>
      <c r="R296" s="21">
        <v>1327781937</v>
      </c>
      <c r="S296" s="21">
        <v>1861852850</v>
      </c>
      <c r="T296" s="21">
        <v>0</v>
      </c>
      <c r="U296" s="21">
        <v>0</v>
      </c>
      <c r="V296" s="21">
        <v>41.63</v>
      </c>
    </row>
    <row r="297" spans="1:22" ht="15" x14ac:dyDescent="0.25">
      <c r="A297" s="3"/>
      <c r="B297" s="21" t="s">
        <v>507</v>
      </c>
      <c r="C297" s="24" t="s">
        <v>508</v>
      </c>
      <c r="D297" s="21" t="s">
        <v>51</v>
      </c>
      <c r="E297" s="21">
        <v>6855408</v>
      </c>
      <c r="F297" s="21">
        <v>0</v>
      </c>
      <c r="G297" s="21">
        <v>0</v>
      </c>
      <c r="H297" s="21">
        <v>0</v>
      </c>
      <c r="I297" s="21">
        <v>0</v>
      </c>
      <c r="J297" s="21">
        <v>6855408</v>
      </c>
      <c r="K297" s="21">
        <f>L297-'[1]ABRIL 2025'!L288</f>
        <v>114920</v>
      </c>
      <c r="L297" s="21">
        <v>1877760</v>
      </c>
      <c r="M297" s="21">
        <v>114920</v>
      </c>
      <c r="N297" s="21">
        <v>1877760</v>
      </c>
      <c r="O297" s="21">
        <v>1877760</v>
      </c>
      <c r="P297" s="21">
        <v>0</v>
      </c>
      <c r="Q297" s="21">
        <v>114920</v>
      </c>
      <c r="R297" s="21">
        <v>1877760</v>
      </c>
      <c r="S297" s="21">
        <v>4977648</v>
      </c>
      <c r="T297" s="21">
        <v>0</v>
      </c>
      <c r="U297" s="21">
        <v>0</v>
      </c>
      <c r="V297" s="21">
        <v>27.39</v>
      </c>
    </row>
    <row r="298" spans="1:22" ht="26.25" x14ac:dyDescent="0.25">
      <c r="A298" s="3"/>
      <c r="B298" s="17" t="s">
        <v>509</v>
      </c>
      <c r="C298" s="18" t="s">
        <v>510</v>
      </c>
      <c r="D298" s="17" t="s">
        <v>51</v>
      </c>
      <c r="E298" s="17">
        <v>10053913767</v>
      </c>
      <c r="F298" s="17">
        <v>0</v>
      </c>
      <c r="G298" s="17">
        <v>0</v>
      </c>
      <c r="H298" s="17">
        <v>0</v>
      </c>
      <c r="I298" s="17">
        <v>0</v>
      </c>
      <c r="J298" s="17">
        <v>10053913767</v>
      </c>
      <c r="K298" s="17">
        <v>59393612.479999997</v>
      </c>
      <c r="L298" s="17">
        <v>9624839587.7800007</v>
      </c>
      <c r="M298" s="17">
        <v>734297462.48000002</v>
      </c>
      <c r="N298" s="17">
        <v>3993708754.7800002</v>
      </c>
      <c r="O298" s="17">
        <v>2642959403.6599998</v>
      </c>
      <c r="P298" s="17">
        <v>5025215</v>
      </c>
      <c r="Q298" s="17">
        <v>977888399</v>
      </c>
      <c r="R298" s="17">
        <v>2637934188.6599998</v>
      </c>
      <c r="S298" s="17">
        <v>429074179.22000003</v>
      </c>
      <c r="T298" s="17">
        <v>5631130833</v>
      </c>
      <c r="U298" s="17">
        <v>1350749351.1199999</v>
      </c>
      <c r="V298" s="17">
        <v>95.73</v>
      </c>
    </row>
    <row r="299" spans="1:22" ht="15" x14ac:dyDescent="0.25">
      <c r="A299" s="3"/>
      <c r="B299" s="21" t="s">
        <v>511</v>
      </c>
      <c r="C299" s="24" t="s">
        <v>512</v>
      </c>
      <c r="D299" s="21" t="s">
        <v>51</v>
      </c>
      <c r="E299" s="21">
        <v>9354320000</v>
      </c>
      <c r="F299" s="21">
        <v>0</v>
      </c>
      <c r="G299" s="21">
        <v>0</v>
      </c>
      <c r="H299" s="21">
        <v>0</v>
      </c>
      <c r="I299" s="21">
        <v>0</v>
      </c>
      <c r="J299" s="21">
        <v>9354320000</v>
      </c>
      <c r="K299" s="21">
        <f>L299-'[1]ABRIL 2025'!L290</f>
        <v>-22059712.51999855</v>
      </c>
      <c r="L299" s="21">
        <v>9322540189.7800007</v>
      </c>
      <c r="M299" s="21">
        <v>652844137.48000002</v>
      </c>
      <c r="N299" s="21">
        <v>3691409356.7800002</v>
      </c>
      <c r="O299" s="21">
        <v>2340660005.6599998</v>
      </c>
      <c r="P299" s="21">
        <v>0</v>
      </c>
      <c r="Q299" s="21">
        <v>901460289</v>
      </c>
      <c r="R299" s="21">
        <v>2340660005.6599998</v>
      </c>
      <c r="S299" s="21">
        <v>31779810.219999999</v>
      </c>
      <c r="T299" s="21">
        <v>5631130833</v>
      </c>
      <c r="U299" s="21">
        <v>1350749351.1199999</v>
      </c>
      <c r="V299" s="21">
        <v>99.66</v>
      </c>
    </row>
    <row r="300" spans="1:22" ht="15" x14ac:dyDescent="0.25">
      <c r="A300" s="3"/>
      <c r="B300" s="21" t="s">
        <v>513</v>
      </c>
      <c r="C300" s="24" t="s">
        <v>514</v>
      </c>
      <c r="D300" s="21" t="s">
        <v>51</v>
      </c>
      <c r="E300" s="21">
        <v>699593767</v>
      </c>
      <c r="F300" s="21">
        <v>0</v>
      </c>
      <c r="G300" s="21">
        <v>0</v>
      </c>
      <c r="H300" s="21">
        <v>0</v>
      </c>
      <c r="I300" s="21">
        <v>0</v>
      </c>
      <c r="J300" s="21">
        <v>699593767</v>
      </c>
      <c r="K300" s="21">
        <f>L300-'[1]ABRIL 2025'!L291</f>
        <v>81453325</v>
      </c>
      <c r="L300" s="21">
        <v>302299398</v>
      </c>
      <c r="M300" s="21">
        <v>81453325</v>
      </c>
      <c r="N300" s="21">
        <v>302299398</v>
      </c>
      <c r="O300" s="21">
        <v>302299398</v>
      </c>
      <c r="P300" s="21">
        <v>5025215</v>
      </c>
      <c r="Q300" s="21">
        <v>76428110</v>
      </c>
      <c r="R300" s="21">
        <v>297274183</v>
      </c>
      <c r="S300" s="21">
        <v>397294369</v>
      </c>
      <c r="T300" s="21">
        <v>0</v>
      </c>
      <c r="U300" s="21">
        <v>0</v>
      </c>
      <c r="V300" s="21">
        <v>43.21</v>
      </c>
    </row>
    <row r="301" spans="1:22" ht="26.25" x14ac:dyDescent="0.25">
      <c r="A301" s="3"/>
      <c r="B301" s="17" t="s">
        <v>515</v>
      </c>
      <c r="C301" s="18" t="s">
        <v>516</v>
      </c>
      <c r="D301" s="17" t="s">
        <v>51</v>
      </c>
      <c r="E301" s="17">
        <v>23954609137</v>
      </c>
      <c r="F301" s="17">
        <v>0</v>
      </c>
      <c r="G301" s="17">
        <v>0</v>
      </c>
      <c r="H301" s="17">
        <v>16097733421</v>
      </c>
      <c r="I301" s="17">
        <v>0</v>
      </c>
      <c r="J301" s="17">
        <v>40052342558</v>
      </c>
      <c r="K301" s="17">
        <f>K302+K303+K304+K305</f>
        <v>1525028109.0299997</v>
      </c>
      <c r="L301" s="17">
        <v>28733866405.790001</v>
      </c>
      <c r="M301" s="17">
        <v>1534716712.3699999</v>
      </c>
      <c r="N301" s="17">
        <v>27405767096.130001</v>
      </c>
      <c r="O301" s="17">
        <v>7976354644.9399996</v>
      </c>
      <c r="P301" s="17">
        <v>235942259.00999999</v>
      </c>
      <c r="Q301" s="17">
        <v>2370168432.6900001</v>
      </c>
      <c r="R301" s="17">
        <v>7740412385.9300003</v>
      </c>
      <c r="S301" s="17">
        <v>11318476152.209999</v>
      </c>
      <c r="T301" s="17">
        <v>1328099309.6600001</v>
      </c>
      <c r="U301" s="17">
        <v>19429412451.189999</v>
      </c>
      <c r="V301" s="17">
        <v>71.739999999999995</v>
      </c>
    </row>
    <row r="302" spans="1:22" ht="15" x14ac:dyDescent="0.25">
      <c r="A302" s="3"/>
      <c r="B302" s="21" t="s">
        <v>517</v>
      </c>
      <c r="C302" s="24" t="s">
        <v>518</v>
      </c>
      <c r="D302" s="21" t="s">
        <v>51</v>
      </c>
      <c r="E302" s="21">
        <v>14476809570</v>
      </c>
      <c r="F302" s="21">
        <v>0</v>
      </c>
      <c r="G302" s="21">
        <v>0</v>
      </c>
      <c r="H302" s="21">
        <v>738220000</v>
      </c>
      <c r="I302" s="21">
        <v>0</v>
      </c>
      <c r="J302" s="21">
        <v>15215029570</v>
      </c>
      <c r="K302" s="21">
        <f>L302-'[1]ABRIL 2025'!L293</f>
        <v>466736730</v>
      </c>
      <c r="L302" s="21">
        <v>14165262411</v>
      </c>
      <c r="M302" s="21">
        <v>650000000</v>
      </c>
      <c r="N302" s="21">
        <v>13658997768</v>
      </c>
      <c r="O302" s="21">
        <v>1372409649.72</v>
      </c>
      <c r="P302" s="21">
        <v>66232259</v>
      </c>
      <c r="Q302" s="21">
        <v>33781720</v>
      </c>
      <c r="R302" s="21">
        <v>1306177390.72</v>
      </c>
      <c r="S302" s="21">
        <v>1049767159</v>
      </c>
      <c r="T302" s="21">
        <v>506264643</v>
      </c>
      <c r="U302" s="21">
        <v>12286588118.280001</v>
      </c>
      <c r="V302" s="21">
        <v>93.1</v>
      </c>
    </row>
    <row r="303" spans="1:22" ht="15" x14ac:dyDescent="0.25">
      <c r="A303" s="3"/>
      <c r="B303" s="21" t="s">
        <v>519</v>
      </c>
      <c r="C303" s="24" t="s">
        <v>520</v>
      </c>
      <c r="D303" s="21" t="s">
        <v>51</v>
      </c>
      <c r="E303" s="21">
        <v>8227434912</v>
      </c>
      <c r="F303" s="21">
        <v>0</v>
      </c>
      <c r="G303" s="21">
        <v>0</v>
      </c>
      <c r="H303" s="21">
        <v>15359513421</v>
      </c>
      <c r="I303" s="21">
        <v>0</v>
      </c>
      <c r="J303" s="21">
        <v>23586948333</v>
      </c>
      <c r="K303" s="21">
        <f>L303-'[1]ABRIL 2025'!L294</f>
        <v>942764666.64999962</v>
      </c>
      <c r="L303" s="21">
        <v>13972461333.309999</v>
      </c>
      <c r="M303" s="21">
        <v>769189999.99000001</v>
      </c>
      <c r="N303" s="21">
        <v>13150626666.65</v>
      </c>
      <c r="O303" s="21">
        <v>6007802333.7399998</v>
      </c>
      <c r="P303" s="21">
        <v>169710000.00999999</v>
      </c>
      <c r="Q303" s="21">
        <v>2220860000.3099999</v>
      </c>
      <c r="R303" s="21">
        <v>5838092333.7299995</v>
      </c>
      <c r="S303" s="21">
        <v>9614486999.6900005</v>
      </c>
      <c r="T303" s="21">
        <v>821834666.65999997</v>
      </c>
      <c r="U303" s="21">
        <v>7142824332.9099998</v>
      </c>
      <c r="V303" s="21">
        <v>59.24</v>
      </c>
    </row>
    <row r="304" spans="1:22" ht="15" x14ac:dyDescent="0.25">
      <c r="A304" s="3"/>
      <c r="B304" s="21" t="s">
        <v>521</v>
      </c>
      <c r="C304" s="24" t="s">
        <v>522</v>
      </c>
      <c r="D304" s="21" t="s">
        <v>51</v>
      </c>
      <c r="E304" s="21">
        <v>25916821</v>
      </c>
      <c r="F304" s="21">
        <v>0</v>
      </c>
      <c r="G304" s="21">
        <v>0</v>
      </c>
      <c r="H304" s="21">
        <v>0</v>
      </c>
      <c r="I304" s="21">
        <v>0</v>
      </c>
      <c r="J304" s="21">
        <v>25916821</v>
      </c>
      <c r="K304" s="21">
        <f>L304-'[1]ABRIL 2025'!L295</f>
        <v>2370177.9400000013</v>
      </c>
      <c r="L304" s="21">
        <v>11300930.310000001</v>
      </c>
      <c r="M304" s="21">
        <v>2370177.94</v>
      </c>
      <c r="N304" s="21">
        <v>11300930.310000001</v>
      </c>
      <c r="O304" s="21">
        <v>11300930.310000001</v>
      </c>
      <c r="P304" s="21">
        <v>0</v>
      </c>
      <c r="Q304" s="21">
        <v>2370177.94</v>
      </c>
      <c r="R304" s="21">
        <v>11300930.310000001</v>
      </c>
      <c r="S304" s="21">
        <v>14615890.689999999</v>
      </c>
      <c r="T304" s="21">
        <v>0</v>
      </c>
      <c r="U304" s="21">
        <v>0</v>
      </c>
      <c r="V304" s="21">
        <v>43.6</v>
      </c>
    </row>
    <row r="305" spans="1:22" ht="15" x14ac:dyDescent="0.25">
      <c r="A305" s="3"/>
      <c r="B305" s="21" t="s">
        <v>523</v>
      </c>
      <c r="C305" s="24" t="s">
        <v>524</v>
      </c>
      <c r="D305" s="21" t="s">
        <v>51</v>
      </c>
      <c r="E305" s="21">
        <v>1224447834</v>
      </c>
      <c r="F305" s="21">
        <v>0</v>
      </c>
      <c r="G305" s="21">
        <v>0</v>
      </c>
      <c r="H305" s="21">
        <v>0</v>
      </c>
      <c r="I305" s="21">
        <v>0</v>
      </c>
      <c r="J305" s="21">
        <v>1224447834</v>
      </c>
      <c r="K305" s="21">
        <f>L305-'[1]ABRIL 2025'!L296</f>
        <v>113156534.43999994</v>
      </c>
      <c r="L305" s="21">
        <v>584841731.16999996</v>
      </c>
      <c r="M305" s="21">
        <v>113156534.44</v>
      </c>
      <c r="N305" s="21">
        <v>584841731.16999996</v>
      </c>
      <c r="O305" s="21">
        <v>584841731.16999996</v>
      </c>
      <c r="P305" s="21">
        <v>0</v>
      </c>
      <c r="Q305" s="21">
        <v>113156534.44</v>
      </c>
      <c r="R305" s="21">
        <v>584841731.16999996</v>
      </c>
      <c r="S305" s="21">
        <v>639606102.83000004</v>
      </c>
      <c r="T305" s="21">
        <v>0</v>
      </c>
      <c r="U305" s="21">
        <v>0</v>
      </c>
      <c r="V305" s="21">
        <v>47.76</v>
      </c>
    </row>
    <row r="306" spans="1:22" ht="15" x14ac:dyDescent="0.25">
      <c r="A306" s="3"/>
      <c r="B306" s="21" t="s">
        <v>525</v>
      </c>
      <c r="C306" s="24" t="s">
        <v>526</v>
      </c>
      <c r="D306" s="21" t="s">
        <v>51</v>
      </c>
      <c r="E306" s="21">
        <v>246008037</v>
      </c>
      <c r="F306" s="21">
        <v>0</v>
      </c>
      <c r="G306" s="21">
        <v>0</v>
      </c>
      <c r="H306" s="21">
        <v>30000000</v>
      </c>
      <c r="I306" s="21">
        <v>0</v>
      </c>
      <c r="J306" s="21">
        <v>276008037</v>
      </c>
      <c r="K306" s="21">
        <f>L306-'[1]ABRIL 2025'!L297</f>
        <v>-6378036.8300000131</v>
      </c>
      <c r="L306" s="21">
        <v>161830000</v>
      </c>
      <c r="M306" s="21">
        <v>113621963.17</v>
      </c>
      <c r="N306" s="21">
        <v>161830000</v>
      </c>
      <c r="O306" s="21">
        <v>5990000</v>
      </c>
      <c r="P306" s="21">
        <v>0</v>
      </c>
      <c r="Q306" s="21">
        <v>3790000</v>
      </c>
      <c r="R306" s="21">
        <v>5990000</v>
      </c>
      <c r="S306" s="21">
        <v>114178037</v>
      </c>
      <c r="T306" s="21">
        <v>0</v>
      </c>
      <c r="U306" s="21">
        <v>155840000</v>
      </c>
      <c r="V306" s="21">
        <v>58.63</v>
      </c>
    </row>
    <row r="307" spans="1:22" ht="15" x14ac:dyDescent="0.25">
      <c r="A307" s="3"/>
      <c r="B307" s="21" t="s">
        <v>527</v>
      </c>
      <c r="C307" s="24" t="s">
        <v>528</v>
      </c>
      <c r="D307" s="21" t="s">
        <v>51</v>
      </c>
      <c r="E307" s="21">
        <v>400000000</v>
      </c>
      <c r="F307" s="21">
        <v>0</v>
      </c>
      <c r="G307" s="21">
        <v>0</v>
      </c>
      <c r="H307" s="21">
        <v>0</v>
      </c>
      <c r="I307" s="21">
        <v>0</v>
      </c>
      <c r="J307" s="21">
        <v>400000000</v>
      </c>
      <c r="K307" s="21">
        <f>L307-'[1]ABRIL 2025'!L298</f>
        <v>47481519</v>
      </c>
      <c r="L307" s="21">
        <v>192027332</v>
      </c>
      <c r="M307" s="21">
        <v>47481519</v>
      </c>
      <c r="N307" s="21">
        <v>192027332</v>
      </c>
      <c r="O307" s="21">
        <v>173866387</v>
      </c>
      <c r="P307" s="21">
        <v>0</v>
      </c>
      <c r="Q307" s="21">
        <v>46144329</v>
      </c>
      <c r="R307" s="21">
        <v>173866387</v>
      </c>
      <c r="S307" s="21">
        <v>207972668</v>
      </c>
      <c r="T307" s="21">
        <v>0</v>
      </c>
      <c r="U307" s="21">
        <v>18160945</v>
      </c>
      <c r="V307" s="21">
        <v>48.01</v>
      </c>
    </row>
    <row r="308" spans="1:22" ht="15" x14ac:dyDescent="0.25">
      <c r="A308" s="3"/>
      <c r="B308" s="14" t="s">
        <v>529</v>
      </c>
      <c r="C308" s="12" t="s">
        <v>530</v>
      </c>
      <c r="D308" s="14" t="s">
        <v>37</v>
      </c>
      <c r="E308" s="14">
        <v>186658812870</v>
      </c>
      <c r="F308" s="14">
        <v>22977342563.66</v>
      </c>
      <c r="G308" s="14">
        <v>0</v>
      </c>
      <c r="H308" s="14">
        <v>3822620000</v>
      </c>
      <c r="I308" s="14">
        <v>25456829853</v>
      </c>
      <c r="J308" s="14">
        <v>188001945580.66</v>
      </c>
      <c r="K308" s="14">
        <v>9196590750.0300007</v>
      </c>
      <c r="L308" s="14">
        <v>106413358091.86</v>
      </c>
      <c r="M308" s="14">
        <v>9193311222.0300007</v>
      </c>
      <c r="N308" s="14">
        <v>103409008044.86</v>
      </c>
      <c r="O308" s="14">
        <v>103307755558.86</v>
      </c>
      <c r="P308" s="14">
        <v>0</v>
      </c>
      <c r="Q308" s="14">
        <v>9798160106.0300007</v>
      </c>
      <c r="R308" s="14">
        <v>103307755558.86</v>
      </c>
      <c r="S308" s="14">
        <v>81588587488.800003</v>
      </c>
      <c r="T308" s="14">
        <v>3004350047</v>
      </c>
      <c r="U308" s="14">
        <v>101252486</v>
      </c>
      <c r="V308" s="14">
        <v>56.6</v>
      </c>
    </row>
    <row r="309" spans="1:22" ht="15" x14ac:dyDescent="0.25">
      <c r="A309" s="3"/>
      <c r="B309" s="14" t="s">
        <v>531</v>
      </c>
      <c r="C309" s="12" t="s">
        <v>532</v>
      </c>
      <c r="D309" s="14" t="s">
        <v>37</v>
      </c>
      <c r="E309" s="14">
        <v>0</v>
      </c>
      <c r="F309" s="14">
        <v>0</v>
      </c>
      <c r="G309" s="14">
        <v>0</v>
      </c>
      <c r="H309" s="14">
        <v>3000000000</v>
      </c>
      <c r="I309" s="14">
        <v>0</v>
      </c>
      <c r="J309" s="14">
        <v>3000000000</v>
      </c>
      <c r="K309" s="14">
        <v>0</v>
      </c>
      <c r="L309" s="14">
        <v>3000000000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3000000000</v>
      </c>
      <c r="U309" s="14">
        <v>0</v>
      </c>
      <c r="V309" s="14">
        <v>100</v>
      </c>
    </row>
    <row r="310" spans="1:22" ht="15" x14ac:dyDescent="0.25">
      <c r="A310" s="3"/>
      <c r="B310" s="17" t="s">
        <v>533</v>
      </c>
      <c r="C310" s="18" t="s">
        <v>534</v>
      </c>
      <c r="D310" s="17" t="s">
        <v>37</v>
      </c>
      <c r="E310" s="17">
        <v>0</v>
      </c>
      <c r="F310" s="17">
        <v>0</v>
      </c>
      <c r="G310" s="17">
        <v>0</v>
      </c>
      <c r="H310" s="17">
        <v>3000000000</v>
      </c>
      <c r="I310" s="17">
        <v>0</v>
      </c>
      <c r="J310" s="17">
        <v>3000000000</v>
      </c>
      <c r="K310" s="17">
        <v>0</v>
      </c>
      <c r="L310" s="17">
        <v>3000000000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  <c r="S310" s="17">
        <v>0</v>
      </c>
      <c r="T310" s="17">
        <v>3000000000</v>
      </c>
      <c r="U310" s="17">
        <v>0</v>
      </c>
      <c r="V310" s="17">
        <v>100</v>
      </c>
    </row>
    <row r="311" spans="1:22" ht="15" x14ac:dyDescent="0.25">
      <c r="A311" s="3"/>
      <c r="B311" s="21" t="s">
        <v>535</v>
      </c>
      <c r="C311" s="24" t="s">
        <v>536</v>
      </c>
      <c r="D311" s="21" t="s">
        <v>51</v>
      </c>
      <c r="E311" s="21">
        <v>0</v>
      </c>
      <c r="F311" s="21">
        <v>0</v>
      </c>
      <c r="G311" s="21">
        <v>0</v>
      </c>
      <c r="H311" s="21">
        <v>3000000000</v>
      </c>
      <c r="I311" s="21">
        <v>0</v>
      </c>
      <c r="J311" s="21">
        <v>3000000000</v>
      </c>
      <c r="K311" s="21">
        <v>0</v>
      </c>
      <c r="L311" s="21">
        <v>3000000000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  <c r="S311" s="21">
        <v>0</v>
      </c>
      <c r="T311" s="21">
        <v>3000000000</v>
      </c>
      <c r="U311" s="21">
        <v>0</v>
      </c>
      <c r="V311" s="21">
        <v>100</v>
      </c>
    </row>
    <row r="312" spans="1:22" ht="15" x14ac:dyDescent="0.25">
      <c r="A312" s="3"/>
      <c r="B312" s="14" t="s">
        <v>537</v>
      </c>
      <c r="C312" s="12" t="s">
        <v>538</v>
      </c>
      <c r="D312" s="14" t="s">
        <v>37</v>
      </c>
      <c r="E312" s="14">
        <v>705492036</v>
      </c>
      <c r="F312" s="14">
        <v>0</v>
      </c>
      <c r="G312" s="14">
        <v>0</v>
      </c>
      <c r="H312" s="14">
        <v>0</v>
      </c>
      <c r="I312" s="14">
        <v>0</v>
      </c>
      <c r="J312" s="14">
        <v>705492036</v>
      </c>
      <c r="K312" s="14">
        <v>0</v>
      </c>
      <c r="L312" s="14">
        <v>213200000</v>
      </c>
      <c r="M312" s="14">
        <v>0</v>
      </c>
      <c r="N312" s="14">
        <v>213200000</v>
      </c>
      <c r="O312" s="14">
        <v>213200000</v>
      </c>
      <c r="P312" s="14">
        <v>0</v>
      </c>
      <c r="Q312" s="14">
        <v>0</v>
      </c>
      <c r="R312" s="14">
        <v>213200000</v>
      </c>
      <c r="S312" s="14">
        <v>492292036</v>
      </c>
      <c r="T312" s="14">
        <v>0</v>
      </c>
      <c r="U312" s="14">
        <v>0</v>
      </c>
      <c r="V312" s="14">
        <v>30.22</v>
      </c>
    </row>
    <row r="313" spans="1:22" ht="15" x14ac:dyDescent="0.25">
      <c r="A313" s="3"/>
      <c r="B313" s="17" t="s">
        <v>539</v>
      </c>
      <c r="C313" s="18" t="s">
        <v>540</v>
      </c>
      <c r="D313" s="17" t="s">
        <v>37</v>
      </c>
      <c r="E313" s="17">
        <v>218805988</v>
      </c>
      <c r="F313" s="17">
        <v>0</v>
      </c>
      <c r="G313" s="17">
        <v>0</v>
      </c>
      <c r="H313" s="17">
        <v>0</v>
      </c>
      <c r="I313" s="17">
        <v>0</v>
      </c>
      <c r="J313" s="17">
        <v>218805988</v>
      </c>
      <c r="K313" s="17">
        <v>0</v>
      </c>
      <c r="L313" s="17">
        <v>213200000</v>
      </c>
      <c r="M313" s="17">
        <v>0</v>
      </c>
      <c r="N313" s="17">
        <v>213200000</v>
      </c>
      <c r="O313" s="17">
        <v>213200000</v>
      </c>
      <c r="P313" s="17">
        <v>0</v>
      </c>
      <c r="Q313" s="17">
        <v>0</v>
      </c>
      <c r="R313" s="17">
        <v>213200000</v>
      </c>
      <c r="S313" s="17">
        <v>5605988</v>
      </c>
      <c r="T313" s="17">
        <v>0</v>
      </c>
      <c r="U313" s="17">
        <v>0</v>
      </c>
      <c r="V313" s="17">
        <v>97.44</v>
      </c>
    </row>
    <row r="314" spans="1:22" ht="15" x14ac:dyDescent="0.25">
      <c r="A314" s="3"/>
      <c r="B314" s="21" t="s">
        <v>541</v>
      </c>
      <c r="C314" s="24" t="s">
        <v>542</v>
      </c>
      <c r="D314" s="21" t="s">
        <v>51</v>
      </c>
      <c r="E314" s="21">
        <v>218805988</v>
      </c>
      <c r="F314" s="21">
        <v>0</v>
      </c>
      <c r="G314" s="21">
        <v>0</v>
      </c>
      <c r="H314" s="21">
        <v>0</v>
      </c>
      <c r="I314" s="21">
        <v>0</v>
      </c>
      <c r="J314" s="21">
        <v>218805988</v>
      </c>
      <c r="K314" s="21">
        <v>0</v>
      </c>
      <c r="L314" s="21">
        <v>213200000</v>
      </c>
      <c r="M314" s="21">
        <v>0</v>
      </c>
      <c r="N314" s="21">
        <v>213200000</v>
      </c>
      <c r="O314" s="21">
        <v>213200000</v>
      </c>
      <c r="P314" s="21">
        <v>0</v>
      </c>
      <c r="Q314" s="21">
        <v>0</v>
      </c>
      <c r="R314" s="21">
        <v>213200000</v>
      </c>
      <c r="S314" s="21">
        <v>5605988</v>
      </c>
      <c r="T314" s="21">
        <v>0</v>
      </c>
      <c r="U314" s="21">
        <v>0</v>
      </c>
      <c r="V314" s="21">
        <v>97.44</v>
      </c>
    </row>
    <row r="315" spans="1:22" ht="15" x14ac:dyDescent="0.25">
      <c r="A315" s="3"/>
      <c r="B315" s="17" t="s">
        <v>543</v>
      </c>
      <c r="C315" s="18" t="s">
        <v>544</v>
      </c>
      <c r="D315" s="17" t="s">
        <v>37</v>
      </c>
      <c r="E315" s="17">
        <v>486686048</v>
      </c>
      <c r="F315" s="17">
        <v>0</v>
      </c>
      <c r="G315" s="17">
        <v>0</v>
      </c>
      <c r="H315" s="17">
        <v>0</v>
      </c>
      <c r="I315" s="17">
        <v>0</v>
      </c>
      <c r="J315" s="17">
        <v>486686048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486686048</v>
      </c>
      <c r="T315" s="17">
        <v>0</v>
      </c>
      <c r="U315" s="17">
        <v>0</v>
      </c>
      <c r="V315" s="17">
        <v>0</v>
      </c>
    </row>
    <row r="316" spans="1:22" ht="15" x14ac:dyDescent="0.25">
      <c r="A316" s="3"/>
      <c r="B316" s="21" t="s">
        <v>545</v>
      </c>
      <c r="C316" s="24" t="s">
        <v>542</v>
      </c>
      <c r="D316" s="21" t="s">
        <v>51</v>
      </c>
      <c r="E316" s="21">
        <v>486686048</v>
      </c>
      <c r="F316" s="21">
        <v>0</v>
      </c>
      <c r="G316" s="21">
        <v>0</v>
      </c>
      <c r="H316" s="21">
        <v>0</v>
      </c>
      <c r="I316" s="21">
        <v>0</v>
      </c>
      <c r="J316" s="21">
        <v>486686048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486686048</v>
      </c>
      <c r="T316" s="21">
        <v>0</v>
      </c>
      <c r="U316" s="21">
        <v>0</v>
      </c>
      <c r="V316" s="21">
        <v>0</v>
      </c>
    </row>
    <row r="317" spans="1:22" ht="15" x14ac:dyDescent="0.25">
      <c r="A317" s="3"/>
      <c r="B317" s="14" t="s">
        <v>546</v>
      </c>
      <c r="C317" s="12" t="s">
        <v>547</v>
      </c>
      <c r="D317" s="14" t="s">
        <v>37</v>
      </c>
      <c r="E317" s="14">
        <v>135467650279</v>
      </c>
      <c r="F317" s="14">
        <v>8963705540.1599998</v>
      </c>
      <c r="G317" s="14">
        <v>0</v>
      </c>
      <c r="H317" s="14">
        <v>367000000</v>
      </c>
      <c r="I317" s="14">
        <v>0</v>
      </c>
      <c r="J317" s="14">
        <v>144798355819.16</v>
      </c>
      <c r="K317" s="14">
        <v>6557959716.0299997</v>
      </c>
      <c r="L317" s="14">
        <v>89704758174.860001</v>
      </c>
      <c r="M317" s="14">
        <v>6557959716.0299997</v>
      </c>
      <c r="N317" s="14">
        <v>89704758174.860001</v>
      </c>
      <c r="O317" s="14">
        <v>89704758174.860001</v>
      </c>
      <c r="P317" s="14">
        <v>0</v>
      </c>
      <c r="Q317" s="14">
        <v>7162808600.0299997</v>
      </c>
      <c r="R317" s="14">
        <v>89704758174.860001</v>
      </c>
      <c r="S317" s="14">
        <v>55093597644.300003</v>
      </c>
      <c r="T317" s="14">
        <v>0</v>
      </c>
      <c r="U317" s="14">
        <v>0</v>
      </c>
      <c r="V317" s="14">
        <v>61.95</v>
      </c>
    </row>
    <row r="318" spans="1:22" ht="15" x14ac:dyDescent="0.25">
      <c r="A318" s="3"/>
      <c r="B318" s="17" t="s">
        <v>548</v>
      </c>
      <c r="C318" s="18" t="s">
        <v>549</v>
      </c>
      <c r="D318" s="17" t="s">
        <v>40</v>
      </c>
      <c r="E318" s="17">
        <v>169581748</v>
      </c>
      <c r="F318" s="17">
        <v>0</v>
      </c>
      <c r="G318" s="17">
        <v>0</v>
      </c>
      <c r="H318" s="17">
        <v>0</v>
      </c>
      <c r="I318" s="17">
        <v>0</v>
      </c>
      <c r="J318" s="17">
        <v>169581748</v>
      </c>
      <c r="K318" s="17">
        <v>8822490</v>
      </c>
      <c r="L318" s="17">
        <v>49795950</v>
      </c>
      <c r="M318" s="17">
        <v>8822490</v>
      </c>
      <c r="N318" s="17">
        <v>49795950</v>
      </c>
      <c r="O318" s="17">
        <v>49795950</v>
      </c>
      <c r="P318" s="17">
        <v>0</v>
      </c>
      <c r="Q318" s="17">
        <v>8822490</v>
      </c>
      <c r="R318" s="17">
        <v>49795950</v>
      </c>
      <c r="S318" s="17">
        <v>119785798</v>
      </c>
      <c r="T318" s="17">
        <v>0</v>
      </c>
      <c r="U318" s="17">
        <v>0</v>
      </c>
      <c r="V318" s="17">
        <v>29.36</v>
      </c>
    </row>
    <row r="319" spans="1:22" ht="30" x14ac:dyDescent="0.25">
      <c r="A319" s="3"/>
      <c r="B319" s="21" t="s">
        <v>550</v>
      </c>
      <c r="C319" s="24" t="s">
        <v>551</v>
      </c>
      <c r="D319" s="21" t="s">
        <v>552</v>
      </c>
      <c r="E319" s="21">
        <v>84790874</v>
      </c>
      <c r="F319" s="21">
        <v>0</v>
      </c>
      <c r="G319" s="21">
        <v>0</v>
      </c>
      <c r="H319" s="21">
        <v>0</v>
      </c>
      <c r="I319" s="21">
        <v>0</v>
      </c>
      <c r="J319" s="21">
        <v>84790874</v>
      </c>
      <c r="K319" s="21">
        <v>4411245</v>
      </c>
      <c r="L319" s="21">
        <v>24897975</v>
      </c>
      <c r="M319" s="21">
        <v>4411245</v>
      </c>
      <c r="N319" s="21">
        <v>24897975</v>
      </c>
      <c r="O319" s="21">
        <v>24897975</v>
      </c>
      <c r="P319" s="21">
        <v>0</v>
      </c>
      <c r="Q319" s="21">
        <v>4411245</v>
      </c>
      <c r="R319" s="21">
        <v>24897975</v>
      </c>
      <c r="S319" s="21">
        <v>59892899</v>
      </c>
      <c r="T319" s="21">
        <v>0</v>
      </c>
      <c r="U319" s="21">
        <v>0</v>
      </c>
      <c r="V319" s="21">
        <v>29.36</v>
      </c>
    </row>
    <row r="320" spans="1:22" ht="15" x14ac:dyDescent="0.25">
      <c r="A320" s="3"/>
      <c r="B320" s="21" t="s">
        <v>553</v>
      </c>
      <c r="C320" s="24" t="s">
        <v>554</v>
      </c>
      <c r="D320" s="21" t="s">
        <v>552</v>
      </c>
      <c r="E320" s="21">
        <v>84790874</v>
      </c>
      <c r="F320" s="21">
        <v>0</v>
      </c>
      <c r="G320" s="21">
        <v>0</v>
      </c>
      <c r="H320" s="21">
        <v>0</v>
      </c>
      <c r="I320" s="21">
        <v>0</v>
      </c>
      <c r="J320" s="21">
        <v>84790874</v>
      </c>
      <c r="K320" s="21">
        <v>4411245</v>
      </c>
      <c r="L320" s="21">
        <v>24897975</v>
      </c>
      <c r="M320" s="21">
        <v>4411245</v>
      </c>
      <c r="N320" s="21">
        <v>24897975</v>
      </c>
      <c r="O320" s="21">
        <v>24897975</v>
      </c>
      <c r="P320" s="21">
        <v>0</v>
      </c>
      <c r="Q320" s="21">
        <v>4411245</v>
      </c>
      <c r="R320" s="21">
        <v>24897975</v>
      </c>
      <c r="S320" s="21">
        <v>59892899</v>
      </c>
      <c r="T320" s="21">
        <v>0</v>
      </c>
      <c r="U320" s="21">
        <v>0</v>
      </c>
      <c r="V320" s="21">
        <v>29.36</v>
      </c>
    </row>
    <row r="321" spans="1:22" ht="15" x14ac:dyDescent="0.25">
      <c r="A321" s="3"/>
      <c r="B321" s="17" t="s">
        <v>555</v>
      </c>
      <c r="C321" s="18" t="s">
        <v>556</v>
      </c>
      <c r="D321" s="17" t="s">
        <v>40</v>
      </c>
      <c r="E321" s="17">
        <v>59564925140</v>
      </c>
      <c r="F321" s="17">
        <v>8963705540.1599998</v>
      </c>
      <c r="G321" s="17">
        <v>0</v>
      </c>
      <c r="H321" s="17">
        <v>0</v>
      </c>
      <c r="I321" s="17">
        <v>0</v>
      </c>
      <c r="J321" s="17">
        <v>68528630680.160004</v>
      </c>
      <c r="K321" s="17">
        <v>0</v>
      </c>
      <c r="L321" s="17">
        <v>56723005704.709999</v>
      </c>
      <c r="M321" s="17">
        <v>0</v>
      </c>
      <c r="N321" s="17">
        <v>56723005704.709999</v>
      </c>
      <c r="O321" s="17">
        <v>56723005704.709999</v>
      </c>
      <c r="P321" s="17">
        <v>0</v>
      </c>
      <c r="Q321" s="17">
        <v>0</v>
      </c>
      <c r="R321" s="17">
        <v>56723005704.709999</v>
      </c>
      <c r="S321" s="17">
        <v>11805624975.450001</v>
      </c>
      <c r="T321" s="17">
        <v>0</v>
      </c>
      <c r="U321" s="17">
        <v>0</v>
      </c>
      <c r="V321" s="17">
        <v>82.77</v>
      </c>
    </row>
    <row r="322" spans="1:22" ht="15" x14ac:dyDescent="0.25">
      <c r="A322" s="3"/>
      <c r="B322" s="17" t="s">
        <v>557</v>
      </c>
      <c r="C322" s="18" t="s">
        <v>558</v>
      </c>
      <c r="D322" s="17" t="s">
        <v>40</v>
      </c>
      <c r="E322" s="17">
        <v>59564925140</v>
      </c>
      <c r="F322" s="17">
        <v>8963705540.1599998</v>
      </c>
      <c r="G322" s="17">
        <v>0</v>
      </c>
      <c r="H322" s="17">
        <v>0</v>
      </c>
      <c r="I322" s="17">
        <v>0</v>
      </c>
      <c r="J322" s="17">
        <v>68528630680.160004</v>
      </c>
      <c r="K322" s="17">
        <v>0</v>
      </c>
      <c r="L322" s="17">
        <v>56723005704.709999</v>
      </c>
      <c r="M322" s="17">
        <v>0</v>
      </c>
      <c r="N322" s="17">
        <v>56723005704.709999</v>
      </c>
      <c r="O322" s="17">
        <v>56723005704.709999</v>
      </c>
      <c r="P322" s="17">
        <v>0</v>
      </c>
      <c r="Q322" s="17">
        <v>0</v>
      </c>
      <c r="R322" s="17">
        <v>56723005704.709999</v>
      </c>
      <c r="S322" s="17">
        <v>11805624975.450001</v>
      </c>
      <c r="T322" s="17">
        <v>0</v>
      </c>
      <c r="U322" s="17">
        <v>0</v>
      </c>
      <c r="V322" s="17">
        <v>82.77</v>
      </c>
    </row>
    <row r="323" spans="1:22" ht="15" x14ac:dyDescent="0.25">
      <c r="A323" s="3"/>
      <c r="B323" s="17" t="s">
        <v>559</v>
      </c>
      <c r="C323" s="18" t="s">
        <v>560</v>
      </c>
      <c r="D323" s="17" t="s">
        <v>37</v>
      </c>
      <c r="E323" s="17">
        <v>59564925140</v>
      </c>
      <c r="F323" s="17">
        <v>8963705540.1599998</v>
      </c>
      <c r="G323" s="17">
        <v>0</v>
      </c>
      <c r="H323" s="17">
        <v>0</v>
      </c>
      <c r="I323" s="17">
        <v>0</v>
      </c>
      <c r="J323" s="17">
        <v>68528630680.160004</v>
      </c>
      <c r="K323" s="17">
        <v>0</v>
      </c>
      <c r="L323" s="17">
        <v>56723005704.709999</v>
      </c>
      <c r="M323" s="17">
        <v>0</v>
      </c>
      <c r="N323" s="17">
        <v>56723005704.709999</v>
      </c>
      <c r="O323" s="17">
        <v>56723005704.709999</v>
      </c>
      <c r="P323" s="17">
        <v>0</v>
      </c>
      <c r="Q323" s="17">
        <v>0</v>
      </c>
      <c r="R323" s="17">
        <v>56723005704.709999</v>
      </c>
      <c r="S323" s="17">
        <v>11805624975.450001</v>
      </c>
      <c r="T323" s="17">
        <v>0</v>
      </c>
      <c r="U323" s="17">
        <v>0</v>
      </c>
      <c r="V323" s="17">
        <v>82.77</v>
      </c>
    </row>
    <row r="324" spans="1:22" ht="26.25" x14ac:dyDescent="0.25">
      <c r="A324" s="3"/>
      <c r="B324" s="17" t="s">
        <v>561</v>
      </c>
      <c r="C324" s="18" t="s">
        <v>562</v>
      </c>
      <c r="D324" s="17" t="s">
        <v>37</v>
      </c>
      <c r="E324" s="17">
        <v>56680582653</v>
      </c>
      <c r="F324" s="17">
        <v>0</v>
      </c>
      <c r="G324" s="17">
        <v>0</v>
      </c>
      <c r="H324" s="17">
        <v>0</v>
      </c>
      <c r="I324" s="17">
        <v>0</v>
      </c>
      <c r="J324" s="17">
        <v>56680582653</v>
      </c>
      <c r="K324" s="17">
        <v>0</v>
      </c>
      <c r="L324" s="17">
        <v>54227333666.709999</v>
      </c>
      <c r="M324" s="17">
        <v>0</v>
      </c>
      <c r="N324" s="17">
        <v>54227333666.709999</v>
      </c>
      <c r="O324" s="17">
        <v>54227333666.709999</v>
      </c>
      <c r="P324" s="17">
        <v>0</v>
      </c>
      <c r="Q324" s="17">
        <v>0</v>
      </c>
      <c r="R324" s="17">
        <v>54227333666.709999</v>
      </c>
      <c r="S324" s="17">
        <v>2453248986.29</v>
      </c>
      <c r="T324" s="17">
        <v>0</v>
      </c>
      <c r="U324" s="17">
        <v>0</v>
      </c>
      <c r="V324" s="17">
        <v>95.67</v>
      </c>
    </row>
    <row r="325" spans="1:22" ht="30" x14ac:dyDescent="0.25">
      <c r="A325" s="3"/>
      <c r="B325" s="21" t="s">
        <v>563</v>
      </c>
      <c r="C325" s="24" t="s">
        <v>564</v>
      </c>
      <c r="D325" s="21" t="s">
        <v>565</v>
      </c>
      <c r="E325" s="21">
        <v>56680582653</v>
      </c>
      <c r="F325" s="21">
        <v>0</v>
      </c>
      <c r="G325" s="21">
        <v>0</v>
      </c>
      <c r="H325" s="21">
        <v>0</v>
      </c>
      <c r="I325" s="21">
        <v>0</v>
      </c>
      <c r="J325" s="21">
        <v>56680582653</v>
      </c>
      <c r="K325" s="21">
        <v>0</v>
      </c>
      <c r="L325" s="21">
        <v>54227333666.709999</v>
      </c>
      <c r="M325" s="21">
        <v>0</v>
      </c>
      <c r="N325" s="21">
        <v>54227333666.709999</v>
      </c>
      <c r="O325" s="21">
        <v>54227333666.709999</v>
      </c>
      <c r="P325" s="21">
        <v>0</v>
      </c>
      <c r="Q325" s="21">
        <v>0</v>
      </c>
      <c r="R325" s="21">
        <v>54227333666.709999</v>
      </c>
      <c r="S325" s="21">
        <v>2453248986.29</v>
      </c>
      <c r="T325" s="21">
        <v>0</v>
      </c>
      <c r="U325" s="21">
        <v>0</v>
      </c>
      <c r="V325" s="21">
        <v>95.67</v>
      </c>
    </row>
    <row r="326" spans="1:22" ht="30" x14ac:dyDescent="0.25">
      <c r="A326" s="3"/>
      <c r="B326" s="21" t="s">
        <v>566</v>
      </c>
      <c r="C326" s="24" t="s">
        <v>567</v>
      </c>
      <c r="D326" s="21" t="s">
        <v>565</v>
      </c>
      <c r="E326" s="21">
        <v>360721423</v>
      </c>
      <c r="F326" s="21">
        <v>0</v>
      </c>
      <c r="G326" s="21">
        <v>0</v>
      </c>
      <c r="H326" s="21">
        <v>0</v>
      </c>
      <c r="I326" s="21">
        <v>0</v>
      </c>
      <c r="J326" s="21">
        <v>360721423</v>
      </c>
      <c r="K326" s="21">
        <v>0</v>
      </c>
      <c r="L326" s="21">
        <v>226704304</v>
      </c>
      <c r="M326" s="21">
        <v>0</v>
      </c>
      <c r="N326" s="21">
        <v>226704304</v>
      </c>
      <c r="O326" s="21">
        <v>226704304</v>
      </c>
      <c r="P326" s="21">
        <v>0</v>
      </c>
      <c r="Q326" s="21">
        <v>0</v>
      </c>
      <c r="R326" s="21">
        <v>226704304</v>
      </c>
      <c r="S326" s="21">
        <v>134017119</v>
      </c>
      <c r="T326" s="21">
        <v>0</v>
      </c>
      <c r="U326" s="21">
        <v>0</v>
      </c>
      <c r="V326" s="21">
        <v>62.85</v>
      </c>
    </row>
    <row r="327" spans="1:22" ht="15" x14ac:dyDescent="0.25">
      <c r="A327" s="3"/>
      <c r="B327" s="21" t="s">
        <v>568</v>
      </c>
      <c r="C327" s="24" t="s">
        <v>569</v>
      </c>
      <c r="D327" s="21" t="s">
        <v>565</v>
      </c>
      <c r="E327" s="21">
        <v>2228000000</v>
      </c>
      <c r="F327" s="21">
        <v>0</v>
      </c>
      <c r="G327" s="21">
        <v>0</v>
      </c>
      <c r="H327" s="21">
        <v>0</v>
      </c>
      <c r="I327" s="21">
        <v>0</v>
      </c>
      <c r="J327" s="21">
        <v>2228000000</v>
      </c>
      <c r="K327" s="21">
        <v>0</v>
      </c>
      <c r="L327" s="21">
        <v>2228000000</v>
      </c>
      <c r="M327" s="21">
        <v>0</v>
      </c>
      <c r="N327" s="21">
        <v>2228000000</v>
      </c>
      <c r="O327" s="21">
        <v>2228000000</v>
      </c>
      <c r="P327" s="21">
        <v>0</v>
      </c>
      <c r="Q327" s="21">
        <v>0</v>
      </c>
      <c r="R327" s="21">
        <v>2228000000</v>
      </c>
      <c r="S327" s="21">
        <v>0</v>
      </c>
      <c r="T327" s="21">
        <v>0</v>
      </c>
      <c r="U327" s="21">
        <v>0</v>
      </c>
      <c r="V327" s="21">
        <v>100</v>
      </c>
    </row>
    <row r="328" spans="1:22" ht="15" x14ac:dyDescent="0.25">
      <c r="A328" s="3"/>
      <c r="B328" s="21" t="s">
        <v>570</v>
      </c>
      <c r="C328" s="24" t="s">
        <v>571</v>
      </c>
      <c r="D328" s="21" t="s">
        <v>565</v>
      </c>
      <c r="E328" s="21">
        <v>295621064</v>
      </c>
      <c r="F328" s="21">
        <v>0</v>
      </c>
      <c r="G328" s="21">
        <v>0</v>
      </c>
      <c r="H328" s="21">
        <v>0</v>
      </c>
      <c r="I328" s="21">
        <v>0</v>
      </c>
      <c r="J328" s="21">
        <v>295621064</v>
      </c>
      <c r="K328" s="21">
        <v>0</v>
      </c>
      <c r="L328" s="21">
        <v>40967734</v>
      </c>
      <c r="M328" s="21">
        <v>0</v>
      </c>
      <c r="N328" s="21">
        <v>40967734</v>
      </c>
      <c r="O328" s="21">
        <v>40967734</v>
      </c>
      <c r="P328" s="21">
        <v>0</v>
      </c>
      <c r="Q328" s="21">
        <v>0</v>
      </c>
      <c r="R328" s="21">
        <v>40967734</v>
      </c>
      <c r="S328" s="21">
        <v>254653330</v>
      </c>
      <c r="T328" s="21">
        <v>0</v>
      </c>
      <c r="U328" s="21">
        <v>0</v>
      </c>
      <c r="V328" s="21">
        <v>13.86</v>
      </c>
    </row>
    <row r="329" spans="1:22" ht="30" x14ac:dyDescent="0.25">
      <c r="A329" s="3"/>
      <c r="B329" s="21" t="s">
        <v>572</v>
      </c>
      <c r="C329" s="24" t="s">
        <v>573</v>
      </c>
      <c r="D329" s="21" t="s">
        <v>565</v>
      </c>
      <c r="E329" s="21">
        <v>0</v>
      </c>
      <c r="F329" s="21">
        <v>5680293045.6499996</v>
      </c>
      <c r="G329" s="21">
        <v>0</v>
      </c>
      <c r="H329" s="21">
        <v>0</v>
      </c>
      <c r="I329" s="21">
        <v>0</v>
      </c>
      <c r="J329" s="21">
        <v>5680293045.6499996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0</v>
      </c>
      <c r="S329" s="21">
        <v>5680293045.6499996</v>
      </c>
      <c r="T329" s="21">
        <v>0</v>
      </c>
      <c r="U329" s="21">
        <v>0</v>
      </c>
      <c r="V329" s="21">
        <v>0</v>
      </c>
    </row>
    <row r="330" spans="1:22" ht="30" x14ac:dyDescent="0.25">
      <c r="A330" s="3"/>
      <c r="B330" s="21" t="s">
        <v>574</v>
      </c>
      <c r="C330" s="24" t="s">
        <v>575</v>
      </c>
      <c r="D330" s="21" t="s">
        <v>565</v>
      </c>
      <c r="E330" s="21">
        <v>0</v>
      </c>
      <c r="F330" s="21">
        <v>3283412494.5100002</v>
      </c>
      <c r="G330" s="21">
        <v>0</v>
      </c>
      <c r="H330" s="21">
        <v>0</v>
      </c>
      <c r="I330" s="21">
        <v>0</v>
      </c>
      <c r="J330" s="21">
        <v>3283412494.5100002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3283412494.5100002</v>
      </c>
      <c r="T330" s="21">
        <v>0</v>
      </c>
      <c r="U330" s="21">
        <v>0</v>
      </c>
      <c r="V330" s="21">
        <v>0</v>
      </c>
    </row>
    <row r="331" spans="1:22" ht="15" x14ac:dyDescent="0.25">
      <c r="A331" s="3"/>
      <c r="B331" s="17" t="s">
        <v>576</v>
      </c>
      <c r="C331" s="18" t="s">
        <v>577</v>
      </c>
      <c r="D331" s="17" t="s">
        <v>37</v>
      </c>
      <c r="E331" s="17">
        <v>75733143391</v>
      </c>
      <c r="F331" s="17">
        <v>0</v>
      </c>
      <c r="G331" s="17">
        <v>0</v>
      </c>
      <c r="H331" s="17">
        <v>367000000</v>
      </c>
      <c r="I331" s="17">
        <v>0</v>
      </c>
      <c r="J331" s="17">
        <v>76100143391</v>
      </c>
      <c r="K331" s="17">
        <v>6549137226.0299997</v>
      </c>
      <c r="L331" s="17">
        <v>32931956520.150002</v>
      </c>
      <c r="M331" s="17">
        <v>6549137226.0299997</v>
      </c>
      <c r="N331" s="17">
        <v>32931956520.150002</v>
      </c>
      <c r="O331" s="17">
        <v>32931956520.150002</v>
      </c>
      <c r="P331" s="17">
        <v>0</v>
      </c>
      <c r="Q331" s="17">
        <v>7153986110.0299997</v>
      </c>
      <c r="R331" s="17">
        <v>32931956520.150002</v>
      </c>
      <c r="S331" s="17">
        <v>43168186870.849998</v>
      </c>
      <c r="T331" s="17">
        <v>0</v>
      </c>
      <c r="U331" s="17">
        <v>0</v>
      </c>
      <c r="V331" s="17">
        <v>43.27</v>
      </c>
    </row>
    <row r="332" spans="1:22" ht="26.25" x14ac:dyDescent="0.25">
      <c r="A332" s="3"/>
      <c r="B332" s="17" t="s">
        <v>578</v>
      </c>
      <c r="C332" s="18" t="s">
        <v>579</v>
      </c>
      <c r="D332" s="17" t="s">
        <v>37</v>
      </c>
      <c r="E332" s="17">
        <v>75733143391</v>
      </c>
      <c r="F332" s="17">
        <v>0</v>
      </c>
      <c r="G332" s="17">
        <v>0</v>
      </c>
      <c r="H332" s="17">
        <v>367000000</v>
      </c>
      <c r="I332" s="17">
        <v>0</v>
      </c>
      <c r="J332" s="17">
        <v>76100143391</v>
      </c>
      <c r="K332" s="17">
        <v>6549137226.0299997</v>
      </c>
      <c r="L332" s="17">
        <v>32931956520.150002</v>
      </c>
      <c r="M332" s="17">
        <v>6549137226.0299997</v>
      </c>
      <c r="N332" s="17">
        <v>32931956520.150002</v>
      </c>
      <c r="O332" s="17">
        <v>32931956520.150002</v>
      </c>
      <c r="P332" s="17">
        <v>0</v>
      </c>
      <c r="Q332" s="17">
        <v>7153986110.0299997</v>
      </c>
      <c r="R332" s="17">
        <v>32931956520.150002</v>
      </c>
      <c r="S332" s="17">
        <v>43168186870.849998</v>
      </c>
      <c r="T332" s="17">
        <v>0</v>
      </c>
      <c r="U332" s="17">
        <v>0</v>
      </c>
      <c r="V332" s="17">
        <v>43.27</v>
      </c>
    </row>
    <row r="333" spans="1:22" ht="15" x14ac:dyDescent="0.25">
      <c r="A333" s="3"/>
      <c r="B333" s="21" t="s">
        <v>580</v>
      </c>
      <c r="C333" s="24" t="s">
        <v>581</v>
      </c>
      <c r="D333" s="21" t="s">
        <v>51</v>
      </c>
      <c r="E333" s="21">
        <v>3486910000</v>
      </c>
      <c r="F333" s="21">
        <v>0</v>
      </c>
      <c r="G333" s="21">
        <v>0</v>
      </c>
      <c r="H333" s="21">
        <v>367000000</v>
      </c>
      <c r="I333" s="21">
        <v>0</v>
      </c>
      <c r="J333" s="21">
        <v>3853910000</v>
      </c>
      <c r="K333" s="21">
        <v>321159166</v>
      </c>
      <c r="L333" s="21">
        <v>1605795830</v>
      </c>
      <c r="M333" s="21">
        <v>321159166</v>
      </c>
      <c r="N333" s="21">
        <v>1605795830</v>
      </c>
      <c r="O333" s="21">
        <v>1605795830</v>
      </c>
      <c r="P333" s="21">
        <v>0</v>
      </c>
      <c r="Q333" s="21">
        <v>321159166</v>
      </c>
      <c r="R333" s="21">
        <v>1605795830</v>
      </c>
      <c r="S333" s="21">
        <v>2248114170</v>
      </c>
      <c r="T333" s="21">
        <v>0</v>
      </c>
      <c r="U333" s="21">
        <v>0</v>
      </c>
      <c r="V333" s="21">
        <v>41.67</v>
      </c>
    </row>
    <row r="334" spans="1:22" ht="15" x14ac:dyDescent="0.25">
      <c r="A334" s="3"/>
      <c r="B334" s="21" t="s">
        <v>582</v>
      </c>
      <c r="C334" s="24" t="s">
        <v>583</v>
      </c>
      <c r="D334" s="21" t="s">
        <v>51</v>
      </c>
      <c r="E334" s="21">
        <v>5528787799</v>
      </c>
      <c r="F334" s="21">
        <v>0</v>
      </c>
      <c r="G334" s="21">
        <v>0</v>
      </c>
      <c r="H334" s="21">
        <v>0</v>
      </c>
      <c r="I334" s="21">
        <v>0</v>
      </c>
      <c r="J334" s="21">
        <v>5528787799</v>
      </c>
      <c r="K334" s="21">
        <v>458482316</v>
      </c>
      <c r="L334" s="21">
        <v>2292411580</v>
      </c>
      <c r="M334" s="21">
        <v>458482316</v>
      </c>
      <c r="N334" s="21">
        <v>2292411580</v>
      </c>
      <c r="O334" s="21">
        <v>2292411580</v>
      </c>
      <c r="P334" s="21">
        <v>0</v>
      </c>
      <c r="Q334" s="21">
        <v>458482316</v>
      </c>
      <c r="R334" s="21">
        <v>2292411580</v>
      </c>
      <c r="S334" s="21">
        <v>3236376219</v>
      </c>
      <c r="T334" s="21">
        <v>0</v>
      </c>
      <c r="U334" s="21">
        <v>0</v>
      </c>
      <c r="V334" s="21">
        <v>41.46</v>
      </c>
    </row>
    <row r="335" spans="1:22" ht="15" x14ac:dyDescent="0.25">
      <c r="A335" s="3"/>
      <c r="B335" s="21" t="s">
        <v>584</v>
      </c>
      <c r="C335" s="24" t="s">
        <v>585</v>
      </c>
      <c r="D335" s="21" t="s">
        <v>51</v>
      </c>
      <c r="E335" s="21">
        <v>7258186613</v>
      </c>
      <c r="F335" s="21">
        <v>0</v>
      </c>
      <c r="G335" s="21">
        <v>0</v>
      </c>
      <c r="H335" s="21">
        <v>0</v>
      </c>
      <c r="I335" s="21">
        <v>0</v>
      </c>
      <c r="J335" s="21">
        <v>7258186613</v>
      </c>
      <c r="K335" s="21">
        <v>604848884</v>
      </c>
      <c r="L335" s="21">
        <v>3024244420</v>
      </c>
      <c r="M335" s="21">
        <v>604848884</v>
      </c>
      <c r="N335" s="21">
        <v>3024244420</v>
      </c>
      <c r="O335" s="21">
        <v>3024244420</v>
      </c>
      <c r="P335" s="21">
        <v>0</v>
      </c>
      <c r="Q335" s="21">
        <v>1209697768</v>
      </c>
      <c r="R335" s="21">
        <v>3024244420</v>
      </c>
      <c r="S335" s="21">
        <v>4233942193</v>
      </c>
      <c r="T335" s="21">
        <v>0</v>
      </c>
      <c r="U335" s="21">
        <v>0</v>
      </c>
      <c r="V335" s="21">
        <v>41.67</v>
      </c>
    </row>
    <row r="336" spans="1:22" ht="15" x14ac:dyDescent="0.25">
      <c r="A336" s="3"/>
      <c r="B336" s="21" t="s">
        <v>586</v>
      </c>
      <c r="C336" s="24" t="s">
        <v>587</v>
      </c>
      <c r="D336" s="21" t="s">
        <v>51</v>
      </c>
      <c r="E336" s="21">
        <v>2696828840</v>
      </c>
      <c r="F336" s="21">
        <v>0</v>
      </c>
      <c r="G336" s="21">
        <v>0</v>
      </c>
      <c r="H336" s="21">
        <v>0</v>
      </c>
      <c r="I336" s="21">
        <v>0</v>
      </c>
      <c r="J336" s="21">
        <v>2696828840</v>
      </c>
      <c r="K336" s="21">
        <v>224735736</v>
      </c>
      <c r="L336" s="21">
        <v>1123678680</v>
      </c>
      <c r="M336" s="21">
        <v>224735736</v>
      </c>
      <c r="N336" s="21">
        <v>1123678680</v>
      </c>
      <c r="O336" s="21">
        <v>1123678680</v>
      </c>
      <c r="P336" s="21">
        <v>0</v>
      </c>
      <c r="Q336" s="21">
        <v>224735736</v>
      </c>
      <c r="R336" s="21">
        <v>1123678680</v>
      </c>
      <c r="S336" s="21">
        <v>1573150160</v>
      </c>
      <c r="T336" s="21">
        <v>0</v>
      </c>
      <c r="U336" s="21">
        <v>0</v>
      </c>
      <c r="V336" s="21">
        <v>41.67</v>
      </c>
    </row>
    <row r="337" spans="1:22" ht="15" x14ac:dyDescent="0.25">
      <c r="A337" s="3"/>
      <c r="B337" s="21" t="s">
        <v>588</v>
      </c>
      <c r="C337" s="24" t="s">
        <v>589</v>
      </c>
      <c r="D337" s="21" t="s">
        <v>51</v>
      </c>
      <c r="E337" s="21">
        <v>8591403248</v>
      </c>
      <c r="F337" s="21">
        <v>0</v>
      </c>
      <c r="G337" s="21">
        <v>0</v>
      </c>
      <c r="H337" s="21">
        <v>0</v>
      </c>
      <c r="I337" s="21">
        <v>0</v>
      </c>
      <c r="J337" s="21">
        <v>8591403248</v>
      </c>
      <c r="K337" s="21">
        <v>715950271</v>
      </c>
      <c r="L337" s="21">
        <v>3579751355</v>
      </c>
      <c r="M337" s="21">
        <v>715950271</v>
      </c>
      <c r="N337" s="21">
        <v>3579751355</v>
      </c>
      <c r="O337" s="21">
        <v>3579751355</v>
      </c>
      <c r="P337" s="21">
        <v>0</v>
      </c>
      <c r="Q337" s="21">
        <v>715950271</v>
      </c>
      <c r="R337" s="21">
        <v>3579751355</v>
      </c>
      <c r="S337" s="21">
        <v>5011651893</v>
      </c>
      <c r="T337" s="21">
        <v>0</v>
      </c>
      <c r="U337" s="21">
        <v>0</v>
      </c>
      <c r="V337" s="21">
        <v>41.67</v>
      </c>
    </row>
    <row r="338" spans="1:22" ht="15" x14ac:dyDescent="0.25">
      <c r="A338" s="3"/>
      <c r="B338" s="21" t="s">
        <v>590</v>
      </c>
      <c r="C338" s="24" t="s">
        <v>591</v>
      </c>
      <c r="D338" s="21" t="s">
        <v>51</v>
      </c>
      <c r="E338" s="21">
        <v>9164163465</v>
      </c>
      <c r="F338" s="21">
        <v>0</v>
      </c>
      <c r="G338" s="21">
        <v>0</v>
      </c>
      <c r="H338" s="21">
        <v>0</v>
      </c>
      <c r="I338" s="21">
        <v>0</v>
      </c>
      <c r="J338" s="21">
        <v>9164163465</v>
      </c>
      <c r="K338" s="21">
        <v>818401440</v>
      </c>
      <c r="L338" s="21">
        <v>3818401440</v>
      </c>
      <c r="M338" s="21">
        <v>818401440</v>
      </c>
      <c r="N338" s="21">
        <v>3818401440</v>
      </c>
      <c r="O338" s="21">
        <v>3818401440</v>
      </c>
      <c r="P338" s="21">
        <v>0</v>
      </c>
      <c r="Q338" s="21">
        <v>818401440</v>
      </c>
      <c r="R338" s="21">
        <v>3818401440</v>
      </c>
      <c r="S338" s="21">
        <v>5345762025</v>
      </c>
      <c r="T338" s="21">
        <v>0</v>
      </c>
      <c r="U338" s="21">
        <v>0</v>
      </c>
      <c r="V338" s="21">
        <v>41.67</v>
      </c>
    </row>
    <row r="339" spans="1:22" ht="15" x14ac:dyDescent="0.25">
      <c r="A339" s="3"/>
      <c r="B339" s="21" t="s">
        <v>592</v>
      </c>
      <c r="C339" s="24" t="s">
        <v>593</v>
      </c>
      <c r="D339" s="21" t="s">
        <v>51</v>
      </c>
      <c r="E339" s="21">
        <v>4305500000</v>
      </c>
      <c r="F339" s="21">
        <v>0</v>
      </c>
      <c r="G339" s="21">
        <v>0</v>
      </c>
      <c r="H339" s="21">
        <v>0</v>
      </c>
      <c r="I339" s="21">
        <v>0</v>
      </c>
      <c r="J339" s="21">
        <v>4305500000</v>
      </c>
      <c r="K339" s="21">
        <v>358791667</v>
      </c>
      <c r="L339" s="21">
        <v>1793958335</v>
      </c>
      <c r="M339" s="21">
        <v>358791667</v>
      </c>
      <c r="N339" s="21">
        <v>1793958335</v>
      </c>
      <c r="O339" s="21">
        <v>1793958335</v>
      </c>
      <c r="P339" s="21">
        <v>0</v>
      </c>
      <c r="Q339" s="21">
        <v>358791667</v>
      </c>
      <c r="R339" s="21">
        <v>1793958335</v>
      </c>
      <c r="S339" s="21">
        <v>2511541665</v>
      </c>
      <c r="T339" s="21">
        <v>0</v>
      </c>
      <c r="U339" s="21">
        <v>0</v>
      </c>
      <c r="V339" s="21">
        <v>41.67</v>
      </c>
    </row>
    <row r="340" spans="1:22" ht="15" x14ac:dyDescent="0.25">
      <c r="A340" s="3"/>
      <c r="B340" s="21" t="s">
        <v>594</v>
      </c>
      <c r="C340" s="24" t="s">
        <v>595</v>
      </c>
      <c r="D340" s="21" t="s">
        <v>51</v>
      </c>
      <c r="E340" s="21">
        <v>80525000</v>
      </c>
      <c r="F340" s="21">
        <v>0</v>
      </c>
      <c r="G340" s="21">
        <v>0</v>
      </c>
      <c r="H340" s="21">
        <v>0</v>
      </c>
      <c r="I340" s="21">
        <v>0</v>
      </c>
      <c r="J340" s="21">
        <v>80525000</v>
      </c>
      <c r="K340" s="21">
        <v>0</v>
      </c>
      <c r="L340" s="21">
        <v>80525000</v>
      </c>
      <c r="M340" s="21">
        <v>0</v>
      </c>
      <c r="N340" s="21">
        <v>80525000</v>
      </c>
      <c r="O340" s="21">
        <v>80525000</v>
      </c>
      <c r="P340" s="21">
        <v>0</v>
      </c>
      <c r="Q340" s="21">
        <v>0</v>
      </c>
      <c r="R340" s="21">
        <v>80525000</v>
      </c>
      <c r="S340" s="21">
        <v>0</v>
      </c>
      <c r="T340" s="21">
        <v>0</v>
      </c>
      <c r="U340" s="21">
        <v>0</v>
      </c>
      <c r="V340" s="21">
        <v>100</v>
      </c>
    </row>
    <row r="341" spans="1:22" ht="15" x14ac:dyDescent="0.25">
      <c r="A341" s="3"/>
      <c r="B341" s="21" t="s">
        <v>596</v>
      </c>
      <c r="C341" s="24" t="s">
        <v>597</v>
      </c>
      <c r="D341" s="21" t="s">
        <v>51</v>
      </c>
      <c r="E341" s="21">
        <v>21776352817</v>
      </c>
      <c r="F341" s="21">
        <v>0</v>
      </c>
      <c r="G341" s="21">
        <v>0</v>
      </c>
      <c r="H341" s="21">
        <v>0</v>
      </c>
      <c r="I341" s="21">
        <v>0</v>
      </c>
      <c r="J341" s="21">
        <v>21776352817</v>
      </c>
      <c r="K341" s="21">
        <v>2030893945.29</v>
      </c>
      <c r="L341" s="21">
        <v>9879820876.4500008</v>
      </c>
      <c r="M341" s="21">
        <v>2030893945.29</v>
      </c>
      <c r="N341" s="21">
        <v>9879820876.4500008</v>
      </c>
      <c r="O341" s="21">
        <v>9879820876.4500008</v>
      </c>
      <c r="P341" s="21">
        <v>0</v>
      </c>
      <c r="Q341" s="21">
        <v>2030893945.29</v>
      </c>
      <c r="R341" s="21">
        <v>9879820876.4500008</v>
      </c>
      <c r="S341" s="21">
        <v>11896531940.549999</v>
      </c>
      <c r="T341" s="21">
        <v>0</v>
      </c>
      <c r="U341" s="21">
        <v>0</v>
      </c>
      <c r="V341" s="21">
        <v>45.37</v>
      </c>
    </row>
    <row r="342" spans="1:22" ht="15" x14ac:dyDescent="0.25">
      <c r="A342" s="3"/>
      <c r="B342" s="21" t="s">
        <v>598</v>
      </c>
      <c r="C342" s="24" t="s">
        <v>599</v>
      </c>
      <c r="D342" s="21" t="s">
        <v>51</v>
      </c>
      <c r="E342" s="21">
        <v>3714906188</v>
      </c>
      <c r="F342" s="21">
        <v>0</v>
      </c>
      <c r="G342" s="21">
        <v>0</v>
      </c>
      <c r="H342" s="21">
        <v>0</v>
      </c>
      <c r="I342" s="21">
        <v>0</v>
      </c>
      <c r="J342" s="21">
        <v>3714906188</v>
      </c>
      <c r="K342" s="21">
        <v>309575515.66000003</v>
      </c>
      <c r="L342" s="21">
        <v>1547877578.3</v>
      </c>
      <c r="M342" s="21">
        <v>309575515.66000003</v>
      </c>
      <c r="N342" s="21">
        <v>1547877578.3</v>
      </c>
      <c r="O342" s="21">
        <v>1547877578.3</v>
      </c>
      <c r="P342" s="21">
        <v>0</v>
      </c>
      <c r="Q342" s="21">
        <v>309575515.66000003</v>
      </c>
      <c r="R342" s="21">
        <v>1547877578.3</v>
      </c>
      <c r="S342" s="21">
        <v>2167028609.6999998</v>
      </c>
      <c r="T342" s="21">
        <v>0</v>
      </c>
      <c r="U342" s="21">
        <v>0</v>
      </c>
      <c r="V342" s="21">
        <v>41.67</v>
      </c>
    </row>
    <row r="343" spans="1:22" ht="15" x14ac:dyDescent="0.25">
      <c r="A343" s="3"/>
      <c r="B343" s="21" t="s">
        <v>600</v>
      </c>
      <c r="C343" s="24" t="s">
        <v>601</v>
      </c>
      <c r="D343" s="21" t="s">
        <v>51</v>
      </c>
      <c r="E343" s="21">
        <v>654000000</v>
      </c>
      <c r="F343" s="21">
        <v>0</v>
      </c>
      <c r="G343" s="21">
        <v>0</v>
      </c>
      <c r="H343" s="21">
        <v>0</v>
      </c>
      <c r="I343" s="21">
        <v>0</v>
      </c>
      <c r="J343" s="21">
        <v>654000000</v>
      </c>
      <c r="K343" s="21">
        <v>0</v>
      </c>
      <c r="L343" s="21">
        <v>654000000</v>
      </c>
      <c r="M343" s="21">
        <v>0</v>
      </c>
      <c r="N343" s="21">
        <v>654000000</v>
      </c>
      <c r="O343" s="21">
        <v>654000000</v>
      </c>
      <c r="P343" s="21">
        <v>0</v>
      </c>
      <c r="Q343" s="21">
        <v>0</v>
      </c>
      <c r="R343" s="21">
        <v>654000000</v>
      </c>
      <c r="S343" s="21">
        <v>0</v>
      </c>
      <c r="T343" s="21">
        <v>0</v>
      </c>
      <c r="U343" s="21">
        <v>0</v>
      </c>
      <c r="V343" s="21">
        <v>100</v>
      </c>
    </row>
    <row r="344" spans="1:22" ht="15" x14ac:dyDescent="0.25">
      <c r="A344" s="3"/>
      <c r="B344" s="21" t="s">
        <v>602</v>
      </c>
      <c r="C344" s="24" t="s">
        <v>603</v>
      </c>
      <c r="D344" s="21" t="s">
        <v>51</v>
      </c>
      <c r="E344" s="21">
        <v>8475579421</v>
      </c>
      <c r="F344" s="21">
        <v>0</v>
      </c>
      <c r="G344" s="21">
        <v>0</v>
      </c>
      <c r="H344" s="21">
        <v>0</v>
      </c>
      <c r="I344" s="21">
        <v>0</v>
      </c>
      <c r="J344" s="21">
        <v>8475579421</v>
      </c>
      <c r="K344" s="21">
        <v>706298285.08000004</v>
      </c>
      <c r="L344" s="21">
        <v>3531491425.4000001</v>
      </c>
      <c r="M344" s="21">
        <v>706298285.08000004</v>
      </c>
      <c r="N344" s="21">
        <v>3531491425.4000001</v>
      </c>
      <c r="O344" s="21">
        <v>3531491425.4000001</v>
      </c>
      <c r="P344" s="21">
        <v>0</v>
      </c>
      <c r="Q344" s="21">
        <v>706298285.08000004</v>
      </c>
      <c r="R344" s="21">
        <v>3531491425.4000001</v>
      </c>
      <c r="S344" s="21">
        <v>4944087995.6000004</v>
      </c>
      <c r="T344" s="21">
        <v>0</v>
      </c>
      <c r="U344" s="21">
        <v>0</v>
      </c>
      <c r="V344" s="21">
        <v>41.67</v>
      </c>
    </row>
    <row r="345" spans="1:22" ht="15" x14ac:dyDescent="0.25">
      <c r="A345" s="3"/>
      <c r="B345" s="14" t="s">
        <v>604</v>
      </c>
      <c r="C345" s="12" t="s">
        <v>605</v>
      </c>
      <c r="D345" s="14" t="s">
        <v>40</v>
      </c>
      <c r="E345" s="14">
        <v>50379478035</v>
      </c>
      <c r="F345" s="14">
        <v>14013637023.5</v>
      </c>
      <c r="G345" s="14">
        <v>0</v>
      </c>
      <c r="H345" s="14">
        <v>455620000</v>
      </c>
      <c r="I345" s="14">
        <v>25456829853</v>
      </c>
      <c r="J345" s="14">
        <v>39391905205.5</v>
      </c>
      <c r="K345" s="14">
        <v>2638631034</v>
      </c>
      <c r="L345" s="14">
        <v>13495399917</v>
      </c>
      <c r="M345" s="14">
        <v>2635351506</v>
      </c>
      <c r="N345" s="14">
        <v>13491049870</v>
      </c>
      <c r="O345" s="14">
        <v>13389797384</v>
      </c>
      <c r="P345" s="14">
        <v>0</v>
      </c>
      <c r="Q345" s="14">
        <v>2635351506</v>
      </c>
      <c r="R345" s="14">
        <v>13389797384</v>
      </c>
      <c r="S345" s="14">
        <v>25896505288.5</v>
      </c>
      <c r="T345" s="14">
        <v>4350047</v>
      </c>
      <c r="U345" s="14">
        <v>101252486</v>
      </c>
      <c r="V345" s="14">
        <v>34.26</v>
      </c>
    </row>
    <row r="346" spans="1:22" ht="15" x14ac:dyDescent="0.25">
      <c r="A346" s="3"/>
      <c r="B346" s="14" t="s">
        <v>606</v>
      </c>
      <c r="C346" s="12" t="s">
        <v>607</v>
      </c>
      <c r="D346" s="14" t="s">
        <v>37</v>
      </c>
      <c r="E346" s="14">
        <v>50379478035</v>
      </c>
      <c r="F346" s="14">
        <v>14013637023.5</v>
      </c>
      <c r="G346" s="14">
        <v>0</v>
      </c>
      <c r="H346" s="14">
        <v>455620000</v>
      </c>
      <c r="I346" s="14">
        <v>25456829853</v>
      </c>
      <c r="J346" s="14">
        <v>39391905205.5</v>
      </c>
      <c r="K346" s="14">
        <v>2638631034</v>
      </c>
      <c r="L346" s="14">
        <v>13495399917</v>
      </c>
      <c r="M346" s="14">
        <v>2635351506</v>
      </c>
      <c r="N346" s="14">
        <v>13491049870</v>
      </c>
      <c r="O346" s="14">
        <v>13389797384</v>
      </c>
      <c r="P346" s="14">
        <v>0</v>
      </c>
      <c r="Q346" s="14">
        <v>2635351506</v>
      </c>
      <c r="R346" s="14">
        <v>13389797384</v>
      </c>
      <c r="S346" s="14">
        <v>25896505288.5</v>
      </c>
      <c r="T346" s="14">
        <v>4350047</v>
      </c>
      <c r="U346" s="14">
        <v>101252486</v>
      </c>
      <c r="V346" s="14">
        <v>34.26</v>
      </c>
    </row>
    <row r="347" spans="1:22" ht="15" x14ac:dyDescent="0.25">
      <c r="A347" s="3"/>
      <c r="B347" s="17" t="s">
        <v>608</v>
      </c>
      <c r="C347" s="18" t="s">
        <v>609</v>
      </c>
      <c r="D347" s="17" t="s">
        <v>40</v>
      </c>
      <c r="E347" s="17">
        <v>48271485495</v>
      </c>
      <c r="F347" s="17">
        <v>14013637023.5</v>
      </c>
      <c r="G347" s="17">
        <v>0</v>
      </c>
      <c r="H347" s="17">
        <v>0</v>
      </c>
      <c r="I347" s="17">
        <v>25001209853</v>
      </c>
      <c r="J347" s="17">
        <v>37283912665.5</v>
      </c>
      <c r="K347" s="17">
        <v>2594858874</v>
      </c>
      <c r="L347" s="17">
        <v>13055986605</v>
      </c>
      <c r="M347" s="17">
        <v>2594858874</v>
      </c>
      <c r="N347" s="17">
        <v>13055986605</v>
      </c>
      <c r="O347" s="17">
        <v>13055986605</v>
      </c>
      <c r="P347" s="17">
        <v>0</v>
      </c>
      <c r="Q347" s="17">
        <v>2594858874</v>
      </c>
      <c r="R347" s="17">
        <v>13055986605</v>
      </c>
      <c r="S347" s="17">
        <v>24227926060.5</v>
      </c>
      <c r="T347" s="17">
        <v>0</v>
      </c>
      <c r="U347" s="17">
        <v>0</v>
      </c>
      <c r="V347" s="17">
        <v>35.020000000000003</v>
      </c>
    </row>
    <row r="348" spans="1:22" ht="26.25" x14ac:dyDescent="0.25">
      <c r="A348" s="3"/>
      <c r="B348" s="17" t="s">
        <v>610</v>
      </c>
      <c r="C348" s="18" t="s">
        <v>611</v>
      </c>
      <c r="D348" s="17" t="s">
        <v>37</v>
      </c>
      <c r="E348" s="17">
        <v>48271485495</v>
      </c>
      <c r="F348" s="17">
        <v>14013637023.5</v>
      </c>
      <c r="G348" s="17">
        <v>0</v>
      </c>
      <c r="H348" s="17">
        <v>0</v>
      </c>
      <c r="I348" s="17">
        <v>25001209853</v>
      </c>
      <c r="J348" s="17">
        <v>37283912665.5</v>
      </c>
      <c r="K348" s="17">
        <v>2594858874</v>
      </c>
      <c r="L348" s="17">
        <v>13055986605</v>
      </c>
      <c r="M348" s="17">
        <v>2594858874</v>
      </c>
      <c r="N348" s="17">
        <v>13055986605</v>
      </c>
      <c r="O348" s="17">
        <v>13055986605</v>
      </c>
      <c r="P348" s="17">
        <v>0</v>
      </c>
      <c r="Q348" s="17">
        <v>2594858874</v>
      </c>
      <c r="R348" s="17">
        <v>13055986605</v>
      </c>
      <c r="S348" s="17">
        <v>24227926060.5</v>
      </c>
      <c r="T348" s="17">
        <v>0</v>
      </c>
      <c r="U348" s="17">
        <v>0</v>
      </c>
      <c r="V348" s="17">
        <v>35.020000000000003</v>
      </c>
    </row>
    <row r="349" spans="1:22" ht="30" x14ac:dyDescent="0.25">
      <c r="A349" s="3"/>
      <c r="B349" s="21" t="s">
        <v>612</v>
      </c>
      <c r="C349" s="24" t="s">
        <v>613</v>
      </c>
      <c r="D349" s="21" t="s">
        <v>51</v>
      </c>
      <c r="E349" s="21">
        <v>35441721102</v>
      </c>
      <c r="F349" s="21">
        <v>0</v>
      </c>
      <c r="G349" s="21">
        <v>0</v>
      </c>
      <c r="H349" s="21">
        <v>0</v>
      </c>
      <c r="I349" s="21">
        <v>25001209853</v>
      </c>
      <c r="J349" s="21">
        <v>10440511249</v>
      </c>
      <c r="K349" s="21">
        <v>0</v>
      </c>
      <c r="L349" s="21">
        <v>9645359359</v>
      </c>
      <c r="M349" s="21">
        <v>0</v>
      </c>
      <c r="N349" s="21">
        <v>9645359359</v>
      </c>
      <c r="O349" s="21">
        <v>9645359359</v>
      </c>
      <c r="P349" s="21">
        <v>0</v>
      </c>
      <c r="Q349" s="21">
        <v>0</v>
      </c>
      <c r="R349" s="21">
        <v>9645359359</v>
      </c>
      <c r="S349" s="21">
        <v>795151890</v>
      </c>
      <c r="T349" s="21">
        <v>0</v>
      </c>
      <c r="U349" s="21">
        <v>0</v>
      </c>
      <c r="V349" s="21">
        <v>92.38</v>
      </c>
    </row>
    <row r="350" spans="1:22" ht="30" x14ac:dyDescent="0.25">
      <c r="A350" s="3"/>
      <c r="B350" s="21" t="s">
        <v>614</v>
      </c>
      <c r="C350" s="24" t="s">
        <v>615</v>
      </c>
      <c r="D350" s="21" t="s">
        <v>616</v>
      </c>
      <c r="E350" s="21">
        <v>2539764393</v>
      </c>
      <c r="F350" s="21">
        <v>0</v>
      </c>
      <c r="G350" s="21">
        <v>0</v>
      </c>
      <c r="H350" s="21">
        <v>0</v>
      </c>
      <c r="I350" s="21">
        <v>0</v>
      </c>
      <c r="J350" s="21">
        <v>2539764393</v>
      </c>
      <c r="K350" s="21">
        <v>202426998</v>
      </c>
      <c r="L350" s="21">
        <v>1018195370</v>
      </c>
      <c r="M350" s="21">
        <v>202426998</v>
      </c>
      <c r="N350" s="21">
        <v>1018195370</v>
      </c>
      <c r="O350" s="21">
        <v>1018195370</v>
      </c>
      <c r="P350" s="21">
        <v>0</v>
      </c>
      <c r="Q350" s="21">
        <v>202426998</v>
      </c>
      <c r="R350" s="21">
        <v>1018195370</v>
      </c>
      <c r="S350" s="21">
        <v>1521569023</v>
      </c>
      <c r="T350" s="21">
        <v>0</v>
      </c>
      <c r="U350" s="21">
        <v>0</v>
      </c>
      <c r="V350" s="21">
        <v>40.090000000000003</v>
      </c>
    </row>
    <row r="351" spans="1:22" ht="30" x14ac:dyDescent="0.25">
      <c r="A351" s="3"/>
      <c r="B351" s="21" t="s">
        <v>617</v>
      </c>
      <c r="C351" s="24" t="s">
        <v>618</v>
      </c>
      <c r="D351" s="21" t="s">
        <v>619</v>
      </c>
      <c r="E351" s="21">
        <v>10000000000</v>
      </c>
      <c r="F351" s="21">
        <v>0</v>
      </c>
      <c r="G351" s="21">
        <v>0</v>
      </c>
      <c r="H351" s="21">
        <v>0</v>
      </c>
      <c r="I351" s="21">
        <v>0</v>
      </c>
      <c r="J351" s="21">
        <v>10000000000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  <c r="S351" s="21">
        <v>10000000000</v>
      </c>
      <c r="T351" s="21">
        <v>0</v>
      </c>
      <c r="U351" s="21">
        <v>0</v>
      </c>
      <c r="V351" s="21">
        <v>0</v>
      </c>
    </row>
    <row r="352" spans="1:22" ht="30" x14ac:dyDescent="0.25">
      <c r="A352" s="3"/>
      <c r="B352" s="21" t="s">
        <v>620</v>
      </c>
      <c r="C352" s="24" t="s">
        <v>621</v>
      </c>
      <c r="D352" s="21" t="s">
        <v>622</v>
      </c>
      <c r="E352" s="21">
        <v>290000000</v>
      </c>
      <c r="F352" s="21">
        <v>0</v>
      </c>
      <c r="G352" s="21">
        <v>0</v>
      </c>
      <c r="H352" s="21">
        <v>0</v>
      </c>
      <c r="I352" s="21">
        <v>0</v>
      </c>
      <c r="J352" s="21">
        <v>290000000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290000000</v>
      </c>
      <c r="T352" s="21">
        <v>0</v>
      </c>
      <c r="U352" s="21">
        <v>0</v>
      </c>
      <c r="V352" s="21">
        <v>0</v>
      </c>
    </row>
    <row r="353" spans="1:22" ht="15" x14ac:dyDescent="0.25">
      <c r="A353" s="3"/>
      <c r="B353" s="21" t="s">
        <v>623</v>
      </c>
      <c r="C353" s="24" t="s">
        <v>624</v>
      </c>
      <c r="D353" s="21" t="s">
        <v>619</v>
      </c>
      <c r="E353" s="21">
        <v>0</v>
      </c>
      <c r="F353" s="21">
        <v>14013637023.5</v>
      </c>
      <c r="G353" s="21">
        <v>0</v>
      </c>
      <c r="H353" s="21">
        <v>0</v>
      </c>
      <c r="I353" s="21">
        <v>0</v>
      </c>
      <c r="J353" s="21">
        <v>14013637023.5</v>
      </c>
      <c r="K353" s="21">
        <v>2392431876</v>
      </c>
      <c r="L353" s="21">
        <v>2392431876</v>
      </c>
      <c r="M353" s="21">
        <v>2392431876</v>
      </c>
      <c r="N353" s="21">
        <v>2392431876</v>
      </c>
      <c r="O353" s="21">
        <v>2392431876</v>
      </c>
      <c r="P353" s="21">
        <v>0</v>
      </c>
      <c r="Q353" s="21">
        <v>2392431876</v>
      </c>
      <c r="R353" s="21">
        <v>2392431876</v>
      </c>
      <c r="S353" s="21">
        <v>11621205147.5</v>
      </c>
      <c r="T353" s="21">
        <v>0</v>
      </c>
      <c r="U353" s="21">
        <v>0</v>
      </c>
      <c r="V353" s="21">
        <v>17.07</v>
      </c>
    </row>
    <row r="354" spans="1:22" ht="15" x14ac:dyDescent="0.25">
      <c r="A354" s="3"/>
      <c r="B354" s="17" t="s">
        <v>625</v>
      </c>
      <c r="C354" s="18" t="s">
        <v>626</v>
      </c>
      <c r="D354" s="17" t="s">
        <v>37</v>
      </c>
      <c r="E354" s="17">
        <v>848720000</v>
      </c>
      <c r="F354" s="17">
        <v>0</v>
      </c>
      <c r="G354" s="17">
        <v>0</v>
      </c>
      <c r="H354" s="17">
        <v>0</v>
      </c>
      <c r="I354" s="17">
        <v>0</v>
      </c>
      <c r="J354" s="17">
        <v>848720000</v>
      </c>
      <c r="K354" s="17">
        <v>0</v>
      </c>
      <c r="L354" s="17">
        <v>8381876</v>
      </c>
      <c r="M354" s="17">
        <v>0</v>
      </c>
      <c r="N354" s="17">
        <v>8381876</v>
      </c>
      <c r="O354" s="17">
        <v>8381876</v>
      </c>
      <c r="P354" s="17">
        <v>0</v>
      </c>
      <c r="Q354" s="17">
        <v>0</v>
      </c>
      <c r="R354" s="17">
        <v>8381876</v>
      </c>
      <c r="S354" s="17">
        <v>840338124</v>
      </c>
      <c r="T354" s="17">
        <v>0</v>
      </c>
      <c r="U354" s="17">
        <v>0</v>
      </c>
      <c r="V354" s="17">
        <v>0.99</v>
      </c>
    </row>
    <row r="355" spans="1:22" ht="15" x14ac:dyDescent="0.25">
      <c r="A355" s="3"/>
      <c r="B355" s="21" t="s">
        <v>627</v>
      </c>
      <c r="C355" s="24" t="s">
        <v>628</v>
      </c>
      <c r="D355" s="21" t="s">
        <v>629</v>
      </c>
      <c r="E355" s="21">
        <v>848720000</v>
      </c>
      <c r="F355" s="21">
        <v>0</v>
      </c>
      <c r="G355" s="21">
        <v>0</v>
      </c>
      <c r="H355" s="21">
        <v>0</v>
      </c>
      <c r="I355" s="21">
        <v>0</v>
      </c>
      <c r="J355" s="21">
        <v>848720000</v>
      </c>
      <c r="K355" s="21">
        <v>0</v>
      </c>
      <c r="L355" s="21">
        <v>8381876</v>
      </c>
      <c r="M355" s="21">
        <v>0</v>
      </c>
      <c r="N355" s="21">
        <v>8381876</v>
      </c>
      <c r="O355" s="21">
        <v>8381876</v>
      </c>
      <c r="P355" s="21">
        <v>0</v>
      </c>
      <c r="Q355" s="21">
        <v>0</v>
      </c>
      <c r="R355" s="21">
        <v>8381876</v>
      </c>
      <c r="S355" s="21">
        <v>840338124</v>
      </c>
      <c r="T355" s="21">
        <v>0</v>
      </c>
      <c r="U355" s="21">
        <v>0</v>
      </c>
      <c r="V355" s="21">
        <v>0.99</v>
      </c>
    </row>
    <row r="356" spans="1:22" ht="26.25" x14ac:dyDescent="0.25">
      <c r="A356" s="3"/>
      <c r="B356" s="17" t="s">
        <v>630</v>
      </c>
      <c r="C356" s="18" t="s">
        <v>631</v>
      </c>
      <c r="D356" s="17" t="s">
        <v>37</v>
      </c>
      <c r="E356" s="17">
        <v>494114667</v>
      </c>
      <c r="F356" s="17">
        <v>0</v>
      </c>
      <c r="G356" s="17">
        <v>0</v>
      </c>
      <c r="H356" s="17">
        <v>0</v>
      </c>
      <c r="I356" s="17">
        <v>0</v>
      </c>
      <c r="J356" s="17">
        <v>494114667</v>
      </c>
      <c r="K356" s="17">
        <v>16378184</v>
      </c>
      <c r="L356" s="17">
        <v>44538474</v>
      </c>
      <c r="M356" s="17">
        <v>16378184</v>
      </c>
      <c r="N356" s="17">
        <v>44538474</v>
      </c>
      <c r="O356" s="17">
        <v>41544290</v>
      </c>
      <c r="P356" s="17">
        <v>0</v>
      </c>
      <c r="Q356" s="17">
        <v>16378184</v>
      </c>
      <c r="R356" s="17">
        <v>41544290</v>
      </c>
      <c r="S356" s="17">
        <v>449576193</v>
      </c>
      <c r="T356" s="17">
        <v>0</v>
      </c>
      <c r="U356" s="17">
        <v>2994184</v>
      </c>
      <c r="V356" s="17">
        <v>9.01</v>
      </c>
    </row>
    <row r="357" spans="1:22" ht="15" x14ac:dyDescent="0.25">
      <c r="A357" s="3"/>
      <c r="B357" s="21" t="s">
        <v>632</v>
      </c>
      <c r="C357" s="24" t="s">
        <v>633</v>
      </c>
      <c r="D357" s="21" t="s">
        <v>51</v>
      </c>
      <c r="E357" s="21">
        <v>494114667</v>
      </c>
      <c r="F357" s="21">
        <v>0</v>
      </c>
      <c r="G357" s="21">
        <v>0</v>
      </c>
      <c r="H357" s="21">
        <v>0</v>
      </c>
      <c r="I357" s="21">
        <v>0</v>
      </c>
      <c r="J357" s="21">
        <v>494114667</v>
      </c>
      <c r="K357" s="21">
        <v>16378184</v>
      </c>
      <c r="L357" s="21">
        <v>44538474</v>
      </c>
      <c r="M357" s="21">
        <v>16378184</v>
      </c>
      <c r="N357" s="21">
        <v>44538474</v>
      </c>
      <c r="O357" s="21">
        <v>41544290</v>
      </c>
      <c r="P357" s="21">
        <v>0</v>
      </c>
      <c r="Q357" s="21">
        <v>16378184</v>
      </c>
      <c r="R357" s="21">
        <v>41544290</v>
      </c>
      <c r="S357" s="21">
        <v>449576193</v>
      </c>
      <c r="T357" s="21">
        <v>0</v>
      </c>
      <c r="U357" s="21">
        <v>2994184</v>
      </c>
      <c r="V357" s="21">
        <v>9.01</v>
      </c>
    </row>
    <row r="358" spans="1:22" ht="15" x14ac:dyDescent="0.25">
      <c r="A358" s="3"/>
      <c r="B358" s="17" t="s">
        <v>634</v>
      </c>
      <c r="C358" s="18" t="s">
        <v>635</v>
      </c>
      <c r="D358" s="17" t="s">
        <v>37</v>
      </c>
      <c r="E358" s="17">
        <v>298201873</v>
      </c>
      <c r="F358" s="17">
        <v>0</v>
      </c>
      <c r="G358" s="17">
        <v>0</v>
      </c>
      <c r="H358" s="17">
        <v>0</v>
      </c>
      <c r="I358" s="17">
        <v>0</v>
      </c>
      <c r="J358" s="17">
        <v>298201873</v>
      </c>
      <c r="K358" s="17">
        <v>12787500</v>
      </c>
      <c r="L358" s="17">
        <v>27022500</v>
      </c>
      <c r="M358" s="17">
        <v>12787500</v>
      </c>
      <c r="N358" s="17">
        <v>27022500</v>
      </c>
      <c r="O358" s="17">
        <v>27022500</v>
      </c>
      <c r="P358" s="17">
        <v>0</v>
      </c>
      <c r="Q358" s="17">
        <v>12787500</v>
      </c>
      <c r="R358" s="17">
        <v>27022500</v>
      </c>
      <c r="S358" s="17">
        <v>271179373</v>
      </c>
      <c r="T358" s="17">
        <v>0</v>
      </c>
      <c r="U358" s="17">
        <v>0</v>
      </c>
      <c r="V358" s="17">
        <v>9.06</v>
      </c>
    </row>
    <row r="359" spans="1:22" ht="15" x14ac:dyDescent="0.25">
      <c r="A359" s="3"/>
      <c r="B359" s="21" t="s">
        <v>636</v>
      </c>
      <c r="C359" s="24" t="s">
        <v>637</v>
      </c>
      <c r="D359" s="21" t="s">
        <v>51</v>
      </c>
      <c r="E359" s="21">
        <v>298201873</v>
      </c>
      <c r="F359" s="21">
        <v>0</v>
      </c>
      <c r="G359" s="21">
        <v>0</v>
      </c>
      <c r="H359" s="21">
        <v>0</v>
      </c>
      <c r="I359" s="21">
        <v>0</v>
      </c>
      <c r="J359" s="21">
        <v>298201873</v>
      </c>
      <c r="K359" s="21">
        <v>12787500</v>
      </c>
      <c r="L359" s="21">
        <v>27022500</v>
      </c>
      <c r="M359" s="21">
        <v>12787500</v>
      </c>
      <c r="N359" s="21">
        <v>27022500</v>
      </c>
      <c r="O359" s="21">
        <v>27022500</v>
      </c>
      <c r="P359" s="21">
        <v>0</v>
      </c>
      <c r="Q359" s="21">
        <v>12787500</v>
      </c>
      <c r="R359" s="21">
        <v>27022500</v>
      </c>
      <c r="S359" s="21">
        <v>271179373</v>
      </c>
      <c r="T359" s="21">
        <v>0</v>
      </c>
      <c r="U359" s="21">
        <v>0</v>
      </c>
      <c r="V359" s="21">
        <v>9.06</v>
      </c>
    </row>
    <row r="360" spans="1:22" ht="15" x14ac:dyDescent="0.25">
      <c r="A360" s="3"/>
      <c r="B360" s="21" t="s">
        <v>638</v>
      </c>
      <c r="C360" s="24" t="s">
        <v>639</v>
      </c>
      <c r="D360" s="21" t="s">
        <v>51</v>
      </c>
      <c r="E360" s="21">
        <v>455620000</v>
      </c>
      <c r="F360" s="21">
        <v>0</v>
      </c>
      <c r="G360" s="21">
        <v>0</v>
      </c>
      <c r="H360" s="21">
        <v>455620000</v>
      </c>
      <c r="I360" s="21">
        <v>455620000</v>
      </c>
      <c r="J360" s="21">
        <v>455620000</v>
      </c>
      <c r="K360" s="21">
        <v>14606476</v>
      </c>
      <c r="L360" s="21">
        <v>359470462</v>
      </c>
      <c r="M360" s="21">
        <v>11326948</v>
      </c>
      <c r="N360" s="21">
        <v>355120415</v>
      </c>
      <c r="O360" s="21">
        <v>256862113</v>
      </c>
      <c r="P360" s="21">
        <v>0</v>
      </c>
      <c r="Q360" s="21">
        <v>11326948</v>
      </c>
      <c r="R360" s="21">
        <v>256862113</v>
      </c>
      <c r="S360" s="21">
        <v>96149538</v>
      </c>
      <c r="T360" s="21">
        <v>4350047</v>
      </c>
      <c r="U360" s="21">
        <v>98258302</v>
      </c>
      <c r="V360" s="21">
        <v>78.900000000000006</v>
      </c>
    </row>
    <row r="361" spans="1:22" ht="15" x14ac:dyDescent="0.25">
      <c r="A361" s="3"/>
      <c r="B361" s="21" t="s">
        <v>640</v>
      </c>
      <c r="C361" s="24" t="s">
        <v>641</v>
      </c>
      <c r="D361" s="21" t="s">
        <v>51</v>
      </c>
      <c r="E361" s="21">
        <v>11336000</v>
      </c>
      <c r="F361" s="21">
        <v>0</v>
      </c>
      <c r="G361" s="21">
        <v>0</v>
      </c>
      <c r="H361" s="21">
        <v>0</v>
      </c>
      <c r="I361" s="21">
        <v>0</v>
      </c>
      <c r="J361" s="21">
        <v>11336000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11336000</v>
      </c>
      <c r="T361" s="21">
        <v>0</v>
      </c>
      <c r="U361" s="21">
        <v>0</v>
      </c>
      <c r="V361" s="21">
        <v>0</v>
      </c>
    </row>
    <row r="362" spans="1:22" ht="15" x14ac:dyDescent="0.25">
      <c r="A362" s="3"/>
      <c r="B362" s="14" t="s">
        <v>642</v>
      </c>
      <c r="C362" s="12" t="s">
        <v>643</v>
      </c>
      <c r="D362" s="14" t="s">
        <v>40</v>
      </c>
      <c r="E362" s="14">
        <v>106192520</v>
      </c>
      <c r="F362" s="14">
        <v>0</v>
      </c>
      <c r="G362" s="14">
        <v>0</v>
      </c>
      <c r="H362" s="14">
        <v>0</v>
      </c>
      <c r="I362" s="14">
        <v>0</v>
      </c>
      <c r="J362" s="14">
        <v>106192520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106192520</v>
      </c>
      <c r="T362" s="14">
        <v>0</v>
      </c>
      <c r="U362" s="14">
        <v>0</v>
      </c>
      <c r="V362" s="14">
        <v>0</v>
      </c>
    </row>
    <row r="363" spans="1:22" ht="15" x14ac:dyDescent="0.25">
      <c r="A363" s="3"/>
      <c r="B363" s="14" t="s">
        <v>644</v>
      </c>
      <c r="C363" s="12" t="s">
        <v>645</v>
      </c>
      <c r="D363" s="14" t="s">
        <v>40</v>
      </c>
      <c r="E363" s="14">
        <v>106192520</v>
      </c>
      <c r="F363" s="14">
        <v>0</v>
      </c>
      <c r="G363" s="14">
        <v>0</v>
      </c>
      <c r="H363" s="14">
        <v>0</v>
      </c>
      <c r="I363" s="14">
        <v>0</v>
      </c>
      <c r="J363" s="14">
        <v>106192520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106192520</v>
      </c>
      <c r="T363" s="14">
        <v>0</v>
      </c>
      <c r="U363" s="14">
        <v>0</v>
      </c>
      <c r="V363" s="14">
        <v>0</v>
      </c>
    </row>
    <row r="364" spans="1:22" ht="15" x14ac:dyDescent="0.25">
      <c r="A364" s="3"/>
      <c r="B364" s="21" t="s">
        <v>646</v>
      </c>
      <c r="C364" s="24" t="s">
        <v>647</v>
      </c>
      <c r="D364" s="21" t="s">
        <v>51</v>
      </c>
      <c r="E364" s="21">
        <v>106192520</v>
      </c>
      <c r="F364" s="21">
        <v>0</v>
      </c>
      <c r="G364" s="21">
        <v>0</v>
      </c>
      <c r="H364" s="21">
        <v>0</v>
      </c>
      <c r="I364" s="21">
        <v>0</v>
      </c>
      <c r="J364" s="21">
        <v>106192520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106192520</v>
      </c>
      <c r="T364" s="21">
        <v>0</v>
      </c>
      <c r="U364" s="21">
        <v>0</v>
      </c>
      <c r="V364" s="21">
        <v>0</v>
      </c>
    </row>
    <row r="365" spans="1:22" ht="26.25" x14ac:dyDescent="0.25">
      <c r="A365" s="3"/>
      <c r="B365" s="14" t="s">
        <v>648</v>
      </c>
      <c r="C365" s="12" t="s">
        <v>649</v>
      </c>
      <c r="D365" s="14" t="s">
        <v>40</v>
      </c>
      <c r="E365" s="14">
        <v>6912757081</v>
      </c>
      <c r="F365" s="14">
        <v>12594738.09</v>
      </c>
      <c r="G365" s="14">
        <v>0</v>
      </c>
      <c r="H365" s="14">
        <v>282000000</v>
      </c>
      <c r="I365" s="14">
        <v>0</v>
      </c>
      <c r="J365" s="14">
        <v>7207351819.0900002</v>
      </c>
      <c r="K365" s="14">
        <v>483626101.69</v>
      </c>
      <c r="L365" s="14">
        <v>4212703696.3000002</v>
      </c>
      <c r="M365" s="14">
        <v>481657163.69</v>
      </c>
      <c r="N365" s="14">
        <v>3947054516.7199998</v>
      </c>
      <c r="O365" s="14">
        <v>3947054516.7199998</v>
      </c>
      <c r="P365" s="14">
        <v>0</v>
      </c>
      <c r="Q365" s="14">
        <v>481657163.69</v>
      </c>
      <c r="R365" s="14">
        <v>3947054516.7199998</v>
      </c>
      <c r="S365" s="14">
        <v>2994648122.79</v>
      </c>
      <c r="T365" s="14">
        <v>265649179.58000001</v>
      </c>
      <c r="U365" s="14">
        <v>0</v>
      </c>
      <c r="V365" s="14">
        <v>58.45</v>
      </c>
    </row>
    <row r="366" spans="1:22" ht="15" x14ac:dyDescent="0.25">
      <c r="A366" s="3"/>
      <c r="B366" s="14" t="s">
        <v>650</v>
      </c>
      <c r="C366" s="12" t="s">
        <v>651</v>
      </c>
      <c r="D366" s="14" t="s">
        <v>37</v>
      </c>
      <c r="E366" s="14">
        <v>65400000</v>
      </c>
      <c r="F366" s="14">
        <v>0</v>
      </c>
      <c r="G366" s="14">
        <v>0</v>
      </c>
      <c r="H366" s="14">
        <v>0</v>
      </c>
      <c r="I366" s="14">
        <v>0</v>
      </c>
      <c r="J366" s="14">
        <v>65400000</v>
      </c>
      <c r="K366" s="14">
        <v>0</v>
      </c>
      <c r="L366" s="14">
        <v>190000</v>
      </c>
      <c r="M366" s="14">
        <v>0</v>
      </c>
      <c r="N366" s="14">
        <v>190000</v>
      </c>
      <c r="O366" s="14">
        <v>190000</v>
      </c>
      <c r="P366" s="14">
        <v>0</v>
      </c>
      <c r="Q366" s="14">
        <v>0</v>
      </c>
      <c r="R366" s="14">
        <v>190000</v>
      </c>
      <c r="S366" s="14">
        <v>65210000</v>
      </c>
      <c r="T366" s="14">
        <v>0</v>
      </c>
      <c r="U366" s="14">
        <v>0</v>
      </c>
      <c r="V366" s="14">
        <v>0.28999999999999998</v>
      </c>
    </row>
    <row r="367" spans="1:22" ht="15" x14ac:dyDescent="0.25">
      <c r="A367" s="3"/>
      <c r="B367" s="21" t="s">
        <v>652</v>
      </c>
      <c r="C367" s="24" t="s">
        <v>653</v>
      </c>
      <c r="D367" s="21" t="s">
        <v>51</v>
      </c>
      <c r="E367" s="21">
        <v>1090000</v>
      </c>
      <c r="F367" s="21">
        <v>0</v>
      </c>
      <c r="G367" s="21">
        <v>0</v>
      </c>
      <c r="H367" s="21">
        <v>0</v>
      </c>
      <c r="I367" s="21">
        <v>0</v>
      </c>
      <c r="J367" s="21">
        <v>1090000</v>
      </c>
      <c r="K367" s="21">
        <v>0</v>
      </c>
      <c r="L367" s="21">
        <v>190000</v>
      </c>
      <c r="M367" s="21">
        <v>0</v>
      </c>
      <c r="N367" s="21">
        <v>190000</v>
      </c>
      <c r="O367" s="21">
        <v>190000</v>
      </c>
      <c r="P367" s="21">
        <v>0</v>
      </c>
      <c r="Q367" s="21">
        <v>0</v>
      </c>
      <c r="R367" s="21">
        <v>190000</v>
      </c>
      <c r="S367" s="21">
        <v>900000</v>
      </c>
      <c r="T367" s="21">
        <v>0</v>
      </c>
      <c r="U367" s="21">
        <v>0</v>
      </c>
      <c r="V367" s="21">
        <v>17.43</v>
      </c>
    </row>
    <row r="368" spans="1:22" ht="15" x14ac:dyDescent="0.25">
      <c r="A368" s="3"/>
      <c r="B368" s="21" t="s">
        <v>654</v>
      </c>
      <c r="C368" s="24" t="s">
        <v>655</v>
      </c>
      <c r="D368" s="21" t="s">
        <v>51</v>
      </c>
      <c r="E368" s="21">
        <v>21800000</v>
      </c>
      <c r="F368" s="21">
        <v>0</v>
      </c>
      <c r="G368" s="21">
        <v>0</v>
      </c>
      <c r="H368" s="21">
        <v>0</v>
      </c>
      <c r="I368" s="21">
        <v>0</v>
      </c>
      <c r="J368" s="21">
        <v>21800000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  <c r="R368" s="21">
        <v>0</v>
      </c>
      <c r="S368" s="21">
        <v>21800000</v>
      </c>
      <c r="T368" s="21">
        <v>0</v>
      </c>
      <c r="U368" s="21">
        <v>0</v>
      </c>
      <c r="V368" s="21">
        <v>0</v>
      </c>
    </row>
    <row r="369" spans="1:22" ht="15" x14ac:dyDescent="0.25">
      <c r="A369" s="3"/>
      <c r="B369" s="21" t="s">
        <v>656</v>
      </c>
      <c r="C369" s="24" t="s">
        <v>657</v>
      </c>
      <c r="D369" s="21" t="s">
        <v>51</v>
      </c>
      <c r="E369" s="21">
        <v>42510000</v>
      </c>
      <c r="F369" s="21">
        <v>0</v>
      </c>
      <c r="G369" s="21">
        <v>0</v>
      </c>
      <c r="H369" s="21">
        <v>0</v>
      </c>
      <c r="I369" s="21">
        <v>0</v>
      </c>
      <c r="J369" s="21">
        <v>42510000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  <c r="S369" s="21">
        <v>42510000</v>
      </c>
      <c r="T369" s="21">
        <v>0</v>
      </c>
      <c r="U369" s="21">
        <v>0</v>
      </c>
      <c r="V369" s="21">
        <v>0</v>
      </c>
    </row>
    <row r="370" spans="1:22" ht="15" x14ac:dyDescent="0.25">
      <c r="A370" s="3"/>
      <c r="B370" s="21" t="s">
        <v>658</v>
      </c>
      <c r="C370" s="24" t="s">
        <v>659</v>
      </c>
      <c r="D370" s="21" t="s">
        <v>51</v>
      </c>
      <c r="E370" s="21">
        <v>9810000</v>
      </c>
      <c r="F370" s="21">
        <v>0</v>
      </c>
      <c r="G370" s="21">
        <v>0</v>
      </c>
      <c r="H370" s="21">
        <v>0</v>
      </c>
      <c r="I370" s="21">
        <v>0</v>
      </c>
      <c r="J370" s="21">
        <v>9810000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9810000</v>
      </c>
      <c r="T370" s="21">
        <v>0</v>
      </c>
      <c r="U370" s="21">
        <v>0</v>
      </c>
      <c r="V370" s="21">
        <v>0</v>
      </c>
    </row>
    <row r="371" spans="1:22" ht="15" x14ac:dyDescent="0.25">
      <c r="A371" s="3"/>
      <c r="B371" s="21" t="s">
        <v>660</v>
      </c>
      <c r="C371" s="24" t="s">
        <v>661</v>
      </c>
      <c r="D371" s="21" t="s">
        <v>51</v>
      </c>
      <c r="E371" s="21">
        <v>54500000</v>
      </c>
      <c r="F371" s="21">
        <v>0</v>
      </c>
      <c r="G371" s="21">
        <v>0</v>
      </c>
      <c r="H371" s="21">
        <v>282000000</v>
      </c>
      <c r="I371" s="21">
        <v>0</v>
      </c>
      <c r="J371" s="21">
        <v>336500000</v>
      </c>
      <c r="K371" s="21">
        <v>2325939</v>
      </c>
      <c r="L371" s="21">
        <v>269371314.88</v>
      </c>
      <c r="M371" s="21">
        <v>357001</v>
      </c>
      <c r="N371" s="21">
        <v>3722135.3</v>
      </c>
      <c r="O371" s="21">
        <v>3722135.3</v>
      </c>
      <c r="P371" s="21">
        <v>0</v>
      </c>
      <c r="Q371" s="21">
        <v>357001</v>
      </c>
      <c r="R371" s="21">
        <v>3722135.3</v>
      </c>
      <c r="S371" s="21">
        <v>67128685.120000005</v>
      </c>
      <c r="T371" s="21">
        <v>265649179.58000001</v>
      </c>
      <c r="U371" s="21">
        <v>0</v>
      </c>
      <c r="V371" s="21">
        <v>80.05</v>
      </c>
    </row>
    <row r="372" spans="1:22" ht="15" x14ac:dyDescent="0.25">
      <c r="A372" s="3"/>
      <c r="B372" s="14" t="s">
        <v>662</v>
      </c>
      <c r="C372" s="12" t="s">
        <v>663</v>
      </c>
      <c r="D372" s="14" t="s">
        <v>40</v>
      </c>
      <c r="E372" s="14">
        <v>6672957081</v>
      </c>
      <c r="F372" s="14">
        <v>12594738.09</v>
      </c>
      <c r="G372" s="14">
        <v>0</v>
      </c>
      <c r="H372" s="14">
        <v>0</v>
      </c>
      <c r="I372" s="14">
        <v>0</v>
      </c>
      <c r="J372" s="14">
        <v>6685551819.0900002</v>
      </c>
      <c r="K372" s="14">
        <v>481300162.69</v>
      </c>
      <c r="L372" s="14">
        <v>3943142381.4200001</v>
      </c>
      <c r="M372" s="14">
        <v>481300162.69</v>
      </c>
      <c r="N372" s="14">
        <v>3943142381.4200001</v>
      </c>
      <c r="O372" s="14">
        <v>3943142381.4200001</v>
      </c>
      <c r="P372" s="14">
        <v>0</v>
      </c>
      <c r="Q372" s="14">
        <v>481300162.69</v>
      </c>
      <c r="R372" s="14">
        <v>3943142381.4200001</v>
      </c>
      <c r="S372" s="14">
        <v>2742409437.6700001</v>
      </c>
      <c r="T372" s="14">
        <v>0</v>
      </c>
      <c r="U372" s="14">
        <v>0</v>
      </c>
      <c r="V372" s="14">
        <v>58.98</v>
      </c>
    </row>
    <row r="373" spans="1:22" ht="15" x14ac:dyDescent="0.25">
      <c r="A373" s="3"/>
      <c r="B373" s="17" t="s">
        <v>664</v>
      </c>
      <c r="C373" s="18" t="s">
        <v>665</v>
      </c>
      <c r="D373" s="17" t="s">
        <v>37</v>
      </c>
      <c r="E373" s="17">
        <v>6613770081</v>
      </c>
      <c r="F373" s="17">
        <v>12594738.09</v>
      </c>
      <c r="G373" s="17">
        <v>0</v>
      </c>
      <c r="H373" s="17">
        <v>0</v>
      </c>
      <c r="I373" s="17">
        <v>0</v>
      </c>
      <c r="J373" s="17">
        <v>6626364819.0900002</v>
      </c>
      <c r="K373" s="17">
        <v>481300162.69</v>
      </c>
      <c r="L373" s="17">
        <v>3943142381.4200001</v>
      </c>
      <c r="M373" s="17">
        <v>481300162.69</v>
      </c>
      <c r="N373" s="17">
        <v>3943142381.4200001</v>
      </c>
      <c r="O373" s="17">
        <v>3943142381.4200001</v>
      </c>
      <c r="P373" s="17">
        <v>0</v>
      </c>
      <c r="Q373" s="17">
        <v>481300162.69</v>
      </c>
      <c r="R373" s="17">
        <v>3943142381.4200001</v>
      </c>
      <c r="S373" s="17">
        <v>2683222437.6700001</v>
      </c>
      <c r="T373" s="17">
        <v>0</v>
      </c>
      <c r="U373" s="17">
        <v>0</v>
      </c>
      <c r="V373" s="17">
        <v>59.51</v>
      </c>
    </row>
    <row r="374" spans="1:22" ht="15" x14ac:dyDescent="0.25">
      <c r="A374" s="3"/>
      <c r="B374" s="21" t="s">
        <v>666</v>
      </c>
      <c r="C374" s="24" t="s">
        <v>667</v>
      </c>
      <c r="D374" s="21" t="s">
        <v>51</v>
      </c>
      <c r="E374" s="21">
        <v>4735935841</v>
      </c>
      <c r="F374" s="21">
        <v>0</v>
      </c>
      <c r="G374" s="21">
        <v>0</v>
      </c>
      <c r="H374" s="21">
        <v>0</v>
      </c>
      <c r="I374" s="21">
        <v>0</v>
      </c>
      <c r="J374" s="21">
        <v>4735935841</v>
      </c>
      <c r="K374" s="21">
        <v>324813976</v>
      </c>
      <c r="L374" s="21">
        <v>3160711448</v>
      </c>
      <c r="M374" s="21">
        <v>324813976</v>
      </c>
      <c r="N374" s="21">
        <v>3160711448</v>
      </c>
      <c r="O374" s="21">
        <v>3160711448</v>
      </c>
      <c r="P374" s="21">
        <v>0</v>
      </c>
      <c r="Q374" s="21">
        <v>324813976</v>
      </c>
      <c r="R374" s="21">
        <v>3160711448</v>
      </c>
      <c r="S374" s="21">
        <v>1575224393</v>
      </c>
      <c r="T374" s="21">
        <v>0</v>
      </c>
      <c r="U374" s="21">
        <v>0</v>
      </c>
      <c r="V374" s="21">
        <v>66.739999999999995</v>
      </c>
    </row>
    <row r="375" spans="1:22" ht="15" x14ac:dyDescent="0.25">
      <c r="A375" s="3"/>
      <c r="B375" s="21" t="s">
        <v>668</v>
      </c>
      <c r="C375" s="24" t="s">
        <v>669</v>
      </c>
      <c r="D375" s="21" t="s">
        <v>670</v>
      </c>
      <c r="E375" s="21">
        <v>1877834240</v>
      </c>
      <c r="F375" s="21">
        <v>0</v>
      </c>
      <c r="G375" s="21">
        <v>0</v>
      </c>
      <c r="H375" s="21">
        <v>0</v>
      </c>
      <c r="I375" s="21">
        <v>0</v>
      </c>
      <c r="J375" s="21">
        <v>1877834240</v>
      </c>
      <c r="K375" s="21">
        <v>156486186.69</v>
      </c>
      <c r="L375" s="21">
        <v>782430933.41999996</v>
      </c>
      <c r="M375" s="21">
        <v>156486186.69</v>
      </c>
      <c r="N375" s="21">
        <v>782430933.41999996</v>
      </c>
      <c r="O375" s="21">
        <v>782430933.41999996</v>
      </c>
      <c r="P375" s="21">
        <v>0</v>
      </c>
      <c r="Q375" s="21">
        <v>156486186.69</v>
      </c>
      <c r="R375" s="21">
        <v>782430933.41999996</v>
      </c>
      <c r="S375" s="21">
        <v>1095403306.5799999</v>
      </c>
      <c r="T375" s="21">
        <v>0</v>
      </c>
      <c r="U375" s="21">
        <v>0</v>
      </c>
      <c r="V375" s="21">
        <v>41.67</v>
      </c>
    </row>
    <row r="376" spans="1:22" ht="15" x14ac:dyDescent="0.25">
      <c r="A376" s="3"/>
      <c r="B376" s="21" t="s">
        <v>671</v>
      </c>
      <c r="C376" s="24" t="s">
        <v>672</v>
      </c>
      <c r="D376" s="21" t="s">
        <v>673</v>
      </c>
      <c r="E376" s="21">
        <v>0</v>
      </c>
      <c r="F376" s="21">
        <v>12594738.09</v>
      </c>
      <c r="G376" s="21">
        <v>0</v>
      </c>
      <c r="H376" s="21">
        <v>0</v>
      </c>
      <c r="I376" s="21">
        <v>0</v>
      </c>
      <c r="J376" s="21">
        <v>12594738.09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12594738.09</v>
      </c>
      <c r="T376" s="21">
        <v>0</v>
      </c>
      <c r="U376" s="21">
        <v>0</v>
      </c>
      <c r="V376" s="21">
        <v>0</v>
      </c>
    </row>
    <row r="377" spans="1:22" ht="15" x14ac:dyDescent="0.25">
      <c r="A377" s="3"/>
      <c r="B377" s="21" t="s">
        <v>674</v>
      </c>
      <c r="C377" s="24" t="s">
        <v>675</v>
      </c>
      <c r="D377" s="21" t="s">
        <v>51</v>
      </c>
      <c r="E377" s="21">
        <v>59187000</v>
      </c>
      <c r="F377" s="21">
        <v>0</v>
      </c>
      <c r="G377" s="21">
        <v>0</v>
      </c>
      <c r="H377" s="21">
        <v>0</v>
      </c>
      <c r="I377" s="21">
        <v>0</v>
      </c>
      <c r="J377" s="21">
        <v>59187000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59187000</v>
      </c>
      <c r="T377" s="21">
        <v>0</v>
      </c>
      <c r="U377" s="21">
        <v>0</v>
      </c>
      <c r="V377" s="21">
        <v>0</v>
      </c>
    </row>
    <row r="378" spans="1:22" ht="15" x14ac:dyDescent="0.25">
      <c r="A378" s="3"/>
      <c r="B378" s="14" t="s">
        <v>676</v>
      </c>
      <c r="C378" s="12" t="s">
        <v>677</v>
      </c>
      <c r="D378" s="14" t="s">
        <v>40</v>
      </c>
      <c r="E378" s="14">
        <v>110090000</v>
      </c>
      <c r="F378" s="14">
        <v>0</v>
      </c>
      <c r="G378" s="14">
        <v>0</v>
      </c>
      <c r="H378" s="14">
        <v>0</v>
      </c>
      <c r="I378" s="14">
        <v>0</v>
      </c>
      <c r="J378" s="14">
        <v>110090000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110090000</v>
      </c>
      <c r="T378" s="14">
        <v>0</v>
      </c>
      <c r="U378" s="14">
        <v>0</v>
      </c>
      <c r="V378" s="14">
        <v>0</v>
      </c>
    </row>
    <row r="379" spans="1:22" ht="15" x14ac:dyDescent="0.25">
      <c r="A379" s="3"/>
      <c r="B379" s="17" t="s">
        <v>678</v>
      </c>
      <c r="C379" s="18" t="s">
        <v>679</v>
      </c>
      <c r="D379" s="17" t="s">
        <v>37</v>
      </c>
      <c r="E379" s="17">
        <v>1090000</v>
      </c>
      <c r="F379" s="17">
        <v>0</v>
      </c>
      <c r="G379" s="17">
        <v>0</v>
      </c>
      <c r="H379" s="17">
        <v>0</v>
      </c>
      <c r="I379" s="17">
        <v>0</v>
      </c>
      <c r="J379" s="17">
        <v>1090000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1090000</v>
      </c>
      <c r="T379" s="17">
        <v>0</v>
      </c>
      <c r="U379" s="17">
        <v>0</v>
      </c>
      <c r="V379" s="17">
        <v>0</v>
      </c>
    </row>
    <row r="380" spans="1:22" ht="15" x14ac:dyDescent="0.25">
      <c r="A380" s="3"/>
      <c r="B380" s="21" t="s">
        <v>680</v>
      </c>
      <c r="C380" s="24" t="s">
        <v>681</v>
      </c>
      <c r="D380" s="21" t="s">
        <v>51</v>
      </c>
      <c r="E380" s="21">
        <v>1090000</v>
      </c>
      <c r="F380" s="21">
        <v>0</v>
      </c>
      <c r="G380" s="21">
        <v>0</v>
      </c>
      <c r="H380" s="21">
        <v>0</v>
      </c>
      <c r="I380" s="21">
        <v>0</v>
      </c>
      <c r="J380" s="21">
        <v>1090000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1090000</v>
      </c>
      <c r="T380" s="21">
        <v>0</v>
      </c>
      <c r="U380" s="21">
        <v>0</v>
      </c>
      <c r="V380" s="21">
        <v>0</v>
      </c>
    </row>
    <row r="381" spans="1:22" ht="15" x14ac:dyDescent="0.25">
      <c r="A381" s="3"/>
      <c r="B381" s="21" t="s">
        <v>682</v>
      </c>
      <c r="C381" s="24" t="s">
        <v>683</v>
      </c>
      <c r="D381" s="21" t="s">
        <v>51</v>
      </c>
      <c r="E381" s="21">
        <v>109000000</v>
      </c>
      <c r="F381" s="21">
        <v>0</v>
      </c>
      <c r="G381" s="21">
        <v>0</v>
      </c>
      <c r="H381" s="21">
        <v>0</v>
      </c>
      <c r="I381" s="21">
        <v>0</v>
      </c>
      <c r="J381" s="21">
        <v>109000000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109000000</v>
      </c>
      <c r="T381" s="21">
        <v>0</v>
      </c>
      <c r="U381" s="21">
        <v>0</v>
      </c>
      <c r="V381" s="21">
        <v>0</v>
      </c>
    </row>
    <row r="382" spans="1:22" ht="15" x14ac:dyDescent="0.25">
      <c r="A382" s="3"/>
      <c r="B382" s="14" t="s">
        <v>684</v>
      </c>
      <c r="C382" s="12" t="s">
        <v>685</v>
      </c>
      <c r="D382" s="14" t="s">
        <v>40</v>
      </c>
      <c r="E382" s="14">
        <v>102748264159</v>
      </c>
      <c r="F382" s="14">
        <v>4357875387.5500002</v>
      </c>
      <c r="G382" s="14">
        <v>0</v>
      </c>
      <c r="H382" s="14">
        <v>0</v>
      </c>
      <c r="I382" s="14">
        <v>0</v>
      </c>
      <c r="J382" s="14">
        <v>107106139546.55</v>
      </c>
      <c r="K382" s="14">
        <v>4509240907.54</v>
      </c>
      <c r="L382" s="14">
        <v>37373467372.339996</v>
      </c>
      <c r="M382" s="14">
        <v>5489717033.54</v>
      </c>
      <c r="N382" s="14">
        <v>36502923602.339996</v>
      </c>
      <c r="O382" s="14">
        <v>36502923602.339996</v>
      </c>
      <c r="P382" s="14">
        <v>8845432</v>
      </c>
      <c r="Q382" s="14">
        <v>5480871601.54</v>
      </c>
      <c r="R382" s="14">
        <v>36494078170.339996</v>
      </c>
      <c r="S382" s="14">
        <v>69732672174.210007</v>
      </c>
      <c r="T382" s="14">
        <v>870543770</v>
      </c>
      <c r="U382" s="14">
        <v>0</v>
      </c>
      <c r="V382" s="14">
        <v>34.89</v>
      </c>
    </row>
    <row r="383" spans="1:22" ht="15" x14ac:dyDescent="0.25">
      <c r="A383" s="3"/>
      <c r="B383" s="14" t="s">
        <v>686</v>
      </c>
      <c r="C383" s="12" t="s">
        <v>687</v>
      </c>
      <c r="D383" s="14" t="s">
        <v>37</v>
      </c>
      <c r="E383" s="14">
        <v>102748264159</v>
      </c>
      <c r="F383" s="14">
        <v>4357875387.5500002</v>
      </c>
      <c r="G383" s="14">
        <v>0</v>
      </c>
      <c r="H383" s="14">
        <v>0</v>
      </c>
      <c r="I383" s="14">
        <v>0</v>
      </c>
      <c r="J383" s="14">
        <v>107106139546.55</v>
      </c>
      <c r="K383" s="14">
        <v>4509240907.54</v>
      </c>
      <c r="L383" s="14">
        <v>37373467372.339996</v>
      </c>
      <c r="M383" s="14">
        <v>5489717033.54</v>
      </c>
      <c r="N383" s="14">
        <v>36502923602.339996</v>
      </c>
      <c r="O383" s="14">
        <v>36502923602.339996</v>
      </c>
      <c r="P383" s="14">
        <v>8845432</v>
      </c>
      <c r="Q383" s="14">
        <v>5480871601.54</v>
      </c>
      <c r="R383" s="14">
        <v>36494078170.339996</v>
      </c>
      <c r="S383" s="14">
        <v>69732672174.210007</v>
      </c>
      <c r="T383" s="14">
        <v>870543770</v>
      </c>
      <c r="U383" s="14">
        <v>0</v>
      </c>
      <c r="V383" s="14">
        <v>34.89</v>
      </c>
    </row>
    <row r="384" spans="1:22" ht="15" x14ac:dyDescent="0.25">
      <c r="A384" s="3"/>
      <c r="B384" s="14" t="s">
        <v>688</v>
      </c>
      <c r="C384" s="12" t="s">
        <v>689</v>
      </c>
      <c r="D384" s="14" t="s">
        <v>40</v>
      </c>
      <c r="E384" s="14">
        <v>42493932789</v>
      </c>
      <c r="F384" s="14">
        <v>0</v>
      </c>
      <c r="G384" s="14">
        <v>0</v>
      </c>
      <c r="H384" s="14">
        <v>0</v>
      </c>
      <c r="I384" s="14">
        <v>0</v>
      </c>
      <c r="J384" s="14">
        <v>42493932789</v>
      </c>
      <c r="K384" s="14">
        <v>1047324574</v>
      </c>
      <c r="L384" s="14">
        <v>16427806245.360001</v>
      </c>
      <c r="M384" s="14">
        <v>1047324574</v>
      </c>
      <c r="N384" s="14">
        <v>16427806245.360001</v>
      </c>
      <c r="O384" s="14">
        <v>16427806245.360001</v>
      </c>
      <c r="P384" s="14">
        <v>0</v>
      </c>
      <c r="Q384" s="14">
        <v>1047324574</v>
      </c>
      <c r="R384" s="14">
        <v>16427806245.360001</v>
      </c>
      <c r="S384" s="14">
        <v>26066126543.639999</v>
      </c>
      <c r="T384" s="14">
        <v>0</v>
      </c>
      <c r="U384" s="14">
        <v>0</v>
      </c>
      <c r="V384" s="14">
        <v>38.659999999999997</v>
      </c>
    </row>
    <row r="385" spans="1:22" ht="15" x14ac:dyDescent="0.25">
      <c r="A385" s="3"/>
      <c r="B385" s="14" t="s">
        <v>690</v>
      </c>
      <c r="C385" s="12" t="s">
        <v>691</v>
      </c>
      <c r="D385" s="14" t="s">
        <v>40</v>
      </c>
      <c r="E385" s="14">
        <v>42493932789</v>
      </c>
      <c r="F385" s="14">
        <v>0</v>
      </c>
      <c r="G385" s="14">
        <v>0</v>
      </c>
      <c r="H385" s="14">
        <v>0</v>
      </c>
      <c r="I385" s="14">
        <v>0</v>
      </c>
      <c r="J385" s="14">
        <v>42493932789</v>
      </c>
      <c r="K385" s="14">
        <v>1047324574</v>
      </c>
      <c r="L385" s="14">
        <v>16427806245.360001</v>
      </c>
      <c r="M385" s="14">
        <v>1047324574</v>
      </c>
      <c r="N385" s="14">
        <v>16427806245.360001</v>
      </c>
      <c r="O385" s="14">
        <v>16427806245.360001</v>
      </c>
      <c r="P385" s="14">
        <v>0</v>
      </c>
      <c r="Q385" s="14">
        <v>1047324574</v>
      </c>
      <c r="R385" s="14">
        <v>16427806245.360001</v>
      </c>
      <c r="S385" s="14">
        <v>26066126543.639999</v>
      </c>
      <c r="T385" s="14">
        <v>0</v>
      </c>
      <c r="U385" s="14">
        <v>0</v>
      </c>
      <c r="V385" s="14">
        <v>38.659999999999997</v>
      </c>
    </row>
    <row r="386" spans="1:22" ht="15" x14ac:dyDescent="0.25">
      <c r="A386" s="3"/>
      <c r="B386" s="17" t="s">
        <v>692</v>
      </c>
      <c r="C386" s="18" t="s">
        <v>693</v>
      </c>
      <c r="D386" s="17" t="s">
        <v>40</v>
      </c>
      <c r="E386" s="17">
        <v>42493932789</v>
      </c>
      <c r="F386" s="17">
        <v>0</v>
      </c>
      <c r="G386" s="17">
        <v>0</v>
      </c>
      <c r="H386" s="17">
        <v>0</v>
      </c>
      <c r="I386" s="17">
        <v>0</v>
      </c>
      <c r="J386" s="17">
        <v>42493932789</v>
      </c>
      <c r="K386" s="17">
        <v>1047324574</v>
      </c>
      <c r="L386" s="17">
        <v>16427806245.360001</v>
      </c>
      <c r="M386" s="17">
        <v>1047324574</v>
      </c>
      <c r="N386" s="17">
        <v>16427806245.360001</v>
      </c>
      <c r="O386" s="17">
        <v>16427806245.360001</v>
      </c>
      <c r="P386" s="17">
        <v>0</v>
      </c>
      <c r="Q386" s="17">
        <v>1047324574</v>
      </c>
      <c r="R386" s="17">
        <v>16427806245.360001</v>
      </c>
      <c r="S386" s="17">
        <v>26066126543.639999</v>
      </c>
      <c r="T386" s="17">
        <v>0</v>
      </c>
      <c r="U386" s="17">
        <v>0</v>
      </c>
      <c r="V386" s="17">
        <v>38.659999999999997</v>
      </c>
    </row>
    <row r="387" spans="1:22" ht="15" x14ac:dyDescent="0.25">
      <c r="A387" s="3"/>
      <c r="B387" s="17" t="s">
        <v>694</v>
      </c>
      <c r="C387" s="18" t="s">
        <v>695</v>
      </c>
      <c r="D387" s="17" t="s">
        <v>40</v>
      </c>
      <c r="E387" s="17">
        <v>42493932789</v>
      </c>
      <c r="F387" s="17">
        <v>0</v>
      </c>
      <c r="G387" s="17">
        <v>0</v>
      </c>
      <c r="H387" s="17">
        <v>0</v>
      </c>
      <c r="I387" s="17">
        <v>0</v>
      </c>
      <c r="J387" s="17">
        <v>42493932789</v>
      </c>
      <c r="K387" s="17">
        <v>1047324574</v>
      </c>
      <c r="L387" s="17">
        <v>16427806245.360001</v>
      </c>
      <c r="M387" s="17">
        <v>1047324574</v>
      </c>
      <c r="N387" s="17">
        <v>16427806245.360001</v>
      </c>
      <c r="O387" s="17">
        <v>16427806245.360001</v>
      </c>
      <c r="P387" s="17">
        <v>0</v>
      </c>
      <c r="Q387" s="17">
        <v>1047324574</v>
      </c>
      <c r="R387" s="17">
        <v>16427806245.360001</v>
      </c>
      <c r="S387" s="17">
        <v>26066126543.639999</v>
      </c>
      <c r="T387" s="17">
        <v>0</v>
      </c>
      <c r="U387" s="17">
        <v>0</v>
      </c>
      <c r="V387" s="17">
        <v>38.659999999999997</v>
      </c>
    </row>
    <row r="388" spans="1:22" ht="15" x14ac:dyDescent="0.25">
      <c r="A388" s="3"/>
      <c r="B388" s="21" t="s">
        <v>696</v>
      </c>
      <c r="C388" s="24" t="s">
        <v>695</v>
      </c>
      <c r="D388" s="21" t="s">
        <v>51</v>
      </c>
      <c r="E388" s="21">
        <v>42493932789</v>
      </c>
      <c r="F388" s="21">
        <v>0</v>
      </c>
      <c r="G388" s="21">
        <v>0</v>
      </c>
      <c r="H388" s="21">
        <v>0</v>
      </c>
      <c r="I388" s="21">
        <v>0</v>
      </c>
      <c r="J388" s="21">
        <v>42493932789</v>
      </c>
      <c r="K388" s="21">
        <v>1047324574</v>
      </c>
      <c r="L388" s="21">
        <v>16427806245.360001</v>
      </c>
      <c r="M388" s="21">
        <v>1047324574</v>
      </c>
      <c r="N388" s="21">
        <v>16427806245.360001</v>
      </c>
      <c r="O388" s="21">
        <v>16427806245.360001</v>
      </c>
      <c r="P388" s="21">
        <v>0</v>
      </c>
      <c r="Q388" s="21">
        <v>1047324574</v>
      </c>
      <c r="R388" s="21">
        <v>16427806245.360001</v>
      </c>
      <c r="S388" s="21">
        <v>26066126543.639999</v>
      </c>
      <c r="T388" s="21">
        <v>0</v>
      </c>
      <c r="U388" s="21">
        <v>0</v>
      </c>
      <c r="V388" s="21">
        <v>38.659999999999997</v>
      </c>
    </row>
    <row r="389" spans="1:22" ht="15" x14ac:dyDescent="0.25">
      <c r="A389" s="3"/>
      <c r="B389" s="14" t="s">
        <v>697</v>
      </c>
      <c r="C389" s="12" t="s">
        <v>698</v>
      </c>
      <c r="D389" s="14" t="s">
        <v>40</v>
      </c>
      <c r="E389" s="14">
        <v>47590329572</v>
      </c>
      <c r="F389" s="14">
        <v>0</v>
      </c>
      <c r="G389" s="14">
        <v>0</v>
      </c>
      <c r="H389" s="14">
        <v>0</v>
      </c>
      <c r="I389" s="14">
        <v>0</v>
      </c>
      <c r="J389" s="14">
        <v>47590329572</v>
      </c>
      <c r="K389" s="14">
        <v>2270836203.23</v>
      </c>
      <c r="L389" s="14">
        <v>14680381922.57</v>
      </c>
      <c r="M389" s="14">
        <v>2270836203.23</v>
      </c>
      <c r="N389" s="14">
        <v>14680381922.57</v>
      </c>
      <c r="O389" s="14">
        <v>14680381922.57</v>
      </c>
      <c r="P389" s="14">
        <v>0</v>
      </c>
      <c r="Q389" s="14">
        <v>2270836203.23</v>
      </c>
      <c r="R389" s="14">
        <v>14680381922.57</v>
      </c>
      <c r="S389" s="14">
        <v>32909947649.43</v>
      </c>
      <c r="T389" s="14">
        <v>0</v>
      </c>
      <c r="U389" s="14">
        <v>0</v>
      </c>
      <c r="V389" s="14">
        <v>30.85</v>
      </c>
    </row>
    <row r="390" spans="1:22" ht="15" x14ac:dyDescent="0.25">
      <c r="A390" s="3"/>
      <c r="B390" s="14" t="s">
        <v>699</v>
      </c>
      <c r="C390" s="12" t="s">
        <v>700</v>
      </c>
      <c r="D390" s="14" t="s">
        <v>40</v>
      </c>
      <c r="E390" s="14">
        <v>47590329572</v>
      </c>
      <c r="F390" s="14">
        <v>0</v>
      </c>
      <c r="G390" s="14">
        <v>0</v>
      </c>
      <c r="H390" s="14">
        <v>0</v>
      </c>
      <c r="I390" s="14">
        <v>0</v>
      </c>
      <c r="J390" s="14">
        <v>47590329572</v>
      </c>
      <c r="K390" s="14">
        <v>2270836203.23</v>
      </c>
      <c r="L390" s="14">
        <v>14680381922.57</v>
      </c>
      <c r="M390" s="14">
        <v>2270836203.23</v>
      </c>
      <c r="N390" s="14">
        <v>14680381922.57</v>
      </c>
      <c r="O390" s="14">
        <v>14680381922.57</v>
      </c>
      <c r="P390" s="14">
        <v>0</v>
      </c>
      <c r="Q390" s="14">
        <v>2270836203.23</v>
      </c>
      <c r="R390" s="14">
        <v>14680381922.57</v>
      </c>
      <c r="S390" s="14">
        <v>32909947649.43</v>
      </c>
      <c r="T390" s="14">
        <v>0</v>
      </c>
      <c r="U390" s="14">
        <v>0</v>
      </c>
      <c r="V390" s="14">
        <v>30.85</v>
      </c>
    </row>
    <row r="391" spans="1:22" ht="15" x14ac:dyDescent="0.25">
      <c r="A391" s="3"/>
      <c r="B391" s="14" t="s">
        <v>701</v>
      </c>
      <c r="C391" s="12" t="s">
        <v>693</v>
      </c>
      <c r="D391" s="14" t="s">
        <v>40</v>
      </c>
      <c r="E391" s="14">
        <v>47590329572</v>
      </c>
      <c r="F391" s="14">
        <v>0</v>
      </c>
      <c r="G391" s="14">
        <v>0</v>
      </c>
      <c r="H391" s="14">
        <v>0</v>
      </c>
      <c r="I391" s="14">
        <v>0</v>
      </c>
      <c r="J391" s="14">
        <v>47590329572</v>
      </c>
      <c r="K391" s="14">
        <v>2270836203.23</v>
      </c>
      <c r="L391" s="14">
        <v>14680381922.57</v>
      </c>
      <c r="M391" s="14">
        <v>2270836203.23</v>
      </c>
      <c r="N391" s="14">
        <v>14680381922.57</v>
      </c>
      <c r="O391" s="14">
        <v>14680381922.57</v>
      </c>
      <c r="P391" s="14">
        <v>0</v>
      </c>
      <c r="Q391" s="14">
        <v>2270836203.23</v>
      </c>
      <c r="R391" s="14">
        <v>14680381922.57</v>
      </c>
      <c r="S391" s="14">
        <v>32909947649.43</v>
      </c>
      <c r="T391" s="14">
        <v>0</v>
      </c>
      <c r="U391" s="14">
        <v>0</v>
      </c>
      <c r="V391" s="14">
        <v>30.85</v>
      </c>
    </row>
    <row r="392" spans="1:22" ht="15" x14ac:dyDescent="0.25">
      <c r="A392" s="3"/>
      <c r="B392" s="17" t="s">
        <v>702</v>
      </c>
      <c r="C392" s="18" t="s">
        <v>695</v>
      </c>
      <c r="D392" s="17" t="s">
        <v>37</v>
      </c>
      <c r="E392" s="17">
        <v>47590329572</v>
      </c>
      <c r="F392" s="17">
        <v>0</v>
      </c>
      <c r="G392" s="17">
        <v>0</v>
      </c>
      <c r="H392" s="17">
        <v>0</v>
      </c>
      <c r="I392" s="17">
        <v>0</v>
      </c>
      <c r="J392" s="17">
        <v>47590329572</v>
      </c>
      <c r="K392" s="17">
        <v>2270836203.23</v>
      </c>
      <c r="L392" s="17">
        <v>14680381922.57</v>
      </c>
      <c r="M392" s="17">
        <v>2270836203.23</v>
      </c>
      <c r="N392" s="17">
        <v>14680381922.57</v>
      </c>
      <c r="O392" s="17">
        <v>14680381922.57</v>
      </c>
      <c r="P392" s="17">
        <v>0</v>
      </c>
      <c r="Q392" s="17">
        <v>2270836203.23</v>
      </c>
      <c r="R392" s="17">
        <v>14680381922.57</v>
      </c>
      <c r="S392" s="17">
        <v>32909947649.43</v>
      </c>
      <c r="T392" s="17">
        <v>0</v>
      </c>
      <c r="U392" s="17">
        <v>0</v>
      </c>
      <c r="V392" s="17">
        <v>30.85</v>
      </c>
    </row>
    <row r="393" spans="1:22" ht="15" x14ac:dyDescent="0.25">
      <c r="A393" s="3"/>
      <c r="B393" s="21" t="s">
        <v>703</v>
      </c>
      <c r="C393" s="24" t="s">
        <v>704</v>
      </c>
      <c r="D393" s="21" t="s">
        <v>51</v>
      </c>
      <c r="E393" s="21">
        <v>47590329572</v>
      </c>
      <c r="F393" s="21">
        <v>0</v>
      </c>
      <c r="G393" s="21">
        <v>0</v>
      </c>
      <c r="H393" s="21">
        <v>0</v>
      </c>
      <c r="I393" s="21">
        <v>0</v>
      </c>
      <c r="J393" s="21">
        <v>47590329572</v>
      </c>
      <c r="K393" s="21">
        <v>2270836203.23</v>
      </c>
      <c r="L393" s="21">
        <v>14680381922.57</v>
      </c>
      <c r="M393" s="21">
        <v>2270836203.23</v>
      </c>
      <c r="N393" s="21">
        <v>14680381922.57</v>
      </c>
      <c r="O393" s="21">
        <v>14680381922.57</v>
      </c>
      <c r="P393" s="21">
        <v>0</v>
      </c>
      <c r="Q393" s="21">
        <v>2270836203.23</v>
      </c>
      <c r="R393" s="21">
        <v>14680381922.57</v>
      </c>
      <c r="S393" s="21">
        <v>32909947649.43</v>
      </c>
      <c r="T393" s="21">
        <v>0</v>
      </c>
      <c r="U393" s="21">
        <v>0</v>
      </c>
      <c r="V393" s="21">
        <v>30.85</v>
      </c>
    </row>
    <row r="394" spans="1:22" ht="15" x14ac:dyDescent="0.25">
      <c r="A394" s="3"/>
      <c r="B394" s="14" t="s">
        <v>705</v>
      </c>
      <c r="C394" s="12" t="s">
        <v>706</v>
      </c>
      <c r="D394" s="14" t="s">
        <v>40</v>
      </c>
      <c r="E394" s="14">
        <v>6000000000</v>
      </c>
      <c r="F394" s="14">
        <v>4357875387.5500002</v>
      </c>
      <c r="G394" s="14">
        <v>0</v>
      </c>
      <c r="H394" s="14">
        <v>0</v>
      </c>
      <c r="I394" s="14">
        <v>0</v>
      </c>
      <c r="J394" s="14">
        <v>10357875387.549999</v>
      </c>
      <c r="K394" s="14">
        <v>980095453</v>
      </c>
      <c r="L394" s="14">
        <v>4886863850</v>
      </c>
      <c r="M394" s="14">
        <v>1960571579</v>
      </c>
      <c r="N394" s="14">
        <v>4016320080</v>
      </c>
      <c r="O394" s="14">
        <v>4016320080</v>
      </c>
      <c r="P394" s="14">
        <v>8845432</v>
      </c>
      <c r="Q394" s="14">
        <v>1951726147</v>
      </c>
      <c r="R394" s="14">
        <v>4007474648</v>
      </c>
      <c r="S394" s="14">
        <v>5471011537.5500002</v>
      </c>
      <c r="T394" s="14">
        <v>870543770</v>
      </c>
      <c r="U394" s="14">
        <v>0</v>
      </c>
      <c r="V394" s="14">
        <v>47.18</v>
      </c>
    </row>
    <row r="395" spans="1:22" ht="15" x14ac:dyDescent="0.25">
      <c r="A395" s="3"/>
      <c r="B395" s="14" t="s">
        <v>707</v>
      </c>
      <c r="C395" s="12" t="s">
        <v>706</v>
      </c>
      <c r="D395" s="14" t="s">
        <v>37</v>
      </c>
      <c r="E395" s="14">
        <v>6000000000</v>
      </c>
      <c r="F395" s="14">
        <v>4357875387.5500002</v>
      </c>
      <c r="G395" s="14">
        <v>0</v>
      </c>
      <c r="H395" s="14">
        <v>0</v>
      </c>
      <c r="I395" s="14">
        <v>0</v>
      </c>
      <c r="J395" s="14">
        <v>10357875387.549999</v>
      </c>
      <c r="K395" s="14">
        <v>980095453</v>
      </c>
      <c r="L395" s="14">
        <v>4886863850</v>
      </c>
      <c r="M395" s="14">
        <v>1960571579</v>
      </c>
      <c r="N395" s="14">
        <v>4016320080</v>
      </c>
      <c r="O395" s="14">
        <v>4016320080</v>
      </c>
      <c r="P395" s="14">
        <v>8845432</v>
      </c>
      <c r="Q395" s="14">
        <v>1951726147</v>
      </c>
      <c r="R395" s="14">
        <v>4007474648</v>
      </c>
      <c r="S395" s="14">
        <v>5471011537.5500002</v>
      </c>
      <c r="T395" s="14">
        <v>870543770</v>
      </c>
      <c r="U395" s="14">
        <v>0</v>
      </c>
      <c r="V395" s="14">
        <v>47.18</v>
      </c>
    </row>
    <row r="396" spans="1:22" ht="15" x14ac:dyDescent="0.25">
      <c r="A396" s="3"/>
      <c r="B396" s="21" t="s">
        <v>708</v>
      </c>
      <c r="C396" s="24" t="s">
        <v>709</v>
      </c>
      <c r="D396" s="21" t="s">
        <v>51</v>
      </c>
      <c r="E396" s="21">
        <v>6000000000</v>
      </c>
      <c r="F396" s="21">
        <v>0</v>
      </c>
      <c r="G396" s="21">
        <v>0</v>
      </c>
      <c r="H396" s="21">
        <v>0</v>
      </c>
      <c r="I396" s="21">
        <v>0</v>
      </c>
      <c r="J396" s="21">
        <v>6000000000</v>
      </c>
      <c r="K396" s="21">
        <v>2847000</v>
      </c>
      <c r="L396" s="21">
        <v>3909615397</v>
      </c>
      <c r="M396" s="21">
        <v>997985108</v>
      </c>
      <c r="N396" s="21">
        <v>3053733609</v>
      </c>
      <c r="O396" s="21">
        <v>3053733609</v>
      </c>
      <c r="P396" s="21">
        <v>0</v>
      </c>
      <c r="Q396" s="21">
        <v>997985108</v>
      </c>
      <c r="R396" s="21">
        <v>3053733609</v>
      </c>
      <c r="S396" s="21">
        <v>2090384603</v>
      </c>
      <c r="T396" s="21">
        <v>855881788</v>
      </c>
      <c r="U396" s="21">
        <v>0</v>
      </c>
      <c r="V396" s="21">
        <v>65.16</v>
      </c>
    </row>
    <row r="397" spans="1:22" ht="15" x14ac:dyDescent="0.25">
      <c r="A397" s="3"/>
      <c r="B397" s="21" t="s">
        <v>710</v>
      </c>
      <c r="C397" s="24" t="s">
        <v>711</v>
      </c>
      <c r="D397" s="21" t="s">
        <v>673</v>
      </c>
      <c r="E397" s="21">
        <v>0</v>
      </c>
      <c r="F397" s="21">
        <v>4357875387.5500002</v>
      </c>
      <c r="G397" s="21">
        <v>0</v>
      </c>
      <c r="H397" s="21">
        <v>0</v>
      </c>
      <c r="I397" s="21">
        <v>0</v>
      </c>
      <c r="J397" s="21">
        <v>4357875387.5500002</v>
      </c>
      <c r="K397" s="21">
        <v>977248453</v>
      </c>
      <c r="L397" s="21">
        <v>977248453</v>
      </c>
      <c r="M397" s="21">
        <v>962586471</v>
      </c>
      <c r="N397" s="21">
        <v>962586471</v>
      </c>
      <c r="O397" s="21">
        <v>962586471</v>
      </c>
      <c r="P397" s="21">
        <v>8845432</v>
      </c>
      <c r="Q397" s="21">
        <v>953741039</v>
      </c>
      <c r="R397" s="21">
        <v>953741039</v>
      </c>
      <c r="S397" s="21">
        <v>3380626934.5500002</v>
      </c>
      <c r="T397" s="21">
        <v>14661982</v>
      </c>
      <c r="U397" s="21">
        <v>0</v>
      </c>
      <c r="V397" s="21">
        <v>22.42</v>
      </c>
    </row>
    <row r="398" spans="1:22" ht="15" x14ac:dyDescent="0.25">
      <c r="A398" s="3"/>
      <c r="B398" s="14" t="s">
        <v>712</v>
      </c>
      <c r="C398" s="12" t="s">
        <v>713</v>
      </c>
      <c r="D398" s="14" t="s">
        <v>40</v>
      </c>
      <c r="E398" s="14">
        <v>6664001798</v>
      </c>
      <c r="F398" s="14">
        <v>0</v>
      </c>
      <c r="G398" s="14">
        <v>0</v>
      </c>
      <c r="H398" s="14">
        <v>0</v>
      </c>
      <c r="I398" s="14">
        <v>0</v>
      </c>
      <c r="J398" s="14">
        <v>6664001798</v>
      </c>
      <c r="K398" s="14">
        <v>210984677.31</v>
      </c>
      <c r="L398" s="14">
        <v>1378415354.4100001</v>
      </c>
      <c r="M398" s="14">
        <v>210984677.31</v>
      </c>
      <c r="N398" s="14">
        <v>1378415354.4100001</v>
      </c>
      <c r="O398" s="14">
        <v>1378415354.4100001</v>
      </c>
      <c r="P398" s="14">
        <v>0</v>
      </c>
      <c r="Q398" s="14">
        <v>210984677.31</v>
      </c>
      <c r="R398" s="14">
        <v>1378415354.4100001</v>
      </c>
      <c r="S398" s="14">
        <v>5285586443.5900002</v>
      </c>
      <c r="T398" s="14">
        <v>0</v>
      </c>
      <c r="U398" s="14">
        <v>0</v>
      </c>
      <c r="V398" s="14">
        <v>20.68</v>
      </c>
    </row>
    <row r="399" spans="1:22" ht="15" x14ac:dyDescent="0.25">
      <c r="A399" s="3"/>
      <c r="B399" s="14" t="s">
        <v>714</v>
      </c>
      <c r="C399" s="12" t="s">
        <v>715</v>
      </c>
      <c r="D399" s="14" t="s">
        <v>37</v>
      </c>
      <c r="E399" s="14">
        <v>6664001798</v>
      </c>
      <c r="F399" s="14">
        <v>0</v>
      </c>
      <c r="G399" s="14">
        <v>0</v>
      </c>
      <c r="H399" s="14">
        <v>0</v>
      </c>
      <c r="I399" s="14">
        <v>0</v>
      </c>
      <c r="J399" s="14">
        <v>6664001798</v>
      </c>
      <c r="K399" s="14">
        <v>210984677.31</v>
      </c>
      <c r="L399" s="14">
        <v>1378415354.4100001</v>
      </c>
      <c r="M399" s="14">
        <v>210984677.31</v>
      </c>
      <c r="N399" s="14">
        <v>1378415354.4100001</v>
      </c>
      <c r="O399" s="14">
        <v>1378415354.4100001</v>
      </c>
      <c r="P399" s="14">
        <v>0</v>
      </c>
      <c r="Q399" s="14">
        <v>210984677.31</v>
      </c>
      <c r="R399" s="14">
        <v>1378415354.4100001</v>
      </c>
      <c r="S399" s="14">
        <v>5285586443.5900002</v>
      </c>
      <c r="T399" s="14">
        <v>0</v>
      </c>
      <c r="U399" s="14">
        <v>0</v>
      </c>
      <c r="V399" s="14">
        <v>20.68</v>
      </c>
    </row>
    <row r="400" spans="1:22" ht="15" x14ac:dyDescent="0.25">
      <c r="A400" s="3"/>
      <c r="B400" s="21" t="s">
        <v>716</v>
      </c>
      <c r="C400" s="24" t="s">
        <v>717</v>
      </c>
      <c r="D400" s="21" t="s">
        <v>51</v>
      </c>
      <c r="E400" s="21">
        <v>1000000000</v>
      </c>
      <c r="F400" s="21">
        <v>0</v>
      </c>
      <c r="G400" s="21">
        <v>0</v>
      </c>
      <c r="H400" s="21">
        <v>0</v>
      </c>
      <c r="I400" s="21">
        <v>0</v>
      </c>
      <c r="J400" s="21">
        <v>1000000000</v>
      </c>
      <c r="K400" s="21">
        <v>82877208</v>
      </c>
      <c r="L400" s="21">
        <v>609990197</v>
      </c>
      <c r="M400" s="21">
        <v>82877208</v>
      </c>
      <c r="N400" s="21">
        <v>609990197</v>
      </c>
      <c r="O400" s="21">
        <v>609990197</v>
      </c>
      <c r="P400" s="21">
        <v>0</v>
      </c>
      <c r="Q400" s="21">
        <v>82877208</v>
      </c>
      <c r="R400" s="21">
        <v>609990197</v>
      </c>
      <c r="S400" s="21">
        <v>390009803</v>
      </c>
      <c r="T400" s="21">
        <v>0</v>
      </c>
      <c r="U400" s="21">
        <v>0</v>
      </c>
      <c r="V400" s="21">
        <v>61</v>
      </c>
    </row>
    <row r="401" spans="1:22" ht="15" x14ac:dyDescent="0.25">
      <c r="A401" s="3"/>
      <c r="B401" s="21" t="s">
        <v>718</v>
      </c>
      <c r="C401" s="24" t="s">
        <v>719</v>
      </c>
      <c r="D401" s="21" t="s">
        <v>659</v>
      </c>
      <c r="E401" s="21">
        <v>1602327184</v>
      </c>
      <c r="F401" s="21">
        <v>0</v>
      </c>
      <c r="G401" s="21">
        <v>0</v>
      </c>
      <c r="H401" s="21">
        <v>0</v>
      </c>
      <c r="I401" s="21">
        <v>0</v>
      </c>
      <c r="J401" s="21">
        <v>1602327184</v>
      </c>
      <c r="K401" s="21">
        <v>717164</v>
      </c>
      <c r="L401" s="21">
        <v>10397210</v>
      </c>
      <c r="M401" s="21">
        <v>717164</v>
      </c>
      <c r="N401" s="21">
        <v>10397210</v>
      </c>
      <c r="O401" s="21">
        <v>10397210</v>
      </c>
      <c r="P401" s="21">
        <v>0</v>
      </c>
      <c r="Q401" s="21">
        <v>717164</v>
      </c>
      <c r="R401" s="21">
        <v>10397210</v>
      </c>
      <c r="S401" s="21">
        <v>1591929974</v>
      </c>
      <c r="T401" s="21">
        <v>0</v>
      </c>
      <c r="U401" s="21">
        <v>0</v>
      </c>
      <c r="V401" s="21">
        <v>0.65</v>
      </c>
    </row>
    <row r="402" spans="1:22" ht="30" x14ac:dyDescent="0.25">
      <c r="A402" s="3"/>
      <c r="B402" s="21" t="s">
        <v>720</v>
      </c>
      <c r="C402" s="24" t="s">
        <v>721</v>
      </c>
      <c r="D402" s="21" t="s">
        <v>659</v>
      </c>
      <c r="E402" s="21">
        <v>1978974075</v>
      </c>
      <c r="F402" s="21">
        <v>0</v>
      </c>
      <c r="G402" s="21">
        <v>0</v>
      </c>
      <c r="H402" s="21">
        <v>0</v>
      </c>
      <c r="I402" s="21">
        <v>0</v>
      </c>
      <c r="J402" s="21">
        <v>1978974075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1978974075</v>
      </c>
      <c r="T402" s="21">
        <v>0</v>
      </c>
      <c r="U402" s="21">
        <v>0</v>
      </c>
      <c r="V402" s="21">
        <v>0</v>
      </c>
    </row>
    <row r="403" spans="1:22" ht="15" x14ac:dyDescent="0.25">
      <c r="A403" s="3"/>
      <c r="B403" s="21" t="s">
        <v>722</v>
      </c>
      <c r="C403" s="24" t="s">
        <v>723</v>
      </c>
      <c r="D403" s="21" t="s">
        <v>629</v>
      </c>
      <c r="E403" s="21">
        <v>2082700539</v>
      </c>
      <c r="F403" s="21">
        <v>0</v>
      </c>
      <c r="G403" s="21">
        <v>0</v>
      </c>
      <c r="H403" s="21">
        <v>0</v>
      </c>
      <c r="I403" s="21">
        <v>0</v>
      </c>
      <c r="J403" s="21">
        <v>2082700539</v>
      </c>
      <c r="K403" s="21">
        <v>127390305.31</v>
      </c>
      <c r="L403" s="21">
        <v>758027947.40999997</v>
      </c>
      <c r="M403" s="21">
        <v>127390305.31</v>
      </c>
      <c r="N403" s="21">
        <v>758027947.40999997</v>
      </c>
      <c r="O403" s="21">
        <v>758027947.40999997</v>
      </c>
      <c r="P403" s="21">
        <v>0</v>
      </c>
      <c r="Q403" s="21">
        <v>127390305.31</v>
      </c>
      <c r="R403" s="21">
        <v>758027947.40999997</v>
      </c>
      <c r="S403" s="21">
        <v>1324672591.5899999</v>
      </c>
      <c r="T403" s="21">
        <v>0</v>
      </c>
      <c r="U403" s="21">
        <v>0</v>
      </c>
      <c r="V403" s="21">
        <v>36.4</v>
      </c>
    </row>
    <row r="404" spans="1:22" ht="15" x14ac:dyDescent="0.25">
      <c r="A404" s="3"/>
      <c r="B404" s="13"/>
      <c r="C404" s="20"/>
      <c r="D404" s="2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 ht="15" x14ac:dyDescent="0.25">
      <c r="A405" s="3"/>
      <c r="B405" s="11"/>
      <c r="C405" s="12" t="s">
        <v>724</v>
      </c>
      <c r="D405" s="20"/>
      <c r="E405" s="14">
        <v>1272940196008</v>
      </c>
      <c r="F405" s="14">
        <v>210611794759.23999</v>
      </c>
      <c r="G405" s="14">
        <v>0</v>
      </c>
      <c r="H405" s="14">
        <v>108164438917.03</v>
      </c>
      <c r="I405" s="14">
        <v>108164438917.03</v>
      </c>
      <c r="J405" s="14">
        <v>1483551990767.24</v>
      </c>
      <c r="K405" s="25">
        <f>K521+K1076+K1346+K1600+K1926+K2046+K2117+K2234+K2393+K2626+K2658+K2697+K2741+K2867+K2945+K3036+K3086</f>
        <v>133387860339.42999</v>
      </c>
      <c r="L405" s="14">
        <v>960597884962.56006</v>
      </c>
      <c r="M405" s="14">
        <v>162074383232.66</v>
      </c>
      <c r="N405" s="14">
        <v>595565836995.54004</v>
      </c>
      <c r="O405" s="14">
        <v>394107913515.25</v>
      </c>
      <c r="P405" s="14">
        <v>750406696.97000003</v>
      </c>
      <c r="Q405" s="14">
        <v>104226092105.64</v>
      </c>
      <c r="R405" s="14">
        <v>393357506818.28003</v>
      </c>
      <c r="S405" s="14">
        <v>522954105804.67999</v>
      </c>
      <c r="T405" s="14">
        <v>365032047967.02002</v>
      </c>
      <c r="U405" s="14">
        <v>201457923480.29001</v>
      </c>
      <c r="V405" s="14">
        <v>40.14458817095683</v>
      </c>
    </row>
    <row r="406" spans="1:22" ht="15" x14ac:dyDescent="0.25">
      <c r="A406" s="3"/>
      <c r="B406" s="13"/>
      <c r="C406" s="20"/>
      <c r="D406" s="2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 ht="15" x14ac:dyDescent="0.25">
      <c r="A407" s="3"/>
      <c r="B407" s="11"/>
      <c r="C407" s="12" t="s">
        <v>725</v>
      </c>
      <c r="D407" s="20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s="30" customFormat="1" ht="15" x14ac:dyDescent="0.25">
      <c r="A408" s="26"/>
      <c r="B408" s="27"/>
      <c r="C408" s="28" t="s">
        <v>726</v>
      </c>
      <c r="D408" s="29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</row>
    <row r="409" spans="1:22" s="30" customFormat="1" ht="15" x14ac:dyDescent="0.25">
      <c r="A409" s="26"/>
      <c r="B409" s="27"/>
      <c r="C409" s="28" t="s">
        <v>727</v>
      </c>
      <c r="D409" s="29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</row>
    <row r="410" spans="1:22" s="30" customFormat="1" ht="15" x14ac:dyDescent="0.25">
      <c r="A410" s="26"/>
      <c r="B410" s="27"/>
      <c r="C410" s="28" t="s">
        <v>728</v>
      </c>
      <c r="D410" s="29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</row>
    <row r="411" spans="1:22" ht="15" x14ac:dyDescent="0.25">
      <c r="A411" s="3"/>
      <c r="B411" s="13"/>
      <c r="C411" s="18" t="s">
        <v>496</v>
      </c>
      <c r="D411" s="20"/>
      <c r="E411" s="13"/>
      <c r="F411" s="13"/>
      <c r="G411" s="13"/>
      <c r="H411" s="13"/>
      <c r="I411" s="13"/>
      <c r="J411" s="13"/>
      <c r="K411" s="31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 spans="1:22" ht="26.25" x14ac:dyDescent="0.25">
      <c r="A412" s="3"/>
      <c r="B412" s="13"/>
      <c r="C412" s="18" t="s">
        <v>516</v>
      </c>
      <c r="D412" s="2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 spans="1:22" ht="26.25" x14ac:dyDescent="0.25">
      <c r="A413" s="3"/>
      <c r="B413" s="17" t="s">
        <v>729</v>
      </c>
      <c r="C413" s="18" t="s">
        <v>730</v>
      </c>
      <c r="D413" s="2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 spans="1:22" ht="30" x14ac:dyDescent="0.25">
      <c r="A414" s="3"/>
      <c r="B414" s="21" t="s">
        <v>731</v>
      </c>
      <c r="C414" s="24" t="s">
        <v>730</v>
      </c>
      <c r="D414" s="21" t="s">
        <v>51</v>
      </c>
      <c r="E414" s="21">
        <v>200000000</v>
      </c>
      <c r="F414" s="21">
        <v>0</v>
      </c>
      <c r="G414" s="21">
        <v>0</v>
      </c>
      <c r="H414" s="21">
        <v>0</v>
      </c>
      <c r="I414" s="21">
        <v>0</v>
      </c>
      <c r="J414" s="21">
        <v>200000000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200000000</v>
      </c>
      <c r="T414" s="21">
        <v>0</v>
      </c>
      <c r="U414" s="21">
        <v>0</v>
      </c>
      <c r="V414" s="21">
        <v>0</v>
      </c>
    </row>
    <row r="415" spans="1:22" ht="26.25" x14ac:dyDescent="0.25">
      <c r="A415" s="3"/>
      <c r="B415" s="17" t="s">
        <v>729</v>
      </c>
      <c r="C415" s="18" t="s">
        <v>730</v>
      </c>
      <c r="D415" s="2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</row>
    <row r="416" spans="1:22" ht="30" x14ac:dyDescent="0.25">
      <c r="A416" s="3"/>
      <c r="B416" s="21" t="s">
        <v>732</v>
      </c>
      <c r="C416" s="24" t="s">
        <v>730</v>
      </c>
      <c r="D416" s="21" t="s">
        <v>51</v>
      </c>
      <c r="E416" s="21">
        <v>300000000</v>
      </c>
      <c r="F416" s="21">
        <v>0</v>
      </c>
      <c r="G416" s="21">
        <v>0</v>
      </c>
      <c r="H416" s="21">
        <v>0</v>
      </c>
      <c r="I416" s="21">
        <v>0</v>
      </c>
      <c r="J416" s="21">
        <v>300000000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21">
        <v>0</v>
      </c>
      <c r="Q416" s="21">
        <v>0</v>
      </c>
      <c r="R416" s="21">
        <v>0</v>
      </c>
      <c r="S416" s="21">
        <v>300000000</v>
      </c>
      <c r="T416" s="21">
        <v>0</v>
      </c>
      <c r="U416" s="21">
        <v>0</v>
      </c>
      <c r="V416" s="21">
        <v>0</v>
      </c>
    </row>
    <row r="417" spans="1:22" ht="39" x14ac:dyDescent="0.25">
      <c r="A417" s="3"/>
      <c r="B417" s="17" t="s">
        <v>729</v>
      </c>
      <c r="C417" s="18" t="s">
        <v>733</v>
      </c>
      <c r="D417" s="2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</row>
    <row r="418" spans="1:22" ht="45" x14ac:dyDescent="0.25">
      <c r="A418" s="3"/>
      <c r="B418" s="21" t="s">
        <v>734</v>
      </c>
      <c r="C418" s="24" t="s">
        <v>733</v>
      </c>
      <c r="D418" s="21" t="s">
        <v>51</v>
      </c>
      <c r="E418" s="21">
        <v>1000000000</v>
      </c>
      <c r="F418" s="21">
        <v>0</v>
      </c>
      <c r="G418" s="21">
        <v>0</v>
      </c>
      <c r="H418" s="21">
        <v>0</v>
      </c>
      <c r="I418" s="21">
        <v>1000000000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0</v>
      </c>
      <c r="Q418" s="21">
        <v>0</v>
      </c>
      <c r="R418" s="21">
        <v>0</v>
      </c>
      <c r="S418" s="21">
        <v>0</v>
      </c>
      <c r="T418" s="21">
        <v>0</v>
      </c>
      <c r="U418" s="21">
        <v>0</v>
      </c>
      <c r="V418" s="21">
        <v>0</v>
      </c>
    </row>
    <row r="419" spans="1:22" ht="15" x14ac:dyDescent="0.25">
      <c r="A419" s="3"/>
      <c r="B419" s="13"/>
      <c r="C419" s="20"/>
      <c r="D419" s="2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 spans="1:22" ht="15" x14ac:dyDescent="0.25">
      <c r="A420" s="3"/>
      <c r="B420" s="13"/>
      <c r="C420" s="18" t="s">
        <v>488</v>
      </c>
      <c r="D420" s="2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 ht="15" x14ac:dyDescent="0.25">
      <c r="A421" s="3"/>
      <c r="B421" s="13"/>
      <c r="C421" s="18" t="s">
        <v>735</v>
      </c>
      <c r="D421" s="2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2" ht="15" x14ac:dyDescent="0.25">
      <c r="A422" s="3"/>
      <c r="B422" s="17" t="s">
        <v>729</v>
      </c>
      <c r="C422" s="18" t="s">
        <v>736</v>
      </c>
      <c r="D422" s="2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ht="30" x14ac:dyDescent="0.25">
      <c r="A423" s="3"/>
      <c r="B423" s="21" t="s">
        <v>737</v>
      </c>
      <c r="C423" s="24" t="s">
        <v>738</v>
      </c>
      <c r="D423" s="21" t="s">
        <v>51</v>
      </c>
      <c r="E423" s="21">
        <v>0</v>
      </c>
      <c r="F423" s="21">
        <v>0</v>
      </c>
      <c r="G423" s="21">
        <v>0</v>
      </c>
      <c r="H423" s="21">
        <v>374000000</v>
      </c>
      <c r="I423" s="21">
        <v>0</v>
      </c>
      <c r="J423" s="21">
        <v>374000000</v>
      </c>
      <c r="K423" s="21">
        <v>0</v>
      </c>
      <c r="L423" s="21">
        <v>373963309</v>
      </c>
      <c r="M423" s="21">
        <v>47105952.460000001</v>
      </c>
      <c r="N423" s="21">
        <v>47105952.460000001</v>
      </c>
      <c r="O423" s="21">
        <v>0</v>
      </c>
      <c r="P423" s="21">
        <v>0</v>
      </c>
      <c r="Q423" s="21">
        <v>0</v>
      </c>
      <c r="R423" s="21">
        <v>0</v>
      </c>
      <c r="S423" s="21">
        <v>36691</v>
      </c>
      <c r="T423" s="21">
        <v>326857356.54000002</v>
      </c>
      <c r="U423" s="21">
        <v>47105952.460000001</v>
      </c>
      <c r="V423" s="21">
        <v>12.59</v>
      </c>
    </row>
    <row r="424" spans="1:22" ht="15" x14ac:dyDescent="0.25">
      <c r="A424" s="3"/>
      <c r="B424" s="17" t="s">
        <v>729</v>
      </c>
      <c r="C424" s="18" t="s">
        <v>739</v>
      </c>
      <c r="D424" s="2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 spans="1:22" ht="15" x14ac:dyDescent="0.25">
      <c r="A425" s="3"/>
      <c r="B425" s="21" t="s">
        <v>740</v>
      </c>
      <c r="C425" s="24" t="s">
        <v>741</v>
      </c>
      <c r="D425" s="21" t="s">
        <v>673</v>
      </c>
      <c r="E425" s="21">
        <v>0</v>
      </c>
      <c r="F425" s="21">
        <v>140857805.66999999</v>
      </c>
      <c r="G425" s="21">
        <v>0</v>
      </c>
      <c r="H425" s="21">
        <v>0</v>
      </c>
      <c r="I425" s="21">
        <v>0</v>
      </c>
      <c r="J425" s="21">
        <v>140857805.66999999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0</v>
      </c>
      <c r="R425" s="21">
        <v>0</v>
      </c>
      <c r="S425" s="21">
        <v>140857805.66999999</v>
      </c>
      <c r="T425" s="21">
        <v>0</v>
      </c>
      <c r="U425" s="21">
        <v>0</v>
      </c>
      <c r="V425" s="21">
        <v>0</v>
      </c>
    </row>
    <row r="426" spans="1:22" ht="15" x14ac:dyDescent="0.25">
      <c r="A426" s="3"/>
      <c r="B426" s="13"/>
      <c r="C426" s="20"/>
      <c r="D426" s="2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 spans="1:22" ht="15" x14ac:dyDescent="0.25">
      <c r="A427" s="3"/>
      <c r="B427" s="13"/>
      <c r="C427" s="18" t="s">
        <v>496</v>
      </c>
      <c r="D427" s="2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</row>
    <row r="428" spans="1:22" ht="26.25" x14ac:dyDescent="0.25">
      <c r="A428" s="3"/>
      <c r="B428" s="13"/>
      <c r="C428" s="18" t="s">
        <v>516</v>
      </c>
      <c r="D428" s="2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 spans="1:22" ht="15" x14ac:dyDescent="0.25">
      <c r="A429" s="3"/>
      <c r="B429" s="17" t="s">
        <v>729</v>
      </c>
      <c r="C429" s="18" t="s">
        <v>742</v>
      </c>
      <c r="D429" s="2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</row>
    <row r="430" spans="1:22" ht="15" x14ac:dyDescent="0.25">
      <c r="A430" s="3"/>
      <c r="B430" s="21" t="s">
        <v>743</v>
      </c>
      <c r="C430" s="24" t="s">
        <v>744</v>
      </c>
      <c r="D430" s="21" t="s">
        <v>51</v>
      </c>
      <c r="E430" s="21">
        <v>0</v>
      </c>
      <c r="F430" s="21">
        <v>0</v>
      </c>
      <c r="G430" s="21">
        <v>0</v>
      </c>
      <c r="H430" s="21">
        <v>1648966810</v>
      </c>
      <c r="I430" s="21">
        <v>0</v>
      </c>
      <c r="J430" s="21">
        <v>1648966810</v>
      </c>
      <c r="K430" s="21">
        <v>0</v>
      </c>
      <c r="L430" s="21">
        <v>1648966810</v>
      </c>
      <c r="M430" s="21">
        <v>0</v>
      </c>
      <c r="N430" s="21">
        <v>1648966810</v>
      </c>
      <c r="O430" s="21">
        <v>0</v>
      </c>
      <c r="P430" s="21">
        <v>0</v>
      </c>
      <c r="Q430" s="21">
        <v>0</v>
      </c>
      <c r="R430" s="21">
        <v>0</v>
      </c>
      <c r="S430" s="21">
        <v>0</v>
      </c>
      <c r="T430" s="21">
        <v>0</v>
      </c>
      <c r="U430" s="21">
        <v>1648966810</v>
      </c>
      <c r="V430" s="21">
        <v>100</v>
      </c>
    </row>
    <row r="431" spans="1:22" ht="26.25" x14ac:dyDescent="0.25">
      <c r="A431" s="3"/>
      <c r="B431" s="17" t="s">
        <v>729</v>
      </c>
      <c r="C431" s="18" t="s">
        <v>745</v>
      </c>
      <c r="D431" s="2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 spans="1:22" ht="15" x14ac:dyDescent="0.25">
      <c r="A432" s="3"/>
      <c r="B432" s="21" t="s">
        <v>746</v>
      </c>
      <c r="C432" s="24" t="s">
        <v>744</v>
      </c>
      <c r="D432" s="21" t="s">
        <v>51</v>
      </c>
      <c r="E432" s="21">
        <v>0</v>
      </c>
      <c r="F432" s="21">
        <v>0</v>
      </c>
      <c r="G432" s="21">
        <v>0</v>
      </c>
      <c r="H432" s="21">
        <v>119669490</v>
      </c>
      <c r="I432" s="21">
        <v>0</v>
      </c>
      <c r="J432" s="21">
        <v>119669490</v>
      </c>
      <c r="K432" s="21">
        <v>0</v>
      </c>
      <c r="L432" s="21">
        <v>119669490</v>
      </c>
      <c r="M432" s="21">
        <v>0</v>
      </c>
      <c r="N432" s="21">
        <v>119417573</v>
      </c>
      <c r="O432" s="21">
        <v>0</v>
      </c>
      <c r="P432" s="21">
        <v>0</v>
      </c>
      <c r="Q432" s="21">
        <v>0</v>
      </c>
      <c r="R432" s="21">
        <v>0</v>
      </c>
      <c r="S432" s="21">
        <v>0</v>
      </c>
      <c r="T432" s="21">
        <v>251917</v>
      </c>
      <c r="U432" s="21">
        <v>119417573</v>
      </c>
      <c r="V432" s="21">
        <v>99.78</v>
      </c>
    </row>
    <row r="433" spans="1:22" ht="26.25" x14ac:dyDescent="0.25">
      <c r="A433" s="3"/>
      <c r="B433" s="17" t="s">
        <v>729</v>
      </c>
      <c r="C433" s="18" t="s">
        <v>747</v>
      </c>
      <c r="D433" s="2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 spans="1:22" ht="30" x14ac:dyDescent="0.25">
      <c r="A434" s="3"/>
      <c r="B434" s="21" t="s">
        <v>748</v>
      </c>
      <c r="C434" s="24" t="s">
        <v>747</v>
      </c>
      <c r="D434" s="21" t="s">
        <v>51</v>
      </c>
      <c r="E434" s="21">
        <v>3000000000</v>
      </c>
      <c r="F434" s="21">
        <v>0</v>
      </c>
      <c r="G434" s="21">
        <v>0</v>
      </c>
      <c r="H434" s="21">
        <v>0</v>
      </c>
      <c r="I434" s="21">
        <v>2940000000</v>
      </c>
      <c r="J434" s="21">
        <v>60000000</v>
      </c>
      <c r="K434" s="21">
        <v>0</v>
      </c>
      <c r="L434" s="21">
        <v>30000000</v>
      </c>
      <c r="M434" s="21">
        <v>0</v>
      </c>
      <c r="N434" s="21">
        <v>30000000</v>
      </c>
      <c r="O434" s="21">
        <v>13000000</v>
      </c>
      <c r="P434" s="21">
        <v>0</v>
      </c>
      <c r="Q434" s="21">
        <v>6000000</v>
      </c>
      <c r="R434" s="21">
        <v>13000000</v>
      </c>
      <c r="S434" s="21">
        <v>30000000</v>
      </c>
      <c r="T434" s="21">
        <v>0</v>
      </c>
      <c r="U434" s="21">
        <v>17000000</v>
      </c>
      <c r="V434" s="21">
        <v>50</v>
      </c>
    </row>
    <row r="435" spans="1:22" ht="15" x14ac:dyDescent="0.25">
      <c r="A435" s="3"/>
      <c r="B435" s="17" t="s">
        <v>729</v>
      </c>
      <c r="C435" s="18" t="s">
        <v>749</v>
      </c>
      <c r="D435" s="2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 spans="1:22" ht="15" x14ac:dyDescent="0.25">
      <c r="A436" s="3"/>
      <c r="B436" s="21" t="s">
        <v>750</v>
      </c>
      <c r="C436" s="24" t="s">
        <v>744</v>
      </c>
      <c r="D436" s="21" t="s">
        <v>51</v>
      </c>
      <c r="E436" s="21">
        <v>0</v>
      </c>
      <c r="F436" s="21">
        <v>0</v>
      </c>
      <c r="G436" s="21">
        <v>0</v>
      </c>
      <c r="H436" s="21">
        <v>1171363700</v>
      </c>
      <c r="I436" s="21">
        <v>0</v>
      </c>
      <c r="J436" s="21">
        <v>1171363700</v>
      </c>
      <c r="K436" s="21">
        <v>0</v>
      </c>
      <c r="L436" s="21">
        <v>1171363700</v>
      </c>
      <c r="M436" s="21">
        <v>0</v>
      </c>
      <c r="N436" s="21">
        <v>1171363700</v>
      </c>
      <c r="O436" s="21">
        <v>0</v>
      </c>
      <c r="P436" s="21">
        <v>0</v>
      </c>
      <c r="Q436" s="21">
        <v>0</v>
      </c>
      <c r="R436" s="21">
        <v>0</v>
      </c>
      <c r="S436" s="21">
        <v>0</v>
      </c>
      <c r="T436" s="21">
        <v>0</v>
      </c>
      <c r="U436" s="21">
        <v>1171363700</v>
      </c>
      <c r="V436" s="21">
        <v>100</v>
      </c>
    </row>
    <row r="437" spans="1:22" ht="15" x14ac:dyDescent="0.25">
      <c r="A437" s="3"/>
      <c r="B437" s="13"/>
      <c r="C437" s="20"/>
      <c r="D437" s="2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 spans="1:22" ht="26.25" x14ac:dyDescent="0.25">
      <c r="A438" s="3"/>
      <c r="B438" s="17" t="s">
        <v>729</v>
      </c>
      <c r="C438" s="18" t="s">
        <v>751</v>
      </c>
      <c r="D438" s="2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 spans="1:22" ht="30" x14ac:dyDescent="0.25">
      <c r="A439" s="3"/>
      <c r="B439" s="21" t="s">
        <v>752</v>
      </c>
      <c r="C439" s="24" t="s">
        <v>753</v>
      </c>
      <c r="D439" s="21" t="s">
        <v>673</v>
      </c>
      <c r="E439" s="21">
        <v>0</v>
      </c>
      <c r="F439" s="21">
        <v>470000000</v>
      </c>
      <c r="G439" s="21">
        <v>0</v>
      </c>
      <c r="H439" s="21">
        <v>0</v>
      </c>
      <c r="I439" s="21">
        <v>0</v>
      </c>
      <c r="J439" s="21">
        <v>470000000</v>
      </c>
      <c r="K439" s="21">
        <v>0</v>
      </c>
      <c r="L439" s="21">
        <v>0</v>
      </c>
      <c r="M439" s="21">
        <v>0</v>
      </c>
      <c r="N439" s="21">
        <v>0</v>
      </c>
      <c r="O439" s="21">
        <v>0</v>
      </c>
      <c r="P439" s="21">
        <v>0</v>
      </c>
      <c r="Q439" s="21">
        <v>0</v>
      </c>
      <c r="R439" s="21">
        <v>0</v>
      </c>
      <c r="S439" s="21">
        <v>470000000</v>
      </c>
      <c r="T439" s="21">
        <v>0</v>
      </c>
      <c r="U439" s="21">
        <v>0</v>
      </c>
      <c r="V439" s="21">
        <v>0</v>
      </c>
    </row>
    <row r="440" spans="1:22" ht="15" x14ac:dyDescent="0.25">
      <c r="A440" s="3"/>
      <c r="B440" s="13"/>
      <c r="C440" s="20"/>
      <c r="D440" s="2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</row>
    <row r="441" spans="1:22" ht="26.25" x14ac:dyDescent="0.25">
      <c r="A441" s="3"/>
      <c r="B441" s="17" t="s">
        <v>729</v>
      </c>
      <c r="C441" s="18" t="s">
        <v>747</v>
      </c>
      <c r="D441" s="2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</row>
    <row r="442" spans="1:22" ht="30" x14ac:dyDescent="0.25">
      <c r="A442" s="3"/>
      <c r="B442" s="21" t="s">
        <v>754</v>
      </c>
      <c r="C442" s="24" t="s">
        <v>755</v>
      </c>
      <c r="D442" s="21" t="s">
        <v>673</v>
      </c>
      <c r="E442" s="21">
        <v>0</v>
      </c>
      <c r="F442" s="21">
        <v>42000000</v>
      </c>
      <c r="G442" s="21">
        <v>0</v>
      </c>
      <c r="H442" s="21">
        <v>0</v>
      </c>
      <c r="I442" s="21">
        <v>0</v>
      </c>
      <c r="J442" s="21">
        <v>42000000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42000000</v>
      </c>
      <c r="T442" s="21">
        <v>0</v>
      </c>
      <c r="U442" s="21">
        <v>0</v>
      </c>
      <c r="V442" s="21">
        <v>0</v>
      </c>
    </row>
    <row r="443" spans="1:22" ht="15" x14ac:dyDescent="0.25">
      <c r="A443" s="3"/>
      <c r="B443" s="17" t="s">
        <v>729</v>
      </c>
      <c r="C443" s="18" t="s">
        <v>756</v>
      </c>
      <c r="D443" s="2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</row>
    <row r="444" spans="1:22" ht="30" x14ac:dyDescent="0.25">
      <c r="A444" s="3"/>
      <c r="B444" s="21" t="s">
        <v>757</v>
      </c>
      <c r="C444" s="24" t="s">
        <v>738</v>
      </c>
      <c r="D444" s="21" t="s">
        <v>51</v>
      </c>
      <c r="E444" s="21">
        <v>0</v>
      </c>
      <c r="F444" s="21">
        <v>0</v>
      </c>
      <c r="G444" s="21">
        <v>0</v>
      </c>
      <c r="H444" s="21">
        <v>1000000000</v>
      </c>
      <c r="I444" s="21">
        <v>0</v>
      </c>
      <c r="J444" s="21">
        <v>1000000000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1000000000</v>
      </c>
      <c r="T444" s="21">
        <v>0</v>
      </c>
      <c r="U444" s="21">
        <v>0</v>
      </c>
      <c r="V444" s="21">
        <v>0</v>
      </c>
    </row>
    <row r="445" spans="1:22" ht="15" x14ac:dyDescent="0.25">
      <c r="A445" s="3"/>
      <c r="B445" s="21" t="s">
        <v>758</v>
      </c>
      <c r="C445" s="24" t="s">
        <v>759</v>
      </c>
      <c r="D445" s="21" t="s">
        <v>673</v>
      </c>
      <c r="E445" s="21">
        <v>0</v>
      </c>
      <c r="F445" s="21">
        <v>580580634.33000004</v>
      </c>
      <c r="G445" s="21">
        <v>0</v>
      </c>
      <c r="H445" s="21">
        <v>0</v>
      </c>
      <c r="I445" s="21">
        <v>0</v>
      </c>
      <c r="J445" s="21">
        <v>580580634.33000004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580580634.33000004</v>
      </c>
      <c r="T445" s="21">
        <v>0</v>
      </c>
      <c r="U445" s="21">
        <v>0</v>
      </c>
      <c r="V445" s="21">
        <v>0</v>
      </c>
    </row>
    <row r="446" spans="1:22" ht="15" x14ac:dyDescent="0.25">
      <c r="A446" s="3"/>
      <c r="B446" s="17" t="s">
        <v>729</v>
      </c>
      <c r="C446" s="18" t="s">
        <v>760</v>
      </c>
      <c r="D446" s="2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 spans="1:22" ht="15" x14ac:dyDescent="0.25">
      <c r="A447" s="3"/>
      <c r="B447" s="21" t="s">
        <v>761</v>
      </c>
      <c r="C447" s="24" t="s">
        <v>762</v>
      </c>
      <c r="D447" s="21" t="s">
        <v>673</v>
      </c>
      <c r="E447" s="21">
        <v>0</v>
      </c>
      <c r="F447" s="21">
        <v>36561560</v>
      </c>
      <c r="G447" s="21">
        <v>0</v>
      </c>
      <c r="H447" s="21">
        <v>0</v>
      </c>
      <c r="I447" s="21">
        <v>0</v>
      </c>
      <c r="J447" s="21">
        <v>36561560</v>
      </c>
      <c r="K447" s="21">
        <v>0</v>
      </c>
      <c r="L447" s="21">
        <v>0</v>
      </c>
      <c r="M447" s="21">
        <v>0</v>
      </c>
      <c r="N447" s="21">
        <v>0</v>
      </c>
      <c r="O447" s="21">
        <v>0</v>
      </c>
      <c r="P447" s="21">
        <v>0</v>
      </c>
      <c r="Q447" s="21">
        <v>0</v>
      </c>
      <c r="R447" s="21">
        <v>0</v>
      </c>
      <c r="S447" s="21">
        <v>36561560</v>
      </c>
      <c r="T447" s="21">
        <v>0</v>
      </c>
      <c r="U447" s="21">
        <v>0</v>
      </c>
      <c r="V447" s="21">
        <v>0</v>
      </c>
    </row>
    <row r="448" spans="1:22" ht="26.25" x14ac:dyDescent="0.25">
      <c r="A448" s="3"/>
      <c r="B448" s="17" t="s">
        <v>729</v>
      </c>
      <c r="C448" s="18" t="s">
        <v>763</v>
      </c>
      <c r="D448" s="2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 spans="1:22" ht="30" x14ac:dyDescent="0.25">
      <c r="A449" s="3"/>
      <c r="B449" s="21" t="s">
        <v>764</v>
      </c>
      <c r="C449" s="24" t="s">
        <v>763</v>
      </c>
      <c r="D449" s="21" t="s">
        <v>51</v>
      </c>
      <c r="E449" s="21">
        <v>172636700</v>
      </c>
      <c r="F449" s="21">
        <v>0</v>
      </c>
      <c r="G449" s="21">
        <v>0</v>
      </c>
      <c r="H449" s="21">
        <v>0</v>
      </c>
      <c r="I449" s="21">
        <v>172636700</v>
      </c>
      <c r="J449" s="21">
        <v>0</v>
      </c>
      <c r="K449" s="21">
        <v>0</v>
      </c>
      <c r="L449" s="21">
        <v>0</v>
      </c>
      <c r="M449" s="21">
        <v>0</v>
      </c>
      <c r="N449" s="21">
        <v>0</v>
      </c>
      <c r="O449" s="21">
        <v>0</v>
      </c>
      <c r="P449" s="21">
        <v>0</v>
      </c>
      <c r="Q449" s="21">
        <v>0</v>
      </c>
      <c r="R449" s="21">
        <v>0</v>
      </c>
      <c r="S449" s="21">
        <v>0</v>
      </c>
      <c r="T449" s="21">
        <v>0</v>
      </c>
      <c r="U449" s="21">
        <v>0</v>
      </c>
      <c r="V449" s="21">
        <v>0</v>
      </c>
    </row>
    <row r="450" spans="1:22" ht="15" x14ac:dyDescent="0.25">
      <c r="A450" s="3"/>
      <c r="B450" s="17" t="s">
        <v>729</v>
      </c>
      <c r="C450" s="18" t="s">
        <v>765</v>
      </c>
      <c r="D450" s="2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 spans="1:22" ht="15" x14ac:dyDescent="0.25">
      <c r="A451" s="3"/>
      <c r="B451" s="21" t="s">
        <v>766</v>
      </c>
      <c r="C451" s="24" t="s">
        <v>767</v>
      </c>
      <c r="D451" s="21" t="s">
        <v>51</v>
      </c>
      <c r="E451" s="21">
        <v>201363300</v>
      </c>
      <c r="F451" s="21">
        <v>0</v>
      </c>
      <c r="G451" s="21">
        <v>0</v>
      </c>
      <c r="H451" s="21">
        <v>0</v>
      </c>
      <c r="I451" s="21">
        <v>201363300</v>
      </c>
      <c r="J451" s="21">
        <v>0</v>
      </c>
      <c r="K451" s="21">
        <v>0</v>
      </c>
      <c r="L451" s="21">
        <v>0</v>
      </c>
      <c r="M451" s="21">
        <v>0</v>
      </c>
      <c r="N451" s="21">
        <v>0</v>
      </c>
      <c r="O451" s="21">
        <v>0</v>
      </c>
      <c r="P451" s="21">
        <v>0</v>
      </c>
      <c r="Q451" s="21">
        <v>0</v>
      </c>
      <c r="R451" s="21">
        <v>0</v>
      </c>
      <c r="S451" s="21">
        <v>0</v>
      </c>
      <c r="T451" s="21">
        <v>0</v>
      </c>
      <c r="U451" s="21">
        <v>0</v>
      </c>
      <c r="V451" s="21">
        <v>0</v>
      </c>
    </row>
    <row r="452" spans="1:22" ht="15" x14ac:dyDescent="0.25">
      <c r="A452" s="3"/>
      <c r="B452" s="13"/>
      <c r="C452" s="20"/>
      <c r="D452" s="2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 ht="26.25" x14ac:dyDescent="0.25">
      <c r="A453" s="3"/>
      <c r="B453" s="17" t="s">
        <v>729</v>
      </c>
      <c r="C453" s="18" t="s">
        <v>747</v>
      </c>
      <c r="D453" s="2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</row>
    <row r="454" spans="1:22" ht="30" x14ac:dyDescent="0.25">
      <c r="A454" s="3"/>
      <c r="B454" s="21" t="s">
        <v>768</v>
      </c>
      <c r="C454" s="24" t="s">
        <v>747</v>
      </c>
      <c r="D454" s="21" t="s">
        <v>51</v>
      </c>
      <c r="E454" s="21">
        <v>200000000</v>
      </c>
      <c r="F454" s="21">
        <v>0</v>
      </c>
      <c r="G454" s="21">
        <v>0</v>
      </c>
      <c r="H454" s="21">
        <v>0</v>
      </c>
      <c r="I454" s="21">
        <v>0</v>
      </c>
      <c r="J454" s="21">
        <v>200000000</v>
      </c>
      <c r="K454" s="21">
        <v>0</v>
      </c>
      <c r="L454" s="21">
        <v>200000000</v>
      </c>
      <c r="M454" s="21">
        <v>0</v>
      </c>
      <c r="N454" s="21">
        <v>200000000</v>
      </c>
      <c r="O454" s="21">
        <v>110668333.33</v>
      </c>
      <c r="P454" s="21">
        <v>0</v>
      </c>
      <c r="Q454" s="21">
        <v>40750000</v>
      </c>
      <c r="R454" s="21">
        <v>110668333.33</v>
      </c>
      <c r="S454" s="21">
        <v>0</v>
      </c>
      <c r="T454" s="21">
        <v>0</v>
      </c>
      <c r="U454" s="21">
        <v>89331666.670000002</v>
      </c>
      <c r="V454" s="21">
        <v>100</v>
      </c>
    </row>
    <row r="455" spans="1:22" ht="30" x14ac:dyDescent="0.25">
      <c r="A455" s="3"/>
      <c r="B455" s="21" t="s">
        <v>769</v>
      </c>
      <c r="C455" s="24" t="s">
        <v>755</v>
      </c>
      <c r="D455" s="21" t="s">
        <v>673</v>
      </c>
      <c r="E455" s="21">
        <v>0</v>
      </c>
      <c r="F455" s="21">
        <v>210000000</v>
      </c>
      <c r="G455" s="21">
        <v>0</v>
      </c>
      <c r="H455" s="21">
        <v>0</v>
      </c>
      <c r="I455" s="21">
        <v>0</v>
      </c>
      <c r="J455" s="21">
        <v>210000000</v>
      </c>
      <c r="K455" s="21">
        <v>0</v>
      </c>
      <c r="L455" s="21">
        <v>0</v>
      </c>
      <c r="M455" s="21">
        <v>0</v>
      </c>
      <c r="N455" s="21">
        <v>0</v>
      </c>
      <c r="O455" s="21">
        <v>0</v>
      </c>
      <c r="P455" s="21">
        <v>0</v>
      </c>
      <c r="Q455" s="21">
        <v>0</v>
      </c>
      <c r="R455" s="21">
        <v>0</v>
      </c>
      <c r="S455" s="21">
        <v>210000000</v>
      </c>
      <c r="T455" s="21">
        <v>0</v>
      </c>
      <c r="U455" s="21">
        <v>0</v>
      </c>
      <c r="V455" s="21">
        <v>0</v>
      </c>
    </row>
    <row r="456" spans="1:22" ht="15" x14ac:dyDescent="0.25">
      <c r="A456" s="3"/>
      <c r="B456" s="13"/>
      <c r="C456" s="20"/>
      <c r="D456" s="2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 ht="26.25" x14ac:dyDescent="0.25">
      <c r="A457" s="3"/>
      <c r="B457" s="17" t="s">
        <v>729</v>
      </c>
      <c r="C457" s="18" t="s">
        <v>730</v>
      </c>
      <c r="D457" s="2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</row>
    <row r="458" spans="1:22" ht="30" x14ac:dyDescent="0.25">
      <c r="A458" s="3"/>
      <c r="B458" s="21" t="s">
        <v>770</v>
      </c>
      <c r="C458" s="24" t="s">
        <v>730</v>
      </c>
      <c r="D458" s="21" t="s">
        <v>51</v>
      </c>
      <c r="E458" s="21">
        <v>64200000</v>
      </c>
      <c r="F458" s="21">
        <v>0</v>
      </c>
      <c r="G458" s="21">
        <v>0</v>
      </c>
      <c r="H458" s="21">
        <v>0</v>
      </c>
      <c r="I458" s="21">
        <v>0</v>
      </c>
      <c r="J458" s="21">
        <v>64200000</v>
      </c>
      <c r="K458" s="21">
        <v>0</v>
      </c>
      <c r="L458" s="21">
        <v>62400000</v>
      </c>
      <c r="M458" s="21">
        <v>0</v>
      </c>
      <c r="N458" s="21">
        <v>62400000</v>
      </c>
      <c r="O458" s="21">
        <v>17480000</v>
      </c>
      <c r="P458" s="21">
        <v>0</v>
      </c>
      <c r="Q458" s="21">
        <v>13800000</v>
      </c>
      <c r="R458" s="21">
        <v>17480000</v>
      </c>
      <c r="S458" s="21">
        <v>1800000</v>
      </c>
      <c r="T458" s="21">
        <v>0</v>
      </c>
      <c r="U458" s="21">
        <v>44920000</v>
      </c>
      <c r="V458" s="21">
        <v>97.19</v>
      </c>
    </row>
    <row r="459" spans="1:22" ht="30" x14ac:dyDescent="0.25">
      <c r="A459" s="3"/>
      <c r="B459" s="21" t="s">
        <v>771</v>
      </c>
      <c r="C459" s="24" t="s">
        <v>772</v>
      </c>
      <c r="D459" s="21" t="s">
        <v>673</v>
      </c>
      <c r="E459" s="21">
        <v>0</v>
      </c>
      <c r="F459" s="21">
        <v>45000000</v>
      </c>
      <c r="G459" s="21">
        <v>0</v>
      </c>
      <c r="H459" s="21">
        <v>0</v>
      </c>
      <c r="I459" s="21">
        <v>0</v>
      </c>
      <c r="J459" s="21">
        <v>45000000</v>
      </c>
      <c r="K459" s="21">
        <v>0</v>
      </c>
      <c r="L459" s="21">
        <v>0</v>
      </c>
      <c r="M459" s="21">
        <v>0</v>
      </c>
      <c r="N459" s="21">
        <v>0</v>
      </c>
      <c r="O459" s="21">
        <v>0</v>
      </c>
      <c r="P459" s="21">
        <v>0</v>
      </c>
      <c r="Q459" s="21">
        <v>0</v>
      </c>
      <c r="R459" s="21">
        <v>0</v>
      </c>
      <c r="S459" s="21">
        <v>45000000</v>
      </c>
      <c r="T459" s="21">
        <v>0</v>
      </c>
      <c r="U459" s="21">
        <v>0</v>
      </c>
      <c r="V459" s="21">
        <v>0</v>
      </c>
    </row>
    <row r="460" spans="1:22" ht="15" x14ac:dyDescent="0.25">
      <c r="A460" s="3"/>
      <c r="B460" s="13"/>
      <c r="C460" s="20"/>
      <c r="D460" s="2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 spans="1:22" ht="26.25" x14ac:dyDescent="0.25">
      <c r="A461" s="3"/>
      <c r="B461" s="17" t="s">
        <v>729</v>
      </c>
      <c r="C461" s="18" t="s">
        <v>747</v>
      </c>
      <c r="D461" s="2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 spans="1:22" ht="30" x14ac:dyDescent="0.25">
      <c r="A462" s="3"/>
      <c r="B462" s="21" t="s">
        <v>773</v>
      </c>
      <c r="C462" s="24" t="s">
        <v>747</v>
      </c>
      <c r="D462" s="21" t="s">
        <v>51</v>
      </c>
      <c r="E462" s="21">
        <v>200000000</v>
      </c>
      <c r="F462" s="21">
        <v>0</v>
      </c>
      <c r="G462" s="21">
        <v>0</v>
      </c>
      <c r="H462" s="21">
        <v>0</v>
      </c>
      <c r="I462" s="21">
        <v>0</v>
      </c>
      <c r="J462" s="21">
        <v>200000000</v>
      </c>
      <c r="K462" s="21">
        <v>0</v>
      </c>
      <c r="L462" s="21">
        <v>150000000</v>
      </c>
      <c r="M462" s="21">
        <v>0</v>
      </c>
      <c r="N462" s="21">
        <v>150000000</v>
      </c>
      <c r="O462" s="21">
        <v>73166666.670000002</v>
      </c>
      <c r="P462" s="21">
        <v>0</v>
      </c>
      <c r="Q462" s="21">
        <v>30500000</v>
      </c>
      <c r="R462" s="21">
        <v>73166666.670000002</v>
      </c>
      <c r="S462" s="21">
        <v>50000000</v>
      </c>
      <c r="T462" s="21">
        <v>0</v>
      </c>
      <c r="U462" s="21">
        <v>76833333.329999998</v>
      </c>
      <c r="V462" s="21">
        <v>75</v>
      </c>
    </row>
    <row r="463" spans="1:22" ht="30" x14ac:dyDescent="0.25">
      <c r="A463" s="3"/>
      <c r="B463" s="21" t="s">
        <v>774</v>
      </c>
      <c r="C463" s="24" t="s">
        <v>755</v>
      </c>
      <c r="D463" s="21" t="s">
        <v>673</v>
      </c>
      <c r="E463" s="21">
        <v>0</v>
      </c>
      <c r="F463" s="21">
        <v>210000000</v>
      </c>
      <c r="G463" s="21">
        <v>0</v>
      </c>
      <c r="H463" s="21">
        <v>0</v>
      </c>
      <c r="I463" s="21">
        <v>0</v>
      </c>
      <c r="J463" s="21">
        <v>210000000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21">
        <v>0</v>
      </c>
      <c r="Q463" s="21">
        <v>0</v>
      </c>
      <c r="R463" s="21">
        <v>0</v>
      </c>
      <c r="S463" s="21">
        <v>210000000</v>
      </c>
      <c r="T463" s="21">
        <v>0</v>
      </c>
      <c r="U463" s="21">
        <v>0</v>
      </c>
      <c r="V463" s="21">
        <v>0</v>
      </c>
    </row>
    <row r="464" spans="1:22" ht="15" x14ac:dyDescent="0.25">
      <c r="A464" s="3"/>
      <c r="B464" s="13"/>
      <c r="C464" s="20"/>
      <c r="D464" s="2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 ht="26.25" x14ac:dyDescent="0.25">
      <c r="A465" s="3"/>
      <c r="B465" s="17" t="s">
        <v>729</v>
      </c>
      <c r="C465" s="18" t="s">
        <v>775</v>
      </c>
      <c r="D465" s="2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 spans="1:22" ht="30" x14ac:dyDescent="0.25">
      <c r="A466" s="3"/>
      <c r="B466" s="21" t="s">
        <v>776</v>
      </c>
      <c r="C466" s="24" t="s">
        <v>775</v>
      </c>
      <c r="D466" s="21" t="s">
        <v>51</v>
      </c>
      <c r="E466" s="21">
        <v>48150000</v>
      </c>
      <c r="F466" s="21">
        <v>0</v>
      </c>
      <c r="G466" s="21">
        <v>0</v>
      </c>
      <c r="H466" s="21">
        <v>0</v>
      </c>
      <c r="I466" s="21">
        <v>0</v>
      </c>
      <c r="J466" s="21">
        <v>48150000</v>
      </c>
      <c r="K466" s="21">
        <v>0</v>
      </c>
      <c r="L466" s="21">
        <v>48150000</v>
      </c>
      <c r="M466" s="21">
        <v>0</v>
      </c>
      <c r="N466" s="21">
        <v>48150000</v>
      </c>
      <c r="O466" s="21">
        <v>25145000</v>
      </c>
      <c r="P466" s="21">
        <v>0</v>
      </c>
      <c r="Q466" s="21">
        <v>10700000</v>
      </c>
      <c r="R466" s="21">
        <v>25145000</v>
      </c>
      <c r="S466" s="21">
        <v>0</v>
      </c>
      <c r="T466" s="21">
        <v>0</v>
      </c>
      <c r="U466" s="21">
        <v>23005000</v>
      </c>
      <c r="V466" s="21">
        <v>100</v>
      </c>
    </row>
    <row r="467" spans="1:22" ht="30" x14ac:dyDescent="0.25">
      <c r="A467" s="3"/>
      <c r="B467" s="21" t="s">
        <v>777</v>
      </c>
      <c r="C467" s="24" t="s">
        <v>778</v>
      </c>
      <c r="D467" s="21" t="s">
        <v>673</v>
      </c>
      <c r="E467" s="21">
        <v>0</v>
      </c>
      <c r="F467" s="21">
        <v>44940000</v>
      </c>
      <c r="G467" s="21">
        <v>0</v>
      </c>
      <c r="H467" s="21">
        <v>0</v>
      </c>
      <c r="I467" s="21">
        <v>0</v>
      </c>
      <c r="J467" s="21">
        <v>44940000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  <c r="S467" s="21">
        <v>44940000</v>
      </c>
      <c r="T467" s="21">
        <v>0</v>
      </c>
      <c r="U467" s="21">
        <v>0</v>
      </c>
      <c r="V467" s="21">
        <v>0</v>
      </c>
    </row>
    <row r="468" spans="1:22" ht="15" x14ac:dyDescent="0.25">
      <c r="A468" s="3"/>
      <c r="B468" s="17" t="s">
        <v>729</v>
      </c>
      <c r="C468" s="18" t="s">
        <v>779</v>
      </c>
      <c r="D468" s="2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 ht="15" x14ac:dyDescent="0.25">
      <c r="A469" s="3"/>
      <c r="B469" s="21" t="s">
        <v>780</v>
      </c>
      <c r="C469" s="24" t="s">
        <v>779</v>
      </c>
      <c r="D469" s="21" t="s">
        <v>51</v>
      </c>
      <c r="E469" s="21">
        <v>137816000</v>
      </c>
      <c r="F469" s="21">
        <v>0</v>
      </c>
      <c r="G469" s="21">
        <v>0</v>
      </c>
      <c r="H469" s="21">
        <v>0</v>
      </c>
      <c r="I469" s="21">
        <v>0</v>
      </c>
      <c r="J469" s="21">
        <v>137816000</v>
      </c>
      <c r="K469" s="21">
        <v>0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  <c r="S469" s="21">
        <v>137816000</v>
      </c>
      <c r="T469" s="21">
        <v>0</v>
      </c>
      <c r="U469" s="21">
        <v>0</v>
      </c>
      <c r="V469" s="21">
        <v>0</v>
      </c>
    </row>
    <row r="470" spans="1:22" ht="26.25" x14ac:dyDescent="0.25">
      <c r="A470" s="3"/>
      <c r="B470" s="17" t="s">
        <v>729</v>
      </c>
      <c r="C470" s="18" t="s">
        <v>730</v>
      </c>
      <c r="D470" s="2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 spans="1:22" ht="30" x14ac:dyDescent="0.25">
      <c r="A471" s="3"/>
      <c r="B471" s="21" t="s">
        <v>781</v>
      </c>
      <c r="C471" s="24" t="s">
        <v>730</v>
      </c>
      <c r="D471" s="21" t="s">
        <v>51</v>
      </c>
      <c r="E471" s="21">
        <v>649834000</v>
      </c>
      <c r="F471" s="21">
        <v>0</v>
      </c>
      <c r="G471" s="21">
        <v>0</v>
      </c>
      <c r="H471" s="21">
        <v>0</v>
      </c>
      <c r="I471" s="21">
        <v>0</v>
      </c>
      <c r="J471" s="21">
        <v>649834000</v>
      </c>
      <c r="K471" s="21">
        <v>0</v>
      </c>
      <c r="L471" s="21">
        <v>556476500</v>
      </c>
      <c r="M471" s="21">
        <v>0</v>
      </c>
      <c r="N471" s="21">
        <v>556476500</v>
      </c>
      <c r="O471" s="21">
        <v>183455341.65000001</v>
      </c>
      <c r="P471" s="21">
        <v>3745000</v>
      </c>
      <c r="Q471" s="21">
        <v>92585583.329999998</v>
      </c>
      <c r="R471" s="21">
        <v>179710341.65000001</v>
      </c>
      <c r="S471" s="21">
        <v>93357500</v>
      </c>
      <c r="T471" s="21">
        <v>0</v>
      </c>
      <c r="U471" s="21">
        <v>373021158.35000002</v>
      </c>
      <c r="V471" s="21">
        <v>85.63</v>
      </c>
    </row>
    <row r="472" spans="1:22" ht="30" x14ac:dyDescent="0.25">
      <c r="A472" s="3"/>
      <c r="B472" s="21" t="s">
        <v>782</v>
      </c>
      <c r="C472" s="24" t="s">
        <v>783</v>
      </c>
      <c r="D472" s="21" t="s">
        <v>673</v>
      </c>
      <c r="E472" s="21">
        <v>0</v>
      </c>
      <c r="F472" s="21">
        <v>169060000</v>
      </c>
      <c r="G472" s="21">
        <v>0</v>
      </c>
      <c r="H472" s="21">
        <v>0</v>
      </c>
      <c r="I472" s="21">
        <v>0</v>
      </c>
      <c r="J472" s="21">
        <v>169060000</v>
      </c>
      <c r="K472" s="21">
        <v>0</v>
      </c>
      <c r="L472" s="21">
        <v>0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169060000</v>
      </c>
      <c r="T472" s="21">
        <v>0</v>
      </c>
      <c r="U472" s="21">
        <v>0</v>
      </c>
      <c r="V472" s="21">
        <v>0</v>
      </c>
    </row>
    <row r="473" spans="1:22" ht="15" x14ac:dyDescent="0.25">
      <c r="A473" s="3"/>
      <c r="B473" s="13"/>
      <c r="C473" s="20"/>
      <c r="D473" s="2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 spans="1:22" ht="15" x14ac:dyDescent="0.25">
      <c r="A474" s="3"/>
      <c r="B474" s="13"/>
      <c r="C474" s="18" t="s">
        <v>784</v>
      </c>
      <c r="D474" s="2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</row>
    <row r="475" spans="1:22" ht="15" x14ac:dyDescent="0.25">
      <c r="A475" s="3"/>
      <c r="B475" s="13"/>
      <c r="C475" s="18" t="s">
        <v>785</v>
      </c>
      <c r="D475" s="2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 spans="1:22" ht="15" x14ac:dyDescent="0.25">
      <c r="A476" s="3"/>
      <c r="B476" s="13"/>
      <c r="C476" s="18" t="s">
        <v>450</v>
      </c>
      <c r="D476" s="2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 spans="1:22" ht="15" x14ac:dyDescent="0.25">
      <c r="A477" s="3"/>
      <c r="B477" s="13"/>
      <c r="C477" s="18" t="s">
        <v>496</v>
      </c>
      <c r="D477" s="2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 spans="1:22" ht="26.25" x14ac:dyDescent="0.25">
      <c r="A478" s="3"/>
      <c r="B478" s="13"/>
      <c r="C478" s="18" t="s">
        <v>516</v>
      </c>
      <c r="D478" s="2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</row>
    <row r="479" spans="1:22" ht="26.25" x14ac:dyDescent="0.25">
      <c r="A479" s="3"/>
      <c r="B479" s="17" t="s">
        <v>729</v>
      </c>
      <c r="C479" s="18" t="s">
        <v>730</v>
      </c>
      <c r="D479" s="2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 spans="1:22" ht="30" x14ac:dyDescent="0.25">
      <c r="A480" s="3"/>
      <c r="B480" s="21" t="s">
        <v>786</v>
      </c>
      <c r="C480" s="24" t="s">
        <v>730</v>
      </c>
      <c r="D480" s="21" t="s">
        <v>51</v>
      </c>
      <c r="E480" s="21">
        <v>460000000</v>
      </c>
      <c r="F480" s="21">
        <v>0</v>
      </c>
      <c r="G480" s="21">
        <v>0</v>
      </c>
      <c r="H480" s="21">
        <v>0</v>
      </c>
      <c r="I480" s="21">
        <v>0</v>
      </c>
      <c r="J480" s="21">
        <v>460000000</v>
      </c>
      <c r="K480" s="21">
        <v>0</v>
      </c>
      <c r="L480" s="21">
        <v>429545445</v>
      </c>
      <c r="M480" s="21">
        <v>0</v>
      </c>
      <c r="N480" s="21">
        <v>429545445</v>
      </c>
      <c r="O480" s="21">
        <v>122727269.97</v>
      </c>
      <c r="P480" s="21">
        <v>0</v>
      </c>
      <c r="Q480" s="21">
        <v>40909089.990000002</v>
      </c>
      <c r="R480" s="21">
        <v>122727269.97</v>
      </c>
      <c r="S480" s="21">
        <v>30454555</v>
      </c>
      <c r="T480" s="21">
        <v>0</v>
      </c>
      <c r="U480" s="21">
        <v>306818175.02999997</v>
      </c>
      <c r="V480" s="21">
        <v>93.37</v>
      </c>
    </row>
    <row r="481" spans="1:22" ht="26.25" x14ac:dyDescent="0.25">
      <c r="A481" s="3"/>
      <c r="B481" s="17" t="s">
        <v>729</v>
      </c>
      <c r="C481" s="18" t="s">
        <v>751</v>
      </c>
      <c r="D481" s="2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</row>
    <row r="482" spans="1:22" ht="30" x14ac:dyDescent="0.25">
      <c r="A482" s="3"/>
      <c r="B482" s="21" t="s">
        <v>787</v>
      </c>
      <c r="C482" s="24" t="s">
        <v>751</v>
      </c>
      <c r="D482" s="21" t="s">
        <v>51</v>
      </c>
      <c r="E482" s="21">
        <v>1680000000</v>
      </c>
      <c r="F482" s="21">
        <v>0</v>
      </c>
      <c r="G482" s="21">
        <v>0</v>
      </c>
      <c r="H482" s="21">
        <v>0</v>
      </c>
      <c r="I482" s="21">
        <v>0</v>
      </c>
      <c r="J482" s="21">
        <v>1680000000</v>
      </c>
      <c r="K482" s="21">
        <v>0</v>
      </c>
      <c r="L482" s="21">
        <v>1230000010</v>
      </c>
      <c r="M482" s="21">
        <v>0</v>
      </c>
      <c r="N482" s="21">
        <v>1230000010</v>
      </c>
      <c r="O482" s="21">
        <v>371897722</v>
      </c>
      <c r="P482" s="21">
        <v>0</v>
      </c>
      <c r="Q482" s="21">
        <v>371897722</v>
      </c>
      <c r="R482" s="21">
        <v>371897722</v>
      </c>
      <c r="S482" s="21">
        <v>449999990</v>
      </c>
      <c r="T482" s="21">
        <v>0</v>
      </c>
      <c r="U482" s="21">
        <v>858102288</v>
      </c>
      <c r="V482" s="21">
        <v>73.209999999999994</v>
      </c>
    </row>
    <row r="483" spans="1:22" ht="15" x14ac:dyDescent="0.25">
      <c r="A483" s="3"/>
      <c r="B483" s="13"/>
      <c r="C483" s="20"/>
      <c r="D483" s="2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 spans="1:22" ht="15" x14ac:dyDescent="0.25">
      <c r="A484" s="3"/>
      <c r="B484" s="13"/>
      <c r="C484" s="18" t="s">
        <v>788</v>
      </c>
      <c r="D484" s="2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 ht="15" x14ac:dyDescent="0.25">
      <c r="A485" s="3"/>
      <c r="B485" s="13"/>
      <c r="C485" s="18" t="s">
        <v>450</v>
      </c>
      <c r="D485" s="2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</row>
    <row r="486" spans="1:22" ht="15" x14ac:dyDescent="0.25">
      <c r="A486" s="3"/>
      <c r="B486" s="13"/>
      <c r="C486" s="18" t="s">
        <v>488</v>
      </c>
      <c r="D486" s="2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</row>
    <row r="487" spans="1:22" ht="26.25" x14ac:dyDescent="0.25">
      <c r="A487" s="3"/>
      <c r="B487" s="13"/>
      <c r="C487" s="18" t="s">
        <v>789</v>
      </c>
      <c r="D487" s="2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 spans="1:22" ht="15" x14ac:dyDescent="0.25">
      <c r="A488" s="3"/>
      <c r="B488" s="17" t="s">
        <v>729</v>
      </c>
      <c r="C488" s="18" t="s">
        <v>790</v>
      </c>
      <c r="D488" s="2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 ht="15" x14ac:dyDescent="0.25">
      <c r="A489" s="3"/>
      <c r="B489" s="21" t="s">
        <v>791</v>
      </c>
      <c r="C489" s="24" t="s">
        <v>790</v>
      </c>
      <c r="D489" s="21" t="s">
        <v>51</v>
      </c>
      <c r="E489" s="21">
        <v>700000000</v>
      </c>
      <c r="F489" s="21">
        <v>0</v>
      </c>
      <c r="G489" s="21">
        <v>0</v>
      </c>
      <c r="H489" s="21">
        <v>0</v>
      </c>
      <c r="I489" s="21">
        <v>0</v>
      </c>
      <c r="J489" s="21">
        <v>700000000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21">
        <v>700000000</v>
      </c>
      <c r="T489" s="21">
        <v>0</v>
      </c>
      <c r="U489" s="21">
        <v>0</v>
      </c>
      <c r="V489" s="21">
        <v>0</v>
      </c>
    </row>
    <row r="490" spans="1:22" ht="15" x14ac:dyDescent="0.25">
      <c r="A490" s="3"/>
      <c r="B490" s="13"/>
      <c r="C490" s="20"/>
      <c r="D490" s="2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</row>
    <row r="491" spans="1:22" ht="15" x14ac:dyDescent="0.25">
      <c r="A491" s="3"/>
      <c r="B491" s="13"/>
      <c r="C491" s="18" t="s">
        <v>496</v>
      </c>
      <c r="D491" s="2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 spans="1:22" ht="26.25" x14ac:dyDescent="0.25">
      <c r="A492" s="3"/>
      <c r="B492" s="13"/>
      <c r="C492" s="18" t="s">
        <v>516</v>
      </c>
      <c r="D492" s="2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 ht="26.25" x14ac:dyDescent="0.25">
      <c r="A493" s="3"/>
      <c r="B493" s="17" t="s">
        <v>729</v>
      </c>
      <c r="C493" s="18" t="s">
        <v>747</v>
      </c>
      <c r="D493" s="2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</row>
    <row r="494" spans="1:22" ht="30" x14ac:dyDescent="0.25">
      <c r="A494" s="3"/>
      <c r="B494" s="21" t="s">
        <v>792</v>
      </c>
      <c r="C494" s="24" t="s">
        <v>747</v>
      </c>
      <c r="D494" s="21" t="s">
        <v>51</v>
      </c>
      <c r="E494" s="21">
        <v>300000000</v>
      </c>
      <c r="F494" s="21">
        <v>0</v>
      </c>
      <c r="G494" s="21">
        <v>0</v>
      </c>
      <c r="H494" s="21">
        <v>0</v>
      </c>
      <c r="I494" s="21">
        <v>0</v>
      </c>
      <c r="J494" s="21">
        <v>300000000</v>
      </c>
      <c r="K494" s="21">
        <v>9600000</v>
      </c>
      <c r="L494" s="21">
        <v>226600000</v>
      </c>
      <c r="M494" s="21">
        <v>9600000</v>
      </c>
      <c r="N494" s="21">
        <v>226600000</v>
      </c>
      <c r="O494" s="21">
        <v>60506666.670000002</v>
      </c>
      <c r="P494" s="21">
        <v>0</v>
      </c>
      <c r="Q494" s="21">
        <v>41920000</v>
      </c>
      <c r="R494" s="21">
        <v>60506666.670000002</v>
      </c>
      <c r="S494" s="21">
        <v>73400000</v>
      </c>
      <c r="T494" s="21">
        <v>0</v>
      </c>
      <c r="U494" s="21">
        <v>166093333.33000001</v>
      </c>
      <c r="V494" s="21">
        <v>75.53</v>
      </c>
    </row>
    <row r="495" spans="1:22" ht="30" x14ac:dyDescent="0.25">
      <c r="A495" s="3"/>
      <c r="B495" s="21" t="s">
        <v>793</v>
      </c>
      <c r="C495" s="24" t="s">
        <v>755</v>
      </c>
      <c r="D495" s="21" t="s">
        <v>673</v>
      </c>
      <c r="E495" s="21">
        <v>0</v>
      </c>
      <c r="F495" s="21">
        <v>443100000</v>
      </c>
      <c r="G495" s="21">
        <v>0</v>
      </c>
      <c r="H495" s="21">
        <v>0</v>
      </c>
      <c r="I495" s="21">
        <v>0</v>
      </c>
      <c r="J495" s="21">
        <v>443100000</v>
      </c>
      <c r="K495" s="21">
        <v>0</v>
      </c>
      <c r="L495" s="21">
        <v>0</v>
      </c>
      <c r="M495" s="21">
        <v>0</v>
      </c>
      <c r="N495" s="21">
        <v>0</v>
      </c>
      <c r="O495" s="21">
        <v>0</v>
      </c>
      <c r="P495" s="21">
        <v>0</v>
      </c>
      <c r="Q495" s="21">
        <v>0</v>
      </c>
      <c r="R495" s="21">
        <v>0</v>
      </c>
      <c r="S495" s="21">
        <v>443100000</v>
      </c>
      <c r="T495" s="21">
        <v>0</v>
      </c>
      <c r="U495" s="21">
        <v>0</v>
      </c>
      <c r="V495" s="21">
        <v>0</v>
      </c>
    </row>
    <row r="496" spans="1:22" ht="15" x14ac:dyDescent="0.25">
      <c r="A496" s="3"/>
      <c r="B496" s="13"/>
      <c r="C496" s="20"/>
      <c r="D496" s="2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 spans="1:22" ht="26.25" x14ac:dyDescent="0.25">
      <c r="A497" s="3"/>
      <c r="B497" s="17" t="s">
        <v>729</v>
      </c>
      <c r="C497" s="18" t="s">
        <v>747</v>
      </c>
      <c r="D497" s="2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 spans="1:22" ht="30" x14ac:dyDescent="0.25">
      <c r="A498" s="3"/>
      <c r="B498" s="21" t="s">
        <v>794</v>
      </c>
      <c r="C498" s="24" t="s">
        <v>747</v>
      </c>
      <c r="D498" s="21" t="s">
        <v>51</v>
      </c>
      <c r="E498" s="21">
        <v>100000000</v>
      </c>
      <c r="F498" s="21">
        <v>0</v>
      </c>
      <c r="G498" s="21">
        <v>0</v>
      </c>
      <c r="H498" s="21">
        <v>0</v>
      </c>
      <c r="I498" s="21">
        <v>0</v>
      </c>
      <c r="J498" s="21">
        <v>100000000</v>
      </c>
      <c r="K498" s="21">
        <v>0</v>
      </c>
      <c r="L498" s="21">
        <v>100000000</v>
      </c>
      <c r="M498" s="21">
        <v>0</v>
      </c>
      <c r="N498" s="21">
        <v>100000000</v>
      </c>
      <c r="O498" s="21">
        <v>61866666.670000002</v>
      </c>
      <c r="P498" s="21">
        <v>0</v>
      </c>
      <c r="Q498" s="21">
        <v>25000000</v>
      </c>
      <c r="R498" s="21">
        <v>61866666.670000002</v>
      </c>
      <c r="S498" s="21">
        <v>0</v>
      </c>
      <c r="T498" s="21">
        <v>0</v>
      </c>
      <c r="U498" s="21">
        <v>38133333.329999998</v>
      </c>
      <c r="V498" s="21">
        <v>100</v>
      </c>
    </row>
    <row r="499" spans="1:22" ht="30" x14ac:dyDescent="0.25">
      <c r="A499" s="3"/>
      <c r="B499" s="21" t="s">
        <v>795</v>
      </c>
      <c r="C499" s="24" t="s">
        <v>755</v>
      </c>
      <c r="D499" s="21" t="s">
        <v>673</v>
      </c>
      <c r="E499" s="21">
        <v>0</v>
      </c>
      <c r="F499" s="21">
        <v>116200000</v>
      </c>
      <c r="G499" s="21">
        <v>0</v>
      </c>
      <c r="H499" s="21">
        <v>0</v>
      </c>
      <c r="I499" s="21">
        <v>0</v>
      </c>
      <c r="J499" s="21">
        <v>116200000</v>
      </c>
      <c r="K499" s="21">
        <v>0</v>
      </c>
      <c r="L499" s="21">
        <v>0</v>
      </c>
      <c r="M499" s="21">
        <v>0</v>
      </c>
      <c r="N499" s="21">
        <v>0</v>
      </c>
      <c r="O499" s="21">
        <v>0</v>
      </c>
      <c r="P499" s="21">
        <v>0</v>
      </c>
      <c r="Q499" s="21">
        <v>0</v>
      </c>
      <c r="R499" s="21">
        <v>0</v>
      </c>
      <c r="S499" s="21">
        <v>116200000</v>
      </c>
      <c r="T499" s="21">
        <v>0</v>
      </c>
      <c r="U499" s="21">
        <v>0</v>
      </c>
      <c r="V499" s="21">
        <v>0</v>
      </c>
    </row>
    <row r="500" spans="1:22" ht="30" x14ac:dyDescent="0.25">
      <c r="A500" s="3"/>
      <c r="B500" s="21" t="s">
        <v>796</v>
      </c>
      <c r="C500" s="24" t="s">
        <v>747</v>
      </c>
      <c r="D500" s="21" t="s">
        <v>51</v>
      </c>
      <c r="E500" s="21">
        <v>300000000</v>
      </c>
      <c r="F500" s="21">
        <v>0</v>
      </c>
      <c r="G500" s="21">
        <v>0</v>
      </c>
      <c r="H500" s="21">
        <v>0</v>
      </c>
      <c r="I500" s="21">
        <v>0</v>
      </c>
      <c r="J500" s="21">
        <v>300000000</v>
      </c>
      <c r="K500" s="21">
        <v>0</v>
      </c>
      <c r="L500" s="21">
        <v>245000000</v>
      </c>
      <c r="M500" s="21">
        <v>0</v>
      </c>
      <c r="N500" s="21">
        <v>200000000</v>
      </c>
      <c r="O500" s="21">
        <v>107400000</v>
      </c>
      <c r="P500" s="21">
        <v>0</v>
      </c>
      <c r="Q500" s="21">
        <v>49300000</v>
      </c>
      <c r="R500" s="21">
        <v>107400000</v>
      </c>
      <c r="S500" s="21">
        <v>55000000</v>
      </c>
      <c r="T500" s="21">
        <v>45000000</v>
      </c>
      <c r="U500" s="21">
        <v>92600000</v>
      </c>
      <c r="V500" s="21">
        <v>66.66</v>
      </c>
    </row>
    <row r="501" spans="1:22" ht="30" x14ac:dyDescent="0.25">
      <c r="A501" s="3"/>
      <c r="B501" s="21" t="s">
        <v>797</v>
      </c>
      <c r="C501" s="24" t="s">
        <v>755</v>
      </c>
      <c r="D501" s="21" t="s">
        <v>673</v>
      </c>
      <c r="E501" s="21">
        <v>0</v>
      </c>
      <c r="F501" s="21">
        <v>315700000</v>
      </c>
      <c r="G501" s="21">
        <v>0</v>
      </c>
      <c r="H501" s="21">
        <v>0</v>
      </c>
      <c r="I501" s="21">
        <v>0</v>
      </c>
      <c r="J501" s="21">
        <v>315700000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315700000</v>
      </c>
      <c r="T501" s="21">
        <v>0</v>
      </c>
      <c r="U501" s="21">
        <v>0</v>
      </c>
      <c r="V501" s="21">
        <v>0</v>
      </c>
    </row>
    <row r="502" spans="1:22" ht="15" x14ac:dyDescent="0.25">
      <c r="A502" s="3"/>
      <c r="B502" s="13"/>
      <c r="C502" s="20"/>
      <c r="D502" s="2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 spans="1:22" ht="26.25" x14ac:dyDescent="0.25">
      <c r="A503" s="3"/>
      <c r="B503" s="17" t="s">
        <v>729</v>
      </c>
      <c r="C503" s="18" t="s">
        <v>747</v>
      </c>
      <c r="D503" s="2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 spans="1:22" ht="30" x14ac:dyDescent="0.25">
      <c r="A504" s="3"/>
      <c r="B504" s="21" t="s">
        <v>798</v>
      </c>
      <c r="C504" s="24" t="s">
        <v>747</v>
      </c>
      <c r="D504" s="21" t="s">
        <v>51</v>
      </c>
      <c r="E504" s="21">
        <v>300000000</v>
      </c>
      <c r="F504" s="21">
        <v>0</v>
      </c>
      <c r="G504" s="21">
        <v>0</v>
      </c>
      <c r="H504" s="21">
        <v>0</v>
      </c>
      <c r="I504" s="21">
        <v>0</v>
      </c>
      <c r="J504" s="21">
        <v>300000000</v>
      </c>
      <c r="K504" s="21">
        <v>0</v>
      </c>
      <c r="L504" s="21">
        <v>161600000</v>
      </c>
      <c r="M504" s="21">
        <v>0</v>
      </c>
      <c r="N504" s="21">
        <v>158000000</v>
      </c>
      <c r="O504" s="21">
        <v>62780000</v>
      </c>
      <c r="P504" s="21">
        <v>0</v>
      </c>
      <c r="Q504" s="21">
        <v>39500000</v>
      </c>
      <c r="R504" s="21">
        <v>62780000</v>
      </c>
      <c r="S504" s="21">
        <v>138400000</v>
      </c>
      <c r="T504" s="21">
        <v>3600000</v>
      </c>
      <c r="U504" s="21">
        <v>95220000</v>
      </c>
      <c r="V504" s="21">
        <v>52.66</v>
      </c>
    </row>
    <row r="505" spans="1:22" ht="30" x14ac:dyDescent="0.25">
      <c r="A505" s="3"/>
      <c r="B505" s="21" t="s">
        <v>799</v>
      </c>
      <c r="C505" s="24" t="s">
        <v>755</v>
      </c>
      <c r="D505" s="21" t="s">
        <v>673</v>
      </c>
      <c r="E505" s="21">
        <v>0</v>
      </c>
      <c r="F505" s="21">
        <v>105420000</v>
      </c>
      <c r="G505" s="21">
        <v>0</v>
      </c>
      <c r="H505" s="21">
        <v>0</v>
      </c>
      <c r="I505" s="21">
        <v>0</v>
      </c>
      <c r="J505" s="21">
        <v>105420000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105420000</v>
      </c>
      <c r="T505" s="21">
        <v>0</v>
      </c>
      <c r="U505" s="21">
        <v>0</v>
      </c>
      <c r="V505" s="21">
        <v>0</v>
      </c>
    </row>
    <row r="506" spans="1:22" ht="15" x14ac:dyDescent="0.25">
      <c r="A506" s="3"/>
      <c r="B506" s="13"/>
      <c r="C506" s="20"/>
      <c r="D506" s="2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 ht="26.25" x14ac:dyDescent="0.25">
      <c r="A507" s="3"/>
      <c r="B507" s="17" t="s">
        <v>729</v>
      </c>
      <c r="C507" s="18" t="s">
        <v>747</v>
      </c>
      <c r="D507" s="2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</row>
    <row r="508" spans="1:22" ht="30" x14ac:dyDescent="0.25">
      <c r="A508" s="3"/>
      <c r="B508" s="21" t="s">
        <v>800</v>
      </c>
      <c r="C508" s="24" t="s">
        <v>747</v>
      </c>
      <c r="D508" s="21" t="s">
        <v>51</v>
      </c>
      <c r="E508" s="21">
        <v>300000000</v>
      </c>
      <c r="F508" s="21">
        <v>0</v>
      </c>
      <c r="G508" s="21">
        <v>0</v>
      </c>
      <c r="H508" s="21">
        <v>0</v>
      </c>
      <c r="I508" s="21">
        <v>0</v>
      </c>
      <c r="J508" s="21">
        <v>300000000</v>
      </c>
      <c r="K508" s="21">
        <v>27000000</v>
      </c>
      <c r="L508" s="21">
        <v>193180000</v>
      </c>
      <c r="M508" s="21">
        <v>0</v>
      </c>
      <c r="N508" s="21">
        <v>166180000</v>
      </c>
      <c r="O508" s="21">
        <v>74870500.340000004</v>
      </c>
      <c r="P508" s="21">
        <v>6133333.3300000001</v>
      </c>
      <c r="Q508" s="21">
        <v>34636000.329999998</v>
      </c>
      <c r="R508" s="21">
        <v>68737167.010000005</v>
      </c>
      <c r="S508" s="21">
        <v>106820000</v>
      </c>
      <c r="T508" s="21">
        <v>27000000</v>
      </c>
      <c r="U508" s="21">
        <v>91309499.659999996</v>
      </c>
      <c r="V508" s="21">
        <v>55.39</v>
      </c>
    </row>
    <row r="509" spans="1:22" ht="30" x14ac:dyDescent="0.25">
      <c r="A509" s="3"/>
      <c r="B509" s="21" t="s">
        <v>801</v>
      </c>
      <c r="C509" s="24" t="s">
        <v>755</v>
      </c>
      <c r="D509" s="21" t="s">
        <v>673</v>
      </c>
      <c r="E509" s="21">
        <v>0</v>
      </c>
      <c r="F509" s="21">
        <v>112635600</v>
      </c>
      <c r="G509" s="21">
        <v>0</v>
      </c>
      <c r="H509" s="21">
        <v>0</v>
      </c>
      <c r="I509" s="21">
        <v>0</v>
      </c>
      <c r="J509" s="21">
        <v>112635600</v>
      </c>
      <c r="K509" s="21">
        <v>0</v>
      </c>
      <c r="L509" s="21">
        <v>0</v>
      </c>
      <c r="M509" s="21">
        <v>0</v>
      </c>
      <c r="N509" s="21">
        <v>0</v>
      </c>
      <c r="O509" s="21">
        <v>0</v>
      </c>
      <c r="P509" s="21">
        <v>0</v>
      </c>
      <c r="Q509" s="21">
        <v>0</v>
      </c>
      <c r="R509" s="21">
        <v>0</v>
      </c>
      <c r="S509" s="21">
        <v>112635600</v>
      </c>
      <c r="T509" s="21">
        <v>0</v>
      </c>
      <c r="U509" s="21">
        <v>0</v>
      </c>
      <c r="V509" s="21">
        <v>0</v>
      </c>
    </row>
    <row r="510" spans="1:22" ht="15" x14ac:dyDescent="0.25">
      <c r="A510" s="3"/>
      <c r="B510" s="13"/>
      <c r="C510" s="20"/>
      <c r="D510" s="2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 ht="15" x14ac:dyDescent="0.25">
      <c r="A511" s="3"/>
      <c r="B511" s="13"/>
      <c r="C511" s="18" t="s">
        <v>526</v>
      </c>
      <c r="D511" s="2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</row>
    <row r="512" spans="1:22" ht="15" x14ac:dyDescent="0.25">
      <c r="A512" s="3"/>
      <c r="B512" s="17" t="s">
        <v>729</v>
      </c>
      <c r="C512" s="18" t="s">
        <v>802</v>
      </c>
      <c r="D512" s="2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</row>
    <row r="513" spans="1:22" ht="15" x14ac:dyDescent="0.25">
      <c r="A513" s="3"/>
      <c r="B513" s="21" t="s">
        <v>803</v>
      </c>
      <c r="C513" s="24" t="s">
        <v>804</v>
      </c>
      <c r="D513" s="21" t="s">
        <v>51</v>
      </c>
      <c r="E513" s="21">
        <v>160160000</v>
      </c>
      <c r="F513" s="21">
        <v>0</v>
      </c>
      <c r="G513" s="21">
        <v>0</v>
      </c>
      <c r="H513" s="21">
        <v>0</v>
      </c>
      <c r="I513" s="21">
        <v>0</v>
      </c>
      <c r="J513" s="21">
        <v>160160000</v>
      </c>
      <c r="K513" s="21">
        <v>0</v>
      </c>
      <c r="L513" s="21">
        <v>160160000</v>
      </c>
      <c r="M513" s="21">
        <v>0</v>
      </c>
      <c r="N513" s="21">
        <v>160160000</v>
      </c>
      <c r="O513" s="21">
        <v>35481600</v>
      </c>
      <c r="P513" s="21">
        <v>35481600</v>
      </c>
      <c r="Q513" s="21">
        <v>0</v>
      </c>
      <c r="R513" s="21">
        <v>0</v>
      </c>
      <c r="S513" s="21">
        <v>0</v>
      </c>
      <c r="T513" s="21">
        <v>0</v>
      </c>
      <c r="U513" s="21">
        <v>124678400</v>
      </c>
      <c r="V513" s="21">
        <v>100</v>
      </c>
    </row>
    <row r="514" spans="1:22" ht="26.25" x14ac:dyDescent="0.25">
      <c r="A514" s="3"/>
      <c r="B514" s="17" t="s">
        <v>729</v>
      </c>
      <c r="C514" s="18" t="s">
        <v>805</v>
      </c>
      <c r="D514" s="2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 spans="1:22" ht="30" x14ac:dyDescent="0.25">
      <c r="A515" s="3"/>
      <c r="B515" s="21" t="s">
        <v>806</v>
      </c>
      <c r="C515" s="24" t="s">
        <v>805</v>
      </c>
      <c r="D515" s="21" t="s">
        <v>51</v>
      </c>
      <c r="E515" s="21">
        <v>100000000</v>
      </c>
      <c r="F515" s="21">
        <v>0</v>
      </c>
      <c r="G515" s="21">
        <v>0</v>
      </c>
      <c r="H515" s="21">
        <v>0</v>
      </c>
      <c r="I515" s="21">
        <v>0</v>
      </c>
      <c r="J515" s="21">
        <v>100000000</v>
      </c>
      <c r="K515" s="21">
        <v>-4282800</v>
      </c>
      <c r="L515" s="21">
        <v>24589600</v>
      </c>
      <c r="M515" s="21">
        <v>0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  <c r="S515" s="21">
        <v>75410400</v>
      </c>
      <c r="T515" s="21">
        <v>24589600</v>
      </c>
      <c r="U515" s="21">
        <v>0</v>
      </c>
      <c r="V515" s="21">
        <v>0</v>
      </c>
    </row>
    <row r="516" spans="1:22" ht="15" x14ac:dyDescent="0.25">
      <c r="A516" s="3"/>
      <c r="B516" s="17" t="s">
        <v>729</v>
      </c>
      <c r="C516" s="18" t="s">
        <v>807</v>
      </c>
      <c r="D516" s="2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 ht="15" x14ac:dyDescent="0.25">
      <c r="A517" s="3"/>
      <c r="B517" s="21" t="s">
        <v>808</v>
      </c>
      <c r="C517" s="24" t="s">
        <v>807</v>
      </c>
      <c r="D517" s="21" t="s">
        <v>51</v>
      </c>
      <c r="E517" s="21">
        <v>1741840000</v>
      </c>
      <c r="F517" s="21">
        <v>0</v>
      </c>
      <c r="G517" s="21">
        <v>0</v>
      </c>
      <c r="H517" s="21">
        <v>0</v>
      </c>
      <c r="I517" s="21">
        <v>0</v>
      </c>
      <c r="J517" s="21">
        <v>1741840000</v>
      </c>
      <c r="K517" s="21">
        <v>0</v>
      </c>
      <c r="L517" s="21">
        <v>1605916400</v>
      </c>
      <c r="M517" s="21">
        <v>14235000</v>
      </c>
      <c r="N517" s="21">
        <v>1605347000</v>
      </c>
      <c r="O517" s="21">
        <v>14235000</v>
      </c>
      <c r="P517" s="21">
        <v>0</v>
      </c>
      <c r="Q517" s="21">
        <v>14235000</v>
      </c>
      <c r="R517" s="21">
        <v>14235000</v>
      </c>
      <c r="S517" s="21">
        <v>135923600</v>
      </c>
      <c r="T517" s="21">
        <v>569400</v>
      </c>
      <c r="U517" s="21">
        <v>1591112000</v>
      </c>
      <c r="V517" s="21">
        <v>92.16</v>
      </c>
    </row>
    <row r="518" spans="1:22" ht="15" x14ac:dyDescent="0.25">
      <c r="A518" s="3"/>
      <c r="B518" s="17" t="s">
        <v>729</v>
      </c>
      <c r="C518" s="18" t="s">
        <v>809</v>
      </c>
      <c r="D518" s="2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 spans="1:22" ht="15" x14ac:dyDescent="0.25">
      <c r="A519" s="3"/>
      <c r="B519" s="21" t="s">
        <v>810</v>
      </c>
      <c r="C519" s="24" t="s">
        <v>809</v>
      </c>
      <c r="D519" s="21" t="s">
        <v>51</v>
      </c>
      <c r="E519" s="21">
        <v>498000000</v>
      </c>
      <c r="F519" s="21">
        <v>0</v>
      </c>
      <c r="G519" s="21">
        <v>0</v>
      </c>
      <c r="H519" s="21">
        <v>0</v>
      </c>
      <c r="I519" s="21">
        <v>0</v>
      </c>
      <c r="J519" s="21">
        <v>498000000</v>
      </c>
      <c r="K519" s="21">
        <v>23914800</v>
      </c>
      <c r="L519" s="21">
        <v>23914800</v>
      </c>
      <c r="M519" s="21">
        <v>23914800</v>
      </c>
      <c r="N519" s="21">
        <v>23914800</v>
      </c>
      <c r="O519" s="21">
        <v>23914800</v>
      </c>
      <c r="P519" s="21">
        <v>0</v>
      </c>
      <c r="Q519" s="21">
        <v>23914800</v>
      </c>
      <c r="R519" s="21">
        <v>23914800</v>
      </c>
      <c r="S519" s="21">
        <v>474085200</v>
      </c>
      <c r="T519" s="21">
        <v>0</v>
      </c>
      <c r="U519" s="21">
        <v>0</v>
      </c>
      <c r="V519" s="21">
        <v>4.8</v>
      </c>
    </row>
    <row r="520" spans="1:22" ht="15" x14ac:dyDescent="0.25">
      <c r="A520" s="3"/>
      <c r="B520" s="13"/>
      <c r="C520" s="20"/>
      <c r="D520" s="2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 ht="15" x14ac:dyDescent="0.25">
      <c r="A521" s="3"/>
      <c r="B521" s="11"/>
      <c r="C521" s="12" t="s">
        <v>811</v>
      </c>
      <c r="D521" s="20"/>
      <c r="E521" s="14">
        <v>12814000000</v>
      </c>
      <c r="F521" s="14">
        <v>3042055600</v>
      </c>
      <c r="G521" s="14">
        <v>0</v>
      </c>
      <c r="H521" s="14">
        <v>4314000000</v>
      </c>
      <c r="I521" s="14">
        <v>4314000000</v>
      </c>
      <c r="J521" s="14">
        <v>15856055600</v>
      </c>
      <c r="K521" s="14">
        <v>56232000</v>
      </c>
      <c r="L521" s="14">
        <v>8761496064</v>
      </c>
      <c r="M521" s="14">
        <v>94855752.459999993</v>
      </c>
      <c r="N521" s="14">
        <v>8333627790.46</v>
      </c>
      <c r="O521" s="14">
        <v>1358595567.3</v>
      </c>
      <c r="P521" s="14">
        <v>45359933.329999998</v>
      </c>
      <c r="Q521" s="14">
        <v>835648195.64999998</v>
      </c>
      <c r="R521" s="14">
        <v>1313235633.97</v>
      </c>
      <c r="S521" s="14">
        <v>7094559536</v>
      </c>
      <c r="T521" s="14">
        <v>427868273.54000002</v>
      </c>
      <c r="U521" s="14">
        <v>6975032223.1599998</v>
      </c>
      <c r="V521" s="14">
        <v>52.558013169807502</v>
      </c>
    </row>
    <row r="522" spans="1:22" ht="15" x14ac:dyDescent="0.25">
      <c r="A522" s="3"/>
      <c r="B522" s="13"/>
      <c r="C522" s="20"/>
      <c r="D522" s="2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 ht="15" x14ac:dyDescent="0.25">
      <c r="A523" s="3"/>
      <c r="B523" s="11"/>
      <c r="C523" s="12" t="s">
        <v>812</v>
      </c>
      <c r="D523" s="20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" x14ac:dyDescent="0.25">
      <c r="A524" s="3"/>
      <c r="B524" s="13"/>
      <c r="C524" s="18" t="s">
        <v>813</v>
      </c>
      <c r="D524" s="2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 spans="1:22" ht="15" x14ac:dyDescent="0.25">
      <c r="A525" s="3"/>
      <c r="B525" s="13"/>
      <c r="C525" s="18" t="s">
        <v>814</v>
      </c>
      <c r="D525" s="2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</row>
    <row r="526" spans="1:22" ht="15" x14ac:dyDescent="0.25">
      <c r="A526" s="3"/>
      <c r="B526" s="13"/>
      <c r="C526" s="18" t="s">
        <v>538</v>
      </c>
      <c r="D526" s="2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 ht="15" x14ac:dyDescent="0.25">
      <c r="A527" s="3"/>
      <c r="B527" s="13"/>
      <c r="C527" s="18" t="s">
        <v>42</v>
      </c>
      <c r="D527" s="2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</row>
    <row r="528" spans="1:22" ht="15" x14ac:dyDescent="0.25">
      <c r="A528" s="3"/>
      <c r="B528" s="13"/>
      <c r="C528" s="18" t="s">
        <v>46</v>
      </c>
      <c r="D528" s="2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 ht="15" x14ac:dyDescent="0.25">
      <c r="A529" s="3"/>
      <c r="B529" s="13"/>
      <c r="C529" s="18" t="s">
        <v>48</v>
      </c>
      <c r="D529" s="2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 spans="1:22" ht="15" x14ac:dyDescent="0.25">
      <c r="A530" s="3"/>
      <c r="B530" s="17" t="s">
        <v>729</v>
      </c>
      <c r="C530" s="18" t="s">
        <v>815</v>
      </c>
      <c r="D530" s="2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</row>
    <row r="531" spans="1:22" ht="15" x14ac:dyDescent="0.25">
      <c r="A531" s="3"/>
      <c r="B531" s="21" t="s">
        <v>816</v>
      </c>
      <c r="C531" s="24" t="s">
        <v>817</v>
      </c>
      <c r="D531" s="21" t="s">
        <v>51</v>
      </c>
      <c r="E531" s="21">
        <v>1523707121</v>
      </c>
      <c r="F531" s="21">
        <v>0</v>
      </c>
      <c r="G531" s="21">
        <v>0</v>
      </c>
      <c r="H531" s="21">
        <v>0</v>
      </c>
      <c r="I531" s="21">
        <v>0</v>
      </c>
      <c r="J531" s="21">
        <v>1523707121</v>
      </c>
      <c r="K531" s="21">
        <v>0</v>
      </c>
      <c r="L531" s="21">
        <v>4278653</v>
      </c>
      <c r="M531" s="21">
        <v>3036104</v>
      </c>
      <c r="N531" s="21">
        <v>4278653</v>
      </c>
      <c r="O531" s="21">
        <v>4278653</v>
      </c>
      <c r="P531" s="21">
        <v>0</v>
      </c>
      <c r="Q531" s="21">
        <v>3036104</v>
      </c>
      <c r="R531" s="21">
        <v>4278653</v>
      </c>
      <c r="S531" s="21">
        <v>1519428468</v>
      </c>
      <c r="T531" s="21">
        <v>0</v>
      </c>
      <c r="U531" s="21">
        <v>0</v>
      </c>
      <c r="V531" s="21">
        <v>0.28000000000000003</v>
      </c>
    </row>
    <row r="532" spans="1:22" ht="15" x14ac:dyDescent="0.25">
      <c r="A532" s="3"/>
      <c r="B532" s="21" t="s">
        <v>818</v>
      </c>
      <c r="C532" s="24" t="s">
        <v>819</v>
      </c>
      <c r="D532" s="21" t="s">
        <v>76</v>
      </c>
      <c r="E532" s="21">
        <v>10106631238</v>
      </c>
      <c r="F532" s="21">
        <v>0</v>
      </c>
      <c r="G532" s="21">
        <v>0</v>
      </c>
      <c r="H532" s="21">
        <v>0</v>
      </c>
      <c r="I532" s="21">
        <v>0</v>
      </c>
      <c r="J532" s="21">
        <v>10106631238</v>
      </c>
      <c r="K532" s="21">
        <v>1016737746</v>
      </c>
      <c r="L532" s="21">
        <v>4716302899</v>
      </c>
      <c r="M532" s="21">
        <v>934504658</v>
      </c>
      <c r="N532" s="21">
        <v>4634069811</v>
      </c>
      <c r="O532" s="21">
        <v>4634069811</v>
      </c>
      <c r="P532" s="21">
        <v>0</v>
      </c>
      <c r="Q532" s="21">
        <v>934504658</v>
      </c>
      <c r="R532" s="21">
        <v>4634069811</v>
      </c>
      <c r="S532" s="21">
        <v>5390328339</v>
      </c>
      <c r="T532" s="21">
        <v>82233088</v>
      </c>
      <c r="U532" s="21">
        <v>0</v>
      </c>
      <c r="V532" s="21">
        <v>45.85</v>
      </c>
    </row>
    <row r="533" spans="1:22" ht="15" x14ac:dyDescent="0.25">
      <c r="A533" s="3"/>
      <c r="B533" s="13"/>
      <c r="C533" s="20"/>
      <c r="D533" s="2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</row>
    <row r="534" spans="1:22" ht="15" x14ac:dyDescent="0.25">
      <c r="A534" s="3"/>
      <c r="B534" s="17" t="s">
        <v>729</v>
      </c>
      <c r="C534" s="18" t="s">
        <v>820</v>
      </c>
      <c r="D534" s="2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 spans="1:22" ht="15" x14ac:dyDescent="0.25">
      <c r="A535" s="3"/>
      <c r="B535" s="21" t="s">
        <v>821</v>
      </c>
      <c r="C535" s="24" t="s">
        <v>819</v>
      </c>
      <c r="D535" s="21" t="s">
        <v>76</v>
      </c>
      <c r="E535" s="21">
        <v>515167220</v>
      </c>
      <c r="F535" s="21">
        <v>0</v>
      </c>
      <c r="G535" s="21">
        <v>0</v>
      </c>
      <c r="H535" s="21">
        <v>0</v>
      </c>
      <c r="I535" s="21">
        <v>0</v>
      </c>
      <c r="J535" s="21">
        <v>515167220</v>
      </c>
      <c r="K535" s="21">
        <v>0</v>
      </c>
      <c r="L535" s="21">
        <v>12334211</v>
      </c>
      <c r="M535" s="21">
        <v>0</v>
      </c>
      <c r="N535" s="21">
        <v>12334211</v>
      </c>
      <c r="O535" s="21">
        <v>12334211</v>
      </c>
      <c r="P535" s="21">
        <v>0</v>
      </c>
      <c r="Q535" s="21">
        <v>0</v>
      </c>
      <c r="R535" s="21">
        <v>12334211</v>
      </c>
      <c r="S535" s="21">
        <v>502833009</v>
      </c>
      <c r="T535" s="21">
        <v>0</v>
      </c>
      <c r="U535" s="21">
        <v>0</v>
      </c>
      <c r="V535" s="21">
        <v>2.39</v>
      </c>
    </row>
    <row r="536" spans="1:22" ht="15" x14ac:dyDescent="0.25">
      <c r="A536" s="3"/>
      <c r="B536" s="13"/>
      <c r="C536" s="20"/>
      <c r="D536" s="2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 spans="1:22" ht="15" x14ac:dyDescent="0.25">
      <c r="A537" s="3"/>
      <c r="B537" s="17" t="s">
        <v>729</v>
      </c>
      <c r="C537" s="18" t="s">
        <v>822</v>
      </c>
      <c r="D537" s="2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</row>
    <row r="538" spans="1:22" ht="15" x14ac:dyDescent="0.25">
      <c r="A538" s="3"/>
      <c r="B538" s="21" t="s">
        <v>823</v>
      </c>
      <c r="C538" s="24" t="s">
        <v>819</v>
      </c>
      <c r="D538" s="21" t="s">
        <v>76</v>
      </c>
      <c r="E538" s="21">
        <v>346336716</v>
      </c>
      <c r="F538" s="21">
        <v>0</v>
      </c>
      <c r="G538" s="21">
        <v>0</v>
      </c>
      <c r="H538" s="21">
        <v>0</v>
      </c>
      <c r="I538" s="21">
        <v>0</v>
      </c>
      <c r="J538" s="21">
        <v>346336716</v>
      </c>
      <c r="K538" s="21">
        <v>8385806</v>
      </c>
      <c r="L538" s="21">
        <v>72645699</v>
      </c>
      <c r="M538" s="21">
        <v>8385806</v>
      </c>
      <c r="N538" s="21">
        <v>72645699</v>
      </c>
      <c r="O538" s="21">
        <v>72645699</v>
      </c>
      <c r="P538" s="21">
        <v>0</v>
      </c>
      <c r="Q538" s="21">
        <v>8385806</v>
      </c>
      <c r="R538" s="21">
        <v>72645699</v>
      </c>
      <c r="S538" s="21">
        <v>273691017</v>
      </c>
      <c r="T538" s="21">
        <v>0</v>
      </c>
      <c r="U538" s="21">
        <v>0</v>
      </c>
      <c r="V538" s="21">
        <v>20.97</v>
      </c>
    </row>
    <row r="539" spans="1:22" ht="15" x14ac:dyDescent="0.25">
      <c r="A539" s="3"/>
      <c r="B539" s="13"/>
      <c r="C539" s="20"/>
      <c r="D539" s="2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</row>
    <row r="540" spans="1:22" ht="15" x14ac:dyDescent="0.25">
      <c r="A540" s="3"/>
      <c r="B540" s="17" t="s">
        <v>729</v>
      </c>
      <c r="C540" s="18" t="s">
        <v>824</v>
      </c>
      <c r="D540" s="2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</row>
    <row r="541" spans="1:22" ht="15" x14ac:dyDescent="0.25">
      <c r="A541" s="3"/>
      <c r="B541" s="21" t="s">
        <v>825</v>
      </c>
      <c r="C541" s="24" t="s">
        <v>819</v>
      </c>
      <c r="D541" s="21" t="s">
        <v>76</v>
      </c>
      <c r="E541" s="21">
        <v>1107487077</v>
      </c>
      <c r="F541" s="21">
        <v>0</v>
      </c>
      <c r="G541" s="21">
        <v>0</v>
      </c>
      <c r="H541" s="21">
        <v>0</v>
      </c>
      <c r="I541" s="21">
        <v>0</v>
      </c>
      <c r="J541" s="21">
        <v>1107487077</v>
      </c>
      <c r="K541" s="21">
        <v>0</v>
      </c>
      <c r="L541" s="21">
        <v>8099015</v>
      </c>
      <c r="M541" s="21">
        <v>0</v>
      </c>
      <c r="N541" s="21">
        <v>8099015</v>
      </c>
      <c r="O541" s="21">
        <v>8099015</v>
      </c>
      <c r="P541" s="21">
        <v>0</v>
      </c>
      <c r="Q541" s="21">
        <v>0</v>
      </c>
      <c r="R541" s="21">
        <v>8099015</v>
      </c>
      <c r="S541" s="21">
        <v>1099388062</v>
      </c>
      <c r="T541" s="21">
        <v>0</v>
      </c>
      <c r="U541" s="21">
        <v>0</v>
      </c>
      <c r="V541" s="21">
        <v>0.73</v>
      </c>
    </row>
    <row r="542" spans="1:22" ht="15" x14ac:dyDescent="0.25">
      <c r="A542" s="3"/>
      <c r="B542" s="13"/>
      <c r="C542" s="20"/>
      <c r="D542" s="2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 ht="15" x14ac:dyDescent="0.25">
      <c r="A543" s="3"/>
      <c r="B543" s="17" t="s">
        <v>729</v>
      </c>
      <c r="C543" s="18" t="s">
        <v>826</v>
      </c>
      <c r="D543" s="2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</row>
    <row r="544" spans="1:22" ht="15" x14ac:dyDescent="0.25">
      <c r="A544" s="3"/>
      <c r="B544" s="21" t="s">
        <v>827</v>
      </c>
      <c r="C544" s="24" t="s">
        <v>819</v>
      </c>
      <c r="D544" s="21" t="s">
        <v>76</v>
      </c>
      <c r="E544" s="21">
        <v>501364642</v>
      </c>
      <c r="F544" s="21">
        <v>0</v>
      </c>
      <c r="G544" s="21">
        <v>0</v>
      </c>
      <c r="H544" s="21">
        <v>0</v>
      </c>
      <c r="I544" s="21">
        <v>0</v>
      </c>
      <c r="J544" s="21">
        <v>501364642</v>
      </c>
      <c r="K544" s="21">
        <v>8050284</v>
      </c>
      <c r="L544" s="21">
        <v>47951947</v>
      </c>
      <c r="M544" s="21">
        <v>8050284</v>
      </c>
      <c r="N544" s="21">
        <v>47951947</v>
      </c>
      <c r="O544" s="21">
        <v>47951947</v>
      </c>
      <c r="P544" s="21">
        <v>0</v>
      </c>
      <c r="Q544" s="21">
        <v>10690077</v>
      </c>
      <c r="R544" s="21">
        <v>47951947</v>
      </c>
      <c r="S544" s="21">
        <v>453412695</v>
      </c>
      <c r="T544" s="21">
        <v>0</v>
      </c>
      <c r="U544" s="21">
        <v>0</v>
      </c>
      <c r="V544" s="21">
        <v>9.56</v>
      </c>
    </row>
    <row r="545" spans="1:22" ht="15" x14ac:dyDescent="0.25">
      <c r="A545" s="3"/>
      <c r="B545" s="13"/>
      <c r="C545" s="20"/>
      <c r="D545" s="2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</row>
    <row r="546" spans="1:22" ht="15" x14ac:dyDescent="0.25">
      <c r="A546" s="3"/>
      <c r="B546" s="13"/>
      <c r="C546" s="18" t="s">
        <v>195</v>
      </c>
      <c r="D546" s="2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 ht="15" x14ac:dyDescent="0.25">
      <c r="A547" s="3"/>
      <c r="B547" s="13"/>
      <c r="C547" s="18" t="s">
        <v>197</v>
      </c>
      <c r="D547" s="2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</row>
    <row r="548" spans="1:22" ht="26.25" x14ac:dyDescent="0.25">
      <c r="A548" s="3"/>
      <c r="B548" s="17" t="s">
        <v>729</v>
      </c>
      <c r="C548" s="18" t="s">
        <v>828</v>
      </c>
      <c r="D548" s="2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 ht="15" x14ac:dyDescent="0.25">
      <c r="A549" s="3"/>
      <c r="B549" s="21" t="s">
        <v>829</v>
      </c>
      <c r="C549" s="24" t="s">
        <v>819</v>
      </c>
      <c r="D549" s="21" t="s">
        <v>76</v>
      </c>
      <c r="E549" s="21">
        <v>1441472848</v>
      </c>
      <c r="F549" s="21">
        <v>0</v>
      </c>
      <c r="G549" s="21">
        <v>0</v>
      </c>
      <c r="H549" s="21">
        <v>0</v>
      </c>
      <c r="I549" s="21">
        <v>0</v>
      </c>
      <c r="J549" s="21">
        <v>1441472848</v>
      </c>
      <c r="K549" s="21">
        <v>109996200</v>
      </c>
      <c r="L549" s="21">
        <v>570347000</v>
      </c>
      <c r="M549" s="21">
        <v>109996200</v>
      </c>
      <c r="N549" s="21">
        <v>570347000</v>
      </c>
      <c r="O549" s="21">
        <v>570347000</v>
      </c>
      <c r="P549" s="21">
        <v>0</v>
      </c>
      <c r="Q549" s="21">
        <v>109996200</v>
      </c>
      <c r="R549" s="21">
        <v>570347000</v>
      </c>
      <c r="S549" s="21">
        <v>871125848</v>
      </c>
      <c r="T549" s="21">
        <v>0</v>
      </c>
      <c r="U549" s="21">
        <v>0</v>
      </c>
      <c r="V549" s="21">
        <v>39.56</v>
      </c>
    </row>
    <row r="550" spans="1:22" ht="15" x14ac:dyDescent="0.25">
      <c r="A550" s="3"/>
      <c r="B550" s="13"/>
      <c r="C550" s="20"/>
      <c r="D550" s="2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 spans="1:22" ht="15" x14ac:dyDescent="0.25">
      <c r="A551" s="3"/>
      <c r="B551" s="13"/>
      <c r="C551" s="18" t="s">
        <v>830</v>
      </c>
      <c r="D551" s="2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 spans="1:22" ht="15" x14ac:dyDescent="0.25">
      <c r="A552" s="3"/>
      <c r="B552" s="17" t="s">
        <v>729</v>
      </c>
      <c r="C552" s="18" t="s">
        <v>831</v>
      </c>
      <c r="D552" s="2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 ht="15" x14ac:dyDescent="0.25">
      <c r="A553" s="3"/>
      <c r="B553" s="21" t="s">
        <v>832</v>
      </c>
      <c r="C553" s="24" t="s">
        <v>819</v>
      </c>
      <c r="D553" s="21" t="s">
        <v>76</v>
      </c>
      <c r="E553" s="21">
        <v>1024762487</v>
      </c>
      <c r="F553" s="21">
        <v>0</v>
      </c>
      <c r="G553" s="21">
        <v>0</v>
      </c>
      <c r="H553" s="21">
        <v>0</v>
      </c>
      <c r="I553" s="21">
        <v>0</v>
      </c>
      <c r="J553" s="21">
        <v>1024762487</v>
      </c>
      <c r="K553" s="21">
        <v>78239600</v>
      </c>
      <c r="L553" s="21">
        <v>405622800</v>
      </c>
      <c r="M553" s="21">
        <v>78239600</v>
      </c>
      <c r="N553" s="21">
        <v>405622800</v>
      </c>
      <c r="O553" s="21">
        <v>405622800</v>
      </c>
      <c r="P553" s="21">
        <v>0</v>
      </c>
      <c r="Q553" s="21">
        <v>78239600</v>
      </c>
      <c r="R553" s="21">
        <v>405622800</v>
      </c>
      <c r="S553" s="21">
        <v>619139687</v>
      </c>
      <c r="T553" s="21">
        <v>0</v>
      </c>
      <c r="U553" s="21">
        <v>0</v>
      </c>
      <c r="V553" s="21">
        <v>39.58</v>
      </c>
    </row>
    <row r="554" spans="1:22" ht="15" x14ac:dyDescent="0.25">
      <c r="A554" s="3"/>
      <c r="B554" s="13"/>
      <c r="C554" s="20"/>
      <c r="D554" s="2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 spans="1:22" ht="15" x14ac:dyDescent="0.25">
      <c r="A555" s="3"/>
      <c r="B555" s="13"/>
      <c r="C555" s="18" t="s">
        <v>235</v>
      </c>
      <c r="D555" s="2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 spans="1:22" ht="15" x14ac:dyDescent="0.25">
      <c r="A556" s="3"/>
      <c r="B556" s="17" t="s">
        <v>729</v>
      </c>
      <c r="C556" s="18" t="s">
        <v>833</v>
      </c>
      <c r="D556" s="2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 spans="1:22" ht="15" x14ac:dyDescent="0.25">
      <c r="A557" s="3"/>
      <c r="B557" s="21" t="s">
        <v>834</v>
      </c>
      <c r="C557" s="24" t="s">
        <v>819</v>
      </c>
      <c r="D557" s="21" t="s">
        <v>76</v>
      </c>
      <c r="E557" s="21">
        <v>1352177942</v>
      </c>
      <c r="F557" s="21">
        <v>0</v>
      </c>
      <c r="G557" s="21">
        <v>0</v>
      </c>
      <c r="H557" s="21">
        <v>0</v>
      </c>
      <c r="I557" s="21">
        <v>0</v>
      </c>
      <c r="J557" s="21">
        <v>1352177942</v>
      </c>
      <c r="K557" s="21">
        <v>51540699</v>
      </c>
      <c r="L557" s="21">
        <v>1345488760</v>
      </c>
      <c r="M557" s="21">
        <v>51540699</v>
      </c>
      <c r="N557" s="21">
        <v>1345488760</v>
      </c>
      <c r="O557" s="21">
        <v>1345488760</v>
      </c>
      <c r="P557" s="21">
        <v>51540699</v>
      </c>
      <c r="Q557" s="21">
        <v>0</v>
      </c>
      <c r="R557" s="21">
        <v>1293948061</v>
      </c>
      <c r="S557" s="21">
        <v>6689182</v>
      </c>
      <c r="T557" s="21">
        <v>0</v>
      </c>
      <c r="U557" s="21">
        <v>0</v>
      </c>
      <c r="V557" s="21">
        <v>99.5</v>
      </c>
    </row>
    <row r="558" spans="1:22" ht="15" x14ac:dyDescent="0.25">
      <c r="A558" s="3"/>
      <c r="B558" s="13"/>
      <c r="C558" s="20"/>
      <c r="D558" s="2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 ht="15" x14ac:dyDescent="0.25">
      <c r="A559" s="3"/>
      <c r="B559" s="13"/>
      <c r="C559" s="18" t="s">
        <v>254</v>
      </c>
      <c r="D559" s="2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</row>
    <row r="560" spans="1:22" ht="15" x14ac:dyDescent="0.25">
      <c r="A560" s="3"/>
      <c r="B560" s="17" t="s">
        <v>729</v>
      </c>
      <c r="C560" s="18" t="s">
        <v>835</v>
      </c>
      <c r="D560" s="2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 spans="1:22" ht="15" x14ac:dyDescent="0.25">
      <c r="A561" s="3"/>
      <c r="B561" s="21" t="s">
        <v>836</v>
      </c>
      <c r="C561" s="24" t="s">
        <v>819</v>
      </c>
      <c r="D561" s="21" t="s">
        <v>76</v>
      </c>
      <c r="E561" s="21">
        <v>596328762</v>
      </c>
      <c r="F561" s="21">
        <v>0</v>
      </c>
      <c r="G561" s="21">
        <v>0</v>
      </c>
      <c r="H561" s="21">
        <v>0</v>
      </c>
      <c r="I561" s="21">
        <v>0</v>
      </c>
      <c r="J561" s="21">
        <v>596328762</v>
      </c>
      <c r="K561" s="21">
        <v>38106100</v>
      </c>
      <c r="L561" s="21">
        <v>196297600</v>
      </c>
      <c r="M561" s="21">
        <v>38106100</v>
      </c>
      <c r="N561" s="21">
        <v>196297600</v>
      </c>
      <c r="O561" s="21">
        <v>196297600</v>
      </c>
      <c r="P561" s="21">
        <v>0</v>
      </c>
      <c r="Q561" s="21">
        <v>38106100</v>
      </c>
      <c r="R561" s="21">
        <v>196297600</v>
      </c>
      <c r="S561" s="21">
        <v>400031162</v>
      </c>
      <c r="T561" s="21">
        <v>0</v>
      </c>
      <c r="U561" s="21">
        <v>0</v>
      </c>
      <c r="V561" s="21">
        <v>32.909999999999997</v>
      </c>
    </row>
    <row r="562" spans="1:22" ht="15" x14ac:dyDescent="0.25">
      <c r="A562" s="3"/>
      <c r="B562" s="13"/>
      <c r="C562" s="20"/>
      <c r="D562" s="2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 spans="1:22" ht="15" x14ac:dyDescent="0.25">
      <c r="A563" s="3"/>
      <c r="B563" s="13"/>
      <c r="C563" s="18" t="s">
        <v>273</v>
      </c>
      <c r="D563" s="2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 spans="1:22" ht="26.25" x14ac:dyDescent="0.25">
      <c r="A564" s="3"/>
      <c r="B564" s="17" t="s">
        <v>729</v>
      </c>
      <c r="C564" s="18" t="s">
        <v>837</v>
      </c>
      <c r="D564" s="2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 spans="1:22" ht="15" x14ac:dyDescent="0.25">
      <c r="A565" s="3"/>
      <c r="B565" s="21" t="s">
        <v>838</v>
      </c>
      <c r="C565" s="24" t="s">
        <v>819</v>
      </c>
      <c r="D565" s="21" t="s">
        <v>76</v>
      </c>
      <c r="E565" s="21">
        <v>59157075</v>
      </c>
      <c r="F565" s="21">
        <v>0</v>
      </c>
      <c r="G565" s="21">
        <v>0</v>
      </c>
      <c r="H565" s="21">
        <v>0</v>
      </c>
      <c r="I565" s="21">
        <v>0</v>
      </c>
      <c r="J565" s="21">
        <v>59157075</v>
      </c>
      <c r="K565" s="21">
        <v>4841500</v>
      </c>
      <c r="L565" s="21">
        <v>23970200</v>
      </c>
      <c r="M565" s="21">
        <v>4841500</v>
      </c>
      <c r="N565" s="21">
        <v>23970200</v>
      </c>
      <c r="O565" s="21">
        <v>23970200</v>
      </c>
      <c r="P565" s="21">
        <v>0</v>
      </c>
      <c r="Q565" s="21">
        <v>4841500</v>
      </c>
      <c r="R565" s="21">
        <v>23970200</v>
      </c>
      <c r="S565" s="21">
        <v>35186875</v>
      </c>
      <c r="T565" s="21">
        <v>0</v>
      </c>
      <c r="U565" s="21">
        <v>0</v>
      </c>
      <c r="V565" s="21">
        <v>40.51</v>
      </c>
    </row>
    <row r="566" spans="1:22" ht="15" x14ac:dyDescent="0.25">
      <c r="A566" s="3"/>
      <c r="B566" s="13"/>
      <c r="C566" s="20"/>
      <c r="D566" s="2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 spans="1:22" ht="15" x14ac:dyDescent="0.25">
      <c r="A567" s="3"/>
      <c r="B567" s="13"/>
      <c r="C567" s="18" t="s">
        <v>292</v>
      </c>
      <c r="D567" s="2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 spans="1:22" ht="15" x14ac:dyDescent="0.25">
      <c r="A568" s="3"/>
      <c r="B568" s="17" t="s">
        <v>729</v>
      </c>
      <c r="C568" s="18" t="s">
        <v>839</v>
      </c>
      <c r="D568" s="2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 ht="15" x14ac:dyDescent="0.25">
      <c r="A569" s="3"/>
      <c r="B569" s="21" t="s">
        <v>840</v>
      </c>
      <c r="C569" s="24" t="s">
        <v>819</v>
      </c>
      <c r="D569" s="21" t="s">
        <v>76</v>
      </c>
      <c r="E569" s="21">
        <v>447292077</v>
      </c>
      <c r="F569" s="21">
        <v>0</v>
      </c>
      <c r="G569" s="21">
        <v>0</v>
      </c>
      <c r="H569" s="21">
        <v>0</v>
      </c>
      <c r="I569" s="21">
        <v>0</v>
      </c>
      <c r="J569" s="21">
        <v>447292077</v>
      </c>
      <c r="K569" s="21">
        <v>28581100</v>
      </c>
      <c r="L569" s="21">
        <v>147232700</v>
      </c>
      <c r="M569" s="21">
        <v>28581100</v>
      </c>
      <c r="N569" s="21">
        <v>147232700</v>
      </c>
      <c r="O569" s="21">
        <v>147232700</v>
      </c>
      <c r="P569" s="21">
        <v>0</v>
      </c>
      <c r="Q569" s="21">
        <v>28581100</v>
      </c>
      <c r="R569" s="21">
        <v>147232700</v>
      </c>
      <c r="S569" s="21">
        <v>300059377</v>
      </c>
      <c r="T569" s="21">
        <v>0</v>
      </c>
      <c r="U569" s="21">
        <v>0</v>
      </c>
      <c r="V569" s="21">
        <v>32.909999999999997</v>
      </c>
    </row>
    <row r="570" spans="1:22" ht="15" x14ac:dyDescent="0.25">
      <c r="A570" s="3"/>
      <c r="B570" s="13"/>
      <c r="C570" s="20"/>
      <c r="D570" s="2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 ht="15" x14ac:dyDescent="0.25">
      <c r="A571" s="3"/>
      <c r="B571" s="13"/>
      <c r="C571" s="18" t="s">
        <v>311</v>
      </c>
      <c r="D571" s="2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 spans="1:22" ht="15" x14ac:dyDescent="0.25">
      <c r="A572" s="3"/>
      <c r="B572" s="17" t="s">
        <v>729</v>
      </c>
      <c r="C572" s="18" t="s">
        <v>841</v>
      </c>
      <c r="D572" s="2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 ht="15" x14ac:dyDescent="0.25">
      <c r="A573" s="3"/>
      <c r="B573" s="21" t="s">
        <v>842</v>
      </c>
      <c r="C573" s="24" t="s">
        <v>819</v>
      </c>
      <c r="D573" s="21" t="s">
        <v>76</v>
      </c>
      <c r="E573" s="21">
        <v>74698777</v>
      </c>
      <c r="F573" s="21">
        <v>0</v>
      </c>
      <c r="G573" s="21">
        <v>0</v>
      </c>
      <c r="H573" s="21">
        <v>0</v>
      </c>
      <c r="I573" s="21">
        <v>0</v>
      </c>
      <c r="J573" s="21">
        <v>74698777</v>
      </c>
      <c r="K573" s="21">
        <v>4775400</v>
      </c>
      <c r="L573" s="21">
        <v>24606100</v>
      </c>
      <c r="M573" s="21">
        <v>4775400</v>
      </c>
      <c r="N573" s="21">
        <v>24606100</v>
      </c>
      <c r="O573" s="21">
        <v>24606100</v>
      </c>
      <c r="P573" s="21">
        <v>0</v>
      </c>
      <c r="Q573" s="21">
        <v>4775400</v>
      </c>
      <c r="R573" s="21">
        <v>24606100</v>
      </c>
      <c r="S573" s="21">
        <v>50092677</v>
      </c>
      <c r="T573" s="21">
        <v>0</v>
      </c>
      <c r="U573" s="21">
        <v>0</v>
      </c>
      <c r="V573" s="21">
        <v>32.94</v>
      </c>
    </row>
    <row r="574" spans="1:22" ht="15" x14ac:dyDescent="0.25">
      <c r="A574" s="3"/>
      <c r="B574" s="13"/>
      <c r="C574" s="20"/>
      <c r="D574" s="2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 spans="1:22" ht="15" x14ac:dyDescent="0.25">
      <c r="A575" s="3"/>
      <c r="B575" s="13"/>
      <c r="C575" s="18" t="s">
        <v>329</v>
      </c>
      <c r="D575" s="2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</row>
    <row r="576" spans="1:22" ht="15" x14ac:dyDescent="0.25">
      <c r="A576" s="3"/>
      <c r="B576" s="17" t="s">
        <v>729</v>
      </c>
      <c r="C576" s="18" t="s">
        <v>843</v>
      </c>
      <c r="D576" s="2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 ht="15" x14ac:dyDescent="0.25">
      <c r="A577" s="3"/>
      <c r="B577" s="21" t="s">
        <v>844</v>
      </c>
      <c r="C577" s="24" t="s">
        <v>819</v>
      </c>
      <c r="D577" s="21" t="s">
        <v>76</v>
      </c>
      <c r="E577" s="21">
        <v>74698777</v>
      </c>
      <c r="F577" s="21">
        <v>0</v>
      </c>
      <c r="G577" s="21">
        <v>0</v>
      </c>
      <c r="H577" s="21">
        <v>0</v>
      </c>
      <c r="I577" s="21">
        <v>0</v>
      </c>
      <c r="J577" s="21">
        <v>74698777</v>
      </c>
      <c r="K577" s="21">
        <v>4775400</v>
      </c>
      <c r="L577" s="21">
        <v>24606100</v>
      </c>
      <c r="M577" s="21">
        <v>4775400</v>
      </c>
      <c r="N577" s="21">
        <v>24606100</v>
      </c>
      <c r="O577" s="21">
        <v>24606100</v>
      </c>
      <c r="P577" s="21">
        <v>0</v>
      </c>
      <c r="Q577" s="21">
        <v>4775400</v>
      </c>
      <c r="R577" s="21">
        <v>24606100</v>
      </c>
      <c r="S577" s="21">
        <v>50092677</v>
      </c>
      <c r="T577" s="21">
        <v>0</v>
      </c>
      <c r="U577" s="21">
        <v>0</v>
      </c>
      <c r="V577" s="21">
        <v>32.94</v>
      </c>
    </row>
    <row r="578" spans="1:22" ht="15" x14ac:dyDescent="0.25">
      <c r="A578" s="3"/>
      <c r="B578" s="13"/>
      <c r="C578" s="20"/>
      <c r="D578" s="2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</row>
    <row r="579" spans="1:22" ht="26.25" x14ac:dyDescent="0.25">
      <c r="A579" s="3"/>
      <c r="B579" s="13"/>
      <c r="C579" s="18" t="s">
        <v>347</v>
      </c>
      <c r="D579" s="2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 spans="1:22" ht="26.25" x14ac:dyDescent="0.25">
      <c r="A580" s="3"/>
      <c r="B580" s="17" t="s">
        <v>729</v>
      </c>
      <c r="C580" s="18" t="s">
        <v>845</v>
      </c>
      <c r="D580" s="2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 ht="15" x14ac:dyDescent="0.25">
      <c r="A581" s="3"/>
      <c r="B581" s="21" t="s">
        <v>846</v>
      </c>
      <c r="C581" s="24" t="s">
        <v>819</v>
      </c>
      <c r="D581" s="21" t="s">
        <v>76</v>
      </c>
      <c r="E581" s="21">
        <v>149259179</v>
      </c>
      <c r="F581" s="21">
        <v>0</v>
      </c>
      <c r="G581" s="21">
        <v>0</v>
      </c>
      <c r="H581" s="21">
        <v>0</v>
      </c>
      <c r="I581" s="21">
        <v>0</v>
      </c>
      <c r="J581" s="21">
        <v>149259179</v>
      </c>
      <c r="K581" s="21">
        <v>9538400</v>
      </c>
      <c r="L581" s="21">
        <v>49136200</v>
      </c>
      <c r="M581" s="21">
        <v>9538400</v>
      </c>
      <c r="N581" s="21">
        <v>49136200</v>
      </c>
      <c r="O581" s="21">
        <v>49136200</v>
      </c>
      <c r="P581" s="21">
        <v>0</v>
      </c>
      <c r="Q581" s="21">
        <v>9538400</v>
      </c>
      <c r="R581" s="21">
        <v>49136200</v>
      </c>
      <c r="S581" s="21">
        <v>100122979</v>
      </c>
      <c r="T581" s="21">
        <v>0</v>
      </c>
      <c r="U581" s="21">
        <v>0</v>
      </c>
      <c r="V581" s="21">
        <v>32.92</v>
      </c>
    </row>
    <row r="582" spans="1:22" ht="15" x14ac:dyDescent="0.25">
      <c r="A582" s="3"/>
      <c r="B582" s="13"/>
      <c r="C582" s="20"/>
      <c r="D582" s="2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 spans="1:22" ht="15" x14ac:dyDescent="0.25">
      <c r="A583" s="3"/>
      <c r="B583" s="13"/>
      <c r="C583" s="18" t="s">
        <v>365</v>
      </c>
      <c r="D583" s="2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 spans="1:22" ht="15" x14ac:dyDescent="0.25">
      <c r="A584" s="3"/>
      <c r="B584" s="13"/>
      <c r="C584" s="18" t="s">
        <v>155</v>
      </c>
      <c r="D584" s="2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 spans="1:22" ht="15" x14ac:dyDescent="0.25">
      <c r="A585" s="3"/>
      <c r="B585" s="17" t="s">
        <v>729</v>
      </c>
      <c r="C585" s="18" t="s">
        <v>847</v>
      </c>
      <c r="D585" s="2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 spans="1:22" ht="15" x14ac:dyDescent="0.25">
      <c r="A586" s="3"/>
      <c r="B586" s="21" t="s">
        <v>848</v>
      </c>
      <c r="C586" s="24" t="s">
        <v>819</v>
      </c>
      <c r="D586" s="21" t="s">
        <v>76</v>
      </c>
      <c r="E586" s="21">
        <v>667715490</v>
      </c>
      <c r="F586" s="21">
        <v>0</v>
      </c>
      <c r="G586" s="21">
        <v>0</v>
      </c>
      <c r="H586" s="21">
        <v>0</v>
      </c>
      <c r="I586" s="21">
        <v>0</v>
      </c>
      <c r="J586" s="21">
        <v>667715490</v>
      </c>
      <c r="K586" s="21">
        <v>10501788</v>
      </c>
      <c r="L586" s="21">
        <v>198777504</v>
      </c>
      <c r="M586" s="21">
        <v>10501788</v>
      </c>
      <c r="N586" s="21">
        <v>198777504</v>
      </c>
      <c r="O586" s="21">
        <v>198777504</v>
      </c>
      <c r="P586" s="21">
        <v>0</v>
      </c>
      <c r="Q586" s="21">
        <v>10501788</v>
      </c>
      <c r="R586" s="21">
        <v>198777504</v>
      </c>
      <c r="S586" s="21">
        <v>468937986</v>
      </c>
      <c r="T586" s="21">
        <v>0</v>
      </c>
      <c r="U586" s="21">
        <v>0</v>
      </c>
      <c r="V586" s="21">
        <v>29.76</v>
      </c>
    </row>
    <row r="587" spans="1:22" ht="15" x14ac:dyDescent="0.25">
      <c r="A587" s="3"/>
      <c r="B587" s="13"/>
      <c r="C587" s="20"/>
      <c r="D587" s="2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</row>
    <row r="588" spans="1:22" ht="15" x14ac:dyDescent="0.25">
      <c r="A588" s="3"/>
      <c r="B588" s="17" t="s">
        <v>729</v>
      </c>
      <c r="C588" s="18" t="s">
        <v>849</v>
      </c>
      <c r="D588" s="2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 ht="15" x14ac:dyDescent="0.25">
      <c r="A589" s="3"/>
      <c r="B589" s="21" t="s">
        <v>850</v>
      </c>
      <c r="C589" s="24" t="s">
        <v>819</v>
      </c>
      <c r="D589" s="21" t="s">
        <v>76</v>
      </c>
      <c r="E589" s="21">
        <v>62452947</v>
      </c>
      <c r="F589" s="21">
        <v>0</v>
      </c>
      <c r="G589" s="21">
        <v>0</v>
      </c>
      <c r="H589" s="21">
        <v>0</v>
      </c>
      <c r="I589" s="21">
        <v>0</v>
      </c>
      <c r="J589" s="21">
        <v>62452947</v>
      </c>
      <c r="K589" s="21">
        <v>1038474</v>
      </c>
      <c r="L589" s="21">
        <v>6116431</v>
      </c>
      <c r="M589" s="21">
        <v>1038474</v>
      </c>
      <c r="N589" s="21">
        <v>6116431</v>
      </c>
      <c r="O589" s="21">
        <v>6116431</v>
      </c>
      <c r="P589" s="21">
        <v>0</v>
      </c>
      <c r="Q589" s="21">
        <v>1364346</v>
      </c>
      <c r="R589" s="21">
        <v>6116431</v>
      </c>
      <c r="S589" s="21">
        <v>56336516</v>
      </c>
      <c r="T589" s="21">
        <v>0</v>
      </c>
      <c r="U589" s="21">
        <v>0</v>
      </c>
      <c r="V589" s="21">
        <v>9.7899999999999991</v>
      </c>
    </row>
    <row r="590" spans="1:22" ht="15" x14ac:dyDescent="0.25">
      <c r="A590" s="3"/>
      <c r="B590" s="13"/>
      <c r="C590" s="20"/>
      <c r="D590" s="2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 ht="15" x14ac:dyDescent="0.25">
      <c r="A591" s="3"/>
      <c r="B591" s="13"/>
      <c r="C591" s="18" t="s">
        <v>851</v>
      </c>
      <c r="D591" s="2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 spans="1:22" ht="15" x14ac:dyDescent="0.25">
      <c r="A592" s="3"/>
      <c r="B592" s="17" t="s">
        <v>729</v>
      </c>
      <c r="C592" s="18" t="s">
        <v>852</v>
      </c>
      <c r="D592" s="2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 spans="1:22" ht="15" x14ac:dyDescent="0.25">
      <c r="A593" s="3"/>
      <c r="B593" s="21" t="s">
        <v>853</v>
      </c>
      <c r="C593" s="24" t="s">
        <v>819</v>
      </c>
      <c r="D593" s="21" t="s">
        <v>76</v>
      </c>
      <c r="E593" s="21">
        <v>1039049953</v>
      </c>
      <c r="F593" s="21">
        <v>0</v>
      </c>
      <c r="G593" s="21">
        <v>0</v>
      </c>
      <c r="H593" s="21">
        <v>0</v>
      </c>
      <c r="I593" s="21">
        <v>0</v>
      </c>
      <c r="J593" s="21">
        <v>1039049953</v>
      </c>
      <c r="K593" s="21">
        <v>60471683</v>
      </c>
      <c r="L593" s="21">
        <v>320706577</v>
      </c>
      <c r="M593" s="21">
        <v>60471683</v>
      </c>
      <c r="N593" s="21">
        <v>320706577</v>
      </c>
      <c r="O593" s="21">
        <v>320706577</v>
      </c>
      <c r="P593" s="21">
        <v>0</v>
      </c>
      <c r="Q593" s="21">
        <v>60471683</v>
      </c>
      <c r="R593" s="21">
        <v>320706577</v>
      </c>
      <c r="S593" s="21">
        <v>718343376</v>
      </c>
      <c r="T593" s="21">
        <v>0</v>
      </c>
      <c r="U593" s="21">
        <v>0</v>
      </c>
      <c r="V593" s="21">
        <v>30.86</v>
      </c>
    </row>
    <row r="594" spans="1:22" ht="15" x14ac:dyDescent="0.25">
      <c r="A594" s="3"/>
      <c r="B594" s="13"/>
      <c r="C594" s="20"/>
      <c r="D594" s="2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 ht="15" x14ac:dyDescent="0.25">
      <c r="A595" s="3"/>
      <c r="B595" s="13"/>
      <c r="C595" s="18" t="s">
        <v>854</v>
      </c>
      <c r="D595" s="2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</row>
    <row r="596" spans="1:22" ht="15" x14ac:dyDescent="0.25">
      <c r="A596" s="3"/>
      <c r="B596" s="13"/>
      <c r="C596" s="18" t="s">
        <v>814</v>
      </c>
      <c r="D596" s="2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 spans="1:22" ht="15" x14ac:dyDescent="0.25">
      <c r="A597" s="3"/>
      <c r="B597" s="13"/>
      <c r="C597" s="18" t="s">
        <v>538</v>
      </c>
      <c r="D597" s="2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 spans="1:22" ht="15" x14ac:dyDescent="0.25">
      <c r="A598" s="3"/>
      <c r="B598" s="13"/>
      <c r="C598" s="18" t="s">
        <v>42</v>
      </c>
      <c r="D598" s="2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 spans="1:22" ht="15" x14ac:dyDescent="0.25">
      <c r="A599" s="3"/>
      <c r="B599" s="13"/>
      <c r="C599" s="18" t="s">
        <v>46</v>
      </c>
      <c r="D599" s="2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 spans="1:22" ht="15" x14ac:dyDescent="0.25">
      <c r="A600" s="3"/>
      <c r="B600" s="13"/>
      <c r="C600" s="18" t="s">
        <v>48</v>
      </c>
      <c r="D600" s="2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 spans="1:22" ht="15" x14ac:dyDescent="0.25">
      <c r="A601" s="3"/>
      <c r="B601" s="17" t="s">
        <v>729</v>
      </c>
      <c r="C601" s="18" t="s">
        <v>855</v>
      </c>
      <c r="D601" s="2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</row>
    <row r="602" spans="1:22" ht="15" x14ac:dyDescent="0.25">
      <c r="A602" s="3"/>
      <c r="B602" s="21" t="s">
        <v>856</v>
      </c>
      <c r="C602" s="24" t="s">
        <v>819</v>
      </c>
      <c r="D602" s="21" t="s">
        <v>76</v>
      </c>
      <c r="E602" s="21">
        <v>129106122189</v>
      </c>
      <c r="F602" s="21">
        <v>0</v>
      </c>
      <c r="G602" s="21">
        <v>0</v>
      </c>
      <c r="H602" s="21">
        <v>0</v>
      </c>
      <c r="I602" s="21">
        <v>243227677</v>
      </c>
      <c r="J602" s="21">
        <v>128862894512</v>
      </c>
      <c r="K602" s="21">
        <v>11098426571.65</v>
      </c>
      <c r="L602" s="21">
        <v>56378479004.650002</v>
      </c>
      <c r="M602" s="21">
        <v>11100467312.65</v>
      </c>
      <c r="N602" s="21">
        <v>56378479004.650002</v>
      </c>
      <c r="O602" s="21">
        <v>56378479004.650002</v>
      </c>
      <c r="P602" s="21">
        <v>0</v>
      </c>
      <c r="Q602" s="21">
        <v>11100467312.65</v>
      </c>
      <c r="R602" s="21">
        <v>56378479004.650002</v>
      </c>
      <c r="S602" s="21">
        <v>72484415507.350006</v>
      </c>
      <c r="T602" s="21">
        <v>0</v>
      </c>
      <c r="U602" s="21">
        <v>0</v>
      </c>
      <c r="V602" s="21">
        <v>43.75</v>
      </c>
    </row>
    <row r="603" spans="1:22" ht="15" x14ac:dyDescent="0.25">
      <c r="A603" s="3"/>
      <c r="B603" s="21" t="s">
        <v>857</v>
      </c>
      <c r="C603" s="24" t="s">
        <v>858</v>
      </c>
      <c r="D603" s="21" t="s">
        <v>859</v>
      </c>
      <c r="E603" s="21">
        <v>572926540</v>
      </c>
      <c r="F603" s="21">
        <v>0</v>
      </c>
      <c r="G603" s="21">
        <v>0</v>
      </c>
      <c r="H603" s="21">
        <v>0</v>
      </c>
      <c r="I603" s="21">
        <v>0</v>
      </c>
      <c r="J603" s="21">
        <v>572926540</v>
      </c>
      <c r="K603" s="21">
        <v>0</v>
      </c>
      <c r="L603" s="21">
        <v>0</v>
      </c>
      <c r="M603" s="21">
        <v>0</v>
      </c>
      <c r="N603" s="21">
        <v>0</v>
      </c>
      <c r="O603" s="21">
        <v>0</v>
      </c>
      <c r="P603" s="21">
        <v>0</v>
      </c>
      <c r="Q603" s="21">
        <v>0</v>
      </c>
      <c r="R603" s="21">
        <v>0</v>
      </c>
      <c r="S603" s="21">
        <v>572926540</v>
      </c>
      <c r="T603" s="21">
        <v>0</v>
      </c>
      <c r="U603" s="21">
        <v>0</v>
      </c>
      <c r="V603" s="21">
        <v>0</v>
      </c>
    </row>
    <row r="604" spans="1:22" ht="15" x14ac:dyDescent="0.25">
      <c r="A604" s="3"/>
      <c r="B604" s="21" t="s">
        <v>860</v>
      </c>
      <c r="C604" s="24" t="s">
        <v>861</v>
      </c>
      <c r="D604" s="21" t="s">
        <v>862</v>
      </c>
      <c r="E604" s="21">
        <v>0</v>
      </c>
      <c r="F604" s="21">
        <v>3752936009.3499999</v>
      </c>
      <c r="G604" s="21">
        <v>0</v>
      </c>
      <c r="H604" s="21">
        <v>0</v>
      </c>
      <c r="I604" s="21">
        <v>0</v>
      </c>
      <c r="J604" s="21">
        <v>3752936009.3499999</v>
      </c>
      <c r="K604" s="21">
        <v>3752936009.3499999</v>
      </c>
      <c r="L604" s="21">
        <v>3752936009.3499999</v>
      </c>
      <c r="M604" s="21">
        <v>3752936009.3499999</v>
      </c>
      <c r="N604" s="21">
        <v>3752936009.3499999</v>
      </c>
      <c r="O604" s="21">
        <v>3752936009.3499999</v>
      </c>
      <c r="P604" s="21">
        <v>0</v>
      </c>
      <c r="Q604" s="21">
        <v>3752936009.3499999</v>
      </c>
      <c r="R604" s="21">
        <v>3752936009.3499999</v>
      </c>
      <c r="S604" s="21">
        <v>0</v>
      </c>
      <c r="T604" s="21">
        <v>0</v>
      </c>
      <c r="U604" s="21">
        <v>0</v>
      </c>
      <c r="V604" s="21">
        <v>100</v>
      </c>
    </row>
    <row r="605" spans="1:22" ht="15" x14ac:dyDescent="0.25">
      <c r="A605" s="3"/>
      <c r="B605" s="13"/>
      <c r="C605" s="20"/>
      <c r="D605" s="2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 spans="1:22" ht="15" x14ac:dyDescent="0.25">
      <c r="A606" s="3"/>
      <c r="B606" s="17" t="s">
        <v>729</v>
      </c>
      <c r="C606" s="18" t="s">
        <v>863</v>
      </c>
      <c r="D606" s="2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 ht="15" x14ac:dyDescent="0.25">
      <c r="A607" s="3"/>
      <c r="B607" s="21" t="s">
        <v>864</v>
      </c>
      <c r="C607" s="24" t="s">
        <v>819</v>
      </c>
      <c r="D607" s="21" t="s">
        <v>76</v>
      </c>
      <c r="E607" s="21">
        <v>2059668344</v>
      </c>
      <c r="F607" s="21">
        <v>0</v>
      </c>
      <c r="G607" s="21">
        <v>0</v>
      </c>
      <c r="H607" s="21">
        <v>0</v>
      </c>
      <c r="I607" s="21">
        <v>0</v>
      </c>
      <c r="J607" s="21">
        <v>2059668344</v>
      </c>
      <c r="K607" s="21">
        <v>200590337</v>
      </c>
      <c r="L607" s="21">
        <v>787340696</v>
      </c>
      <c r="M607" s="21">
        <v>200512597</v>
      </c>
      <c r="N607" s="21">
        <v>786330476</v>
      </c>
      <c r="O607" s="21">
        <v>786330476</v>
      </c>
      <c r="P607" s="21">
        <v>0</v>
      </c>
      <c r="Q607" s="21">
        <v>200512597</v>
      </c>
      <c r="R607" s="21">
        <v>786330476</v>
      </c>
      <c r="S607" s="21">
        <v>1272327648</v>
      </c>
      <c r="T607" s="21">
        <v>1010220</v>
      </c>
      <c r="U607" s="21">
        <v>0</v>
      </c>
      <c r="V607" s="21">
        <v>38.17</v>
      </c>
    </row>
    <row r="608" spans="1:22" ht="15" x14ac:dyDescent="0.25">
      <c r="A608" s="3"/>
      <c r="B608" s="21" t="s">
        <v>865</v>
      </c>
      <c r="C608" s="24" t="s">
        <v>861</v>
      </c>
      <c r="D608" s="21" t="s">
        <v>862</v>
      </c>
      <c r="E608" s="21">
        <v>0</v>
      </c>
      <c r="F608" s="21">
        <v>75877825</v>
      </c>
      <c r="G608" s="21">
        <v>0</v>
      </c>
      <c r="H608" s="21">
        <v>0</v>
      </c>
      <c r="I608" s="21">
        <v>0</v>
      </c>
      <c r="J608" s="21">
        <v>75877825</v>
      </c>
      <c r="K608" s="21">
        <v>75877825</v>
      </c>
      <c r="L608" s="21">
        <v>75877825</v>
      </c>
      <c r="M608" s="21">
        <v>75877825</v>
      </c>
      <c r="N608" s="21">
        <v>75877825</v>
      </c>
      <c r="O608" s="21">
        <v>75877825</v>
      </c>
      <c r="P608" s="21">
        <v>0</v>
      </c>
      <c r="Q608" s="21">
        <v>75877825</v>
      </c>
      <c r="R608" s="21">
        <v>75877825</v>
      </c>
      <c r="S608" s="21">
        <v>0</v>
      </c>
      <c r="T608" s="21">
        <v>0</v>
      </c>
      <c r="U608" s="21">
        <v>0</v>
      </c>
      <c r="V608" s="21">
        <v>100</v>
      </c>
    </row>
    <row r="609" spans="1:22" ht="15" x14ac:dyDescent="0.25">
      <c r="A609" s="3"/>
      <c r="B609" s="13"/>
      <c r="C609" s="20"/>
      <c r="D609" s="2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 spans="1:22" ht="15" x14ac:dyDescent="0.25">
      <c r="A610" s="3"/>
      <c r="B610" s="17" t="s">
        <v>729</v>
      </c>
      <c r="C610" s="18" t="s">
        <v>866</v>
      </c>
      <c r="D610" s="2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 ht="15" x14ac:dyDescent="0.25">
      <c r="A611" s="3"/>
      <c r="B611" s="21" t="s">
        <v>867</v>
      </c>
      <c r="C611" s="24" t="s">
        <v>819</v>
      </c>
      <c r="D611" s="21" t="s">
        <v>76</v>
      </c>
      <c r="E611" s="21">
        <v>43612369</v>
      </c>
      <c r="F611" s="21">
        <v>0</v>
      </c>
      <c r="G611" s="21">
        <v>0</v>
      </c>
      <c r="H611" s="21">
        <v>0</v>
      </c>
      <c r="I611" s="21">
        <v>0</v>
      </c>
      <c r="J611" s="21">
        <v>43612369</v>
      </c>
      <c r="K611" s="21">
        <v>4327035</v>
      </c>
      <c r="L611" s="21">
        <v>18143325</v>
      </c>
      <c r="M611" s="21">
        <v>4327035</v>
      </c>
      <c r="N611" s="21">
        <v>18143325</v>
      </c>
      <c r="O611" s="21">
        <v>18143325</v>
      </c>
      <c r="P611" s="21">
        <v>0</v>
      </c>
      <c r="Q611" s="21">
        <v>4327035</v>
      </c>
      <c r="R611" s="21">
        <v>18143325</v>
      </c>
      <c r="S611" s="21">
        <v>25469044</v>
      </c>
      <c r="T611" s="21">
        <v>0</v>
      </c>
      <c r="U611" s="21">
        <v>0</v>
      </c>
      <c r="V611" s="21">
        <v>41.6</v>
      </c>
    </row>
    <row r="612" spans="1:22" ht="15" x14ac:dyDescent="0.25">
      <c r="A612" s="3"/>
      <c r="B612" s="13"/>
      <c r="C612" s="20"/>
      <c r="D612" s="2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 spans="1:22" ht="15" x14ac:dyDescent="0.25">
      <c r="A613" s="3"/>
      <c r="B613" s="17" t="s">
        <v>729</v>
      </c>
      <c r="C613" s="18" t="s">
        <v>868</v>
      </c>
      <c r="D613" s="2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 spans="1:22" ht="15" x14ac:dyDescent="0.25">
      <c r="A614" s="3"/>
      <c r="B614" s="21" t="s">
        <v>869</v>
      </c>
      <c r="C614" s="24" t="s">
        <v>819</v>
      </c>
      <c r="D614" s="21" t="s">
        <v>76</v>
      </c>
      <c r="E614" s="21">
        <v>4733967</v>
      </c>
      <c r="F614" s="21">
        <v>0</v>
      </c>
      <c r="G614" s="21">
        <v>0</v>
      </c>
      <c r="H614" s="21">
        <v>36319996</v>
      </c>
      <c r="I614" s="21">
        <v>0</v>
      </c>
      <c r="J614" s="21">
        <v>41053963</v>
      </c>
      <c r="K614" s="21">
        <v>9360000</v>
      </c>
      <c r="L614" s="21">
        <v>14093967</v>
      </c>
      <c r="M614" s="21">
        <v>9360000</v>
      </c>
      <c r="N614" s="21">
        <v>14093967</v>
      </c>
      <c r="O614" s="21">
        <v>14093967</v>
      </c>
      <c r="P614" s="21">
        <v>0</v>
      </c>
      <c r="Q614" s="21">
        <v>9360000</v>
      </c>
      <c r="R614" s="21">
        <v>14093967</v>
      </c>
      <c r="S614" s="21">
        <v>26959996</v>
      </c>
      <c r="T614" s="21">
        <v>0</v>
      </c>
      <c r="U614" s="21">
        <v>0</v>
      </c>
      <c r="V614" s="21">
        <v>34.33</v>
      </c>
    </row>
    <row r="615" spans="1:22" ht="15" x14ac:dyDescent="0.25">
      <c r="A615" s="3"/>
      <c r="B615" s="13"/>
      <c r="C615" s="20"/>
      <c r="D615" s="2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 spans="1:22" ht="15" x14ac:dyDescent="0.25">
      <c r="A616" s="3"/>
      <c r="B616" s="17" t="s">
        <v>729</v>
      </c>
      <c r="C616" s="18" t="s">
        <v>870</v>
      </c>
      <c r="D616" s="2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 spans="1:22" ht="15" x14ac:dyDescent="0.25">
      <c r="A617" s="3"/>
      <c r="B617" s="21" t="s">
        <v>871</v>
      </c>
      <c r="C617" s="24" t="s">
        <v>819</v>
      </c>
      <c r="D617" s="21" t="s">
        <v>76</v>
      </c>
      <c r="E617" s="21">
        <v>7290282025</v>
      </c>
      <c r="F617" s="21">
        <v>0</v>
      </c>
      <c r="G617" s="21">
        <v>0</v>
      </c>
      <c r="H617" s="21">
        <v>0</v>
      </c>
      <c r="I617" s="21">
        <v>0</v>
      </c>
      <c r="J617" s="21">
        <v>7290282025</v>
      </c>
      <c r="K617" s="21">
        <v>35872097</v>
      </c>
      <c r="L617" s="21">
        <v>178470860</v>
      </c>
      <c r="M617" s="21">
        <v>37830888</v>
      </c>
      <c r="N617" s="21">
        <v>178470860</v>
      </c>
      <c r="O617" s="21">
        <v>178470860</v>
      </c>
      <c r="P617" s="21">
        <v>0</v>
      </c>
      <c r="Q617" s="21">
        <v>37830888</v>
      </c>
      <c r="R617" s="21">
        <v>178470860</v>
      </c>
      <c r="S617" s="21">
        <v>7111811165</v>
      </c>
      <c r="T617" s="21">
        <v>0</v>
      </c>
      <c r="U617" s="21">
        <v>0</v>
      </c>
      <c r="V617" s="21">
        <v>2.44</v>
      </c>
    </row>
    <row r="618" spans="1:22" ht="15" x14ac:dyDescent="0.25">
      <c r="A618" s="3"/>
      <c r="B618" s="13"/>
      <c r="C618" s="20"/>
      <c r="D618" s="2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 ht="15" x14ac:dyDescent="0.25">
      <c r="A619" s="3"/>
      <c r="B619" s="17" t="s">
        <v>729</v>
      </c>
      <c r="C619" s="18" t="s">
        <v>872</v>
      </c>
      <c r="D619" s="2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</row>
    <row r="620" spans="1:22" ht="15" x14ac:dyDescent="0.25">
      <c r="A620" s="3"/>
      <c r="B620" s="21" t="s">
        <v>873</v>
      </c>
      <c r="C620" s="24" t="s">
        <v>819</v>
      </c>
      <c r="D620" s="21" t="s">
        <v>76</v>
      </c>
      <c r="E620" s="21">
        <v>15393919322</v>
      </c>
      <c r="F620" s="21">
        <v>0</v>
      </c>
      <c r="G620" s="21">
        <v>0</v>
      </c>
      <c r="H620" s="21">
        <v>0</v>
      </c>
      <c r="I620" s="21">
        <v>0</v>
      </c>
      <c r="J620" s="21">
        <v>15393919322</v>
      </c>
      <c r="K620" s="21">
        <v>35191588</v>
      </c>
      <c r="L620" s="21">
        <v>134925414</v>
      </c>
      <c r="M620" s="21">
        <v>35747998</v>
      </c>
      <c r="N620" s="21">
        <v>134925414</v>
      </c>
      <c r="O620" s="21">
        <v>134925414</v>
      </c>
      <c r="P620" s="21">
        <v>0</v>
      </c>
      <c r="Q620" s="21">
        <v>35747998</v>
      </c>
      <c r="R620" s="21">
        <v>134925414</v>
      </c>
      <c r="S620" s="21">
        <v>15258993908</v>
      </c>
      <c r="T620" s="21">
        <v>0</v>
      </c>
      <c r="U620" s="21">
        <v>0</v>
      </c>
      <c r="V620" s="21">
        <v>0.87</v>
      </c>
    </row>
    <row r="621" spans="1:22" ht="15" x14ac:dyDescent="0.25">
      <c r="A621" s="3"/>
      <c r="B621" s="13"/>
      <c r="C621" s="20"/>
      <c r="D621" s="2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 spans="1:22" ht="15" x14ac:dyDescent="0.25">
      <c r="A622" s="3"/>
      <c r="B622" s="17" t="s">
        <v>729</v>
      </c>
      <c r="C622" s="18" t="s">
        <v>874</v>
      </c>
      <c r="D622" s="2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 ht="15" x14ac:dyDescent="0.25">
      <c r="A623" s="3"/>
      <c r="B623" s="21" t="s">
        <v>875</v>
      </c>
      <c r="C623" s="24" t="s">
        <v>819</v>
      </c>
      <c r="D623" s="21" t="s">
        <v>76</v>
      </c>
      <c r="E623" s="21">
        <v>7563416456</v>
      </c>
      <c r="F623" s="21">
        <v>0</v>
      </c>
      <c r="G623" s="21">
        <v>0</v>
      </c>
      <c r="H623" s="21">
        <v>0</v>
      </c>
      <c r="I623" s="21">
        <v>0</v>
      </c>
      <c r="J623" s="21">
        <v>7563416456</v>
      </c>
      <c r="K623" s="21">
        <v>17860706</v>
      </c>
      <c r="L623" s="21">
        <v>63661830</v>
      </c>
      <c r="M623" s="21">
        <v>18215506</v>
      </c>
      <c r="N623" s="21">
        <v>63661830</v>
      </c>
      <c r="O623" s="21">
        <v>63661830</v>
      </c>
      <c r="P623" s="21">
        <v>0</v>
      </c>
      <c r="Q623" s="21">
        <v>18215506</v>
      </c>
      <c r="R623" s="21">
        <v>63661830</v>
      </c>
      <c r="S623" s="21">
        <v>7499754626</v>
      </c>
      <c r="T623" s="21">
        <v>0</v>
      </c>
      <c r="U623" s="21">
        <v>0</v>
      </c>
      <c r="V623" s="21">
        <v>0.84</v>
      </c>
    </row>
    <row r="624" spans="1:22" ht="15" x14ac:dyDescent="0.25">
      <c r="A624" s="3"/>
      <c r="B624" s="13"/>
      <c r="C624" s="20"/>
      <c r="D624" s="2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 spans="1:22" ht="15" x14ac:dyDescent="0.25">
      <c r="A625" s="3"/>
      <c r="B625" s="13"/>
      <c r="C625" s="18" t="s">
        <v>876</v>
      </c>
      <c r="D625" s="2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 spans="1:22" ht="15" x14ac:dyDescent="0.25">
      <c r="A626" s="3"/>
      <c r="B626" s="17" t="s">
        <v>729</v>
      </c>
      <c r="C626" s="18" t="s">
        <v>877</v>
      </c>
      <c r="D626" s="2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 ht="15" x14ac:dyDescent="0.25">
      <c r="A627" s="3"/>
      <c r="B627" s="21" t="s">
        <v>878</v>
      </c>
      <c r="C627" s="24" t="s">
        <v>819</v>
      </c>
      <c r="D627" s="21" t="s">
        <v>76</v>
      </c>
      <c r="E627" s="21">
        <v>446652</v>
      </c>
      <c r="F627" s="21">
        <v>0</v>
      </c>
      <c r="G627" s="21">
        <v>0</v>
      </c>
      <c r="H627" s="21">
        <v>0</v>
      </c>
      <c r="I627" s="21">
        <v>0</v>
      </c>
      <c r="J627" s="21">
        <v>446652</v>
      </c>
      <c r="K627" s="21">
        <v>20345</v>
      </c>
      <c r="L627" s="21">
        <v>104500</v>
      </c>
      <c r="M627" s="21">
        <v>20345</v>
      </c>
      <c r="N627" s="21">
        <v>104500</v>
      </c>
      <c r="O627" s="21">
        <v>104500</v>
      </c>
      <c r="P627" s="21">
        <v>0</v>
      </c>
      <c r="Q627" s="21">
        <v>20345</v>
      </c>
      <c r="R627" s="21">
        <v>104500</v>
      </c>
      <c r="S627" s="21">
        <v>342152</v>
      </c>
      <c r="T627" s="21">
        <v>0</v>
      </c>
      <c r="U627" s="21">
        <v>0</v>
      </c>
      <c r="V627" s="21">
        <v>23.39</v>
      </c>
    </row>
    <row r="628" spans="1:22" ht="15" x14ac:dyDescent="0.25">
      <c r="A628" s="3"/>
      <c r="B628" s="13"/>
      <c r="C628" s="20"/>
      <c r="D628" s="2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 ht="26.25" x14ac:dyDescent="0.25">
      <c r="A629" s="3"/>
      <c r="B629" s="17" t="s">
        <v>729</v>
      </c>
      <c r="C629" s="18" t="s">
        <v>879</v>
      </c>
      <c r="D629" s="2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</row>
    <row r="630" spans="1:22" ht="15" x14ac:dyDescent="0.25">
      <c r="A630" s="3"/>
      <c r="B630" s="21" t="s">
        <v>880</v>
      </c>
      <c r="C630" s="24" t="s">
        <v>819</v>
      </c>
      <c r="D630" s="21" t="s">
        <v>76</v>
      </c>
      <c r="E630" s="21">
        <v>2958190980</v>
      </c>
      <c r="F630" s="21">
        <v>0</v>
      </c>
      <c r="G630" s="21">
        <v>0</v>
      </c>
      <c r="H630" s="21">
        <v>0</v>
      </c>
      <c r="I630" s="21">
        <v>0</v>
      </c>
      <c r="J630" s="21">
        <v>2958190980</v>
      </c>
      <c r="K630" s="21">
        <v>245068275</v>
      </c>
      <c r="L630" s="21">
        <v>2169671414</v>
      </c>
      <c r="M630" s="21">
        <v>245068275</v>
      </c>
      <c r="N630" s="21">
        <v>2169671414</v>
      </c>
      <c r="O630" s="21">
        <v>2169671414</v>
      </c>
      <c r="P630" s="21">
        <v>0</v>
      </c>
      <c r="Q630" s="21">
        <v>245068275</v>
      </c>
      <c r="R630" s="21">
        <v>2169671414</v>
      </c>
      <c r="S630" s="21">
        <v>788519566</v>
      </c>
      <c r="T630" s="21">
        <v>0</v>
      </c>
      <c r="U630" s="21">
        <v>0</v>
      </c>
      <c r="V630" s="21">
        <v>73.34</v>
      </c>
    </row>
    <row r="631" spans="1:22" ht="15" x14ac:dyDescent="0.25">
      <c r="A631" s="3"/>
      <c r="B631" s="13"/>
      <c r="C631" s="20"/>
      <c r="D631" s="2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</row>
    <row r="632" spans="1:22" ht="26.25" x14ac:dyDescent="0.25">
      <c r="A632" s="3"/>
      <c r="B632" s="17" t="s">
        <v>729</v>
      </c>
      <c r="C632" s="18" t="s">
        <v>881</v>
      </c>
      <c r="D632" s="2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 spans="1:22" ht="15" x14ac:dyDescent="0.25">
      <c r="A633" s="3"/>
      <c r="B633" s="21" t="s">
        <v>882</v>
      </c>
      <c r="C633" s="24" t="s">
        <v>819</v>
      </c>
      <c r="D633" s="21" t="s">
        <v>76</v>
      </c>
      <c r="E633" s="21">
        <v>41737845</v>
      </c>
      <c r="F633" s="21">
        <v>0</v>
      </c>
      <c r="G633" s="21">
        <v>0</v>
      </c>
      <c r="H633" s="21">
        <v>0</v>
      </c>
      <c r="I633" s="21">
        <v>0</v>
      </c>
      <c r="J633" s="21">
        <v>41737845</v>
      </c>
      <c r="K633" s="21">
        <v>1683836</v>
      </c>
      <c r="L633" s="21">
        <v>10404461</v>
      </c>
      <c r="M633" s="21">
        <v>1683836</v>
      </c>
      <c r="N633" s="21">
        <v>10404461</v>
      </c>
      <c r="O633" s="21">
        <v>10404461</v>
      </c>
      <c r="P633" s="21">
        <v>0</v>
      </c>
      <c r="Q633" s="21">
        <v>1683836</v>
      </c>
      <c r="R633" s="21">
        <v>10404461</v>
      </c>
      <c r="S633" s="21">
        <v>31333384</v>
      </c>
      <c r="T633" s="21">
        <v>0</v>
      </c>
      <c r="U633" s="21">
        <v>0</v>
      </c>
      <c r="V633" s="21">
        <v>24.92</v>
      </c>
    </row>
    <row r="634" spans="1:22" ht="15" x14ac:dyDescent="0.25">
      <c r="A634" s="3"/>
      <c r="B634" s="13"/>
      <c r="C634" s="20"/>
      <c r="D634" s="2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 ht="15" x14ac:dyDescent="0.25">
      <c r="A635" s="3"/>
      <c r="B635" s="13"/>
      <c r="C635" s="18" t="s">
        <v>195</v>
      </c>
      <c r="D635" s="2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</row>
    <row r="636" spans="1:22" ht="15" x14ac:dyDescent="0.25">
      <c r="A636" s="3"/>
      <c r="B636" s="13"/>
      <c r="C636" s="18" t="s">
        <v>197</v>
      </c>
      <c r="D636" s="2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 spans="1:22" ht="15" x14ac:dyDescent="0.25">
      <c r="A637" s="3"/>
      <c r="B637" s="17" t="s">
        <v>729</v>
      </c>
      <c r="C637" s="18" t="s">
        <v>883</v>
      </c>
      <c r="D637" s="2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 spans="1:22" ht="15" x14ac:dyDescent="0.25">
      <c r="A638" s="3"/>
      <c r="B638" s="21" t="s">
        <v>884</v>
      </c>
      <c r="C638" s="24" t="s">
        <v>819</v>
      </c>
      <c r="D638" s="21" t="s">
        <v>76</v>
      </c>
      <c r="E638" s="21">
        <v>12734301333</v>
      </c>
      <c r="F638" s="21">
        <v>0</v>
      </c>
      <c r="G638" s="21">
        <v>0</v>
      </c>
      <c r="H638" s="21">
        <v>0</v>
      </c>
      <c r="I638" s="21">
        <v>0</v>
      </c>
      <c r="J638" s="21">
        <v>12734301333</v>
      </c>
      <c r="K638" s="21">
        <v>1289602880</v>
      </c>
      <c r="L638" s="21">
        <v>3838587816.5</v>
      </c>
      <c r="M638" s="21">
        <v>1289602880</v>
      </c>
      <c r="N638" s="21">
        <v>3838587816.5</v>
      </c>
      <c r="O638" s="21">
        <v>3838587816.5</v>
      </c>
      <c r="P638" s="21">
        <v>0</v>
      </c>
      <c r="Q638" s="21">
        <v>1289602880</v>
      </c>
      <c r="R638" s="21">
        <v>3838587816.5</v>
      </c>
      <c r="S638" s="21">
        <v>8895713516.5</v>
      </c>
      <c r="T638" s="21">
        <v>0</v>
      </c>
      <c r="U638" s="21">
        <v>0</v>
      </c>
      <c r="V638" s="21">
        <v>30.14</v>
      </c>
    </row>
    <row r="639" spans="1:22" ht="15" x14ac:dyDescent="0.25">
      <c r="A639" s="3"/>
      <c r="B639" s="13"/>
      <c r="C639" s="20"/>
      <c r="D639" s="2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</row>
    <row r="640" spans="1:22" ht="15" x14ac:dyDescent="0.25">
      <c r="A640" s="3"/>
      <c r="B640" s="13"/>
      <c r="C640" s="18" t="s">
        <v>830</v>
      </c>
      <c r="D640" s="2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 ht="15" x14ac:dyDescent="0.25">
      <c r="A641" s="3"/>
      <c r="B641" s="17" t="s">
        <v>729</v>
      </c>
      <c r="C641" s="18" t="s">
        <v>885</v>
      </c>
      <c r="D641" s="2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 spans="1:22" ht="15" x14ac:dyDescent="0.25">
      <c r="A642" s="3"/>
      <c r="B642" s="21" t="s">
        <v>886</v>
      </c>
      <c r="C642" s="24" t="s">
        <v>819</v>
      </c>
      <c r="D642" s="21" t="s">
        <v>76</v>
      </c>
      <c r="E642" s="21">
        <v>13530195858</v>
      </c>
      <c r="F642" s="21">
        <v>0</v>
      </c>
      <c r="G642" s="21">
        <v>0</v>
      </c>
      <c r="H642" s="21">
        <v>0</v>
      </c>
      <c r="I642" s="21">
        <v>0</v>
      </c>
      <c r="J642" s="21">
        <v>13530195858</v>
      </c>
      <c r="K642" s="21">
        <v>1289602880</v>
      </c>
      <c r="L642" s="21">
        <v>3838587816.5</v>
      </c>
      <c r="M642" s="21">
        <v>1289602880</v>
      </c>
      <c r="N642" s="21">
        <v>3838587816.5</v>
      </c>
      <c r="O642" s="21">
        <v>3838587816.5</v>
      </c>
      <c r="P642" s="21">
        <v>0</v>
      </c>
      <c r="Q642" s="21">
        <v>1289602880</v>
      </c>
      <c r="R642" s="21">
        <v>3838587816.5</v>
      </c>
      <c r="S642" s="21">
        <v>9691608041.5</v>
      </c>
      <c r="T642" s="21">
        <v>0</v>
      </c>
      <c r="U642" s="21">
        <v>0</v>
      </c>
      <c r="V642" s="21">
        <v>28.37</v>
      </c>
    </row>
    <row r="643" spans="1:22" ht="15" x14ac:dyDescent="0.25">
      <c r="A643" s="3"/>
      <c r="B643" s="13"/>
      <c r="C643" s="20"/>
      <c r="D643" s="2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</row>
    <row r="644" spans="1:22" ht="15" x14ac:dyDescent="0.25">
      <c r="A644" s="3"/>
      <c r="B644" s="13"/>
      <c r="C644" s="18" t="s">
        <v>235</v>
      </c>
      <c r="D644" s="2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 ht="15" x14ac:dyDescent="0.25">
      <c r="A645" s="3"/>
      <c r="B645" s="17" t="s">
        <v>729</v>
      </c>
      <c r="C645" s="18" t="s">
        <v>887</v>
      </c>
      <c r="D645" s="2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</row>
    <row r="646" spans="1:22" ht="15" x14ac:dyDescent="0.25">
      <c r="A646" s="3"/>
      <c r="B646" s="21" t="s">
        <v>888</v>
      </c>
      <c r="C646" s="24" t="s">
        <v>819</v>
      </c>
      <c r="D646" s="21" t="s">
        <v>76</v>
      </c>
      <c r="E646" s="21">
        <v>17021792468</v>
      </c>
      <c r="F646" s="21">
        <v>0</v>
      </c>
      <c r="G646" s="21">
        <v>0</v>
      </c>
      <c r="H646" s="21">
        <v>0</v>
      </c>
      <c r="I646" s="21">
        <v>0</v>
      </c>
      <c r="J646" s="21">
        <v>17021792468</v>
      </c>
      <c r="K646" s="21">
        <v>8564371068</v>
      </c>
      <c r="L646" s="21">
        <v>8564371068</v>
      </c>
      <c r="M646" s="21">
        <v>8564371068</v>
      </c>
      <c r="N646" s="21">
        <v>8564371068</v>
      </c>
      <c r="O646" s="21">
        <v>8564371068</v>
      </c>
      <c r="P646" s="21">
        <v>0</v>
      </c>
      <c r="Q646" s="21">
        <v>8564371068</v>
      </c>
      <c r="R646" s="21">
        <v>8564371068</v>
      </c>
      <c r="S646" s="21">
        <v>8457421400</v>
      </c>
      <c r="T646" s="21">
        <v>0</v>
      </c>
      <c r="U646" s="21">
        <v>0</v>
      </c>
      <c r="V646" s="21">
        <v>50.31</v>
      </c>
    </row>
    <row r="647" spans="1:22" ht="15" x14ac:dyDescent="0.25">
      <c r="A647" s="3"/>
      <c r="B647" s="13"/>
      <c r="C647" s="20"/>
      <c r="D647" s="2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</row>
    <row r="648" spans="1:22" ht="15" x14ac:dyDescent="0.25">
      <c r="A648" s="3"/>
      <c r="B648" s="13"/>
      <c r="C648" s="18" t="s">
        <v>254</v>
      </c>
      <c r="D648" s="2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 ht="15" x14ac:dyDescent="0.25">
      <c r="A649" s="3"/>
      <c r="B649" s="17" t="s">
        <v>729</v>
      </c>
      <c r="C649" s="18" t="s">
        <v>889</v>
      </c>
      <c r="D649" s="2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 spans="1:22" ht="15" x14ac:dyDescent="0.25">
      <c r="A650" s="3"/>
      <c r="B650" s="21" t="s">
        <v>890</v>
      </c>
      <c r="C650" s="24" t="s">
        <v>819</v>
      </c>
      <c r="D650" s="21" t="s">
        <v>76</v>
      </c>
      <c r="E650" s="21">
        <v>7300104762</v>
      </c>
      <c r="F650" s="21">
        <v>0</v>
      </c>
      <c r="G650" s="21">
        <v>0</v>
      </c>
      <c r="H650" s="21">
        <v>0</v>
      </c>
      <c r="I650" s="21">
        <v>0</v>
      </c>
      <c r="J650" s="21">
        <v>7300104762</v>
      </c>
      <c r="K650" s="21">
        <v>612080600</v>
      </c>
      <c r="L650" s="21">
        <v>3110146000</v>
      </c>
      <c r="M650" s="21">
        <v>612080600</v>
      </c>
      <c r="N650" s="21">
        <v>3110146000</v>
      </c>
      <c r="O650" s="21">
        <v>3110146000</v>
      </c>
      <c r="P650" s="21">
        <v>0</v>
      </c>
      <c r="Q650" s="21">
        <v>612080600</v>
      </c>
      <c r="R650" s="21">
        <v>3110146000</v>
      </c>
      <c r="S650" s="21">
        <v>4189958762</v>
      </c>
      <c r="T650" s="21">
        <v>0</v>
      </c>
      <c r="U650" s="21">
        <v>0</v>
      </c>
      <c r="V650" s="21">
        <v>42.6</v>
      </c>
    </row>
    <row r="651" spans="1:22" ht="15" x14ac:dyDescent="0.25">
      <c r="A651" s="3"/>
      <c r="B651" s="21" t="s">
        <v>891</v>
      </c>
      <c r="C651" s="24" t="s">
        <v>861</v>
      </c>
      <c r="D651" s="21" t="s">
        <v>862</v>
      </c>
      <c r="E651" s="21">
        <v>0</v>
      </c>
      <c r="F651" s="21">
        <v>42519400</v>
      </c>
      <c r="G651" s="21">
        <v>0</v>
      </c>
      <c r="H651" s="21">
        <v>0</v>
      </c>
      <c r="I651" s="21">
        <v>0</v>
      </c>
      <c r="J651" s="21">
        <v>42519400</v>
      </c>
      <c r="K651" s="21">
        <v>42519400</v>
      </c>
      <c r="L651" s="21">
        <v>42519400</v>
      </c>
      <c r="M651" s="21">
        <v>42519400</v>
      </c>
      <c r="N651" s="21">
        <v>42519400</v>
      </c>
      <c r="O651" s="21">
        <v>42519400</v>
      </c>
      <c r="P651" s="21">
        <v>0</v>
      </c>
      <c r="Q651" s="21">
        <v>42519400</v>
      </c>
      <c r="R651" s="21">
        <v>42519400</v>
      </c>
      <c r="S651" s="21">
        <v>0</v>
      </c>
      <c r="T651" s="21">
        <v>0</v>
      </c>
      <c r="U651" s="21">
        <v>0</v>
      </c>
      <c r="V651" s="21">
        <v>100</v>
      </c>
    </row>
    <row r="652" spans="1:22" ht="15" x14ac:dyDescent="0.25">
      <c r="A652" s="3"/>
      <c r="B652" s="13"/>
      <c r="C652" s="20"/>
      <c r="D652" s="2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 spans="1:22" ht="15" x14ac:dyDescent="0.25">
      <c r="A653" s="3"/>
      <c r="B653" s="13"/>
      <c r="C653" s="18" t="s">
        <v>292</v>
      </c>
      <c r="D653" s="2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 spans="1:22" ht="15" x14ac:dyDescent="0.25">
      <c r="A654" s="3"/>
      <c r="B654" s="17" t="s">
        <v>729</v>
      </c>
      <c r="C654" s="18" t="s">
        <v>892</v>
      </c>
      <c r="D654" s="2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 spans="1:22" ht="15" x14ac:dyDescent="0.25">
      <c r="A655" s="3"/>
      <c r="B655" s="21" t="s">
        <v>893</v>
      </c>
      <c r="C655" s="24" t="s">
        <v>819</v>
      </c>
      <c r="D655" s="21" t="s">
        <v>76</v>
      </c>
      <c r="E655" s="21">
        <v>5475280104</v>
      </c>
      <c r="F655" s="21">
        <v>0</v>
      </c>
      <c r="G655" s="21">
        <v>0</v>
      </c>
      <c r="H655" s="21">
        <v>0</v>
      </c>
      <c r="I655" s="21">
        <v>0</v>
      </c>
      <c r="J655" s="21">
        <v>5475280104</v>
      </c>
      <c r="K655" s="21">
        <v>459091300</v>
      </c>
      <c r="L655" s="21">
        <v>2332759500</v>
      </c>
      <c r="M655" s="21">
        <v>459091300</v>
      </c>
      <c r="N655" s="21">
        <v>2332759500</v>
      </c>
      <c r="O655" s="21">
        <v>2332759500</v>
      </c>
      <c r="P655" s="21">
        <v>0</v>
      </c>
      <c r="Q655" s="21">
        <v>459091300</v>
      </c>
      <c r="R655" s="21">
        <v>2332759500</v>
      </c>
      <c r="S655" s="21">
        <v>3142520604</v>
      </c>
      <c r="T655" s="21">
        <v>0</v>
      </c>
      <c r="U655" s="21">
        <v>0</v>
      </c>
      <c r="V655" s="21">
        <v>42.6</v>
      </c>
    </row>
    <row r="656" spans="1:22" ht="15" x14ac:dyDescent="0.25">
      <c r="A656" s="3"/>
      <c r="B656" s="21" t="s">
        <v>894</v>
      </c>
      <c r="C656" s="24" t="s">
        <v>861</v>
      </c>
      <c r="D656" s="21" t="s">
        <v>862</v>
      </c>
      <c r="E656" s="21">
        <v>0</v>
      </c>
      <c r="F656" s="21">
        <v>31881400</v>
      </c>
      <c r="G656" s="21">
        <v>0</v>
      </c>
      <c r="H656" s="21">
        <v>0</v>
      </c>
      <c r="I656" s="21">
        <v>0</v>
      </c>
      <c r="J656" s="21">
        <v>31881400</v>
      </c>
      <c r="K656" s="21">
        <v>31881400</v>
      </c>
      <c r="L656" s="21">
        <v>31881400</v>
      </c>
      <c r="M656" s="21">
        <v>31881400</v>
      </c>
      <c r="N656" s="21">
        <v>31881400</v>
      </c>
      <c r="O656" s="21">
        <v>31881400</v>
      </c>
      <c r="P656" s="21">
        <v>0</v>
      </c>
      <c r="Q656" s="21">
        <v>31881400</v>
      </c>
      <c r="R656" s="21">
        <v>31881400</v>
      </c>
      <c r="S656" s="21">
        <v>0</v>
      </c>
      <c r="T656" s="21">
        <v>0</v>
      </c>
      <c r="U656" s="21">
        <v>0</v>
      </c>
      <c r="V656" s="21">
        <v>100</v>
      </c>
    </row>
    <row r="657" spans="1:22" ht="15" x14ac:dyDescent="0.25">
      <c r="A657" s="3"/>
      <c r="B657" s="13"/>
      <c r="C657" s="20"/>
      <c r="D657" s="2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</row>
    <row r="658" spans="1:22" ht="15" x14ac:dyDescent="0.25">
      <c r="A658" s="3"/>
      <c r="B658" s="13"/>
      <c r="C658" s="18" t="s">
        <v>311</v>
      </c>
      <c r="D658" s="2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 ht="15" x14ac:dyDescent="0.25">
      <c r="A659" s="3"/>
      <c r="B659" s="17" t="s">
        <v>729</v>
      </c>
      <c r="C659" s="18" t="s">
        <v>895</v>
      </c>
      <c r="D659" s="2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 spans="1:22" ht="15" x14ac:dyDescent="0.25">
      <c r="A660" s="3"/>
      <c r="B660" s="21" t="s">
        <v>896</v>
      </c>
      <c r="C660" s="24" t="s">
        <v>819</v>
      </c>
      <c r="D660" s="21" t="s">
        <v>76</v>
      </c>
      <c r="E660" s="21">
        <v>913931719</v>
      </c>
      <c r="F660" s="21">
        <v>0</v>
      </c>
      <c r="G660" s="21">
        <v>0</v>
      </c>
      <c r="H660" s="21">
        <v>0</v>
      </c>
      <c r="I660" s="21">
        <v>0</v>
      </c>
      <c r="J660" s="21">
        <v>913931719</v>
      </c>
      <c r="K660" s="21">
        <v>76570600</v>
      </c>
      <c r="L660" s="21">
        <v>389188700</v>
      </c>
      <c r="M660" s="21">
        <v>76570600</v>
      </c>
      <c r="N660" s="21">
        <v>389188700</v>
      </c>
      <c r="O660" s="21">
        <v>389188700</v>
      </c>
      <c r="P660" s="21">
        <v>0</v>
      </c>
      <c r="Q660" s="21">
        <v>76570600</v>
      </c>
      <c r="R660" s="21">
        <v>389188700</v>
      </c>
      <c r="S660" s="21">
        <v>524743019</v>
      </c>
      <c r="T660" s="21">
        <v>0</v>
      </c>
      <c r="U660" s="21">
        <v>0</v>
      </c>
      <c r="V660" s="21">
        <v>42.58</v>
      </c>
    </row>
    <row r="661" spans="1:22" ht="15" x14ac:dyDescent="0.25">
      <c r="A661" s="3"/>
      <c r="B661" s="21" t="s">
        <v>897</v>
      </c>
      <c r="C661" s="24" t="s">
        <v>861</v>
      </c>
      <c r="D661" s="21" t="s">
        <v>862</v>
      </c>
      <c r="E661" s="21">
        <v>0</v>
      </c>
      <c r="F661" s="21">
        <v>5295800</v>
      </c>
      <c r="G661" s="21">
        <v>0</v>
      </c>
      <c r="H661" s="21">
        <v>0</v>
      </c>
      <c r="I661" s="21">
        <v>0</v>
      </c>
      <c r="J661" s="21">
        <v>5295800</v>
      </c>
      <c r="K661" s="21">
        <v>5295800</v>
      </c>
      <c r="L661" s="21">
        <v>5295800</v>
      </c>
      <c r="M661" s="21">
        <v>5295800</v>
      </c>
      <c r="N661" s="21">
        <v>5295800</v>
      </c>
      <c r="O661" s="21">
        <v>5295800</v>
      </c>
      <c r="P661" s="21">
        <v>0</v>
      </c>
      <c r="Q661" s="21">
        <v>5295800</v>
      </c>
      <c r="R661" s="21">
        <v>5295800</v>
      </c>
      <c r="S661" s="21">
        <v>0</v>
      </c>
      <c r="T661" s="21">
        <v>0</v>
      </c>
      <c r="U661" s="21">
        <v>0</v>
      </c>
      <c r="V661" s="21">
        <v>100</v>
      </c>
    </row>
    <row r="662" spans="1:22" ht="15" x14ac:dyDescent="0.25">
      <c r="A662" s="3"/>
      <c r="B662" s="13"/>
      <c r="C662" s="20"/>
      <c r="D662" s="2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 ht="15" x14ac:dyDescent="0.25">
      <c r="A663" s="3"/>
      <c r="B663" s="13"/>
      <c r="C663" s="18" t="s">
        <v>329</v>
      </c>
      <c r="D663" s="2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</row>
    <row r="664" spans="1:22" ht="15" x14ac:dyDescent="0.25">
      <c r="A664" s="3"/>
      <c r="B664" s="17" t="s">
        <v>729</v>
      </c>
      <c r="C664" s="18" t="s">
        <v>898</v>
      </c>
      <c r="D664" s="2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 ht="15" x14ac:dyDescent="0.25">
      <c r="A665" s="3"/>
      <c r="B665" s="21" t="s">
        <v>899</v>
      </c>
      <c r="C665" s="24" t="s">
        <v>819</v>
      </c>
      <c r="D665" s="21" t="s">
        <v>76</v>
      </c>
      <c r="E665" s="21">
        <v>913931719</v>
      </c>
      <c r="F665" s="21">
        <v>0</v>
      </c>
      <c r="G665" s="21">
        <v>0</v>
      </c>
      <c r="H665" s="21">
        <v>0</v>
      </c>
      <c r="I665" s="21">
        <v>0</v>
      </c>
      <c r="J665" s="21">
        <v>913931719</v>
      </c>
      <c r="K665" s="21">
        <v>76570600</v>
      </c>
      <c r="L665" s="21">
        <v>389188700</v>
      </c>
      <c r="M665" s="21">
        <v>76570600</v>
      </c>
      <c r="N665" s="21">
        <v>389188700</v>
      </c>
      <c r="O665" s="21">
        <v>389188700</v>
      </c>
      <c r="P665" s="21">
        <v>0</v>
      </c>
      <c r="Q665" s="21">
        <v>76570600</v>
      </c>
      <c r="R665" s="21">
        <v>389188700</v>
      </c>
      <c r="S665" s="21">
        <v>524743019</v>
      </c>
      <c r="T665" s="21">
        <v>0</v>
      </c>
      <c r="U665" s="21">
        <v>0</v>
      </c>
      <c r="V665" s="21">
        <v>42.58</v>
      </c>
    </row>
    <row r="666" spans="1:22" ht="15" x14ac:dyDescent="0.25">
      <c r="A666" s="3"/>
      <c r="B666" s="21" t="s">
        <v>900</v>
      </c>
      <c r="C666" s="24" t="s">
        <v>861</v>
      </c>
      <c r="D666" s="21" t="s">
        <v>862</v>
      </c>
      <c r="E666" s="21">
        <v>0</v>
      </c>
      <c r="F666" s="21">
        <v>5295800</v>
      </c>
      <c r="G666" s="21">
        <v>0</v>
      </c>
      <c r="H666" s="21">
        <v>0</v>
      </c>
      <c r="I666" s="21">
        <v>0</v>
      </c>
      <c r="J666" s="21">
        <v>5295800</v>
      </c>
      <c r="K666" s="21">
        <v>5295800</v>
      </c>
      <c r="L666" s="21">
        <v>5295800</v>
      </c>
      <c r="M666" s="21">
        <v>5295800</v>
      </c>
      <c r="N666" s="21">
        <v>5295800</v>
      </c>
      <c r="O666" s="21">
        <v>5295800</v>
      </c>
      <c r="P666" s="21">
        <v>0</v>
      </c>
      <c r="Q666" s="21">
        <v>5295800</v>
      </c>
      <c r="R666" s="21">
        <v>5295800</v>
      </c>
      <c r="S666" s="21">
        <v>0</v>
      </c>
      <c r="T666" s="21">
        <v>0</v>
      </c>
      <c r="U666" s="21">
        <v>0</v>
      </c>
      <c r="V666" s="21">
        <v>100</v>
      </c>
    </row>
    <row r="667" spans="1:22" ht="15" x14ac:dyDescent="0.25">
      <c r="A667" s="3"/>
      <c r="B667" s="13"/>
      <c r="C667" s="20"/>
      <c r="D667" s="2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 spans="1:22" ht="26.25" x14ac:dyDescent="0.25">
      <c r="A668" s="3"/>
      <c r="B668" s="13"/>
      <c r="C668" s="18" t="s">
        <v>347</v>
      </c>
      <c r="D668" s="2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 ht="26.25" x14ac:dyDescent="0.25">
      <c r="A669" s="3"/>
      <c r="B669" s="17" t="s">
        <v>729</v>
      </c>
      <c r="C669" s="18" t="s">
        <v>901</v>
      </c>
      <c r="D669" s="2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</row>
    <row r="670" spans="1:22" ht="15" x14ac:dyDescent="0.25">
      <c r="A670" s="3"/>
      <c r="B670" s="21" t="s">
        <v>902</v>
      </c>
      <c r="C670" s="24" t="s">
        <v>819</v>
      </c>
      <c r="D670" s="21" t="s">
        <v>76</v>
      </c>
      <c r="E670" s="21">
        <v>1826115161</v>
      </c>
      <c r="F670" s="21">
        <v>0</v>
      </c>
      <c r="G670" s="21">
        <v>0</v>
      </c>
      <c r="H670" s="21">
        <v>0</v>
      </c>
      <c r="I670" s="21">
        <v>0</v>
      </c>
      <c r="J670" s="21">
        <v>1826115161</v>
      </c>
      <c r="K670" s="21">
        <v>153082300</v>
      </c>
      <c r="L670" s="21">
        <v>777926000</v>
      </c>
      <c r="M670" s="21">
        <v>153082300</v>
      </c>
      <c r="N670" s="21">
        <v>777926000</v>
      </c>
      <c r="O670" s="21">
        <v>777926000</v>
      </c>
      <c r="P670" s="21">
        <v>0</v>
      </c>
      <c r="Q670" s="21">
        <v>153082300</v>
      </c>
      <c r="R670" s="21">
        <v>777926000</v>
      </c>
      <c r="S670" s="21">
        <v>1048189161</v>
      </c>
      <c r="T670" s="21">
        <v>0</v>
      </c>
      <c r="U670" s="21">
        <v>0</v>
      </c>
      <c r="V670" s="21">
        <v>42.6</v>
      </c>
    </row>
    <row r="671" spans="1:22" ht="15" x14ac:dyDescent="0.25">
      <c r="A671" s="3"/>
      <c r="B671" s="21" t="s">
        <v>903</v>
      </c>
      <c r="C671" s="24" t="s">
        <v>861</v>
      </c>
      <c r="D671" s="21" t="s">
        <v>862</v>
      </c>
      <c r="E671" s="21">
        <v>0</v>
      </c>
      <c r="F671" s="21">
        <v>10620200</v>
      </c>
      <c r="G671" s="21">
        <v>0</v>
      </c>
      <c r="H671" s="21">
        <v>0</v>
      </c>
      <c r="I671" s="21">
        <v>0</v>
      </c>
      <c r="J671" s="21">
        <v>10620200</v>
      </c>
      <c r="K671" s="21">
        <v>10620200</v>
      </c>
      <c r="L671" s="21">
        <v>10620200</v>
      </c>
      <c r="M671" s="21">
        <v>10620200</v>
      </c>
      <c r="N671" s="21">
        <v>10620200</v>
      </c>
      <c r="O671" s="21">
        <v>10620200</v>
      </c>
      <c r="P671" s="21">
        <v>0</v>
      </c>
      <c r="Q671" s="21">
        <v>10620200</v>
      </c>
      <c r="R671" s="21">
        <v>10620200</v>
      </c>
      <c r="S671" s="21">
        <v>0</v>
      </c>
      <c r="T671" s="21">
        <v>0</v>
      </c>
      <c r="U671" s="21">
        <v>0</v>
      </c>
      <c r="V671" s="21">
        <v>100</v>
      </c>
    </row>
    <row r="672" spans="1:22" ht="15" x14ac:dyDescent="0.25">
      <c r="A672" s="3"/>
      <c r="B672" s="13"/>
      <c r="C672" s="20"/>
      <c r="D672" s="2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 ht="15" x14ac:dyDescent="0.25">
      <c r="A673" s="3"/>
      <c r="B673" s="13"/>
      <c r="C673" s="18" t="s">
        <v>365</v>
      </c>
      <c r="D673" s="2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</row>
    <row r="674" spans="1:22" ht="15" x14ac:dyDescent="0.25">
      <c r="A674" s="3"/>
      <c r="B674" s="13"/>
      <c r="C674" s="18" t="s">
        <v>155</v>
      </c>
      <c r="D674" s="2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 ht="15" x14ac:dyDescent="0.25">
      <c r="A675" s="3"/>
      <c r="B675" s="17" t="s">
        <v>729</v>
      </c>
      <c r="C675" s="18" t="s">
        <v>904</v>
      </c>
      <c r="D675" s="2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</row>
    <row r="676" spans="1:22" ht="15" x14ac:dyDescent="0.25">
      <c r="A676" s="3"/>
      <c r="B676" s="21" t="s">
        <v>905</v>
      </c>
      <c r="C676" s="24" t="s">
        <v>819</v>
      </c>
      <c r="D676" s="21" t="s">
        <v>76</v>
      </c>
      <c r="E676" s="21">
        <v>24185584787</v>
      </c>
      <c r="F676" s="21">
        <v>0</v>
      </c>
      <c r="G676" s="21">
        <v>0</v>
      </c>
      <c r="H676" s="21">
        <v>0</v>
      </c>
      <c r="I676" s="21">
        <v>0</v>
      </c>
      <c r="J676" s="21">
        <v>24185584787</v>
      </c>
      <c r="K676" s="21">
        <v>28683304</v>
      </c>
      <c r="L676" s="21">
        <v>10873411620</v>
      </c>
      <c r="M676" s="21">
        <v>29570304</v>
      </c>
      <c r="N676" s="21">
        <v>10873411620</v>
      </c>
      <c r="O676" s="21">
        <v>10873411620</v>
      </c>
      <c r="P676" s="21">
        <v>0</v>
      </c>
      <c r="Q676" s="21">
        <v>29570304</v>
      </c>
      <c r="R676" s="21">
        <v>10873411620</v>
      </c>
      <c r="S676" s="21">
        <v>13312173167</v>
      </c>
      <c r="T676" s="21">
        <v>0</v>
      </c>
      <c r="U676" s="21">
        <v>0</v>
      </c>
      <c r="V676" s="21">
        <v>44.95</v>
      </c>
    </row>
    <row r="677" spans="1:22" ht="15" x14ac:dyDescent="0.25">
      <c r="A677" s="3"/>
      <c r="B677" s="13"/>
      <c r="C677" s="20"/>
      <c r="D677" s="2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</row>
    <row r="678" spans="1:22" ht="26.25" x14ac:dyDescent="0.25">
      <c r="A678" s="3"/>
      <c r="B678" s="13"/>
      <c r="C678" s="18" t="s">
        <v>906</v>
      </c>
      <c r="D678" s="2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 ht="26.25" x14ac:dyDescent="0.25">
      <c r="A679" s="3"/>
      <c r="B679" s="17" t="s">
        <v>729</v>
      </c>
      <c r="C679" s="18" t="s">
        <v>907</v>
      </c>
      <c r="D679" s="2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</row>
    <row r="680" spans="1:22" ht="15" x14ac:dyDescent="0.25">
      <c r="A680" s="3"/>
      <c r="B680" s="21" t="s">
        <v>908</v>
      </c>
      <c r="C680" s="24" t="s">
        <v>819</v>
      </c>
      <c r="D680" s="21" t="s">
        <v>76</v>
      </c>
      <c r="E680" s="21">
        <v>685908516</v>
      </c>
      <c r="F680" s="21">
        <v>0</v>
      </c>
      <c r="G680" s="21">
        <v>0</v>
      </c>
      <c r="H680" s="21">
        <v>0</v>
      </c>
      <c r="I680" s="21">
        <v>0</v>
      </c>
      <c r="J680" s="21">
        <v>685908516</v>
      </c>
      <c r="K680" s="21">
        <v>80725978</v>
      </c>
      <c r="L680" s="21">
        <v>351882577</v>
      </c>
      <c r="M680" s="21">
        <v>80725978</v>
      </c>
      <c r="N680" s="21">
        <v>351882577</v>
      </c>
      <c r="O680" s="21">
        <v>351882577</v>
      </c>
      <c r="P680" s="21">
        <v>0</v>
      </c>
      <c r="Q680" s="21">
        <v>80725978</v>
      </c>
      <c r="R680" s="21">
        <v>351882577</v>
      </c>
      <c r="S680" s="21">
        <v>334025939</v>
      </c>
      <c r="T680" s="21">
        <v>0</v>
      </c>
      <c r="U680" s="21">
        <v>0</v>
      </c>
      <c r="V680" s="21">
        <v>51.3</v>
      </c>
    </row>
    <row r="681" spans="1:22" ht="15" x14ac:dyDescent="0.25">
      <c r="A681" s="3"/>
      <c r="B681" s="21" t="s">
        <v>909</v>
      </c>
      <c r="C681" s="24" t="s">
        <v>861</v>
      </c>
      <c r="D681" s="21" t="s">
        <v>862</v>
      </c>
      <c r="E681" s="21">
        <v>0</v>
      </c>
      <c r="F681" s="21">
        <v>11564310</v>
      </c>
      <c r="G681" s="21">
        <v>0</v>
      </c>
      <c r="H681" s="21">
        <v>0</v>
      </c>
      <c r="I681" s="21">
        <v>0</v>
      </c>
      <c r="J681" s="21">
        <v>11564310</v>
      </c>
      <c r="K681" s="21">
        <v>11564310</v>
      </c>
      <c r="L681" s="21">
        <v>11564310</v>
      </c>
      <c r="M681" s="21">
        <v>11564310</v>
      </c>
      <c r="N681" s="21">
        <v>11564310</v>
      </c>
      <c r="O681" s="21">
        <v>11564310</v>
      </c>
      <c r="P681" s="21">
        <v>0</v>
      </c>
      <c r="Q681" s="21">
        <v>11564310</v>
      </c>
      <c r="R681" s="21">
        <v>11564310</v>
      </c>
      <c r="S681" s="21">
        <v>0</v>
      </c>
      <c r="T681" s="21">
        <v>0</v>
      </c>
      <c r="U681" s="21">
        <v>0</v>
      </c>
      <c r="V681" s="21">
        <v>100</v>
      </c>
    </row>
    <row r="682" spans="1:22" ht="15" x14ac:dyDescent="0.25">
      <c r="A682" s="3"/>
      <c r="B682" s="13"/>
      <c r="C682" s="20"/>
      <c r="D682" s="2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 ht="26.25" x14ac:dyDescent="0.25">
      <c r="A683" s="3"/>
      <c r="B683" s="13"/>
      <c r="C683" s="18" t="s">
        <v>910</v>
      </c>
      <c r="D683" s="2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</row>
    <row r="684" spans="1:22" ht="26.25" x14ac:dyDescent="0.25">
      <c r="A684" s="3"/>
      <c r="B684" s="17" t="s">
        <v>729</v>
      </c>
      <c r="C684" s="18" t="s">
        <v>911</v>
      </c>
      <c r="D684" s="2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 spans="1:22" ht="15" x14ac:dyDescent="0.25">
      <c r="A685" s="3"/>
      <c r="B685" s="21" t="s">
        <v>912</v>
      </c>
      <c r="C685" s="24" t="s">
        <v>819</v>
      </c>
      <c r="D685" s="21" t="s">
        <v>76</v>
      </c>
      <c r="E685" s="21">
        <v>1079205087</v>
      </c>
      <c r="F685" s="21">
        <v>0</v>
      </c>
      <c r="G685" s="21">
        <v>0</v>
      </c>
      <c r="H685" s="21">
        <v>0</v>
      </c>
      <c r="I685" s="21">
        <v>0</v>
      </c>
      <c r="J685" s="21">
        <v>1079205087</v>
      </c>
      <c r="K685" s="21">
        <v>25039932</v>
      </c>
      <c r="L685" s="21">
        <v>889856259</v>
      </c>
      <c r="M685" s="21">
        <v>25039932</v>
      </c>
      <c r="N685" s="21">
        <v>889856259</v>
      </c>
      <c r="O685" s="21">
        <v>889856259</v>
      </c>
      <c r="P685" s="21">
        <v>0</v>
      </c>
      <c r="Q685" s="21">
        <v>25039932</v>
      </c>
      <c r="R685" s="21">
        <v>889856259</v>
      </c>
      <c r="S685" s="21">
        <v>189348828</v>
      </c>
      <c r="T685" s="21">
        <v>0</v>
      </c>
      <c r="U685" s="21">
        <v>0</v>
      </c>
      <c r="V685" s="21">
        <v>82.45</v>
      </c>
    </row>
    <row r="686" spans="1:22" ht="15" x14ac:dyDescent="0.25">
      <c r="A686" s="3"/>
      <c r="B686" s="13"/>
      <c r="C686" s="20"/>
      <c r="D686" s="2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 ht="15" x14ac:dyDescent="0.25">
      <c r="A687" s="3"/>
      <c r="B687" s="13"/>
      <c r="C687" s="18" t="s">
        <v>913</v>
      </c>
      <c r="D687" s="2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</row>
    <row r="688" spans="1:22" ht="15" x14ac:dyDescent="0.25">
      <c r="A688" s="3"/>
      <c r="B688" s="13"/>
      <c r="C688" s="18" t="s">
        <v>814</v>
      </c>
      <c r="D688" s="2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 spans="1:22" ht="15" x14ac:dyDescent="0.25">
      <c r="A689" s="3"/>
      <c r="B689" s="13"/>
      <c r="C689" s="18" t="s">
        <v>538</v>
      </c>
      <c r="D689" s="2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</row>
    <row r="690" spans="1:22" ht="15" x14ac:dyDescent="0.25">
      <c r="A690" s="3"/>
      <c r="B690" s="13"/>
      <c r="C690" s="18" t="s">
        <v>42</v>
      </c>
      <c r="D690" s="2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 ht="15" x14ac:dyDescent="0.25">
      <c r="A691" s="3"/>
      <c r="B691" s="13"/>
      <c r="C691" s="18" t="s">
        <v>46</v>
      </c>
      <c r="D691" s="2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 spans="1:22" ht="15" x14ac:dyDescent="0.25">
      <c r="A692" s="3"/>
      <c r="B692" s="13"/>
      <c r="C692" s="18" t="s">
        <v>48</v>
      </c>
      <c r="D692" s="2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 spans="1:22" ht="15" x14ac:dyDescent="0.25">
      <c r="A693" s="3"/>
      <c r="B693" s="17" t="s">
        <v>729</v>
      </c>
      <c r="C693" s="18" t="s">
        <v>914</v>
      </c>
      <c r="D693" s="2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</row>
    <row r="694" spans="1:22" ht="15" x14ac:dyDescent="0.25">
      <c r="A694" s="3"/>
      <c r="B694" s="21" t="s">
        <v>915</v>
      </c>
      <c r="C694" s="24" t="s">
        <v>819</v>
      </c>
      <c r="D694" s="21" t="s">
        <v>76</v>
      </c>
      <c r="E694" s="21">
        <v>9740458058.5900002</v>
      </c>
      <c r="F694" s="21">
        <v>0</v>
      </c>
      <c r="G694" s="21">
        <v>0</v>
      </c>
      <c r="H694" s="21">
        <v>0</v>
      </c>
      <c r="I694" s="21">
        <v>0</v>
      </c>
      <c r="J694" s="21">
        <v>9740458058.5900002</v>
      </c>
      <c r="K694" s="21">
        <v>996396978</v>
      </c>
      <c r="L694" s="21">
        <v>4226440419</v>
      </c>
      <c r="M694" s="21">
        <v>996396978</v>
      </c>
      <c r="N694" s="21">
        <v>4226440419</v>
      </c>
      <c r="O694" s="21">
        <v>4226440419</v>
      </c>
      <c r="P694" s="21">
        <v>0</v>
      </c>
      <c r="Q694" s="21">
        <v>996396978</v>
      </c>
      <c r="R694" s="21">
        <v>4226440419</v>
      </c>
      <c r="S694" s="21">
        <v>5514017639.5900002</v>
      </c>
      <c r="T694" s="21">
        <v>0</v>
      </c>
      <c r="U694" s="21">
        <v>0</v>
      </c>
      <c r="V694" s="21">
        <v>43.39</v>
      </c>
    </row>
    <row r="695" spans="1:22" ht="15" x14ac:dyDescent="0.25">
      <c r="A695" s="3"/>
      <c r="B695" s="21" t="s">
        <v>916</v>
      </c>
      <c r="C695" s="24" t="s">
        <v>861</v>
      </c>
      <c r="D695" s="21" t="s">
        <v>862</v>
      </c>
      <c r="E695" s="21">
        <v>0</v>
      </c>
      <c r="F695" s="21">
        <v>47780010</v>
      </c>
      <c r="G695" s="21">
        <v>0</v>
      </c>
      <c r="H695" s="21">
        <v>0</v>
      </c>
      <c r="I695" s="21">
        <v>0</v>
      </c>
      <c r="J695" s="21">
        <v>47780010</v>
      </c>
      <c r="K695" s="21">
        <v>47780010</v>
      </c>
      <c r="L695" s="21">
        <v>47780010</v>
      </c>
      <c r="M695" s="21">
        <v>47780010</v>
      </c>
      <c r="N695" s="21">
        <v>47780010</v>
      </c>
      <c r="O695" s="21">
        <v>47780010</v>
      </c>
      <c r="P695" s="21">
        <v>0</v>
      </c>
      <c r="Q695" s="21">
        <v>47780010</v>
      </c>
      <c r="R695" s="21">
        <v>47780010</v>
      </c>
      <c r="S695" s="21">
        <v>0</v>
      </c>
      <c r="T695" s="21">
        <v>0</v>
      </c>
      <c r="U695" s="21">
        <v>0</v>
      </c>
      <c r="V695" s="21">
        <v>100</v>
      </c>
    </row>
    <row r="696" spans="1:22" ht="15" x14ac:dyDescent="0.25">
      <c r="A696" s="3"/>
      <c r="B696" s="13"/>
      <c r="C696" s="20"/>
      <c r="D696" s="2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 spans="1:22" ht="26.25" x14ac:dyDescent="0.25">
      <c r="A697" s="3"/>
      <c r="B697" s="17" t="s">
        <v>729</v>
      </c>
      <c r="C697" s="18" t="s">
        <v>917</v>
      </c>
      <c r="D697" s="2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 spans="1:22" ht="15" x14ac:dyDescent="0.25">
      <c r="A698" s="3"/>
      <c r="B698" s="21" t="s">
        <v>918</v>
      </c>
      <c r="C698" s="24" t="s">
        <v>819</v>
      </c>
      <c r="D698" s="21" t="s">
        <v>76</v>
      </c>
      <c r="E698" s="21">
        <v>250396263</v>
      </c>
      <c r="F698" s="21">
        <v>0</v>
      </c>
      <c r="G698" s="21">
        <v>0</v>
      </c>
      <c r="H698" s="21">
        <v>0</v>
      </c>
      <c r="I698" s="21">
        <v>0</v>
      </c>
      <c r="J698" s="21">
        <v>250396263</v>
      </c>
      <c r="K698" s="21">
        <v>20914458</v>
      </c>
      <c r="L698" s="21">
        <v>80742018</v>
      </c>
      <c r="M698" s="21">
        <v>20914458</v>
      </c>
      <c r="N698" s="21">
        <v>80742018</v>
      </c>
      <c r="O698" s="21">
        <v>80742018</v>
      </c>
      <c r="P698" s="21">
        <v>0</v>
      </c>
      <c r="Q698" s="21">
        <v>20914458</v>
      </c>
      <c r="R698" s="21">
        <v>80742018</v>
      </c>
      <c r="S698" s="21">
        <v>169654245</v>
      </c>
      <c r="T698" s="21">
        <v>0</v>
      </c>
      <c r="U698" s="21">
        <v>0</v>
      </c>
      <c r="V698" s="21">
        <v>32.24</v>
      </c>
    </row>
    <row r="699" spans="1:22" ht="15" x14ac:dyDescent="0.25">
      <c r="A699" s="3"/>
      <c r="B699" s="21" t="s">
        <v>919</v>
      </c>
      <c r="C699" s="24" t="s">
        <v>861</v>
      </c>
      <c r="D699" s="21" t="s">
        <v>862</v>
      </c>
      <c r="E699" s="21">
        <v>0</v>
      </c>
      <c r="F699" s="21">
        <v>10071264</v>
      </c>
      <c r="G699" s="21">
        <v>0</v>
      </c>
      <c r="H699" s="21">
        <v>0</v>
      </c>
      <c r="I699" s="21">
        <v>0</v>
      </c>
      <c r="J699" s="21">
        <v>10071264</v>
      </c>
      <c r="K699" s="21">
        <v>10071264</v>
      </c>
      <c r="L699" s="21">
        <v>10071264</v>
      </c>
      <c r="M699" s="21">
        <v>10071264</v>
      </c>
      <c r="N699" s="21">
        <v>10071264</v>
      </c>
      <c r="O699" s="21">
        <v>10071264</v>
      </c>
      <c r="P699" s="21">
        <v>0</v>
      </c>
      <c r="Q699" s="21">
        <v>10071264</v>
      </c>
      <c r="R699" s="21">
        <v>10071264</v>
      </c>
      <c r="S699" s="21">
        <v>0</v>
      </c>
      <c r="T699" s="21">
        <v>0</v>
      </c>
      <c r="U699" s="21">
        <v>0</v>
      </c>
      <c r="V699" s="21">
        <v>100</v>
      </c>
    </row>
    <row r="700" spans="1:22" ht="15" x14ac:dyDescent="0.25">
      <c r="A700" s="3"/>
      <c r="B700" s="13"/>
      <c r="C700" s="20"/>
      <c r="D700" s="2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 spans="1:22" ht="15" x14ac:dyDescent="0.25">
      <c r="A701" s="3"/>
      <c r="B701" s="17" t="s">
        <v>729</v>
      </c>
      <c r="C701" s="18" t="s">
        <v>920</v>
      </c>
      <c r="D701" s="2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 spans="1:22" ht="15" x14ac:dyDescent="0.25">
      <c r="A702" s="3"/>
      <c r="B702" s="21" t="s">
        <v>921</v>
      </c>
      <c r="C702" s="24" t="s">
        <v>819</v>
      </c>
      <c r="D702" s="21" t="s">
        <v>76</v>
      </c>
      <c r="E702" s="21">
        <v>702419887</v>
      </c>
      <c r="F702" s="21">
        <v>0</v>
      </c>
      <c r="G702" s="21">
        <v>0</v>
      </c>
      <c r="H702" s="21">
        <v>0</v>
      </c>
      <c r="I702" s="21">
        <v>0</v>
      </c>
      <c r="J702" s="21">
        <v>702419887</v>
      </c>
      <c r="K702" s="21">
        <v>3288817</v>
      </c>
      <c r="L702" s="21">
        <v>10227658</v>
      </c>
      <c r="M702" s="21">
        <v>3288817</v>
      </c>
      <c r="N702" s="21">
        <v>10227658</v>
      </c>
      <c r="O702" s="21">
        <v>10227658</v>
      </c>
      <c r="P702" s="21">
        <v>0</v>
      </c>
      <c r="Q702" s="21">
        <v>3288817</v>
      </c>
      <c r="R702" s="21">
        <v>10227658</v>
      </c>
      <c r="S702" s="21">
        <v>692192229</v>
      </c>
      <c r="T702" s="21">
        <v>0</v>
      </c>
      <c r="U702" s="21">
        <v>0</v>
      </c>
      <c r="V702" s="21">
        <v>1.45</v>
      </c>
    </row>
    <row r="703" spans="1:22" ht="15" x14ac:dyDescent="0.25">
      <c r="A703" s="3"/>
      <c r="B703" s="13"/>
      <c r="C703" s="20"/>
      <c r="D703" s="2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</row>
    <row r="704" spans="1:22" ht="15" x14ac:dyDescent="0.25">
      <c r="A704" s="3"/>
      <c r="B704" s="17" t="s">
        <v>729</v>
      </c>
      <c r="C704" s="18" t="s">
        <v>922</v>
      </c>
      <c r="D704" s="2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 spans="1:22" ht="15" x14ac:dyDescent="0.25">
      <c r="A705" s="3"/>
      <c r="B705" s="21" t="s">
        <v>923</v>
      </c>
      <c r="C705" s="24" t="s">
        <v>819</v>
      </c>
      <c r="D705" s="21" t="s">
        <v>76</v>
      </c>
      <c r="E705" s="21">
        <v>1467277158</v>
      </c>
      <c r="F705" s="21">
        <v>0</v>
      </c>
      <c r="G705" s="21">
        <v>0</v>
      </c>
      <c r="H705" s="21">
        <v>0</v>
      </c>
      <c r="I705" s="21">
        <v>0</v>
      </c>
      <c r="J705" s="21">
        <v>1467277158</v>
      </c>
      <c r="K705" s="21">
        <v>2887795</v>
      </c>
      <c r="L705" s="21">
        <v>8045397</v>
      </c>
      <c r="M705" s="21">
        <v>2887795</v>
      </c>
      <c r="N705" s="21">
        <v>8045397</v>
      </c>
      <c r="O705" s="21">
        <v>8045397</v>
      </c>
      <c r="P705" s="21">
        <v>0</v>
      </c>
      <c r="Q705" s="21">
        <v>2887795</v>
      </c>
      <c r="R705" s="21">
        <v>8045397</v>
      </c>
      <c r="S705" s="21">
        <v>1459231761</v>
      </c>
      <c r="T705" s="21">
        <v>0</v>
      </c>
      <c r="U705" s="21">
        <v>0</v>
      </c>
      <c r="V705" s="21">
        <v>0.54</v>
      </c>
    </row>
    <row r="706" spans="1:22" ht="15" x14ac:dyDescent="0.25">
      <c r="A706" s="3"/>
      <c r="B706" s="13"/>
      <c r="C706" s="20"/>
      <c r="D706" s="2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 ht="15" x14ac:dyDescent="0.25">
      <c r="A707" s="3"/>
      <c r="B707" s="17" t="s">
        <v>729</v>
      </c>
      <c r="C707" s="18" t="s">
        <v>924</v>
      </c>
      <c r="D707" s="2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</row>
    <row r="708" spans="1:22" ht="15" x14ac:dyDescent="0.25">
      <c r="A708" s="3"/>
      <c r="B708" s="21" t="s">
        <v>925</v>
      </c>
      <c r="C708" s="24" t="s">
        <v>819</v>
      </c>
      <c r="D708" s="21" t="s">
        <v>76</v>
      </c>
      <c r="E708" s="21">
        <v>710248272</v>
      </c>
      <c r="F708" s="21">
        <v>0</v>
      </c>
      <c r="G708" s="21">
        <v>0</v>
      </c>
      <c r="H708" s="21">
        <v>0</v>
      </c>
      <c r="I708" s="21">
        <v>0</v>
      </c>
      <c r="J708" s="21">
        <v>710248272</v>
      </c>
      <c r="K708" s="21">
        <v>1459600</v>
      </c>
      <c r="L708" s="21">
        <v>2772063</v>
      </c>
      <c r="M708" s="21">
        <v>1459600</v>
      </c>
      <c r="N708" s="21">
        <v>2772063</v>
      </c>
      <c r="O708" s="21">
        <v>2772063</v>
      </c>
      <c r="P708" s="21">
        <v>0</v>
      </c>
      <c r="Q708" s="21">
        <v>1459600</v>
      </c>
      <c r="R708" s="21">
        <v>2772063</v>
      </c>
      <c r="S708" s="21">
        <v>707476209</v>
      </c>
      <c r="T708" s="21">
        <v>0</v>
      </c>
      <c r="U708" s="21">
        <v>0</v>
      </c>
      <c r="V708" s="21">
        <v>0.39</v>
      </c>
    </row>
    <row r="709" spans="1:22" ht="15" x14ac:dyDescent="0.25">
      <c r="A709" s="3"/>
      <c r="B709" s="13"/>
      <c r="C709" s="20"/>
      <c r="D709" s="2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</row>
    <row r="710" spans="1:22" ht="15" x14ac:dyDescent="0.25">
      <c r="A710" s="3"/>
      <c r="B710" s="13"/>
      <c r="C710" s="18" t="s">
        <v>876</v>
      </c>
      <c r="D710" s="2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 ht="26.25" x14ac:dyDescent="0.25">
      <c r="A711" s="3"/>
      <c r="B711" s="17" t="s">
        <v>729</v>
      </c>
      <c r="C711" s="18" t="s">
        <v>926</v>
      </c>
      <c r="D711" s="2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 spans="1:22" ht="15" x14ac:dyDescent="0.25">
      <c r="A712" s="3"/>
      <c r="B712" s="21" t="s">
        <v>927</v>
      </c>
      <c r="C712" s="24" t="s">
        <v>819</v>
      </c>
      <c r="D712" s="21" t="s">
        <v>76</v>
      </c>
      <c r="E712" s="21">
        <v>382484428</v>
      </c>
      <c r="F712" s="21">
        <v>0</v>
      </c>
      <c r="G712" s="21">
        <v>0</v>
      </c>
      <c r="H712" s="21">
        <v>0</v>
      </c>
      <c r="I712" s="21">
        <v>0</v>
      </c>
      <c r="J712" s="21">
        <v>382484428</v>
      </c>
      <c r="K712" s="21">
        <v>23789410</v>
      </c>
      <c r="L712" s="21">
        <v>93710763</v>
      </c>
      <c r="M712" s="21">
        <v>23789410</v>
      </c>
      <c r="N712" s="21">
        <v>93710763</v>
      </c>
      <c r="O712" s="21">
        <v>93710763</v>
      </c>
      <c r="P712" s="21">
        <v>0</v>
      </c>
      <c r="Q712" s="21">
        <v>23789410</v>
      </c>
      <c r="R712" s="21">
        <v>93710763</v>
      </c>
      <c r="S712" s="21">
        <v>288773665</v>
      </c>
      <c r="T712" s="21">
        <v>0</v>
      </c>
      <c r="U712" s="21">
        <v>0</v>
      </c>
      <c r="V712" s="21">
        <v>24.5</v>
      </c>
    </row>
    <row r="713" spans="1:22" ht="15" x14ac:dyDescent="0.25">
      <c r="A713" s="3"/>
      <c r="B713" s="13"/>
      <c r="C713" s="20"/>
      <c r="D713" s="2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</row>
    <row r="714" spans="1:22" ht="26.25" x14ac:dyDescent="0.25">
      <c r="A714" s="3"/>
      <c r="B714" s="17" t="s">
        <v>729</v>
      </c>
      <c r="C714" s="18" t="s">
        <v>928</v>
      </c>
      <c r="D714" s="2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 spans="1:22" ht="15" x14ac:dyDescent="0.25">
      <c r="A715" s="3"/>
      <c r="B715" s="21" t="s">
        <v>929</v>
      </c>
      <c r="C715" s="24" t="s">
        <v>819</v>
      </c>
      <c r="D715" s="21" t="s">
        <v>76</v>
      </c>
      <c r="E715" s="21">
        <v>3513429037</v>
      </c>
      <c r="F715" s="21">
        <v>0</v>
      </c>
      <c r="G715" s="21">
        <v>0</v>
      </c>
      <c r="H715" s="21">
        <v>0</v>
      </c>
      <c r="I715" s="21">
        <v>0</v>
      </c>
      <c r="J715" s="21">
        <v>3513429037</v>
      </c>
      <c r="K715" s="21">
        <v>301851443</v>
      </c>
      <c r="L715" s="21">
        <v>1507135238</v>
      </c>
      <c r="M715" s="21">
        <v>301851443</v>
      </c>
      <c r="N715" s="21">
        <v>1507135238</v>
      </c>
      <c r="O715" s="21">
        <v>1507135238</v>
      </c>
      <c r="P715" s="21">
        <v>0</v>
      </c>
      <c r="Q715" s="21">
        <v>301851443</v>
      </c>
      <c r="R715" s="21">
        <v>1507135238</v>
      </c>
      <c r="S715" s="21">
        <v>2006293799</v>
      </c>
      <c r="T715" s="21">
        <v>0</v>
      </c>
      <c r="U715" s="21">
        <v>0</v>
      </c>
      <c r="V715" s="21">
        <v>42.89</v>
      </c>
    </row>
    <row r="716" spans="1:22" ht="15" x14ac:dyDescent="0.25">
      <c r="A716" s="3"/>
      <c r="B716" s="21" t="s">
        <v>930</v>
      </c>
      <c r="C716" s="24" t="s">
        <v>861</v>
      </c>
      <c r="D716" s="21" t="s">
        <v>862</v>
      </c>
      <c r="E716" s="21">
        <v>0</v>
      </c>
      <c r="F716" s="21">
        <v>16663992</v>
      </c>
      <c r="G716" s="21">
        <v>0</v>
      </c>
      <c r="H716" s="21">
        <v>0</v>
      </c>
      <c r="I716" s="21">
        <v>0</v>
      </c>
      <c r="J716" s="21">
        <v>16663992</v>
      </c>
      <c r="K716" s="21">
        <v>16663992</v>
      </c>
      <c r="L716" s="21">
        <v>16663992</v>
      </c>
      <c r="M716" s="21">
        <v>16663992</v>
      </c>
      <c r="N716" s="21">
        <v>16663992</v>
      </c>
      <c r="O716" s="21">
        <v>16663992</v>
      </c>
      <c r="P716" s="21">
        <v>0</v>
      </c>
      <c r="Q716" s="21">
        <v>16663992</v>
      </c>
      <c r="R716" s="21">
        <v>16663992</v>
      </c>
      <c r="S716" s="21">
        <v>0</v>
      </c>
      <c r="T716" s="21">
        <v>0</v>
      </c>
      <c r="U716" s="21">
        <v>0</v>
      </c>
      <c r="V716" s="21">
        <v>100</v>
      </c>
    </row>
    <row r="717" spans="1:22" ht="15" x14ac:dyDescent="0.25">
      <c r="A717" s="3"/>
      <c r="B717" s="13"/>
      <c r="C717" s="20"/>
      <c r="D717" s="2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</row>
    <row r="718" spans="1:22" ht="15" x14ac:dyDescent="0.25">
      <c r="A718" s="3"/>
      <c r="B718" s="13"/>
      <c r="C718" s="18" t="s">
        <v>195</v>
      </c>
      <c r="D718" s="2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 spans="1:22" ht="15" x14ac:dyDescent="0.25">
      <c r="A719" s="3"/>
      <c r="B719" s="13"/>
      <c r="C719" s="18" t="s">
        <v>197</v>
      </c>
      <c r="D719" s="2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</row>
    <row r="720" spans="1:22" ht="26.25" x14ac:dyDescent="0.25">
      <c r="A720" s="3"/>
      <c r="B720" s="17" t="s">
        <v>729</v>
      </c>
      <c r="C720" s="18" t="s">
        <v>931</v>
      </c>
      <c r="D720" s="2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 ht="15" x14ac:dyDescent="0.25">
      <c r="A721" s="3"/>
      <c r="B721" s="21" t="s">
        <v>932</v>
      </c>
      <c r="C721" s="24" t="s">
        <v>819</v>
      </c>
      <c r="D721" s="21" t="s">
        <v>76</v>
      </c>
      <c r="E721" s="21">
        <v>1228112196</v>
      </c>
      <c r="F721" s="21">
        <v>0</v>
      </c>
      <c r="G721" s="21">
        <v>0</v>
      </c>
      <c r="H721" s="21">
        <v>0</v>
      </c>
      <c r="I721" s="21">
        <v>0</v>
      </c>
      <c r="J721" s="21">
        <v>1228112196</v>
      </c>
      <c r="K721" s="21">
        <v>118697233</v>
      </c>
      <c r="L721" s="21">
        <v>351560295.5</v>
      </c>
      <c r="M721" s="21">
        <v>118697233</v>
      </c>
      <c r="N721" s="21">
        <v>351560295.5</v>
      </c>
      <c r="O721" s="21">
        <v>292736440.5</v>
      </c>
      <c r="P721" s="21">
        <v>0</v>
      </c>
      <c r="Q721" s="21">
        <v>118697233</v>
      </c>
      <c r="R721" s="21">
        <v>292736440.5</v>
      </c>
      <c r="S721" s="21">
        <v>876551900.5</v>
      </c>
      <c r="T721" s="21">
        <v>0</v>
      </c>
      <c r="U721" s="21">
        <v>58823855</v>
      </c>
      <c r="V721" s="21">
        <v>28.62</v>
      </c>
    </row>
    <row r="722" spans="1:22" ht="15" x14ac:dyDescent="0.25">
      <c r="A722" s="3"/>
      <c r="B722" s="13"/>
      <c r="C722" s="20"/>
      <c r="D722" s="2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 spans="1:22" ht="15" x14ac:dyDescent="0.25">
      <c r="A723" s="3"/>
      <c r="B723" s="13"/>
      <c r="C723" s="18" t="s">
        <v>830</v>
      </c>
      <c r="D723" s="2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</row>
    <row r="724" spans="1:22" ht="15" x14ac:dyDescent="0.25">
      <c r="A724" s="3"/>
      <c r="B724" s="17" t="s">
        <v>729</v>
      </c>
      <c r="C724" s="18" t="s">
        <v>933</v>
      </c>
      <c r="D724" s="2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 spans="1:22" ht="15" x14ac:dyDescent="0.25">
      <c r="A725" s="3"/>
      <c r="B725" s="21" t="s">
        <v>934</v>
      </c>
      <c r="C725" s="24" t="s">
        <v>819</v>
      </c>
      <c r="D725" s="21" t="s">
        <v>76</v>
      </c>
      <c r="E725" s="21">
        <v>1304869321</v>
      </c>
      <c r="F725" s="21">
        <v>0</v>
      </c>
      <c r="G725" s="21">
        <v>0</v>
      </c>
      <c r="H725" s="21">
        <v>0</v>
      </c>
      <c r="I725" s="21">
        <v>0</v>
      </c>
      <c r="J725" s="21">
        <v>1304869321</v>
      </c>
      <c r="K725" s="21">
        <v>118697234</v>
      </c>
      <c r="L725" s="21">
        <v>351560296.5</v>
      </c>
      <c r="M725" s="21">
        <v>118697234</v>
      </c>
      <c r="N725" s="21">
        <v>351560296.5</v>
      </c>
      <c r="O725" s="21">
        <v>292736441.5</v>
      </c>
      <c r="P725" s="21">
        <v>0</v>
      </c>
      <c r="Q725" s="21">
        <v>118697234</v>
      </c>
      <c r="R725" s="21">
        <v>292736441.5</v>
      </c>
      <c r="S725" s="21">
        <v>953309024.5</v>
      </c>
      <c r="T725" s="21">
        <v>0</v>
      </c>
      <c r="U725" s="21">
        <v>58823855</v>
      </c>
      <c r="V725" s="21">
        <v>26.94</v>
      </c>
    </row>
    <row r="726" spans="1:22" ht="15" x14ac:dyDescent="0.25">
      <c r="A726" s="3"/>
      <c r="B726" s="13"/>
      <c r="C726" s="20"/>
      <c r="D726" s="2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 ht="15" x14ac:dyDescent="0.25">
      <c r="A727" s="3"/>
      <c r="B727" s="13"/>
      <c r="C727" s="18" t="s">
        <v>235</v>
      </c>
      <c r="D727" s="2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</row>
    <row r="728" spans="1:22" ht="15" x14ac:dyDescent="0.25">
      <c r="A728" s="3"/>
      <c r="B728" s="17" t="s">
        <v>729</v>
      </c>
      <c r="C728" s="18" t="s">
        <v>935</v>
      </c>
      <c r="D728" s="2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 spans="1:22" ht="15" x14ac:dyDescent="0.25">
      <c r="A729" s="3"/>
      <c r="B729" s="21" t="s">
        <v>936</v>
      </c>
      <c r="C729" s="24" t="s">
        <v>819</v>
      </c>
      <c r="D729" s="21" t="s">
        <v>76</v>
      </c>
      <c r="E729" s="21">
        <v>1642696991</v>
      </c>
      <c r="F729" s="21">
        <v>0</v>
      </c>
      <c r="G729" s="21">
        <v>0</v>
      </c>
      <c r="H729" s="21">
        <v>0</v>
      </c>
      <c r="I729" s="21">
        <v>0</v>
      </c>
      <c r="J729" s="21">
        <v>1642696991</v>
      </c>
      <c r="K729" s="21">
        <v>959687439</v>
      </c>
      <c r="L729" s="21">
        <v>959687439</v>
      </c>
      <c r="M729" s="21">
        <v>959687439</v>
      </c>
      <c r="N729" s="21">
        <v>959687439</v>
      </c>
      <c r="O729" s="21">
        <v>959687439</v>
      </c>
      <c r="P729" s="21">
        <v>0</v>
      </c>
      <c r="Q729" s="21">
        <v>959687439</v>
      </c>
      <c r="R729" s="21">
        <v>959687439</v>
      </c>
      <c r="S729" s="21">
        <v>683009552</v>
      </c>
      <c r="T729" s="21">
        <v>0</v>
      </c>
      <c r="U729" s="21">
        <v>0</v>
      </c>
      <c r="V729" s="21">
        <v>58.42</v>
      </c>
    </row>
    <row r="730" spans="1:22" ht="15" x14ac:dyDescent="0.25">
      <c r="A730" s="3"/>
      <c r="B730" s="13"/>
      <c r="C730" s="20"/>
      <c r="D730" s="2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 spans="1:22" ht="15" x14ac:dyDescent="0.25">
      <c r="A731" s="3"/>
      <c r="B731" s="13"/>
      <c r="C731" s="18" t="s">
        <v>254</v>
      </c>
      <c r="D731" s="2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</row>
    <row r="732" spans="1:22" ht="15" x14ac:dyDescent="0.25">
      <c r="A732" s="3"/>
      <c r="B732" s="17" t="s">
        <v>729</v>
      </c>
      <c r="C732" s="18" t="s">
        <v>937</v>
      </c>
      <c r="D732" s="2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 spans="1:22" ht="15" x14ac:dyDescent="0.25">
      <c r="A733" s="3"/>
      <c r="B733" s="21" t="s">
        <v>938</v>
      </c>
      <c r="C733" s="24" t="s">
        <v>819</v>
      </c>
      <c r="D733" s="21" t="s">
        <v>76</v>
      </c>
      <c r="E733" s="21">
        <v>695832350</v>
      </c>
      <c r="F733" s="21">
        <v>0</v>
      </c>
      <c r="G733" s="21">
        <v>0</v>
      </c>
      <c r="H733" s="21">
        <v>0</v>
      </c>
      <c r="I733" s="21">
        <v>0</v>
      </c>
      <c r="J733" s="21">
        <v>695832350</v>
      </c>
      <c r="K733" s="21">
        <v>56998000</v>
      </c>
      <c r="L733" s="21">
        <v>285281400</v>
      </c>
      <c r="M733" s="21">
        <v>56998000</v>
      </c>
      <c r="N733" s="21">
        <v>285281400</v>
      </c>
      <c r="O733" s="21">
        <v>285281400</v>
      </c>
      <c r="P733" s="21">
        <v>0</v>
      </c>
      <c r="Q733" s="21">
        <v>56998000</v>
      </c>
      <c r="R733" s="21">
        <v>285281400</v>
      </c>
      <c r="S733" s="21">
        <v>410550950</v>
      </c>
      <c r="T733" s="21">
        <v>0</v>
      </c>
      <c r="U733" s="21">
        <v>0</v>
      </c>
      <c r="V733" s="21">
        <v>40.99</v>
      </c>
    </row>
    <row r="734" spans="1:22" ht="15" x14ac:dyDescent="0.25">
      <c r="A734" s="3"/>
      <c r="B734" s="21" t="s">
        <v>939</v>
      </c>
      <c r="C734" s="24" t="s">
        <v>861</v>
      </c>
      <c r="D734" s="21" t="s">
        <v>862</v>
      </c>
      <c r="E734" s="21">
        <v>0</v>
      </c>
      <c r="F734" s="21">
        <v>3568200</v>
      </c>
      <c r="G734" s="21">
        <v>0</v>
      </c>
      <c r="H734" s="21">
        <v>0</v>
      </c>
      <c r="I734" s="21">
        <v>0</v>
      </c>
      <c r="J734" s="21">
        <v>3568200</v>
      </c>
      <c r="K734" s="21">
        <v>3568200</v>
      </c>
      <c r="L734" s="21">
        <v>3568200</v>
      </c>
      <c r="M734" s="21">
        <v>3568200</v>
      </c>
      <c r="N734" s="21">
        <v>3568200</v>
      </c>
      <c r="O734" s="21">
        <v>3568200</v>
      </c>
      <c r="P734" s="21">
        <v>0</v>
      </c>
      <c r="Q734" s="21">
        <v>3568200</v>
      </c>
      <c r="R734" s="21">
        <v>3568200</v>
      </c>
      <c r="S734" s="21">
        <v>0</v>
      </c>
      <c r="T734" s="21">
        <v>0</v>
      </c>
      <c r="U734" s="21">
        <v>0</v>
      </c>
      <c r="V734" s="21">
        <v>100</v>
      </c>
    </row>
    <row r="735" spans="1:22" ht="15" x14ac:dyDescent="0.25">
      <c r="A735" s="3"/>
      <c r="B735" s="13"/>
      <c r="C735" s="20"/>
      <c r="D735" s="2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 spans="1:22" ht="15" x14ac:dyDescent="0.25">
      <c r="A736" s="3"/>
      <c r="B736" s="13"/>
      <c r="C736" s="18" t="s">
        <v>292</v>
      </c>
      <c r="D736" s="2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 ht="15" x14ac:dyDescent="0.25">
      <c r="A737" s="3"/>
      <c r="B737" s="17" t="s">
        <v>729</v>
      </c>
      <c r="C737" s="18" t="s">
        <v>940</v>
      </c>
      <c r="D737" s="2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</row>
    <row r="738" spans="1:22" ht="15" x14ac:dyDescent="0.25">
      <c r="A738" s="3"/>
      <c r="B738" s="21" t="s">
        <v>941</v>
      </c>
      <c r="C738" s="24" t="s">
        <v>819</v>
      </c>
      <c r="D738" s="21" t="s">
        <v>76</v>
      </c>
      <c r="E738" s="21">
        <v>521896707</v>
      </c>
      <c r="F738" s="21">
        <v>0</v>
      </c>
      <c r="G738" s="21">
        <v>0</v>
      </c>
      <c r="H738" s="21">
        <v>0</v>
      </c>
      <c r="I738" s="21">
        <v>0</v>
      </c>
      <c r="J738" s="21">
        <v>521896707</v>
      </c>
      <c r="K738" s="21">
        <v>42749100</v>
      </c>
      <c r="L738" s="21">
        <v>213968700</v>
      </c>
      <c r="M738" s="21">
        <v>42749100</v>
      </c>
      <c r="N738" s="21">
        <v>213968700</v>
      </c>
      <c r="O738" s="21">
        <v>213968700</v>
      </c>
      <c r="P738" s="21">
        <v>0</v>
      </c>
      <c r="Q738" s="21">
        <v>42749100</v>
      </c>
      <c r="R738" s="21">
        <v>213968700</v>
      </c>
      <c r="S738" s="21">
        <v>307928007</v>
      </c>
      <c r="T738" s="21">
        <v>0</v>
      </c>
      <c r="U738" s="21">
        <v>0</v>
      </c>
      <c r="V738" s="21">
        <v>40.99</v>
      </c>
    </row>
    <row r="739" spans="1:22" ht="15" x14ac:dyDescent="0.25">
      <c r="A739" s="3"/>
      <c r="B739" s="21" t="s">
        <v>942</v>
      </c>
      <c r="C739" s="24" t="s">
        <v>861</v>
      </c>
      <c r="D739" s="21" t="s">
        <v>862</v>
      </c>
      <c r="E739" s="21">
        <v>0</v>
      </c>
      <c r="F739" s="21">
        <v>2676400</v>
      </c>
      <c r="G739" s="21">
        <v>0</v>
      </c>
      <c r="H739" s="21">
        <v>0</v>
      </c>
      <c r="I739" s="21">
        <v>0</v>
      </c>
      <c r="J739" s="21">
        <v>2676400</v>
      </c>
      <c r="K739" s="21">
        <v>2676400</v>
      </c>
      <c r="L739" s="21">
        <v>2676400</v>
      </c>
      <c r="M739" s="21">
        <v>2676400</v>
      </c>
      <c r="N739" s="21">
        <v>2676400</v>
      </c>
      <c r="O739" s="21">
        <v>2676400</v>
      </c>
      <c r="P739" s="21">
        <v>0</v>
      </c>
      <c r="Q739" s="21">
        <v>2676400</v>
      </c>
      <c r="R739" s="21">
        <v>2676400</v>
      </c>
      <c r="S739" s="21">
        <v>0</v>
      </c>
      <c r="T739" s="21">
        <v>0</v>
      </c>
      <c r="U739" s="21">
        <v>0</v>
      </c>
      <c r="V739" s="21">
        <v>100</v>
      </c>
    </row>
    <row r="740" spans="1:22" ht="15" x14ac:dyDescent="0.25">
      <c r="A740" s="3"/>
      <c r="B740" s="13"/>
      <c r="C740" s="20"/>
      <c r="D740" s="2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 ht="15" x14ac:dyDescent="0.25">
      <c r="A741" s="3"/>
      <c r="B741" s="13"/>
      <c r="C741" s="18" t="s">
        <v>311</v>
      </c>
      <c r="D741" s="2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</row>
    <row r="742" spans="1:22" ht="15" x14ac:dyDescent="0.25">
      <c r="A742" s="3"/>
      <c r="B742" s="17" t="s">
        <v>729</v>
      </c>
      <c r="C742" s="18" t="s">
        <v>943</v>
      </c>
      <c r="D742" s="2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 spans="1:22" ht="15" x14ac:dyDescent="0.25">
      <c r="A743" s="3"/>
      <c r="B743" s="21" t="s">
        <v>944</v>
      </c>
      <c r="C743" s="24" t="s">
        <v>819</v>
      </c>
      <c r="D743" s="21" t="s">
        <v>76</v>
      </c>
      <c r="E743" s="21">
        <v>87055582</v>
      </c>
      <c r="F743" s="21">
        <v>0</v>
      </c>
      <c r="G743" s="21">
        <v>0</v>
      </c>
      <c r="H743" s="21">
        <v>0</v>
      </c>
      <c r="I743" s="21">
        <v>0</v>
      </c>
      <c r="J743" s="21">
        <v>87055582</v>
      </c>
      <c r="K743" s="21">
        <v>7132400</v>
      </c>
      <c r="L743" s="21">
        <v>35705500</v>
      </c>
      <c r="M743" s="21">
        <v>7132400</v>
      </c>
      <c r="N743" s="21">
        <v>35705500</v>
      </c>
      <c r="O743" s="21">
        <v>35705500</v>
      </c>
      <c r="P743" s="21">
        <v>0</v>
      </c>
      <c r="Q743" s="21">
        <v>7132400</v>
      </c>
      <c r="R743" s="21">
        <v>35705500</v>
      </c>
      <c r="S743" s="21">
        <v>51350082</v>
      </c>
      <c r="T743" s="21">
        <v>0</v>
      </c>
      <c r="U743" s="21">
        <v>0</v>
      </c>
      <c r="V743" s="21">
        <v>41.01</v>
      </c>
    </row>
    <row r="744" spans="1:22" ht="15" x14ac:dyDescent="0.25">
      <c r="A744" s="3"/>
      <c r="B744" s="21" t="s">
        <v>945</v>
      </c>
      <c r="C744" s="24" t="s">
        <v>861</v>
      </c>
      <c r="D744" s="21" t="s">
        <v>862</v>
      </c>
      <c r="E744" s="21">
        <v>0</v>
      </c>
      <c r="F744" s="21">
        <v>445300</v>
      </c>
      <c r="G744" s="21">
        <v>0</v>
      </c>
      <c r="H744" s="21">
        <v>0</v>
      </c>
      <c r="I744" s="21">
        <v>0</v>
      </c>
      <c r="J744" s="21">
        <v>445300</v>
      </c>
      <c r="K744" s="21">
        <v>445300</v>
      </c>
      <c r="L744" s="21">
        <v>445300</v>
      </c>
      <c r="M744" s="21">
        <v>445300</v>
      </c>
      <c r="N744" s="21">
        <v>445300</v>
      </c>
      <c r="O744" s="21">
        <v>445300</v>
      </c>
      <c r="P744" s="21">
        <v>0</v>
      </c>
      <c r="Q744" s="21">
        <v>445300</v>
      </c>
      <c r="R744" s="21">
        <v>445300</v>
      </c>
      <c r="S744" s="21">
        <v>0</v>
      </c>
      <c r="T744" s="21">
        <v>0</v>
      </c>
      <c r="U744" s="21">
        <v>0</v>
      </c>
      <c r="V744" s="21">
        <v>100</v>
      </c>
    </row>
    <row r="745" spans="1:22" ht="15" x14ac:dyDescent="0.25">
      <c r="A745" s="3"/>
      <c r="B745" s="13"/>
      <c r="C745" s="20"/>
      <c r="D745" s="2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</row>
    <row r="746" spans="1:22" ht="15" x14ac:dyDescent="0.25">
      <c r="A746" s="3"/>
      <c r="B746" s="13"/>
      <c r="C746" s="18" t="s">
        <v>329</v>
      </c>
      <c r="D746" s="2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 ht="15" x14ac:dyDescent="0.25">
      <c r="A747" s="3"/>
      <c r="B747" s="17" t="s">
        <v>729</v>
      </c>
      <c r="C747" s="18" t="s">
        <v>946</v>
      </c>
      <c r="D747" s="2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 spans="1:22" ht="15" x14ac:dyDescent="0.25">
      <c r="A748" s="3"/>
      <c r="B748" s="21" t="s">
        <v>947</v>
      </c>
      <c r="C748" s="24" t="s">
        <v>819</v>
      </c>
      <c r="D748" s="21" t="s">
        <v>76</v>
      </c>
      <c r="E748" s="21">
        <v>87055582</v>
      </c>
      <c r="F748" s="21">
        <v>0</v>
      </c>
      <c r="G748" s="21">
        <v>0</v>
      </c>
      <c r="H748" s="21">
        <v>0</v>
      </c>
      <c r="I748" s="21">
        <v>0</v>
      </c>
      <c r="J748" s="21">
        <v>87055582</v>
      </c>
      <c r="K748" s="21">
        <v>7132400</v>
      </c>
      <c r="L748" s="21">
        <v>35705500</v>
      </c>
      <c r="M748" s="21">
        <v>7132400</v>
      </c>
      <c r="N748" s="21">
        <v>35705500</v>
      </c>
      <c r="O748" s="21">
        <v>35705500</v>
      </c>
      <c r="P748" s="21">
        <v>0</v>
      </c>
      <c r="Q748" s="21">
        <v>7132400</v>
      </c>
      <c r="R748" s="21">
        <v>35705500</v>
      </c>
      <c r="S748" s="21">
        <v>51350082</v>
      </c>
      <c r="T748" s="21">
        <v>0</v>
      </c>
      <c r="U748" s="21">
        <v>0</v>
      </c>
      <c r="V748" s="21">
        <v>41.01</v>
      </c>
    </row>
    <row r="749" spans="1:22" ht="15" x14ac:dyDescent="0.25">
      <c r="A749" s="3"/>
      <c r="B749" s="21" t="s">
        <v>948</v>
      </c>
      <c r="C749" s="24" t="s">
        <v>861</v>
      </c>
      <c r="D749" s="21" t="s">
        <v>862</v>
      </c>
      <c r="E749" s="21">
        <v>0</v>
      </c>
      <c r="F749" s="21">
        <v>445300</v>
      </c>
      <c r="G749" s="21">
        <v>0</v>
      </c>
      <c r="H749" s="21">
        <v>0</v>
      </c>
      <c r="I749" s="21">
        <v>0</v>
      </c>
      <c r="J749" s="21">
        <v>445300</v>
      </c>
      <c r="K749" s="21">
        <v>445300</v>
      </c>
      <c r="L749" s="21">
        <v>445300</v>
      </c>
      <c r="M749" s="21">
        <v>445300</v>
      </c>
      <c r="N749" s="21">
        <v>445300</v>
      </c>
      <c r="O749" s="21">
        <v>445300</v>
      </c>
      <c r="P749" s="21">
        <v>0</v>
      </c>
      <c r="Q749" s="21">
        <v>445300</v>
      </c>
      <c r="R749" s="21">
        <v>445300</v>
      </c>
      <c r="S749" s="21">
        <v>0</v>
      </c>
      <c r="T749" s="21">
        <v>0</v>
      </c>
      <c r="U749" s="21">
        <v>0</v>
      </c>
      <c r="V749" s="21">
        <v>100</v>
      </c>
    </row>
    <row r="750" spans="1:22" ht="15" x14ac:dyDescent="0.25">
      <c r="A750" s="3"/>
      <c r="B750" s="13"/>
      <c r="C750" s="20"/>
      <c r="D750" s="2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 ht="26.25" x14ac:dyDescent="0.25">
      <c r="A751" s="3"/>
      <c r="B751" s="13"/>
      <c r="C751" s="18" t="s">
        <v>347</v>
      </c>
      <c r="D751" s="2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</row>
    <row r="752" spans="1:22" ht="26.25" x14ac:dyDescent="0.25">
      <c r="A752" s="3"/>
      <c r="B752" s="17" t="s">
        <v>729</v>
      </c>
      <c r="C752" s="18" t="s">
        <v>949</v>
      </c>
      <c r="D752" s="2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 ht="15" x14ac:dyDescent="0.25">
      <c r="A753" s="3"/>
      <c r="B753" s="21" t="s">
        <v>950</v>
      </c>
      <c r="C753" s="24" t="s">
        <v>819</v>
      </c>
      <c r="D753" s="21" t="s">
        <v>76</v>
      </c>
      <c r="E753" s="21">
        <v>174033392</v>
      </c>
      <c r="F753" s="21">
        <v>0</v>
      </c>
      <c r="G753" s="21">
        <v>0</v>
      </c>
      <c r="H753" s="21">
        <v>0</v>
      </c>
      <c r="I753" s="21">
        <v>0</v>
      </c>
      <c r="J753" s="21">
        <v>174033392</v>
      </c>
      <c r="K753" s="21">
        <v>14256400</v>
      </c>
      <c r="L753" s="21">
        <v>71357000</v>
      </c>
      <c r="M753" s="21">
        <v>14256400</v>
      </c>
      <c r="N753" s="21">
        <v>71357000</v>
      </c>
      <c r="O753" s="21">
        <v>71357000</v>
      </c>
      <c r="P753" s="21">
        <v>0</v>
      </c>
      <c r="Q753" s="21">
        <v>14256400</v>
      </c>
      <c r="R753" s="21">
        <v>71357000</v>
      </c>
      <c r="S753" s="21">
        <v>102676392</v>
      </c>
      <c r="T753" s="21">
        <v>0</v>
      </c>
      <c r="U753" s="21">
        <v>0</v>
      </c>
      <c r="V753" s="21">
        <v>41</v>
      </c>
    </row>
    <row r="754" spans="1:22" ht="15" x14ac:dyDescent="0.25">
      <c r="A754" s="3"/>
      <c r="B754" s="21" t="s">
        <v>951</v>
      </c>
      <c r="C754" s="24" t="s">
        <v>861</v>
      </c>
      <c r="D754" s="21" t="s">
        <v>862</v>
      </c>
      <c r="E754" s="21">
        <v>0</v>
      </c>
      <c r="F754" s="21">
        <v>891600</v>
      </c>
      <c r="G754" s="21">
        <v>0</v>
      </c>
      <c r="H754" s="21">
        <v>0</v>
      </c>
      <c r="I754" s="21">
        <v>0</v>
      </c>
      <c r="J754" s="21">
        <v>891600</v>
      </c>
      <c r="K754" s="21">
        <v>891600</v>
      </c>
      <c r="L754" s="21">
        <v>891600</v>
      </c>
      <c r="M754" s="21">
        <v>891600</v>
      </c>
      <c r="N754" s="21">
        <v>891600</v>
      </c>
      <c r="O754" s="21">
        <v>891600</v>
      </c>
      <c r="P754" s="21">
        <v>0</v>
      </c>
      <c r="Q754" s="21">
        <v>891600</v>
      </c>
      <c r="R754" s="21">
        <v>891600</v>
      </c>
      <c r="S754" s="21">
        <v>0</v>
      </c>
      <c r="T754" s="21">
        <v>0</v>
      </c>
      <c r="U754" s="21">
        <v>0</v>
      </c>
      <c r="V754" s="21">
        <v>100</v>
      </c>
    </row>
    <row r="755" spans="1:22" ht="15" x14ac:dyDescent="0.25">
      <c r="A755" s="3"/>
      <c r="B755" s="13"/>
      <c r="C755" s="20"/>
      <c r="D755" s="2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</row>
    <row r="756" spans="1:22" ht="15" x14ac:dyDescent="0.25">
      <c r="A756" s="3"/>
      <c r="B756" s="13"/>
      <c r="C756" s="18" t="s">
        <v>365</v>
      </c>
      <c r="D756" s="2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 spans="1:22" ht="15" x14ac:dyDescent="0.25">
      <c r="A757" s="3"/>
      <c r="B757" s="13"/>
      <c r="C757" s="18" t="s">
        <v>155</v>
      </c>
      <c r="D757" s="2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 spans="1:22" ht="15" x14ac:dyDescent="0.25">
      <c r="A758" s="3"/>
      <c r="B758" s="17" t="s">
        <v>729</v>
      </c>
      <c r="C758" s="18" t="s">
        <v>952</v>
      </c>
      <c r="D758" s="2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 spans="1:22" ht="15" x14ac:dyDescent="0.25">
      <c r="A759" s="3"/>
      <c r="B759" s="21" t="s">
        <v>953</v>
      </c>
      <c r="C759" s="24" t="s">
        <v>819</v>
      </c>
      <c r="D759" s="21" t="s">
        <v>76</v>
      </c>
      <c r="E759" s="21">
        <v>1829200622</v>
      </c>
      <c r="F759" s="21">
        <v>0</v>
      </c>
      <c r="G759" s="21">
        <v>0</v>
      </c>
      <c r="H759" s="21">
        <v>0</v>
      </c>
      <c r="I759" s="21">
        <v>0</v>
      </c>
      <c r="J759" s="21">
        <v>1829200622</v>
      </c>
      <c r="K759" s="21">
        <v>0</v>
      </c>
      <c r="L759" s="21">
        <v>789696479</v>
      </c>
      <c r="M759" s="21">
        <v>0</v>
      </c>
      <c r="N759" s="21">
        <v>789696479</v>
      </c>
      <c r="O759" s="21">
        <v>789696479</v>
      </c>
      <c r="P759" s="21">
        <v>0</v>
      </c>
      <c r="Q759" s="21">
        <v>0</v>
      </c>
      <c r="R759" s="21">
        <v>789696479</v>
      </c>
      <c r="S759" s="21">
        <v>1039504143</v>
      </c>
      <c r="T759" s="21">
        <v>0</v>
      </c>
      <c r="U759" s="21">
        <v>0</v>
      </c>
      <c r="V759" s="21">
        <v>43.17</v>
      </c>
    </row>
    <row r="760" spans="1:22" ht="15" x14ac:dyDescent="0.25">
      <c r="A760" s="3"/>
      <c r="B760" s="13"/>
      <c r="C760" s="20"/>
      <c r="D760" s="2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 ht="26.25" x14ac:dyDescent="0.25">
      <c r="A761" s="3"/>
      <c r="B761" s="13"/>
      <c r="C761" s="18" t="s">
        <v>906</v>
      </c>
      <c r="D761" s="2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</row>
    <row r="762" spans="1:22" ht="26.25" x14ac:dyDescent="0.25">
      <c r="A762" s="3"/>
      <c r="B762" s="17" t="s">
        <v>729</v>
      </c>
      <c r="C762" s="18" t="s">
        <v>954</v>
      </c>
      <c r="D762" s="2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 ht="15" x14ac:dyDescent="0.25">
      <c r="A763" s="3"/>
      <c r="B763" s="21" t="s">
        <v>955</v>
      </c>
      <c r="C763" s="24" t="s">
        <v>819</v>
      </c>
      <c r="D763" s="21" t="s">
        <v>76</v>
      </c>
      <c r="E763" s="21">
        <v>79444057</v>
      </c>
      <c r="F763" s="21">
        <v>0</v>
      </c>
      <c r="G763" s="21">
        <v>0</v>
      </c>
      <c r="H763" s="21">
        <v>0</v>
      </c>
      <c r="I763" s="21">
        <v>0</v>
      </c>
      <c r="J763" s="21">
        <v>79444057</v>
      </c>
      <c r="K763" s="21">
        <v>8556207</v>
      </c>
      <c r="L763" s="21">
        <v>36290892</v>
      </c>
      <c r="M763" s="21">
        <v>8556207</v>
      </c>
      <c r="N763" s="21">
        <v>36290892</v>
      </c>
      <c r="O763" s="21">
        <v>36290892</v>
      </c>
      <c r="P763" s="21">
        <v>0</v>
      </c>
      <c r="Q763" s="21">
        <v>8556207</v>
      </c>
      <c r="R763" s="21">
        <v>36290892</v>
      </c>
      <c r="S763" s="21">
        <v>43153165</v>
      </c>
      <c r="T763" s="21">
        <v>0</v>
      </c>
      <c r="U763" s="21">
        <v>0</v>
      </c>
      <c r="V763" s="21">
        <v>45.68</v>
      </c>
    </row>
    <row r="764" spans="1:22" ht="15" x14ac:dyDescent="0.25">
      <c r="A764" s="3"/>
      <c r="B764" s="21" t="s">
        <v>956</v>
      </c>
      <c r="C764" s="24" t="s">
        <v>861</v>
      </c>
      <c r="D764" s="21" t="s">
        <v>862</v>
      </c>
      <c r="E764" s="21">
        <v>0</v>
      </c>
      <c r="F764" s="21">
        <v>1325640</v>
      </c>
      <c r="G764" s="21">
        <v>0</v>
      </c>
      <c r="H764" s="21">
        <v>0</v>
      </c>
      <c r="I764" s="21">
        <v>0</v>
      </c>
      <c r="J764" s="21">
        <v>1325640</v>
      </c>
      <c r="K764" s="21">
        <v>1325640</v>
      </c>
      <c r="L764" s="21">
        <v>1325640</v>
      </c>
      <c r="M764" s="21">
        <v>1325640</v>
      </c>
      <c r="N764" s="21">
        <v>1325640</v>
      </c>
      <c r="O764" s="21">
        <v>1325640</v>
      </c>
      <c r="P764" s="21">
        <v>0</v>
      </c>
      <c r="Q764" s="21">
        <v>1325640</v>
      </c>
      <c r="R764" s="21">
        <v>1325640</v>
      </c>
      <c r="S764" s="21">
        <v>0</v>
      </c>
      <c r="T764" s="21">
        <v>0</v>
      </c>
      <c r="U764" s="21">
        <v>0</v>
      </c>
      <c r="V764" s="21">
        <v>100</v>
      </c>
    </row>
    <row r="765" spans="1:22" ht="15" x14ac:dyDescent="0.25">
      <c r="A765" s="3"/>
      <c r="B765" s="13"/>
      <c r="C765" s="20"/>
      <c r="D765" s="2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 spans="1:22" ht="26.25" x14ac:dyDescent="0.25">
      <c r="A766" s="3"/>
      <c r="B766" s="13"/>
      <c r="C766" s="18" t="s">
        <v>910</v>
      </c>
      <c r="D766" s="2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 ht="26.25" x14ac:dyDescent="0.25">
      <c r="A767" s="3"/>
      <c r="B767" s="17" t="s">
        <v>729</v>
      </c>
      <c r="C767" s="18" t="s">
        <v>957</v>
      </c>
      <c r="D767" s="2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</row>
    <row r="768" spans="1:22" ht="15" x14ac:dyDescent="0.25">
      <c r="A768" s="3"/>
      <c r="B768" s="21" t="s">
        <v>958</v>
      </c>
      <c r="C768" s="24" t="s">
        <v>819</v>
      </c>
      <c r="D768" s="21" t="s">
        <v>76</v>
      </c>
      <c r="E768" s="21">
        <v>88485955</v>
      </c>
      <c r="F768" s="21">
        <v>0</v>
      </c>
      <c r="G768" s="21">
        <v>0</v>
      </c>
      <c r="H768" s="21">
        <v>0</v>
      </c>
      <c r="I768" s="21">
        <v>0</v>
      </c>
      <c r="J768" s="21">
        <v>88485955</v>
      </c>
      <c r="K768" s="21">
        <v>6259983</v>
      </c>
      <c r="L768" s="21">
        <v>63225804</v>
      </c>
      <c r="M768" s="21">
        <v>6259983</v>
      </c>
      <c r="N768" s="21">
        <v>63225804</v>
      </c>
      <c r="O768" s="21">
        <v>63225804</v>
      </c>
      <c r="P768" s="21">
        <v>0</v>
      </c>
      <c r="Q768" s="21">
        <v>6259983</v>
      </c>
      <c r="R768" s="21">
        <v>63225804</v>
      </c>
      <c r="S768" s="21">
        <v>25260151</v>
      </c>
      <c r="T768" s="21">
        <v>0</v>
      </c>
      <c r="U768" s="21">
        <v>0</v>
      </c>
      <c r="V768" s="21">
        <v>71.45</v>
      </c>
    </row>
    <row r="769" spans="1:22" ht="15" x14ac:dyDescent="0.25">
      <c r="A769" s="3"/>
      <c r="B769" s="13"/>
      <c r="C769" s="20"/>
      <c r="D769" s="2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 spans="1:22" ht="26.25" x14ac:dyDescent="0.25">
      <c r="A770" s="3"/>
      <c r="B770" s="13"/>
      <c r="C770" s="18" t="s">
        <v>959</v>
      </c>
      <c r="D770" s="2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 spans="1:22" ht="26.25" x14ac:dyDescent="0.25">
      <c r="A771" s="3"/>
      <c r="B771" s="17" t="s">
        <v>729</v>
      </c>
      <c r="C771" s="18" t="s">
        <v>960</v>
      </c>
      <c r="D771" s="2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 spans="1:22" ht="15" x14ac:dyDescent="0.25">
      <c r="A772" s="3"/>
      <c r="B772" s="21" t="s">
        <v>961</v>
      </c>
      <c r="C772" s="24" t="s">
        <v>819</v>
      </c>
      <c r="D772" s="21" t="s">
        <v>76</v>
      </c>
      <c r="E772" s="21">
        <v>10833333</v>
      </c>
      <c r="F772" s="21">
        <v>0</v>
      </c>
      <c r="G772" s="21">
        <v>0</v>
      </c>
      <c r="H772" s="21">
        <v>0</v>
      </c>
      <c r="I772" s="21">
        <v>0</v>
      </c>
      <c r="J772" s="21">
        <v>10833333</v>
      </c>
      <c r="K772" s="21">
        <v>0</v>
      </c>
      <c r="L772" s="21">
        <v>0</v>
      </c>
      <c r="M772" s="21">
        <v>0</v>
      </c>
      <c r="N772" s="21">
        <v>0</v>
      </c>
      <c r="O772" s="21">
        <v>0</v>
      </c>
      <c r="P772" s="21">
        <v>0</v>
      </c>
      <c r="Q772" s="21">
        <v>0</v>
      </c>
      <c r="R772" s="21">
        <v>0</v>
      </c>
      <c r="S772" s="21">
        <v>10833333</v>
      </c>
      <c r="T772" s="21">
        <v>0</v>
      </c>
      <c r="U772" s="21">
        <v>0</v>
      </c>
      <c r="V772" s="21">
        <v>0</v>
      </c>
    </row>
    <row r="773" spans="1:22" ht="15" x14ac:dyDescent="0.25">
      <c r="A773" s="3"/>
      <c r="B773" s="13"/>
      <c r="C773" s="20"/>
      <c r="D773" s="2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</row>
    <row r="774" spans="1:22" ht="15" x14ac:dyDescent="0.25">
      <c r="A774" s="3"/>
      <c r="B774" s="13"/>
      <c r="C774" s="18" t="s">
        <v>962</v>
      </c>
      <c r="D774" s="2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 ht="15" x14ac:dyDescent="0.25">
      <c r="A775" s="3"/>
      <c r="B775" s="13"/>
      <c r="C775" s="18" t="s">
        <v>814</v>
      </c>
      <c r="D775" s="2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 spans="1:22" ht="15" x14ac:dyDescent="0.25">
      <c r="A776" s="3"/>
      <c r="B776" s="13"/>
      <c r="C776" s="18" t="s">
        <v>538</v>
      </c>
      <c r="D776" s="2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</row>
    <row r="777" spans="1:22" ht="15" x14ac:dyDescent="0.25">
      <c r="A777" s="3"/>
      <c r="B777" s="13"/>
      <c r="C777" s="18" t="s">
        <v>450</v>
      </c>
      <c r="D777" s="2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</row>
    <row r="778" spans="1:22" ht="15" x14ac:dyDescent="0.25">
      <c r="A778" s="3"/>
      <c r="B778" s="13"/>
      <c r="C778" s="18" t="s">
        <v>452</v>
      </c>
      <c r="D778" s="2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 ht="26.25" x14ac:dyDescent="0.25">
      <c r="A779" s="3"/>
      <c r="B779" s="13"/>
      <c r="C779" s="18" t="s">
        <v>963</v>
      </c>
      <c r="D779" s="2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 spans="1:22" ht="15" x14ac:dyDescent="0.25">
      <c r="A780" s="3"/>
      <c r="B780" s="17" t="s">
        <v>729</v>
      </c>
      <c r="C780" s="18" t="s">
        <v>964</v>
      </c>
      <c r="D780" s="2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 spans="1:22" ht="15" x14ac:dyDescent="0.25">
      <c r="A781" s="3"/>
      <c r="B781" s="21" t="s">
        <v>965</v>
      </c>
      <c r="C781" s="24" t="s">
        <v>819</v>
      </c>
      <c r="D781" s="21" t="s">
        <v>76</v>
      </c>
      <c r="E781" s="21">
        <v>464705.92</v>
      </c>
      <c r="F781" s="21">
        <v>0</v>
      </c>
      <c r="G781" s="21">
        <v>0</v>
      </c>
      <c r="H781" s="21">
        <v>0</v>
      </c>
      <c r="I781" s="21">
        <v>0</v>
      </c>
      <c r="J781" s="21">
        <v>464705.92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464705.92</v>
      </c>
      <c r="T781" s="21">
        <v>0</v>
      </c>
      <c r="U781" s="21">
        <v>0</v>
      </c>
      <c r="V781" s="21">
        <v>0</v>
      </c>
    </row>
    <row r="782" spans="1:22" ht="15" x14ac:dyDescent="0.25">
      <c r="A782" s="3"/>
      <c r="B782" s="17" t="s">
        <v>729</v>
      </c>
      <c r="C782" s="18" t="s">
        <v>966</v>
      </c>
      <c r="D782" s="2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</row>
    <row r="783" spans="1:22" ht="15" x14ac:dyDescent="0.25">
      <c r="A783" s="3"/>
      <c r="B783" s="21" t="s">
        <v>967</v>
      </c>
      <c r="C783" s="24" t="s">
        <v>819</v>
      </c>
      <c r="D783" s="21" t="s">
        <v>76</v>
      </c>
      <c r="E783" s="21">
        <v>324919.44</v>
      </c>
      <c r="F783" s="21">
        <v>0</v>
      </c>
      <c r="G783" s="21">
        <v>0</v>
      </c>
      <c r="H783" s="21">
        <v>0</v>
      </c>
      <c r="I783" s="21">
        <v>0</v>
      </c>
      <c r="J783" s="21">
        <v>324919.44</v>
      </c>
      <c r="K783" s="21">
        <v>0</v>
      </c>
      <c r="L783" s="21">
        <v>0</v>
      </c>
      <c r="M783" s="21">
        <v>0</v>
      </c>
      <c r="N783" s="21">
        <v>0</v>
      </c>
      <c r="O783" s="21">
        <v>0</v>
      </c>
      <c r="P783" s="21">
        <v>0</v>
      </c>
      <c r="Q783" s="21">
        <v>0</v>
      </c>
      <c r="R783" s="21">
        <v>0</v>
      </c>
      <c r="S783" s="21">
        <v>324919.44</v>
      </c>
      <c r="T783" s="21">
        <v>0</v>
      </c>
      <c r="U783" s="21">
        <v>0</v>
      </c>
      <c r="V783" s="21">
        <v>0</v>
      </c>
    </row>
    <row r="784" spans="1:22" ht="15" x14ac:dyDescent="0.25">
      <c r="A784" s="3"/>
      <c r="B784" s="17" t="s">
        <v>729</v>
      </c>
      <c r="C784" s="18" t="s">
        <v>968</v>
      </c>
      <c r="D784" s="2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 spans="1:22" ht="15" x14ac:dyDescent="0.25">
      <c r="A785" s="3"/>
      <c r="B785" s="21" t="s">
        <v>969</v>
      </c>
      <c r="C785" s="24" t="s">
        <v>819</v>
      </c>
      <c r="D785" s="21" t="s">
        <v>76</v>
      </c>
      <c r="E785" s="21">
        <v>2360851.36</v>
      </c>
      <c r="F785" s="21">
        <v>0</v>
      </c>
      <c r="G785" s="21">
        <v>0</v>
      </c>
      <c r="H785" s="21">
        <v>0</v>
      </c>
      <c r="I785" s="21">
        <v>0</v>
      </c>
      <c r="J785" s="21">
        <v>2360851.36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2360851.36</v>
      </c>
      <c r="T785" s="21">
        <v>0</v>
      </c>
      <c r="U785" s="21">
        <v>0</v>
      </c>
      <c r="V785" s="21">
        <v>0</v>
      </c>
    </row>
    <row r="786" spans="1:22" ht="15" x14ac:dyDescent="0.25">
      <c r="A786" s="3"/>
      <c r="B786" s="17" t="s">
        <v>729</v>
      </c>
      <c r="C786" s="18" t="s">
        <v>970</v>
      </c>
      <c r="D786" s="2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</row>
    <row r="787" spans="1:22" ht="15" x14ac:dyDescent="0.25">
      <c r="A787" s="3"/>
      <c r="B787" s="21" t="s">
        <v>971</v>
      </c>
      <c r="C787" s="24" t="s">
        <v>819</v>
      </c>
      <c r="D787" s="21" t="s">
        <v>76</v>
      </c>
      <c r="E787" s="21">
        <v>2167200</v>
      </c>
      <c r="F787" s="21">
        <v>0</v>
      </c>
      <c r="G787" s="21">
        <v>0</v>
      </c>
      <c r="H787" s="21">
        <v>0</v>
      </c>
      <c r="I787" s="21">
        <v>0</v>
      </c>
      <c r="J787" s="21">
        <v>2167200</v>
      </c>
      <c r="K787" s="21">
        <v>0</v>
      </c>
      <c r="L787" s="21">
        <v>0</v>
      </c>
      <c r="M787" s="21">
        <v>0</v>
      </c>
      <c r="N787" s="21">
        <v>0</v>
      </c>
      <c r="O787" s="21">
        <v>0</v>
      </c>
      <c r="P787" s="21">
        <v>0</v>
      </c>
      <c r="Q787" s="21">
        <v>0</v>
      </c>
      <c r="R787" s="21">
        <v>0</v>
      </c>
      <c r="S787" s="21">
        <v>2167200</v>
      </c>
      <c r="T787" s="21">
        <v>0</v>
      </c>
      <c r="U787" s="21">
        <v>0</v>
      </c>
      <c r="V787" s="21">
        <v>0</v>
      </c>
    </row>
    <row r="788" spans="1:22" ht="15" x14ac:dyDescent="0.25">
      <c r="A788" s="3"/>
      <c r="B788" s="17" t="s">
        <v>729</v>
      </c>
      <c r="C788" s="18" t="s">
        <v>972</v>
      </c>
      <c r="D788" s="2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 spans="1:22" ht="15" x14ac:dyDescent="0.25">
      <c r="A789" s="3"/>
      <c r="B789" s="21" t="s">
        <v>973</v>
      </c>
      <c r="C789" s="24" t="s">
        <v>819</v>
      </c>
      <c r="D789" s="21" t="s">
        <v>76</v>
      </c>
      <c r="E789" s="21">
        <v>1387904</v>
      </c>
      <c r="F789" s="21">
        <v>0</v>
      </c>
      <c r="G789" s="21">
        <v>0</v>
      </c>
      <c r="H789" s="21">
        <v>0</v>
      </c>
      <c r="I789" s="21">
        <v>0</v>
      </c>
      <c r="J789" s="21">
        <v>1387904</v>
      </c>
      <c r="K789" s="21">
        <v>0</v>
      </c>
      <c r="L789" s="21">
        <v>0</v>
      </c>
      <c r="M789" s="21">
        <v>0</v>
      </c>
      <c r="N789" s="21">
        <v>0</v>
      </c>
      <c r="O789" s="21">
        <v>0</v>
      </c>
      <c r="P789" s="21">
        <v>0</v>
      </c>
      <c r="Q789" s="21">
        <v>0</v>
      </c>
      <c r="R789" s="21">
        <v>0</v>
      </c>
      <c r="S789" s="21">
        <v>1387904</v>
      </c>
      <c r="T789" s="21">
        <v>0</v>
      </c>
      <c r="U789" s="21">
        <v>0</v>
      </c>
      <c r="V789" s="21">
        <v>0</v>
      </c>
    </row>
    <row r="790" spans="1:22" ht="15" x14ac:dyDescent="0.25">
      <c r="A790" s="3"/>
      <c r="B790" s="17" t="s">
        <v>729</v>
      </c>
      <c r="C790" s="18" t="s">
        <v>974</v>
      </c>
      <c r="D790" s="2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 ht="15" x14ac:dyDescent="0.25">
      <c r="A791" s="3"/>
      <c r="B791" s="21" t="s">
        <v>975</v>
      </c>
      <c r="C791" s="24" t="s">
        <v>819</v>
      </c>
      <c r="D791" s="21" t="s">
        <v>76</v>
      </c>
      <c r="E791" s="21">
        <v>7100951.2000000002</v>
      </c>
      <c r="F791" s="21">
        <v>0</v>
      </c>
      <c r="G791" s="21">
        <v>0</v>
      </c>
      <c r="H791" s="21">
        <v>0</v>
      </c>
      <c r="I791" s="21">
        <v>0</v>
      </c>
      <c r="J791" s="21">
        <v>7100951.2000000002</v>
      </c>
      <c r="K791" s="21">
        <v>0</v>
      </c>
      <c r="L791" s="21">
        <v>0</v>
      </c>
      <c r="M791" s="21">
        <v>0</v>
      </c>
      <c r="N791" s="21">
        <v>0</v>
      </c>
      <c r="O791" s="21">
        <v>0</v>
      </c>
      <c r="P791" s="21">
        <v>0</v>
      </c>
      <c r="Q791" s="21">
        <v>0</v>
      </c>
      <c r="R791" s="21">
        <v>0</v>
      </c>
      <c r="S791" s="21">
        <v>7100951.2000000002</v>
      </c>
      <c r="T791" s="21">
        <v>0</v>
      </c>
      <c r="U791" s="21">
        <v>0</v>
      </c>
      <c r="V791" s="21">
        <v>0</v>
      </c>
    </row>
    <row r="792" spans="1:22" ht="15" x14ac:dyDescent="0.25">
      <c r="A792" s="3"/>
      <c r="B792" s="13"/>
      <c r="C792" s="20"/>
      <c r="D792" s="2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</row>
    <row r="793" spans="1:22" ht="26.25" x14ac:dyDescent="0.25">
      <c r="A793" s="3"/>
      <c r="B793" s="13"/>
      <c r="C793" s="18" t="s">
        <v>789</v>
      </c>
      <c r="D793" s="2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 spans="1:22" ht="15" x14ac:dyDescent="0.25">
      <c r="A794" s="3"/>
      <c r="B794" s="17" t="s">
        <v>729</v>
      </c>
      <c r="C794" s="18" t="s">
        <v>976</v>
      </c>
      <c r="D794" s="2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 ht="30" x14ac:dyDescent="0.25">
      <c r="A795" s="3"/>
      <c r="B795" s="21" t="s">
        <v>977</v>
      </c>
      <c r="C795" s="24" t="s">
        <v>978</v>
      </c>
      <c r="D795" s="21" t="s">
        <v>51</v>
      </c>
      <c r="E795" s="21">
        <v>25000000</v>
      </c>
      <c r="F795" s="21">
        <v>0</v>
      </c>
      <c r="G795" s="21">
        <v>0</v>
      </c>
      <c r="H795" s="21">
        <v>0</v>
      </c>
      <c r="I795" s="21">
        <v>0</v>
      </c>
      <c r="J795" s="21">
        <v>25000000</v>
      </c>
      <c r="K795" s="21">
        <v>25000000</v>
      </c>
      <c r="L795" s="21">
        <v>25000000</v>
      </c>
      <c r="M795" s="21">
        <v>0</v>
      </c>
      <c r="N795" s="21">
        <v>0</v>
      </c>
      <c r="O795" s="21">
        <v>0</v>
      </c>
      <c r="P795" s="21">
        <v>0</v>
      </c>
      <c r="Q795" s="21">
        <v>0</v>
      </c>
      <c r="R795" s="21">
        <v>0</v>
      </c>
      <c r="S795" s="21">
        <v>0</v>
      </c>
      <c r="T795" s="21">
        <v>25000000</v>
      </c>
      <c r="U795" s="21">
        <v>0</v>
      </c>
      <c r="V795" s="21">
        <v>0</v>
      </c>
    </row>
    <row r="796" spans="1:22" ht="30" x14ac:dyDescent="0.25">
      <c r="A796" s="3"/>
      <c r="B796" s="21" t="s">
        <v>979</v>
      </c>
      <c r="C796" s="24" t="s">
        <v>980</v>
      </c>
      <c r="D796" s="21" t="s">
        <v>76</v>
      </c>
      <c r="E796" s="21">
        <v>21090299</v>
      </c>
      <c r="F796" s="21">
        <v>0</v>
      </c>
      <c r="G796" s="21">
        <v>0</v>
      </c>
      <c r="H796" s="21">
        <v>25471607</v>
      </c>
      <c r="I796" s="21">
        <v>0</v>
      </c>
      <c r="J796" s="21">
        <v>46561906</v>
      </c>
      <c r="K796" s="21">
        <v>21090299</v>
      </c>
      <c r="L796" s="21">
        <v>21090299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  <c r="S796" s="21">
        <v>25471607</v>
      </c>
      <c r="T796" s="21">
        <v>21090299</v>
      </c>
      <c r="U796" s="21">
        <v>0</v>
      </c>
      <c r="V796" s="21">
        <v>0</v>
      </c>
    </row>
    <row r="797" spans="1:22" ht="15" x14ac:dyDescent="0.25">
      <c r="A797" s="3"/>
      <c r="B797" s="13"/>
      <c r="C797" s="20"/>
      <c r="D797" s="2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</row>
    <row r="798" spans="1:22" ht="15" x14ac:dyDescent="0.25">
      <c r="A798" s="3"/>
      <c r="B798" s="17" t="s">
        <v>729</v>
      </c>
      <c r="C798" s="18" t="s">
        <v>981</v>
      </c>
      <c r="D798" s="2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 ht="15" x14ac:dyDescent="0.25">
      <c r="A799" s="3"/>
      <c r="B799" s="21" t="s">
        <v>982</v>
      </c>
      <c r="C799" s="24" t="s">
        <v>983</v>
      </c>
      <c r="D799" s="21" t="s">
        <v>51</v>
      </c>
      <c r="E799" s="21">
        <v>693171264</v>
      </c>
      <c r="F799" s="21">
        <v>0</v>
      </c>
      <c r="G799" s="21">
        <v>0</v>
      </c>
      <c r="H799" s="21">
        <v>0</v>
      </c>
      <c r="I799" s="21">
        <v>0</v>
      </c>
      <c r="J799" s="21">
        <v>693171264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21">
        <v>0</v>
      </c>
      <c r="Q799" s="21">
        <v>0</v>
      </c>
      <c r="R799" s="21">
        <v>0</v>
      </c>
      <c r="S799" s="21">
        <v>693171264</v>
      </c>
      <c r="T799" s="21">
        <v>0</v>
      </c>
      <c r="U799" s="21">
        <v>0</v>
      </c>
      <c r="V799" s="21">
        <v>0</v>
      </c>
    </row>
    <row r="800" spans="1:22" ht="15" x14ac:dyDescent="0.25">
      <c r="A800" s="3"/>
      <c r="B800" s="17" t="s">
        <v>729</v>
      </c>
      <c r="C800" s="18" t="s">
        <v>984</v>
      </c>
      <c r="D800" s="2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 spans="1:22" ht="15" x14ac:dyDescent="0.25">
      <c r="A801" s="3"/>
      <c r="B801" s="21" t="s">
        <v>985</v>
      </c>
      <c r="C801" s="24" t="s">
        <v>983</v>
      </c>
      <c r="D801" s="21" t="s">
        <v>51</v>
      </c>
      <c r="E801" s="21">
        <v>400779343</v>
      </c>
      <c r="F801" s="21">
        <v>0</v>
      </c>
      <c r="G801" s="21">
        <v>0</v>
      </c>
      <c r="H801" s="21">
        <v>0</v>
      </c>
      <c r="I801" s="21">
        <v>0</v>
      </c>
      <c r="J801" s="21">
        <v>400779343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400779343</v>
      </c>
      <c r="T801" s="21">
        <v>0</v>
      </c>
      <c r="U801" s="21">
        <v>0</v>
      </c>
      <c r="V801" s="21">
        <v>0</v>
      </c>
    </row>
    <row r="802" spans="1:22" ht="15" x14ac:dyDescent="0.25">
      <c r="A802" s="3"/>
      <c r="B802" s="21" t="s">
        <v>986</v>
      </c>
      <c r="C802" s="24" t="s">
        <v>987</v>
      </c>
      <c r="D802" s="21" t="s">
        <v>988</v>
      </c>
      <c r="E802" s="21">
        <v>1182621140</v>
      </c>
      <c r="F802" s="21">
        <v>0</v>
      </c>
      <c r="G802" s="21">
        <v>0</v>
      </c>
      <c r="H802" s="21">
        <v>0</v>
      </c>
      <c r="I802" s="21">
        <v>0</v>
      </c>
      <c r="J802" s="21">
        <v>1182621140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1182621140</v>
      </c>
      <c r="T802" s="21">
        <v>0</v>
      </c>
      <c r="U802" s="21">
        <v>0</v>
      </c>
      <c r="V802" s="21">
        <v>0</v>
      </c>
    </row>
    <row r="803" spans="1:22" ht="15" x14ac:dyDescent="0.25">
      <c r="A803" s="3"/>
      <c r="B803" s="13"/>
      <c r="C803" s="20"/>
      <c r="D803" s="2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 spans="1:22" ht="15" x14ac:dyDescent="0.25">
      <c r="A804" s="3"/>
      <c r="B804" s="17" t="s">
        <v>729</v>
      </c>
      <c r="C804" s="18" t="s">
        <v>984</v>
      </c>
      <c r="D804" s="2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 spans="1:22" ht="30" x14ac:dyDescent="0.25">
      <c r="A805" s="3"/>
      <c r="B805" s="21" t="s">
        <v>989</v>
      </c>
      <c r="C805" s="24" t="s">
        <v>990</v>
      </c>
      <c r="D805" s="21" t="s">
        <v>51</v>
      </c>
      <c r="E805" s="21">
        <v>172562300</v>
      </c>
      <c r="F805" s="21">
        <v>0</v>
      </c>
      <c r="G805" s="21">
        <v>0</v>
      </c>
      <c r="H805" s="21">
        <v>0</v>
      </c>
      <c r="I805" s="21">
        <v>0</v>
      </c>
      <c r="J805" s="21">
        <v>172562300</v>
      </c>
      <c r="K805" s="21">
        <v>0</v>
      </c>
      <c r="L805" s="21">
        <v>0</v>
      </c>
      <c r="M805" s="21">
        <v>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172562300</v>
      </c>
      <c r="T805" s="21">
        <v>0</v>
      </c>
      <c r="U805" s="21">
        <v>0</v>
      </c>
      <c r="V805" s="21">
        <v>0</v>
      </c>
    </row>
    <row r="806" spans="1:22" ht="15" x14ac:dyDescent="0.25">
      <c r="A806" s="3"/>
      <c r="B806" s="13"/>
      <c r="C806" s="20"/>
      <c r="D806" s="2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 spans="1:22" ht="15" x14ac:dyDescent="0.25">
      <c r="A807" s="3"/>
      <c r="B807" s="13"/>
      <c r="C807" s="18" t="s">
        <v>735</v>
      </c>
      <c r="D807" s="2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</row>
    <row r="808" spans="1:22" ht="15" x14ac:dyDescent="0.25">
      <c r="A808" s="3"/>
      <c r="B808" s="17" t="s">
        <v>729</v>
      </c>
      <c r="C808" s="18" t="s">
        <v>991</v>
      </c>
      <c r="D808" s="2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 spans="1:22" ht="15" x14ac:dyDescent="0.25">
      <c r="A809" s="3"/>
      <c r="B809" s="21" t="s">
        <v>992</v>
      </c>
      <c r="C809" s="24" t="s">
        <v>993</v>
      </c>
      <c r="D809" s="21" t="s">
        <v>51</v>
      </c>
      <c r="E809" s="21">
        <v>185082315</v>
      </c>
      <c r="F809" s="21">
        <v>0</v>
      </c>
      <c r="G809" s="21">
        <v>0</v>
      </c>
      <c r="H809" s="21">
        <v>0</v>
      </c>
      <c r="I809" s="21">
        <v>0</v>
      </c>
      <c r="J809" s="21">
        <v>185082315</v>
      </c>
      <c r="K809" s="21">
        <v>0</v>
      </c>
      <c r="L809" s="21">
        <v>0</v>
      </c>
      <c r="M809" s="21">
        <v>0</v>
      </c>
      <c r="N809" s="21">
        <v>0</v>
      </c>
      <c r="O809" s="21">
        <v>0</v>
      </c>
      <c r="P809" s="21">
        <v>0</v>
      </c>
      <c r="Q809" s="21">
        <v>0</v>
      </c>
      <c r="R809" s="21">
        <v>0</v>
      </c>
      <c r="S809" s="21">
        <v>185082315</v>
      </c>
      <c r="T809" s="21">
        <v>0</v>
      </c>
      <c r="U809" s="21">
        <v>0</v>
      </c>
      <c r="V809" s="21">
        <v>0</v>
      </c>
    </row>
    <row r="810" spans="1:22" ht="15" x14ac:dyDescent="0.25">
      <c r="A810" s="3"/>
      <c r="B810" s="13"/>
      <c r="C810" s="20"/>
      <c r="D810" s="2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 spans="1:22" ht="26.25" x14ac:dyDescent="0.25">
      <c r="A811" s="3"/>
      <c r="B811" s="17" t="s">
        <v>729</v>
      </c>
      <c r="C811" s="18" t="s">
        <v>994</v>
      </c>
      <c r="D811" s="2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</row>
    <row r="812" spans="1:22" ht="15" x14ac:dyDescent="0.25">
      <c r="A812" s="3"/>
      <c r="B812" s="21" t="s">
        <v>995</v>
      </c>
      <c r="C812" s="24" t="s">
        <v>983</v>
      </c>
      <c r="D812" s="21" t="s">
        <v>51</v>
      </c>
      <c r="E812" s="21">
        <v>71353125</v>
      </c>
      <c r="F812" s="21">
        <v>0</v>
      </c>
      <c r="G812" s="21">
        <v>0</v>
      </c>
      <c r="H812" s="21">
        <v>0</v>
      </c>
      <c r="I812" s="21">
        <v>0</v>
      </c>
      <c r="J812" s="21">
        <v>71353125</v>
      </c>
      <c r="K812" s="21">
        <v>71353125</v>
      </c>
      <c r="L812" s="21">
        <v>71353125</v>
      </c>
      <c r="M812" s="21">
        <v>0</v>
      </c>
      <c r="N812" s="21">
        <v>0</v>
      </c>
      <c r="O812" s="21">
        <v>0</v>
      </c>
      <c r="P812" s="21">
        <v>0</v>
      </c>
      <c r="Q812" s="21">
        <v>0</v>
      </c>
      <c r="R812" s="21">
        <v>0</v>
      </c>
      <c r="S812" s="21">
        <v>0</v>
      </c>
      <c r="T812" s="21">
        <v>71353125</v>
      </c>
      <c r="U812" s="21">
        <v>0</v>
      </c>
      <c r="V812" s="21">
        <v>0</v>
      </c>
    </row>
    <row r="813" spans="1:22" ht="39" x14ac:dyDescent="0.25">
      <c r="A813" s="3"/>
      <c r="B813" s="17" t="s">
        <v>729</v>
      </c>
      <c r="C813" s="18" t="s">
        <v>996</v>
      </c>
      <c r="D813" s="2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</row>
    <row r="814" spans="1:22" ht="15" x14ac:dyDescent="0.25">
      <c r="A814" s="3"/>
      <c r="B814" s="21" t="s">
        <v>997</v>
      </c>
      <c r="C814" s="24" t="s">
        <v>983</v>
      </c>
      <c r="D814" s="21" t="s">
        <v>51</v>
      </c>
      <c r="E814" s="21">
        <v>116661670</v>
      </c>
      <c r="F814" s="21">
        <v>0</v>
      </c>
      <c r="G814" s="21">
        <v>0</v>
      </c>
      <c r="H814" s="21">
        <v>0</v>
      </c>
      <c r="I814" s="21">
        <v>0</v>
      </c>
      <c r="J814" s="21">
        <v>116661670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116661670</v>
      </c>
      <c r="T814" s="21">
        <v>0</v>
      </c>
      <c r="U814" s="21">
        <v>0</v>
      </c>
      <c r="V814" s="21">
        <v>0</v>
      </c>
    </row>
    <row r="815" spans="1:22" ht="15" x14ac:dyDescent="0.25">
      <c r="A815" s="3"/>
      <c r="B815" s="17" t="s">
        <v>729</v>
      </c>
      <c r="C815" s="18" t="s">
        <v>998</v>
      </c>
      <c r="D815" s="2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</row>
    <row r="816" spans="1:22" ht="15" x14ac:dyDescent="0.25">
      <c r="A816" s="3"/>
      <c r="B816" s="21" t="s">
        <v>999</v>
      </c>
      <c r="C816" s="24" t="s">
        <v>1000</v>
      </c>
      <c r="D816" s="21" t="s">
        <v>1001</v>
      </c>
      <c r="E816" s="21">
        <v>0</v>
      </c>
      <c r="F816" s="21">
        <v>93633356.680000007</v>
      </c>
      <c r="G816" s="21">
        <v>0</v>
      </c>
      <c r="H816" s="21">
        <v>0</v>
      </c>
      <c r="I816" s="21">
        <v>0</v>
      </c>
      <c r="J816" s="21">
        <v>93633356.680000007</v>
      </c>
      <c r="K816" s="21">
        <v>0</v>
      </c>
      <c r="L816" s="21">
        <v>0</v>
      </c>
      <c r="M816" s="21">
        <v>0</v>
      </c>
      <c r="N816" s="21">
        <v>0</v>
      </c>
      <c r="O816" s="21">
        <v>0</v>
      </c>
      <c r="P816" s="21">
        <v>0</v>
      </c>
      <c r="Q816" s="21">
        <v>0</v>
      </c>
      <c r="R816" s="21">
        <v>0</v>
      </c>
      <c r="S816" s="21">
        <v>93633356.680000007</v>
      </c>
      <c r="T816" s="21">
        <v>0</v>
      </c>
      <c r="U816" s="21">
        <v>0</v>
      </c>
      <c r="V816" s="21">
        <v>0</v>
      </c>
    </row>
    <row r="817" spans="1:22" ht="15" x14ac:dyDescent="0.25">
      <c r="A817" s="3"/>
      <c r="B817" s="21" t="s">
        <v>1002</v>
      </c>
      <c r="C817" s="24" t="s">
        <v>1003</v>
      </c>
      <c r="D817" s="21" t="s">
        <v>1004</v>
      </c>
      <c r="E817" s="21">
        <v>0</v>
      </c>
      <c r="F817" s="21">
        <v>254693312.46000001</v>
      </c>
      <c r="G817" s="21">
        <v>0</v>
      </c>
      <c r="H817" s="21">
        <v>0</v>
      </c>
      <c r="I817" s="21">
        <v>0</v>
      </c>
      <c r="J817" s="21">
        <v>254693312.46000001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254693312.46000001</v>
      </c>
      <c r="T817" s="21">
        <v>0</v>
      </c>
      <c r="U817" s="21">
        <v>0</v>
      </c>
      <c r="V817" s="21">
        <v>0</v>
      </c>
    </row>
    <row r="818" spans="1:22" ht="15" x14ac:dyDescent="0.25">
      <c r="A818" s="3"/>
      <c r="B818" s="21" t="s">
        <v>1005</v>
      </c>
      <c r="C818" s="24" t="s">
        <v>987</v>
      </c>
      <c r="D818" s="21" t="s">
        <v>988</v>
      </c>
      <c r="E818" s="21">
        <v>1624920944</v>
      </c>
      <c r="F818" s="21">
        <v>0</v>
      </c>
      <c r="G818" s="21">
        <v>0</v>
      </c>
      <c r="H818" s="21">
        <v>0</v>
      </c>
      <c r="I818" s="21">
        <v>0</v>
      </c>
      <c r="J818" s="21">
        <v>1624920944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1624920944</v>
      </c>
      <c r="T818" s="21">
        <v>0</v>
      </c>
      <c r="U818" s="21">
        <v>0</v>
      </c>
      <c r="V818" s="21">
        <v>0</v>
      </c>
    </row>
    <row r="819" spans="1:22" ht="15" x14ac:dyDescent="0.25">
      <c r="A819" s="3"/>
      <c r="B819" s="17" t="s">
        <v>729</v>
      </c>
      <c r="C819" s="18" t="s">
        <v>1006</v>
      </c>
      <c r="D819" s="2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</row>
    <row r="820" spans="1:22" ht="15" x14ac:dyDescent="0.25">
      <c r="A820" s="3"/>
      <c r="B820" s="21" t="s">
        <v>1007</v>
      </c>
      <c r="C820" s="24" t="s">
        <v>983</v>
      </c>
      <c r="D820" s="21" t="s">
        <v>51</v>
      </c>
      <c r="E820" s="21">
        <v>6639902</v>
      </c>
      <c r="F820" s="21">
        <v>0</v>
      </c>
      <c r="G820" s="21">
        <v>0</v>
      </c>
      <c r="H820" s="21">
        <v>0</v>
      </c>
      <c r="I820" s="21">
        <v>0</v>
      </c>
      <c r="J820" s="21">
        <v>6639902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6639902</v>
      </c>
      <c r="T820" s="21">
        <v>0</v>
      </c>
      <c r="U820" s="21">
        <v>0</v>
      </c>
      <c r="V820" s="21">
        <v>0</v>
      </c>
    </row>
    <row r="821" spans="1:22" ht="15" x14ac:dyDescent="0.25">
      <c r="A821" s="3"/>
      <c r="B821" s="17" t="s">
        <v>729</v>
      </c>
      <c r="C821" s="18" t="s">
        <v>991</v>
      </c>
      <c r="D821" s="2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</row>
    <row r="822" spans="1:22" ht="15" x14ac:dyDescent="0.25">
      <c r="A822" s="3"/>
      <c r="B822" s="21" t="s">
        <v>1008</v>
      </c>
      <c r="C822" s="24" t="s">
        <v>983</v>
      </c>
      <c r="D822" s="21" t="s">
        <v>51</v>
      </c>
      <c r="E822" s="21">
        <v>64500000</v>
      </c>
      <c r="F822" s="21">
        <v>0</v>
      </c>
      <c r="G822" s="21">
        <v>0</v>
      </c>
      <c r="H822" s="21">
        <v>0</v>
      </c>
      <c r="I822" s="21">
        <v>0</v>
      </c>
      <c r="J822" s="21">
        <v>64500000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64500000</v>
      </c>
      <c r="T822" s="21">
        <v>0</v>
      </c>
      <c r="U822" s="21">
        <v>0</v>
      </c>
      <c r="V822" s="21">
        <v>0</v>
      </c>
    </row>
    <row r="823" spans="1:22" ht="15" x14ac:dyDescent="0.25">
      <c r="A823" s="3"/>
      <c r="B823" s="17" t="s">
        <v>729</v>
      </c>
      <c r="C823" s="18" t="s">
        <v>1009</v>
      </c>
      <c r="D823" s="2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</row>
    <row r="824" spans="1:22" ht="15" x14ac:dyDescent="0.25">
      <c r="A824" s="3"/>
      <c r="B824" s="21" t="s">
        <v>1010</v>
      </c>
      <c r="C824" s="24" t="s">
        <v>983</v>
      </c>
      <c r="D824" s="21" t="s">
        <v>51</v>
      </c>
      <c r="E824" s="21">
        <v>166625000</v>
      </c>
      <c r="F824" s="21">
        <v>0</v>
      </c>
      <c r="G824" s="21">
        <v>0</v>
      </c>
      <c r="H824" s="21">
        <v>0</v>
      </c>
      <c r="I824" s="21">
        <v>0</v>
      </c>
      <c r="J824" s="21">
        <v>166625000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166625000</v>
      </c>
      <c r="T824" s="21">
        <v>0</v>
      </c>
      <c r="U824" s="21">
        <v>0</v>
      </c>
      <c r="V824" s="21">
        <v>0</v>
      </c>
    </row>
    <row r="825" spans="1:22" ht="26.25" x14ac:dyDescent="0.25">
      <c r="A825" s="3"/>
      <c r="B825" s="17" t="s">
        <v>729</v>
      </c>
      <c r="C825" s="18" t="s">
        <v>1011</v>
      </c>
      <c r="D825" s="2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</row>
    <row r="826" spans="1:22" ht="15" x14ac:dyDescent="0.25">
      <c r="A826" s="3"/>
      <c r="B826" s="21" t="s">
        <v>1012</v>
      </c>
      <c r="C826" s="24" t="s">
        <v>983</v>
      </c>
      <c r="D826" s="21" t="s">
        <v>51</v>
      </c>
      <c r="E826" s="21">
        <v>2127922</v>
      </c>
      <c r="F826" s="21">
        <v>0</v>
      </c>
      <c r="G826" s="21">
        <v>0</v>
      </c>
      <c r="H826" s="21">
        <v>0</v>
      </c>
      <c r="I826" s="21">
        <v>0</v>
      </c>
      <c r="J826" s="21">
        <v>2127922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2127922</v>
      </c>
      <c r="T826" s="21">
        <v>0</v>
      </c>
      <c r="U826" s="21">
        <v>0</v>
      </c>
      <c r="V826" s="21">
        <v>0</v>
      </c>
    </row>
    <row r="827" spans="1:22" ht="15" x14ac:dyDescent="0.25">
      <c r="A827" s="3"/>
      <c r="B827" s="17" t="s">
        <v>729</v>
      </c>
      <c r="C827" s="18" t="s">
        <v>1013</v>
      </c>
      <c r="D827" s="2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</row>
    <row r="828" spans="1:22" ht="15" x14ac:dyDescent="0.25">
      <c r="A828" s="3"/>
      <c r="B828" s="21" t="s">
        <v>1014</v>
      </c>
      <c r="C828" s="24" t="s">
        <v>983</v>
      </c>
      <c r="D828" s="21" t="s">
        <v>51</v>
      </c>
      <c r="E828" s="21">
        <v>254844765</v>
      </c>
      <c r="F828" s="21">
        <v>0</v>
      </c>
      <c r="G828" s="21">
        <v>0</v>
      </c>
      <c r="H828" s="21">
        <v>0</v>
      </c>
      <c r="I828" s="21">
        <v>0</v>
      </c>
      <c r="J828" s="21">
        <v>254844765</v>
      </c>
      <c r="K828" s="21">
        <v>0</v>
      </c>
      <c r="L828" s="21">
        <v>0</v>
      </c>
      <c r="M828" s="21">
        <v>0</v>
      </c>
      <c r="N828" s="21">
        <v>0</v>
      </c>
      <c r="O828" s="21">
        <v>0</v>
      </c>
      <c r="P828" s="21">
        <v>0</v>
      </c>
      <c r="Q828" s="21">
        <v>0</v>
      </c>
      <c r="R828" s="21">
        <v>0</v>
      </c>
      <c r="S828" s="21">
        <v>254844765</v>
      </c>
      <c r="T828" s="21">
        <v>0</v>
      </c>
      <c r="U828" s="21">
        <v>0</v>
      </c>
      <c r="V828" s="21">
        <v>0</v>
      </c>
    </row>
    <row r="829" spans="1:22" ht="15" x14ac:dyDescent="0.25">
      <c r="A829" s="3"/>
      <c r="B829" s="13"/>
      <c r="C829" s="20"/>
      <c r="D829" s="2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</row>
    <row r="830" spans="1:22" ht="26.25" x14ac:dyDescent="0.25">
      <c r="A830" s="3"/>
      <c r="B830" s="17" t="s">
        <v>729</v>
      </c>
      <c r="C830" s="18" t="s">
        <v>994</v>
      </c>
      <c r="D830" s="2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</row>
    <row r="831" spans="1:22" ht="30" x14ac:dyDescent="0.25">
      <c r="A831" s="3"/>
      <c r="B831" s="21" t="s">
        <v>1015</v>
      </c>
      <c r="C831" s="24" t="s">
        <v>990</v>
      </c>
      <c r="D831" s="21" t="s">
        <v>51</v>
      </c>
      <c r="E831" s="21">
        <v>70000000</v>
      </c>
      <c r="F831" s="21">
        <v>0</v>
      </c>
      <c r="G831" s="21">
        <v>0</v>
      </c>
      <c r="H831" s="21">
        <v>0</v>
      </c>
      <c r="I831" s="21">
        <v>0</v>
      </c>
      <c r="J831" s="21">
        <v>70000000</v>
      </c>
      <c r="K831" s="21">
        <v>0</v>
      </c>
      <c r="L831" s="21">
        <v>0</v>
      </c>
      <c r="M831" s="21">
        <v>0</v>
      </c>
      <c r="N831" s="21">
        <v>0</v>
      </c>
      <c r="O831" s="21">
        <v>0</v>
      </c>
      <c r="P831" s="21">
        <v>0</v>
      </c>
      <c r="Q831" s="21">
        <v>0</v>
      </c>
      <c r="R831" s="21">
        <v>0</v>
      </c>
      <c r="S831" s="21">
        <v>70000000</v>
      </c>
      <c r="T831" s="21">
        <v>0</v>
      </c>
      <c r="U831" s="21">
        <v>0</v>
      </c>
      <c r="V831" s="21">
        <v>0</v>
      </c>
    </row>
    <row r="832" spans="1:22" ht="15" x14ac:dyDescent="0.25">
      <c r="A832" s="3"/>
      <c r="B832" s="17" t="s">
        <v>729</v>
      </c>
      <c r="C832" s="18" t="s">
        <v>998</v>
      </c>
      <c r="D832" s="2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 spans="1:22" ht="30" x14ac:dyDescent="0.25">
      <c r="A833" s="3"/>
      <c r="B833" s="21" t="s">
        <v>1016</v>
      </c>
      <c r="C833" s="24" t="s">
        <v>990</v>
      </c>
      <c r="D833" s="21" t="s">
        <v>51</v>
      </c>
      <c r="E833" s="21">
        <v>1662978681</v>
      </c>
      <c r="F833" s="21">
        <v>0</v>
      </c>
      <c r="G833" s="21">
        <v>0</v>
      </c>
      <c r="H833" s="21">
        <v>0</v>
      </c>
      <c r="I833" s="21">
        <v>0</v>
      </c>
      <c r="J833" s="21">
        <v>1662978681</v>
      </c>
      <c r="K833" s="21">
        <v>0</v>
      </c>
      <c r="L833" s="21">
        <v>0</v>
      </c>
      <c r="M833" s="21">
        <v>0</v>
      </c>
      <c r="N833" s="21">
        <v>0</v>
      </c>
      <c r="O833" s="21">
        <v>0</v>
      </c>
      <c r="P833" s="21">
        <v>0</v>
      </c>
      <c r="Q833" s="21">
        <v>0</v>
      </c>
      <c r="R833" s="21">
        <v>0</v>
      </c>
      <c r="S833" s="21">
        <v>1662978681</v>
      </c>
      <c r="T833" s="21">
        <v>0</v>
      </c>
      <c r="U833" s="21">
        <v>0</v>
      </c>
      <c r="V833" s="21">
        <v>0</v>
      </c>
    </row>
    <row r="834" spans="1:22" ht="15" x14ac:dyDescent="0.25">
      <c r="A834" s="3"/>
      <c r="B834" s="17" t="s">
        <v>729</v>
      </c>
      <c r="C834" s="18" t="s">
        <v>1017</v>
      </c>
      <c r="D834" s="2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</row>
    <row r="835" spans="1:22" ht="30" x14ac:dyDescent="0.25">
      <c r="A835" s="3"/>
      <c r="B835" s="21" t="s">
        <v>1018</v>
      </c>
      <c r="C835" s="24" t="s">
        <v>990</v>
      </c>
      <c r="D835" s="21" t="s">
        <v>51</v>
      </c>
      <c r="E835" s="21">
        <v>90300000</v>
      </c>
      <c r="F835" s="21">
        <v>0</v>
      </c>
      <c r="G835" s="21">
        <v>0</v>
      </c>
      <c r="H835" s="21">
        <v>0</v>
      </c>
      <c r="I835" s="21">
        <v>0</v>
      </c>
      <c r="J835" s="21">
        <v>90300000</v>
      </c>
      <c r="K835" s="21">
        <v>0</v>
      </c>
      <c r="L835" s="21">
        <v>0</v>
      </c>
      <c r="M835" s="21">
        <v>0</v>
      </c>
      <c r="N835" s="21">
        <v>0</v>
      </c>
      <c r="O835" s="21">
        <v>0</v>
      </c>
      <c r="P835" s="21">
        <v>0</v>
      </c>
      <c r="Q835" s="21">
        <v>0</v>
      </c>
      <c r="R835" s="21">
        <v>0</v>
      </c>
      <c r="S835" s="21">
        <v>90300000</v>
      </c>
      <c r="T835" s="21">
        <v>0</v>
      </c>
      <c r="U835" s="21">
        <v>0</v>
      </c>
      <c r="V835" s="21">
        <v>0</v>
      </c>
    </row>
    <row r="836" spans="1:22" ht="15" x14ac:dyDescent="0.25">
      <c r="A836" s="3"/>
      <c r="B836" s="17" t="s">
        <v>729</v>
      </c>
      <c r="C836" s="18" t="s">
        <v>991</v>
      </c>
      <c r="D836" s="2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</row>
    <row r="837" spans="1:22" ht="30" x14ac:dyDescent="0.25">
      <c r="A837" s="3"/>
      <c r="B837" s="21" t="s">
        <v>1019</v>
      </c>
      <c r="C837" s="24" t="s">
        <v>990</v>
      </c>
      <c r="D837" s="21" t="s">
        <v>51</v>
      </c>
      <c r="E837" s="21">
        <v>39528462</v>
      </c>
      <c r="F837" s="21">
        <v>0</v>
      </c>
      <c r="G837" s="21">
        <v>0</v>
      </c>
      <c r="H837" s="21">
        <v>0</v>
      </c>
      <c r="I837" s="21">
        <v>0</v>
      </c>
      <c r="J837" s="21">
        <v>39528462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39528462</v>
      </c>
      <c r="T837" s="21">
        <v>0</v>
      </c>
      <c r="U837" s="21">
        <v>0</v>
      </c>
      <c r="V837" s="21">
        <v>0</v>
      </c>
    </row>
    <row r="838" spans="1:22" ht="15" x14ac:dyDescent="0.25">
      <c r="A838" s="3"/>
      <c r="B838" s="13"/>
      <c r="C838" s="20"/>
      <c r="D838" s="2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</row>
    <row r="839" spans="1:22" ht="15" x14ac:dyDescent="0.25">
      <c r="A839" s="3"/>
      <c r="B839" s="13"/>
      <c r="C839" s="18" t="s">
        <v>496</v>
      </c>
      <c r="D839" s="2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</row>
    <row r="840" spans="1:22" ht="15" x14ac:dyDescent="0.25">
      <c r="A840" s="3"/>
      <c r="B840" s="13"/>
      <c r="C840" s="18" t="s">
        <v>1020</v>
      </c>
      <c r="D840" s="2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</row>
    <row r="841" spans="1:22" ht="26.25" x14ac:dyDescent="0.25">
      <c r="A841" s="3"/>
      <c r="B841" s="17" t="s">
        <v>729</v>
      </c>
      <c r="C841" s="18" t="s">
        <v>1021</v>
      </c>
      <c r="D841" s="2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 spans="1:22" ht="15" x14ac:dyDescent="0.25">
      <c r="A842" s="3"/>
      <c r="B842" s="21" t="s">
        <v>1022</v>
      </c>
      <c r="C842" s="24" t="s">
        <v>1023</v>
      </c>
      <c r="D842" s="21" t="s">
        <v>51</v>
      </c>
      <c r="E842" s="21">
        <v>850000000</v>
      </c>
      <c r="F842" s="21">
        <v>0</v>
      </c>
      <c r="G842" s="21">
        <v>0</v>
      </c>
      <c r="H842" s="21">
        <v>0</v>
      </c>
      <c r="I842" s="21">
        <v>0</v>
      </c>
      <c r="J842" s="21">
        <v>850000000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850000000</v>
      </c>
      <c r="T842" s="21">
        <v>0</v>
      </c>
      <c r="U842" s="21">
        <v>0</v>
      </c>
      <c r="V842" s="21">
        <v>0</v>
      </c>
    </row>
    <row r="843" spans="1:22" ht="15" x14ac:dyDescent="0.25">
      <c r="A843" s="3"/>
      <c r="B843" s="13"/>
      <c r="C843" s="20"/>
      <c r="D843" s="2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 spans="1:22" ht="26.25" x14ac:dyDescent="0.25">
      <c r="A844" s="3"/>
      <c r="B844" s="17" t="s">
        <v>729</v>
      </c>
      <c r="C844" s="18" t="s">
        <v>1021</v>
      </c>
      <c r="D844" s="2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</row>
    <row r="845" spans="1:22" ht="15" x14ac:dyDescent="0.25">
      <c r="A845" s="3"/>
      <c r="B845" s="21" t="s">
        <v>1024</v>
      </c>
      <c r="C845" s="24" t="s">
        <v>1025</v>
      </c>
      <c r="D845" s="21" t="s">
        <v>51</v>
      </c>
      <c r="E845" s="21">
        <v>6190191731.7600002</v>
      </c>
      <c r="F845" s="21">
        <v>0</v>
      </c>
      <c r="G845" s="21">
        <v>0</v>
      </c>
      <c r="H845" s="21">
        <v>0</v>
      </c>
      <c r="I845" s="21">
        <v>924389852.75</v>
      </c>
      <c r="J845" s="21">
        <v>5265801879.0100002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5265801879.0100002</v>
      </c>
      <c r="T845" s="21">
        <v>0</v>
      </c>
      <c r="U845" s="21">
        <v>0</v>
      </c>
      <c r="V845" s="21">
        <v>0</v>
      </c>
    </row>
    <row r="846" spans="1:22" ht="15" x14ac:dyDescent="0.25">
      <c r="A846" s="3"/>
      <c r="B846" s="21" t="s">
        <v>1026</v>
      </c>
      <c r="C846" s="24" t="s">
        <v>1027</v>
      </c>
      <c r="D846" s="21" t="s">
        <v>988</v>
      </c>
      <c r="E846" s="21">
        <v>2920060081</v>
      </c>
      <c r="F846" s="21">
        <v>0</v>
      </c>
      <c r="G846" s="21">
        <v>0</v>
      </c>
      <c r="H846" s="21">
        <v>0</v>
      </c>
      <c r="I846" s="21">
        <v>0</v>
      </c>
      <c r="J846" s="21">
        <v>2920060081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2920060081</v>
      </c>
      <c r="T846" s="21">
        <v>0</v>
      </c>
      <c r="U846" s="21">
        <v>0</v>
      </c>
      <c r="V846" s="21">
        <v>0</v>
      </c>
    </row>
    <row r="847" spans="1:22" ht="15" x14ac:dyDescent="0.25">
      <c r="A847" s="3"/>
      <c r="B847" s="21" t="s">
        <v>1028</v>
      </c>
      <c r="C847" s="24" t="s">
        <v>1025</v>
      </c>
      <c r="D847" s="21" t="s">
        <v>51</v>
      </c>
      <c r="E847" s="21">
        <v>0</v>
      </c>
      <c r="F847" s="21">
        <v>0</v>
      </c>
      <c r="G847" s="21">
        <v>0</v>
      </c>
      <c r="H847" s="21">
        <v>491748652.26999998</v>
      </c>
      <c r="I847" s="21">
        <v>0</v>
      </c>
      <c r="J847" s="21">
        <v>491748652.26999998</v>
      </c>
      <c r="K847" s="21">
        <v>0</v>
      </c>
      <c r="L847" s="21">
        <v>491748652.26999998</v>
      </c>
      <c r="M847" s="21">
        <v>0</v>
      </c>
      <c r="N847" s="21">
        <v>0</v>
      </c>
      <c r="O847" s="21">
        <v>0</v>
      </c>
      <c r="P847" s="21">
        <v>0</v>
      </c>
      <c r="Q847" s="21">
        <v>0</v>
      </c>
      <c r="R847" s="21">
        <v>0</v>
      </c>
      <c r="S847" s="21">
        <v>0</v>
      </c>
      <c r="T847" s="21">
        <v>491748652.26999998</v>
      </c>
      <c r="U847" s="21">
        <v>0</v>
      </c>
      <c r="V847" s="21">
        <v>0</v>
      </c>
    </row>
    <row r="848" spans="1:22" ht="15" x14ac:dyDescent="0.25">
      <c r="A848" s="3"/>
      <c r="B848" s="21" t="s">
        <v>1029</v>
      </c>
      <c r="C848" s="24" t="s">
        <v>1025</v>
      </c>
      <c r="D848" s="21" t="s">
        <v>51</v>
      </c>
      <c r="E848" s="21">
        <v>0</v>
      </c>
      <c r="F848" s="21">
        <v>0</v>
      </c>
      <c r="G848" s="21">
        <v>0</v>
      </c>
      <c r="H848" s="21">
        <v>432641200.48000002</v>
      </c>
      <c r="I848" s="21">
        <v>0</v>
      </c>
      <c r="J848" s="21">
        <v>432641200.48000002</v>
      </c>
      <c r="K848" s="21">
        <v>0</v>
      </c>
      <c r="L848" s="21">
        <v>432641200.48000002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432641200.48000002</v>
      </c>
      <c r="U848" s="21">
        <v>0</v>
      </c>
      <c r="V848" s="21">
        <v>0</v>
      </c>
    </row>
    <row r="849" spans="1:22" ht="15" x14ac:dyDescent="0.25">
      <c r="A849" s="3"/>
      <c r="B849" s="13"/>
      <c r="C849" s="20"/>
      <c r="D849" s="2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 spans="1:22" ht="26.25" x14ac:dyDescent="0.25">
      <c r="A850" s="3"/>
      <c r="B850" s="17" t="s">
        <v>729</v>
      </c>
      <c r="C850" s="18" t="s">
        <v>1021</v>
      </c>
      <c r="D850" s="2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</row>
    <row r="851" spans="1:22" ht="15" x14ac:dyDescent="0.25">
      <c r="A851" s="3"/>
      <c r="B851" s="21" t="s">
        <v>1030</v>
      </c>
      <c r="C851" s="24" t="s">
        <v>1031</v>
      </c>
      <c r="D851" s="21" t="s">
        <v>1032</v>
      </c>
      <c r="E851" s="21">
        <v>304006239.75</v>
      </c>
      <c r="F851" s="21">
        <v>0</v>
      </c>
      <c r="G851" s="21">
        <v>0</v>
      </c>
      <c r="H851" s="21">
        <v>0</v>
      </c>
      <c r="I851" s="21">
        <v>0</v>
      </c>
      <c r="J851" s="21">
        <v>304006239.75</v>
      </c>
      <c r="K851" s="21">
        <v>0</v>
      </c>
      <c r="L851" s="21">
        <v>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0</v>
      </c>
      <c r="S851" s="21">
        <v>304006239.75</v>
      </c>
      <c r="T851" s="21">
        <v>0</v>
      </c>
      <c r="U851" s="21">
        <v>0</v>
      </c>
      <c r="V851" s="21">
        <v>0</v>
      </c>
    </row>
    <row r="852" spans="1:22" ht="15" x14ac:dyDescent="0.25">
      <c r="A852" s="3"/>
      <c r="B852" s="21" t="s">
        <v>1033</v>
      </c>
      <c r="C852" s="24" t="s">
        <v>1034</v>
      </c>
      <c r="D852" s="21" t="s">
        <v>1035</v>
      </c>
      <c r="E852" s="21">
        <v>350000000</v>
      </c>
      <c r="F852" s="21">
        <v>0</v>
      </c>
      <c r="G852" s="21">
        <v>0</v>
      </c>
      <c r="H852" s="21">
        <v>0</v>
      </c>
      <c r="I852" s="21">
        <v>0</v>
      </c>
      <c r="J852" s="21">
        <v>350000000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350000000</v>
      </c>
      <c r="T852" s="21">
        <v>0</v>
      </c>
      <c r="U852" s="21">
        <v>0</v>
      </c>
      <c r="V852" s="21">
        <v>0</v>
      </c>
    </row>
    <row r="853" spans="1:22" ht="15" x14ac:dyDescent="0.25">
      <c r="A853" s="3"/>
      <c r="B853" s="13"/>
      <c r="C853" s="20"/>
      <c r="D853" s="2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</row>
    <row r="854" spans="1:22" ht="51.75" x14ac:dyDescent="0.25">
      <c r="A854" s="3"/>
      <c r="B854" s="13"/>
      <c r="C854" s="18" t="s">
        <v>1036</v>
      </c>
      <c r="D854" s="2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</row>
    <row r="855" spans="1:22" ht="26.25" x14ac:dyDescent="0.25">
      <c r="A855" s="3"/>
      <c r="B855" s="17" t="s">
        <v>729</v>
      </c>
      <c r="C855" s="18" t="s">
        <v>1037</v>
      </c>
      <c r="D855" s="2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 spans="1:22" ht="30" x14ac:dyDescent="0.25">
      <c r="A856" s="3"/>
      <c r="B856" s="21" t="s">
        <v>1038</v>
      </c>
      <c r="C856" s="24" t="s">
        <v>1039</v>
      </c>
      <c r="D856" s="21" t="s">
        <v>51</v>
      </c>
      <c r="E856" s="21">
        <v>6837036706.1800003</v>
      </c>
      <c r="F856" s="21">
        <v>0</v>
      </c>
      <c r="G856" s="21">
        <v>0</v>
      </c>
      <c r="H856" s="21">
        <v>0</v>
      </c>
      <c r="I856" s="21">
        <v>0</v>
      </c>
      <c r="J856" s="21">
        <v>6837036706.1800003</v>
      </c>
      <c r="K856" s="21">
        <v>0</v>
      </c>
      <c r="L856" s="21">
        <v>6835922400</v>
      </c>
      <c r="M856" s="21">
        <v>0</v>
      </c>
      <c r="N856" s="21">
        <v>6835922400</v>
      </c>
      <c r="O856" s="21">
        <v>2519183705</v>
      </c>
      <c r="P856" s="21">
        <v>0</v>
      </c>
      <c r="Q856" s="21">
        <v>1044576615</v>
      </c>
      <c r="R856" s="21">
        <v>2519183705</v>
      </c>
      <c r="S856" s="21">
        <v>1114306.18</v>
      </c>
      <c r="T856" s="21">
        <v>0</v>
      </c>
      <c r="U856" s="21">
        <v>4316738695</v>
      </c>
      <c r="V856" s="21">
        <v>99.98</v>
      </c>
    </row>
    <row r="857" spans="1:22" ht="30" x14ac:dyDescent="0.25">
      <c r="A857" s="3"/>
      <c r="B857" s="21" t="s">
        <v>1040</v>
      </c>
      <c r="C857" s="24" t="s">
        <v>1041</v>
      </c>
      <c r="D857" s="21" t="s">
        <v>673</v>
      </c>
      <c r="E857" s="21">
        <v>0</v>
      </c>
      <c r="F857" s="21">
        <v>3417961200</v>
      </c>
      <c r="G857" s="21">
        <v>0</v>
      </c>
      <c r="H857" s="21">
        <v>0</v>
      </c>
      <c r="I857" s="21">
        <v>0</v>
      </c>
      <c r="J857" s="21">
        <v>3417961200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3417961200</v>
      </c>
      <c r="T857" s="21">
        <v>0</v>
      </c>
      <c r="U857" s="21">
        <v>0</v>
      </c>
      <c r="V857" s="21">
        <v>0</v>
      </c>
    </row>
    <row r="858" spans="1:22" ht="15" x14ac:dyDescent="0.25">
      <c r="A858" s="3"/>
      <c r="B858" s="13"/>
      <c r="C858" s="20"/>
      <c r="D858" s="2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</row>
    <row r="859" spans="1:22" ht="15" x14ac:dyDescent="0.25">
      <c r="A859" s="3"/>
      <c r="B859" s="17" t="s">
        <v>729</v>
      </c>
      <c r="C859" s="18" t="s">
        <v>1042</v>
      </c>
      <c r="D859" s="2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 spans="1:22" ht="15" x14ac:dyDescent="0.25">
      <c r="A860" s="3"/>
      <c r="B860" s="21" t="s">
        <v>1043</v>
      </c>
      <c r="C860" s="24" t="s">
        <v>819</v>
      </c>
      <c r="D860" s="21" t="s">
        <v>76</v>
      </c>
      <c r="E860" s="21">
        <v>5000000</v>
      </c>
      <c r="F860" s="21">
        <v>0</v>
      </c>
      <c r="G860" s="21">
        <v>0</v>
      </c>
      <c r="H860" s="21">
        <v>0</v>
      </c>
      <c r="I860" s="21">
        <v>0</v>
      </c>
      <c r="J860" s="21">
        <v>5000000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5000000</v>
      </c>
      <c r="T860" s="21">
        <v>0</v>
      </c>
      <c r="U860" s="21">
        <v>0</v>
      </c>
      <c r="V860" s="21">
        <v>0</v>
      </c>
    </row>
    <row r="861" spans="1:22" ht="26.25" x14ac:dyDescent="0.25">
      <c r="A861" s="3"/>
      <c r="B861" s="17" t="s">
        <v>729</v>
      </c>
      <c r="C861" s="18" t="s">
        <v>1044</v>
      </c>
      <c r="D861" s="2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</row>
    <row r="862" spans="1:22" ht="15" x14ac:dyDescent="0.25">
      <c r="A862" s="3"/>
      <c r="B862" s="21" t="s">
        <v>1045</v>
      </c>
      <c r="C862" s="24" t="s">
        <v>819</v>
      </c>
      <c r="D862" s="21" t="s">
        <v>76</v>
      </c>
      <c r="E862" s="21">
        <v>5000000</v>
      </c>
      <c r="F862" s="21">
        <v>0</v>
      </c>
      <c r="G862" s="21">
        <v>0</v>
      </c>
      <c r="H862" s="21">
        <v>0</v>
      </c>
      <c r="I862" s="21">
        <v>0</v>
      </c>
      <c r="J862" s="21">
        <v>5000000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5000000</v>
      </c>
      <c r="T862" s="21">
        <v>0</v>
      </c>
      <c r="U862" s="21">
        <v>0</v>
      </c>
      <c r="V862" s="21">
        <v>0</v>
      </c>
    </row>
    <row r="863" spans="1:22" ht="15" x14ac:dyDescent="0.25">
      <c r="A863" s="3"/>
      <c r="B863" s="13"/>
      <c r="C863" s="20"/>
      <c r="D863" s="2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</row>
    <row r="864" spans="1:22" ht="15" x14ac:dyDescent="0.25">
      <c r="A864" s="3"/>
      <c r="B864" s="17" t="s">
        <v>729</v>
      </c>
      <c r="C864" s="18" t="s">
        <v>1046</v>
      </c>
      <c r="D864" s="2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</row>
    <row r="865" spans="1:22" ht="45" x14ac:dyDescent="0.25">
      <c r="A865" s="3"/>
      <c r="B865" s="21" t="s">
        <v>1047</v>
      </c>
      <c r="C865" s="24" t="s">
        <v>1048</v>
      </c>
      <c r="D865" s="21" t="s">
        <v>51</v>
      </c>
      <c r="E865" s="21">
        <v>17753974694</v>
      </c>
      <c r="F865" s="21">
        <v>0</v>
      </c>
      <c r="G865" s="21">
        <v>0</v>
      </c>
      <c r="H865" s="21">
        <v>0</v>
      </c>
      <c r="I865" s="21">
        <v>0</v>
      </c>
      <c r="J865" s="21">
        <v>17753974694</v>
      </c>
      <c r="K865" s="21">
        <v>0</v>
      </c>
      <c r="L865" s="21">
        <v>17741911534</v>
      </c>
      <c r="M865" s="21">
        <v>0</v>
      </c>
      <c r="N865" s="21">
        <v>17741911534</v>
      </c>
      <c r="O865" s="21">
        <v>6916892210</v>
      </c>
      <c r="P865" s="21">
        <v>0</v>
      </c>
      <c r="Q865" s="21">
        <v>6916892210</v>
      </c>
      <c r="R865" s="21">
        <v>6916892210</v>
      </c>
      <c r="S865" s="21">
        <v>12063160</v>
      </c>
      <c r="T865" s="21">
        <v>0</v>
      </c>
      <c r="U865" s="21">
        <v>10825019324</v>
      </c>
      <c r="V865" s="21">
        <v>99.93</v>
      </c>
    </row>
    <row r="866" spans="1:22" ht="45" x14ac:dyDescent="0.25">
      <c r="A866" s="3"/>
      <c r="B866" s="21" t="s">
        <v>1049</v>
      </c>
      <c r="C866" s="24" t="s">
        <v>1050</v>
      </c>
      <c r="D866" s="21" t="s">
        <v>1051</v>
      </c>
      <c r="E866" s="21">
        <v>8240000000</v>
      </c>
      <c r="F866" s="21">
        <v>48683086</v>
      </c>
      <c r="G866" s="21">
        <v>0</v>
      </c>
      <c r="H866" s="21">
        <v>0</v>
      </c>
      <c r="I866" s="21">
        <v>0</v>
      </c>
      <c r="J866" s="21">
        <v>8288683086</v>
      </c>
      <c r="K866" s="21">
        <v>0</v>
      </c>
      <c r="L866" s="21">
        <v>8240000000</v>
      </c>
      <c r="M866" s="21">
        <v>0</v>
      </c>
      <c r="N866" s="21">
        <v>8240000000</v>
      </c>
      <c r="O866" s="21">
        <v>8240000000</v>
      </c>
      <c r="P866" s="21">
        <v>0</v>
      </c>
      <c r="Q866" s="21">
        <v>4557530638</v>
      </c>
      <c r="R866" s="21">
        <v>8240000000</v>
      </c>
      <c r="S866" s="21">
        <v>48683086</v>
      </c>
      <c r="T866" s="21">
        <v>0</v>
      </c>
      <c r="U866" s="21">
        <v>0</v>
      </c>
      <c r="V866" s="21">
        <v>99.41</v>
      </c>
    </row>
    <row r="867" spans="1:22" ht="15" x14ac:dyDescent="0.25">
      <c r="A867" s="3"/>
      <c r="B867" s="21" t="s">
        <v>1052</v>
      </c>
      <c r="C867" s="24" t="s">
        <v>1053</v>
      </c>
      <c r="D867" s="21" t="s">
        <v>1054</v>
      </c>
      <c r="E867" s="21">
        <v>1516412786</v>
      </c>
      <c r="F867" s="21">
        <v>246899501</v>
      </c>
      <c r="G867" s="21">
        <v>0</v>
      </c>
      <c r="H867" s="21">
        <v>0</v>
      </c>
      <c r="I867" s="21">
        <v>0</v>
      </c>
      <c r="J867" s="21">
        <v>1763312287</v>
      </c>
      <c r="K867" s="21">
        <v>0</v>
      </c>
      <c r="L867" s="21">
        <v>1516412786</v>
      </c>
      <c r="M867" s="21">
        <v>0</v>
      </c>
      <c r="N867" s="21">
        <v>1516412786</v>
      </c>
      <c r="O867" s="21">
        <v>0</v>
      </c>
      <c r="P867" s="21">
        <v>0</v>
      </c>
      <c r="Q867" s="21">
        <v>0</v>
      </c>
      <c r="R867" s="21">
        <v>0</v>
      </c>
      <c r="S867" s="21">
        <v>246899501</v>
      </c>
      <c r="T867" s="21">
        <v>0</v>
      </c>
      <c r="U867" s="21">
        <v>1516412786</v>
      </c>
      <c r="V867" s="21">
        <v>85.99</v>
      </c>
    </row>
    <row r="868" spans="1:22" ht="15" x14ac:dyDescent="0.25">
      <c r="A868" s="3"/>
      <c r="B868" s="21" t="s">
        <v>1055</v>
      </c>
      <c r="C868" s="24" t="s">
        <v>1056</v>
      </c>
      <c r="D868" s="21" t="s">
        <v>1057</v>
      </c>
      <c r="E868" s="21">
        <v>5874910000</v>
      </c>
      <c r="F868" s="21">
        <v>41143000</v>
      </c>
      <c r="G868" s="21">
        <v>0</v>
      </c>
      <c r="H868" s="21">
        <v>0</v>
      </c>
      <c r="I868" s="21">
        <v>0</v>
      </c>
      <c r="J868" s="21">
        <v>5916053000</v>
      </c>
      <c r="K868" s="21">
        <v>0</v>
      </c>
      <c r="L868" s="21">
        <v>5874910000</v>
      </c>
      <c r="M868" s="21">
        <v>0</v>
      </c>
      <c r="N868" s="21">
        <v>5874910000</v>
      </c>
      <c r="O868" s="21">
        <v>0</v>
      </c>
      <c r="P868" s="21">
        <v>0</v>
      </c>
      <c r="Q868" s="21">
        <v>0</v>
      </c>
      <c r="R868" s="21">
        <v>0</v>
      </c>
      <c r="S868" s="21">
        <v>41143000</v>
      </c>
      <c r="T868" s="21">
        <v>0</v>
      </c>
      <c r="U868" s="21">
        <v>5874910000</v>
      </c>
      <c r="V868" s="21">
        <v>99.3</v>
      </c>
    </row>
    <row r="869" spans="1:22" ht="45" x14ac:dyDescent="0.25">
      <c r="A869" s="3"/>
      <c r="B869" s="21" t="s">
        <v>1058</v>
      </c>
      <c r="C869" s="24" t="s">
        <v>1059</v>
      </c>
      <c r="D869" s="21" t="s">
        <v>1060</v>
      </c>
      <c r="E869" s="21">
        <v>90000000</v>
      </c>
      <c r="F869" s="21">
        <v>0</v>
      </c>
      <c r="G869" s="21">
        <v>0</v>
      </c>
      <c r="H869" s="21">
        <v>0</v>
      </c>
      <c r="I869" s="21">
        <v>0</v>
      </c>
      <c r="J869" s="21">
        <v>90000000</v>
      </c>
      <c r="K869" s="21">
        <v>0</v>
      </c>
      <c r="L869" s="21">
        <v>90000000</v>
      </c>
      <c r="M869" s="21">
        <v>0</v>
      </c>
      <c r="N869" s="21">
        <v>90000000</v>
      </c>
      <c r="O869" s="21">
        <v>0</v>
      </c>
      <c r="P869" s="21">
        <v>0</v>
      </c>
      <c r="Q869" s="21">
        <v>0</v>
      </c>
      <c r="R869" s="21">
        <v>0</v>
      </c>
      <c r="S869" s="21">
        <v>0</v>
      </c>
      <c r="T869" s="21">
        <v>0</v>
      </c>
      <c r="U869" s="21">
        <v>90000000</v>
      </c>
      <c r="V869" s="21">
        <v>100</v>
      </c>
    </row>
    <row r="870" spans="1:22" ht="15" x14ac:dyDescent="0.25">
      <c r="A870" s="3"/>
      <c r="B870" s="21" t="s">
        <v>1061</v>
      </c>
      <c r="C870" s="24" t="s">
        <v>1062</v>
      </c>
      <c r="D870" s="21" t="s">
        <v>673</v>
      </c>
      <c r="E870" s="21">
        <v>0</v>
      </c>
      <c r="F870" s="21">
        <v>5432940983</v>
      </c>
      <c r="G870" s="21">
        <v>0</v>
      </c>
      <c r="H870" s="21">
        <v>0</v>
      </c>
      <c r="I870" s="21">
        <v>0</v>
      </c>
      <c r="J870" s="21">
        <v>5432940983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21">
        <v>0</v>
      </c>
      <c r="R870" s="21">
        <v>0</v>
      </c>
      <c r="S870" s="21">
        <v>5432940983</v>
      </c>
      <c r="T870" s="21">
        <v>0</v>
      </c>
      <c r="U870" s="21">
        <v>0</v>
      </c>
      <c r="V870" s="21">
        <v>0</v>
      </c>
    </row>
    <row r="871" spans="1:22" ht="15" x14ac:dyDescent="0.25">
      <c r="A871" s="3"/>
      <c r="B871" s="21" t="s">
        <v>1063</v>
      </c>
      <c r="C871" s="24" t="s">
        <v>1064</v>
      </c>
      <c r="D871" s="21" t="s">
        <v>1065</v>
      </c>
      <c r="E871" s="21">
        <v>0</v>
      </c>
      <c r="F871" s="21">
        <v>11249993091</v>
      </c>
      <c r="G871" s="21">
        <v>0</v>
      </c>
      <c r="H871" s="21">
        <v>0</v>
      </c>
      <c r="I871" s="21">
        <v>0</v>
      </c>
      <c r="J871" s="21">
        <v>11249993091</v>
      </c>
      <c r="K871" s="21">
        <v>0</v>
      </c>
      <c r="L871" s="21">
        <v>0</v>
      </c>
      <c r="M871" s="21">
        <v>0</v>
      </c>
      <c r="N871" s="21">
        <v>0</v>
      </c>
      <c r="O871" s="21">
        <v>0</v>
      </c>
      <c r="P871" s="21">
        <v>0</v>
      </c>
      <c r="Q871" s="21">
        <v>0</v>
      </c>
      <c r="R871" s="21">
        <v>0</v>
      </c>
      <c r="S871" s="21">
        <v>11249993091</v>
      </c>
      <c r="T871" s="21">
        <v>0</v>
      </c>
      <c r="U871" s="21">
        <v>0</v>
      </c>
      <c r="V871" s="21">
        <v>0</v>
      </c>
    </row>
    <row r="872" spans="1:22" ht="15" x14ac:dyDescent="0.25">
      <c r="A872" s="3"/>
      <c r="B872" s="21" t="s">
        <v>1066</v>
      </c>
      <c r="C872" s="24" t="s">
        <v>1067</v>
      </c>
      <c r="D872" s="21" t="s">
        <v>1068</v>
      </c>
      <c r="E872" s="21">
        <v>0</v>
      </c>
      <c r="F872" s="21">
        <v>899236263.13999999</v>
      </c>
      <c r="G872" s="21">
        <v>0</v>
      </c>
      <c r="H872" s="21">
        <v>0</v>
      </c>
      <c r="I872" s="21">
        <v>0</v>
      </c>
      <c r="J872" s="21">
        <v>899236263.13999999</v>
      </c>
      <c r="K872" s="21">
        <v>0</v>
      </c>
      <c r="L872" s="21">
        <v>0</v>
      </c>
      <c r="M872" s="21">
        <v>0</v>
      </c>
      <c r="N872" s="21">
        <v>0</v>
      </c>
      <c r="O872" s="21">
        <v>0</v>
      </c>
      <c r="P872" s="21">
        <v>0</v>
      </c>
      <c r="Q872" s="21">
        <v>0</v>
      </c>
      <c r="R872" s="21">
        <v>0</v>
      </c>
      <c r="S872" s="21">
        <v>899236263.13999999</v>
      </c>
      <c r="T872" s="21">
        <v>0</v>
      </c>
      <c r="U872" s="21">
        <v>0</v>
      </c>
      <c r="V872" s="21">
        <v>0</v>
      </c>
    </row>
    <row r="873" spans="1:22" ht="15" x14ac:dyDescent="0.25">
      <c r="A873" s="3"/>
      <c r="B873" s="21" t="s">
        <v>1069</v>
      </c>
      <c r="C873" s="24" t="s">
        <v>1070</v>
      </c>
      <c r="D873" s="21" t="s">
        <v>1057</v>
      </c>
      <c r="E873" s="21">
        <v>0</v>
      </c>
      <c r="F873" s="21">
        <v>16457000</v>
      </c>
      <c r="G873" s="21">
        <v>0</v>
      </c>
      <c r="H873" s="21">
        <v>0</v>
      </c>
      <c r="I873" s="21">
        <v>0</v>
      </c>
      <c r="J873" s="21">
        <v>16457000</v>
      </c>
      <c r="K873" s="21">
        <v>0</v>
      </c>
      <c r="L873" s="21">
        <v>0</v>
      </c>
      <c r="M873" s="21">
        <v>0</v>
      </c>
      <c r="N873" s="21">
        <v>0</v>
      </c>
      <c r="O873" s="21">
        <v>0</v>
      </c>
      <c r="P873" s="21">
        <v>0</v>
      </c>
      <c r="Q873" s="21">
        <v>0</v>
      </c>
      <c r="R873" s="21">
        <v>0</v>
      </c>
      <c r="S873" s="21">
        <v>16457000</v>
      </c>
      <c r="T873" s="21">
        <v>0</v>
      </c>
      <c r="U873" s="21">
        <v>0</v>
      </c>
      <c r="V873" s="21">
        <v>0</v>
      </c>
    </row>
    <row r="874" spans="1:22" ht="15" x14ac:dyDescent="0.25">
      <c r="A874" s="3"/>
      <c r="B874" s="13"/>
      <c r="C874" s="20"/>
      <c r="D874" s="2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 spans="1:22" ht="26.25" x14ac:dyDescent="0.25">
      <c r="A875" s="3"/>
      <c r="B875" s="13"/>
      <c r="C875" s="18" t="s">
        <v>1071</v>
      </c>
      <c r="D875" s="2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 spans="1:22" ht="15" x14ac:dyDescent="0.25">
      <c r="A876" s="3"/>
      <c r="B876" s="17" t="s">
        <v>729</v>
      </c>
      <c r="C876" s="18" t="s">
        <v>1072</v>
      </c>
      <c r="D876" s="2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</row>
    <row r="877" spans="1:22" ht="30" x14ac:dyDescent="0.25">
      <c r="A877" s="3"/>
      <c r="B877" s="21" t="s">
        <v>1073</v>
      </c>
      <c r="C877" s="24" t="s">
        <v>1074</v>
      </c>
      <c r="D877" s="21" t="s">
        <v>51</v>
      </c>
      <c r="E877" s="21">
        <v>291747200</v>
      </c>
      <c r="F877" s="21">
        <v>0</v>
      </c>
      <c r="G877" s="21">
        <v>0</v>
      </c>
      <c r="H877" s="21">
        <v>0</v>
      </c>
      <c r="I877" s="21">
        <v>0</v>
      </c>
      <c r="J877" s="21">
        <v>291747200</v>
      </c>
      <c r="K877" s="21">
        <f>L877-'[1]ABRIL 2025'!L838</f>
        <v>28102500</v>
      </c>
      <c r="L877" s="21">
        <v>99630000</v>
      </c>
      <c r="M877" s="21">
        <v>28102500</v>
      </c>
      <c r="N877" s="21">
        <v>99630000</v>
      </c>
      <c r="O877" s="21">
        <v>71527500</v>
      </c>
      <c r="P877" s="21">
        <v>0</v>
      </c>
      <c r="Q877" s="21">
        <v>26077500</v>
      </c>
      <c r="R877" s="21">
        <v>71527500</v>
      </c>
      <c r="S877" s="21">
        <v>192117200</v>
      </c>
      <c r="T877" s="21">
        <v>0</v>
      </c>
      <c r="U877" s="21">
        <v>28102500</v>
      </c>
      <c r="V877" s="21">
        <v>34.14</v>
      </c>
    </row>
    <row r="878" spans="1:22" ht="15" x14ac:dyDescent="0.25">
      <c r="A878" s="3"/>
      <c r="B878" s="13"/>
      <c r="C878" s="20"/>
      <c r="D878" s="2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</row>
    <row r="879" spans="1:22" ht="51.75" x14ac:dyDescent="0.25">
      <c r="A879" s="3"/>
      <c r="B879" s="17" t="s">
        <v>729</v>
      </c>
      <c r="C879" s="18" t="s">
        <v>1075</v>
      </c>
      <c r="D879" s="2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</row>
    <row r="880" spans="1:22" ht="15" x14ac:dyDescent="0.25">
      <c r="A880" s="3"/>
      <c r="B880" s="21" t="s">
        <v>1076</v>
      </c>
      <c r="C880" s="24" t="s">
        <v>817</v>
      </c>
      <c r="D880" s="21" t="s">
        <v>51</v>
      </c>
      <c r="E880" s="21">
        <v>97921534.700000003</v>
      </c>
      <c r="F880" s="21">
        <v>0</v>
      </c>
      <c r="G880" s="21">
        <v>0</v>
      </c>
      <c r="H880" s="21">
        <v>0</v>
      </c>
      <c r="I880" s="21">
        <v>0</v>
      </c>
      <c r="J880" s="21">
        <v>97921534.700000003</v>
      </c>
      <c r="K880" s="21">
        <f>L880-'[1]ABRIL 2025'!L841</f>
        <v>0</v>
      </c>
      <c r="L880" s="21">
        <v>97159922.359999999</v>
      </c>
      <c r="M880" s="21">
        <v>0</v>
      </c>
      <c r="N880" s="21">
        <v>97159922.359999999</v>
      </c>
      <c r="O880" s="21">
        <v>32386637.960000001</v>
      </c>
      <c r="P880" s="21">
        <v>0</v>
      </c>
      <c r="Q880" s="21">
        <v>8096659.4900000002</v>
      </c>
      <c r="R880" s="21">
        <v>32386637.960000001</v>
      </c>
      <c r="S880" s="21">
        <v>761612.34</v>
      </c>
      <c r="T880" s="21">
        <v>0</v>
      </c>
      <c r="U880" s="21">
        <v>64773284.399999999</v>
      </c>
      <c r="V880" s="21">
        <v>99.22</v>
      </c>
    </row>
    <row r="881" spans="1:22" ht="15" x14ac:dyDescent="0.25">
      <c r="A881" s="3"/>
      <c r="B881" s="13"/>
      <c r="C881" s="20"/>
      <c r="D881" s="2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</row>
    <row r="882" spans="1:22" ht="26.25" x14ac:dyDescent="0.25">
      <c r="A882" s="3"/>
      <c r="B882" s="13"/>
      <c r="C882" s="18" t="s">
        <v>516</v>
      </c>
      <c r="D882" s="2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</row>
    <row r="883" spans="1:22" ht="26.25" x14ac:dyDescent="0.25">
      <c r="A883" s="3"/>
      <c r="B883" s="17" t="s">
        <v>729</v>
      </c>
      <c r="C883" s="18" t="s">
        <v>1077</v>
      </c>
      <c r="D883" s="2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</row>
    <row r="884" spans="1:22" ht="15" x14ac:dyDescent="0.25">
      <c r="A884" s="3"/>
      <c r="B884" s="21" t="s">
        <v>1078</v>
      </c>
      <c r="C884" s="24" t="s">
        <v>1079</v>
      </c>
      <c r="D884" s="21" t="s">
        <v>51</v>
      </c>
      <c r="E884" s="21">
        <v>253998576.53</v>
      </c>
      <c r="F884" s="21">
        <v>0</v>
      </c>
      <c r="G884" s="21">
        <v>0</v>
      </c>
      <c r="H884" s="21">
        <v>0</v>
      </c>
      <c r="I884" s="21">
        <v>0</v>
      </c>
      <c r="J884" s="21">
        <v>253998576.53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253998576.53</v>
      </c>
      <c r="T884" s="21">
        <v>0</v>
      </c>
      <c r="U884" s="21">
        <v>0</v>
      </c>
      <c r="V884" s="21">
        <v>0</v>
      </c>
    </row>
    <row r="885" spans="1:22" ht="15" x14ac:dyDescent="0.25">
      <c r="A885" s="3"/>
      <c r="B885" s="13"/>
      <c r="C885" s="20"/>
      <c r="D885" s="2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</row>
    <row r="886" spans="1:22" ht="26.25" x14ac:dyDescent="0.25">
      <c r="A886" s="3"/>
      <c r="B886" s="17" t="s">
        <v>729</v>
      </c>
      <c r="C886" s="18" t="s">
        <v>1080</v>
      </c>
      <c r="D886" s="2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</row>
    <row r="887" spans="1:22" ht="30" x14ac:dyDescent="0.25">
      <c r="A887" s="3"/>
      <c r="B887" s="21" t="s">
        <v>1081</v>
      </c>
      <c r="C887" s="24" t="s">
        <v>1082</v>
      </c>
      <c r="D887" s="21" t="s">
        <v>51</v>
      </c>
      <c r="E887" s="21">
        <v>1029250000</v>
      </c>
      <c r="F887" s="21">
        <v>0</v>
      </c>
      <c r="G887" s="21">
        <v>0</v>
      </c>
      <c r="H887" s="21">
        <v>0</v>
      </c>
      <c r="I887" s="21">
        <v>0</v>
      </c>
      <c r="J887" s="21">
        <v>1029250000</v>
      </c>
      <c r="K887" s="21">
        <f>L887-'[1]ABRIL 2025'!L848</f>
        <v>40920000</v>
      </c>
      <c r="L887" s="21">
        <v>738120000</v>
      </c>
      <c r="M887" s="21">
        <v>40920000</v>
      </c>
      <c r="N887" s="21">
        <v>738120000</v>
      </c>
      <c r="O887" s="21">
        <v>256493333.33000001</v>
      </c>
      <c r="P887" s="21">
        <v>19633333.329999998</v>
      </c>
      <c r="Q887" s="21">
        <v>108840000</v>
      </c>
      <c r="R887" s="21">
        <v>236860000</v>
      </c>
      <c r="S887" s="21">
        <v>291130000</v>
      </c>
      <c r="T887" s="21">
        <v>0</v>
      </c>
      <c r="U887" s="21">
        <v>481626666.67000002</v>
      </c>
      <c r="V887" s="21">
        <v>71.709999999999994</v>
      </c>
    </row>
    <row r="888" spans="1:22" ht="26.25" x14ac:dyDescent="0.25">
      <c r="A888" s="3"/>
      <c r="B888" s="17" t="s">
        <v>729</v>
      </c>
      <c r="C888" s="18" t="s">
        <v>747</v>
      </c>
      <c r="D888" s="2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 spans="1:22" ht="30" x14ac:dyDescent="0.25">
      <c r="A889" s="3"/>
      <c r="B889" s="21" t="s">
        <v>1083</v>
      </c>
      <c r="C889" s="24" t="s">
        <v>1082</v>
      </c>
      <c r="D889" s="21" t="s">
        <v>51</v>
      </c>
      <c r="E889" s="21">
        <v>3461207272</v>
      </c>
      <c r="F889" s="21">
        <v>0</v>
      </c>
      <c r="G889" s="21">
        <v>0</v>
      </c>
      <c r="H889" s="21">
        <v>0</v>
      </c>
      <c r="I889" s="21">
        <v>0</v>
      </c>
      <c r="J889" s="21">
        <v>3461207272</v>
      </c>
      <c r="K889" s="21">
        <f>L889-'[1]ABRIL 2025'!L850</f>
        <v>249993333.34000015</v>
      </c>
      <c r="L889" s="21">
        <v>2444893333.3400002</v>
      </c>
      <c r="M889" s="21">
        <v>95343333.340000004</v>
      </c>
      <c r="N889" s="21">
        <v>2209243333.3400002</v>
      </c>
      <c r="O889" s="21">
        <v>685304166.66999996</v>
      </c>
      <c r="P889" s="21">
        <v>33258333.329999998</v>
      </c>
      <c r="Q889" s="21">
        <v>317869166.67000002</v>
      </c>
      <c r="R889" s="21">
        <v>652045833.34000003</v>
      </c>
      <c r="S889" s="21">
        <v>1016313938.66</v>
      </c>
      <c r="T889" s="21">
        <v>235650000</v>
      </c>
      <c r="U889" s="21">
        <v>1523939166.6700001</v>
      </c>
      <c r="V889" s="21">
        <v>63.82</v>
      </c>
    </row>
    <row r="890" spans="1:22" ht="15" x14ac:dyDescent="0.25">
      <c r="A890" s="3"/>
      <c r="B890" s="13"/>
      <c r="C890" s="20"/>
      <c r="D890" s="2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 spans="1:22" ht="26.25" x14ac:dyDescent="0.25">
      <c r="A891" s="3"/>
      <c r="B891" s="17" t="s">
        <v>729</v>
      </c>
      <c r="C891" s="18" t="s">
        <v>1080</v>
      </c>
      <c r="D891" s="2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</row>
    <row r="892" spans="1:22" ht="30" x14ac:dyDescent="0.25">
      <c r="A892" s="3"/>
      <c r="B892" s="21" t="s">
        <v>1084</v>
      </c>
      <c r="C892" s="24" t="s">
        <v>1085</v>
      </c>
      <c r="D892" s="21" t="s">
        <v>51</v>
      </c>
      <c r="E892" s="21">
        <v>56454545</v>
      </c>
      <c r="F892" s="21">
        <v>0</v>
      </c>
      <c r="G892" s="21">
        <v>0</v>
      </c>
      <c r="H892" s="21">
        <v>0</v>
      </c>
      <c r="I892" s="21">
        <v>0</v>
      </c>
      <c r="J892" s="21">
        <v>56454545</v>
      </c>
      <c r="K892" s="21">
        <f>L892-'[1]ABRIL 2025'!L853</f>
        <v>0</v>
      </c>
      <c r="L892" s="21">
        <v>30000000</v>
      </c>
      <c r="M892" s="21">
        <v>0</v>
      </c>
      <c r="N892" s="21">
        <v>30000000</v>
      </c>
      <c r="O892" s="21">
        <v>8333333.3300000001</v>
      </c>
      <c r="P892" s="21">
        <v>0</v>
      </c>
      <c r="Q892" s="21">
        <v>5000000</v>
      </c>
      <c r="R892" s="21">
        <v>8333333.3300000001</v>
      </c>
      <c r="S892" s="21">
        <v>26454545</v>
      </c>
      <c r="T892" s="21">
        <v>0</v>
      </c>
      <c r="U892" s="21">
        <v>21666666.670000002</v>
      </c>
      <c r="V892" s="21">
        <v>53.14</v>
      </c>
    </row>
    <row r="893" spans="1:22" ht="26.25" x14ac:dyDescent="0.25">
      <c r="A893" s="3"/>
      <c r="B893" s="17" t="s">
        <v>729</v>
      </c>
      <c r="C893" s="18" t="s">
        <v>747</v>
      </c>
      <c r="D893" s="2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</row>
    <row r="894" spans="1:22" ht="30" x14ac:dyDescent="0.25">
      <c r="A894" s="3"/>
      <c r="B894" s="21" t="s">
        <v>1086</v>
      </c>
      <c r="C894" s="24" t="s">
        <v>1085</v>
      </c>
      <c r="D894" s="21" t="s">
        <v>51</v>
      </c>
      <c r="E894" s="21">
        <v>169363636</v>
      </c>
      <c r="F894" s="21">
        <v>0</v>
      </c>
      <c r="G894" s="21">
        <v>0</v>
      </c>
      <c r="H894" s="21">
        <v>0</v>
      </c>
      <c r="I894" s="21">
        <v>0</v>
      </c>
      <c r="J894" s="21">
        <v>169363636</v>
      </c>
      <c r="K894" s="21">
        <f>L894-'[1]ABRIL 2025'!L855</f>
        <v>0</v>
      </c>
      <c r="L894" s="21">
        <v>153600000</v>
      </c>
      <c r="M894" s="21">
        <v>0</v>
      </c>
      <c r="N894" s="21">
        <v>129600000</v>
      </c>
      <c r="O894" s="21">
        <v>45600000.009999998</v>
      </c>
      <c r="P894" s="21">
        <v>0</v>
      </c>
      <c r="Q894" s="21">
        <v>20666666.670000002</v>
      </c>
      <c r="R894" s="21">
        <v>45600000.009999998</v>
      </c>
      <c r="S894" s="21">
        <v>15763636</v>
      </c>
      <c r="T894" s="21">
        <v>24000000</v>
      </c>
      <c r="U894" s="21">
        <v>83999999.989999995</v>
      </c>
      <c r="V894" s="21">
        <v>76.52</v>
      </c>
    </row>
    <row r="895" spans="1:22" ht="15" x14ac:dyDescent="0.25">
      <c r="A895" s="3"/>
      <c r="B895" s="13"/>
      <c r="C895" s="20"/>
      <c r="D895" s="2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</row>
    <row r="896" spans="1:22" ht="26.25" x14ac:dyDescent="0.25">
      <c r="A896" s="3"/>
      <c r="B896" s="17" t="s">
        <v>729</v>
      </c>
      <c r="C896" s="18" t="s">
        <v>1077</v>
      </c>
      <c r="D896" s="2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 spans="1:22" ht="30" x14ac:dyDescent="0.25">
      <c r="A897" s="3"/>
      <c r="B897" s="21" t="s">
        <v>1087</v>
      </c>
      <c r="C897" s="24" t="s">
        <v>1088</v>
      </c>
      <c r="D897" s="21" t="s">
        <v>51</v>
      </c>
      <c r="E897" s="21">
        <v>167325600</v>
      </c>
      <c r="F897" s="21">
        <v>0</v>
      </c>
      <c r="G897" s="21">
        <v>0</v>
      </c>
      <c r="H897" s="21">
        <v>0</v>
      </c>
      <c r="I897" s="21">
        <v>0</v>
      </c>
      <c r="J897" s="21">
        <v>167325600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167325600</v>
      </c>
      <c r="T897" s="21">
        <v>0</v>
      </c>
      <c r="U897" s="21">
        <v>0</v>
      </c>
      <c r="V897" s="21">
        <v>0</v>
      </c>
    </row>
    <row r="898" spans="1:22" ht="15" x14ac:dyDescent="0.25">
      <c r="A898" s="3"/>
      <c r="B898" s="13"/>
      <c r="C898" s="20"/>
      <c r="D898" s="2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 spans="1:22" ht="26.25" x14ac:dyDescent="0.25">
      <c r="A899" s="3"/>
      <c r="B899" s="17" t="s">
        <v>729</v>
      </c>
      <c r="C899" s="18" t="s">
        <v>747</v>
      </c>
      <c r="D899" s="2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</row>
    <row r="900" spans="1:22" ht="30" x14ac:dyDescent="0.25">
      <c r="A900" s="3"/>
      <c r="B900" s="21" t="s">
        <v>1089</v>
      </c>
      <c r="C900" s="24" t="s">
        <v>978</v>
      </c>
      <c r="D900" s="21" t="s">
        <v>51</v>
      </c>
      <c r="E900" s="21">
        <v>115000000</v>
      </c>
      <c r="F900" s="21">
        <v>0</v>
      </c>
      <c r="G900" s="21">
        <v>0</v>
      </c>
      <c r="H900" s="21">
        <v>0</v>
      </c>
      <c r="I900" s="21">
        <v>0</v>
      </c>
      <c r="J900" s="21">
        <v>115000000</v>
      </c>
      <c r="K900" s="21">
        <f>L900-'[1]ABRIL 2025'!L861</f>
        <v>30000000</v>
      </c>
      <c r="L900" s="21">
        <v>60000000</v>
      </c>
      <c r="M900" s="21">
        <v>0</v>
      </c>
      <c r="N900" s="21">
        <v>30000000</v>
      </c>
      <c r="O900" s="21">
        <v>1666666.67</v>
      </c>
      <c r="P900" s="21">
        <v>0</v>
      </c>
      <c r="Q900" s="21">
        <v>1666666.67</v>
      </c>
      <c r="R900" s="21">
        <v>1666666.67</v>
      </c>
      <c r="S900" s="21">
        <v>55000000</v>
      </c>
      <c r="T900" s="21">
        <v>30000000</v>
      </c>
      <c r="U900" s="21">
        <v>28333333.329999998</v>
      </c>
      <c r="V900" s="21">
        <v>26.08</v>
      </c>
    </row>
    <row r="901" spans="1:22" ht="15" x14ac:dyDescent="0.25">
      <c r="A901" s="3"/>
      <c r="B901" s="13"/>
      <c r="C901" s="20"/>
      <c r="D901" s="2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</row>
    <row r="902" spans="1:22" ht="26.25" x14ac:dyDescent="0.25">
      <c r="A902" s="3"/>
      <c r="B902" s="17" t="s">
        <v>729</v>
      </c>
      <c r="C902" s="18" t="s">
        <v>747</v>
      </c>
      <c r="D902" s="2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</row>
    <row r="903" spans="1:22" ht="15" x14ac:dyDescent="0.25">
      <c r="A903" s="3"/>
      <c r="B903" s="21" t="s">
        <v>1090</v>
      </c>
      <c r="C903" s="24" t="s">
        <v>993</v>
      </c>
      <c r="D903" s="21" t="s">
        <v>51</v>
      </c>
      <c r="E903" s="21">
        <v>115000000</v>
      </c>
      <c r="F903" s="21">
        <v>0</v>
      </c>
      <c r="G903" s="21">
        <v>0</v>
      </c>
      <c r="H903" s="21">
        <v>0</v>
      </c>
      <c r="I903" s="21">
        <v>0</v>
      </c>
      <c r="J903" s="21">
        <v>115000000</v>
      </c>
      <c r="K903" s="21">
        <f>L903-'[1]ABRIL 2025'!L864</f>
        <v>60000000</v>
      </c>
      <c r="L903" s="21">
        <v>90000000</v>
      </c>
      <c r="M903" s="21">
        <v>57000000</v>
      </c>
      <c r="N903" s="21">
        <v>87000000</v>
      </c>
      <c r="O903" s="21">
        <v>0</v>
      </c>
      <c r="P903" s="21">
        <v>0</v>
      </c>
      <c r="Q903" s="21">
        <v>0</v>
      </c>
      <c r="R903" s="21">
        <v>0</v>
      </c>
      <c r="S903" s="21">
        <v>25000000</v>
      </c>
      <c r="T903" s="21">
        <v>3000000</v>
      </c>
      <c r="U903" s="21">
        <v>87000000</v>
      </c>
      <c r="V903" s="21">
        <v>75.650000000000006</v>
      </c>
    </row>
    <row r="904" spans="1:22" ht="15" x14ac:dyDescent="0.25">
      <c r="A904" s="3"/>
      <c r="B904" s="13"/>
      <c r="C904" s="20"/>
      <c r="D904" s="2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 spans="1:22" ht="26.25" x14ac:dyDescent="0.25">
      <c r="A905" s="3"/>
      <c r="B905" s="17" t="s">
        <v>729</v>
      </c>
      <c r="C905" s="18" t="s">
        <v>1077</v>
      </c>
      <c r="D905" s="2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</row>
    <row r="906" spans="1:22" ht="30" x14ac:dyDescent="0.25">
      <c r="A906" s="3"/>
      <c r="B906" s="21" t="s">
        <v>1091</v>
      </c>
      <c r="C906" s="24" t="s">
        <v>1092</v>
      </c>
      <c r="D906" s="21" t="s">
        <v>673</v>
      </c>
      <c r="E906" s="21">
        <v>0</v>
      </c>
      <c r="F906" s="21">
        <v>200000000</v>
      </c>
      <c r="G906" s="21">
        <v>0</v>
      </c>
      <c r="H906" s="21">
        <v>0</v>
      </c>
      <c r="I906" s="21">
        <v>0</v>
      </c>
      <c r="J906" s="21">
        <v>200000000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200000000</v>
      </c>
      <c r="T906" s="21">
        <v>0</v>
      </c>
      <c r="U906" s="21">
        <v>0</v>
      </c>
      <c r="V906" s="21">
        <v>0</v>
      </c>
    </row>
    <row r="907" spans="1:22" ht="15" x14ac:dyDescent="0.25">
      <c r="A907" s="3"/>
      <c r="B907" s="13"/>
      <c r="C907" s="20"/>
      <c r="D907" s="2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</row>
    <row r="908" spans="1:22" ht="15" x14ac:dyDescent="0.25">
      <c r="A908" s="3"/>
      <c r="B908" s="17" t="s">
        <v>729</v>
      </c>
      <c r="C908" s="18" t="s">
        <v>1093</v>
      </c>
      <c r="D908" s="2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 spans="1:22" ht="30" x14ac:dyDescent="0.25">
      <c r="A909" s="3"/>
      <c r="B909" s="21" t="s">
        <v>1094</v>
      </c>
      <c r="C909" s="24" t="s">
        <v>1095</v>
      </c>
      <c r="D909" s="21" t="s">
        <v>51</v>
      </c>
      <c r="E909" s="21">
        <v>4758911983</v>
      </c>
      <c r="F909" s="21">
        <v>0</v>
      </c>
      <c r="G909" s="21">
        <v>0</v>
      </c>
      <c r="H909" s="21">
        <v>0</v>
      </c>
      <c r="I909" s="21">
        <v>0</v>
      </c>
      <c r="J909" s="21">
        <v>4758911983</v>
      </c>
      <c r="K909" s="21">
        <v>0</v>
      </c>
      <c r="L909" s="21">
        <v>4321058142.3100004</v>
      </c>
      <c r="M909" s="21">
        <v>0</v>
      </c>
      <c r="N909" s="21">
        <v>4321058142.3100004</v>
      </c>
      <c r="O909" s="21">
        <v>350505827</v>
      </c>
      <c r="P909" s="21">
        <v>0</v>
      </c>
      <c r="Q909" s="21">
        <v>0</v>
      </c>
      <c r="R909" s="21">
        <v>350505827</v>
      </c>
      <c r="S909" s="21">
        <v>437853840.69</v>
      </c>
      <c r="T909" s="21">
        <v>0</v>
      </c>
      <c r="U909" s="21">
        <v>3970552315.3099999</v>
      </c>
      <c r="V909" s="21">
        <v>90.79</v>
      </c>
    </row>
    <row r="910" spans="1:22" ht="30" x14ac:dyDescent="0.25">
      <c r="A910" s="3"/>
      <c r="B910" s="21" t="s">
        <v>1096</v>
      </c>
      <c r="C910" s="24" t="s">
        <v>1097</v>
      </c>
      <c r="D910" s="21" t="s">
        <v>76</v>
      </c>
      <c r="E910" s="21">
        <v>907070044</v>
      </c>
      <c r="F910" s="21">
        <v>0</v>
      </c>
      <c r="G910" s="21">
        <v>0</v>
      </c>
      <c r="H910" s="21">
        <v>0</v>
      </c>
      <c r="I910" s="21">
        <v>26531581</v>
      </c>
      <c r="J910" s="21">
        <v>880538463</v>
      </c>
      <c r="K910" s="21">
        <v>0</v>
      </c>
      <c r="L910" s="21">
        <v>880538463</v>
      </c>
      <c r="M910" s="21">
        <v>0</v>
      </c>
      <c r="N910" s="21">
        <v>880538463</v>
      </c>
      <c r="O910" s="21">
        <v>880538463</v>
      </c>
      <c r="P910" s="21">
        <v>0</v>
      </c>
      <c r="Q910" s="21">
        <v>0</v>
      </c>
      <c r="R910" s="21">
        <v>880538463</v>
      </c>
      <c r="S910" s="21">
        <v>0</v>
      </c>
      <c r="T910" s="21">
        <v>0</v>
      </c>
      <c r="U910" s="21">
        <v>0</v>
      </c>
      <c r="V910" s="21">
        <v>100</v>
      </c>
    </row>
    <row r="911" spans="1:22" ht="15" x14ac:dyDescent="0.25">
      <c r="A911" s="3"/>
      <c r="B911" s="13"/>
      <c r="C911" s="20"/>
      <c r="D911" s="2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</row>
    <row r="912" spans="1:22" ht="39" x14ac:dyDescent="0.25">
      <c r="A912" s="3"/>
      <c r="B912" s="17" t="s">
        <v>729</v>
      </c>
      <c r="C912" s="18" t="s">
        <v>1098</v>
      </c>
      <c r="D912" s="2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</row>
    <row r="913" spans="1:22" ht="15" x14ac:dyDescent="0.25">
      <c r="A913" s="3"/>
      <c r="B913" s="21" t="s">
        <v>1099</v>
      </c>
      <c r="C913" s="24" t="s">
        <v>817</v>
      </c>
      <c r="D913" s="21" t="s">
        <v>51</v>
      </c>
      <c r="E913" s="21">
        <v>2000000</v>
      </c>
      <c r="F913" s="21">
        <v>0</v>
      </c>
      <c r="G913" s="21">
        <v>0</v>
      </c>
      <c r="H913" s="21">
        <v>0</v>
      </c>
      <c r="I913" s="21">
        <v>0</v>
      </c>
      <c r="J913" s="21">
        <v>2000000</v>
      </c>
      <c r="K913" s="21">
        <v>0</v>
      </c>
      <c r="L913" s="21">
        <v>0</v>
      </c>
      <c r="M913" s="21">
        <v>0</v>
      </c>
      <c r="N913" s="21">
        <v>0</v>
      </c>
      <c r="O913" s="21">
        <v>0</v>
      </c>
      <c r="P913" s="21">
        <v>0</v>
      </c>
      <c r="Q913" s="21">
        <v>0</v>
      </c>
      <c r="R913" s="21">
        <v>0</v>
      </c>
      <c r="S913" s="21">
        <v>2000000</v>
      </c>
      <c r="T913" s="21">
        <v>0</v>
      </c>
      <c r="U913" s="21">
        <v>0</v>
      </c>
      <c r="V913" s="21">
        <v>0</v>
      </c>
    </row>
    <row r="914" spans="1:22" ht="15" x14ac:dyDescent="0.25">
      <c r="A914" s="3"/>
      <c r="B914" s="17" t="s">
        <v>729</v>
      </c>
      <c r="C914" s="18" t="s">
        <v>1100</v>
      </c>
      <c r="D914" s="2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</row>
    <row r="915" spans="1:22" ht="15" x14ac:dyDescent="0.25">
      <c r="A915" s="3"/>
      <c r="B915" s="21" t="s">
        <v>1101</v>
      </c>
      <c r="C915" s="24" t="s">
        <v>817</v>
      </c>
      <c r="D915" s="21" t="s">
        <v>51</v>
      </c>
      <c r="E915" s="21">
        <v>9659326332</v>
      </c>
      <c r="F915" s="21">
        <v>0</v>
      </c>
      <c r="G915" s="21">
        <v>0</v>
      </c>
      <c r="H915" s="21">
        <v>0</v>
      </c>
      <c r="I915" s="21">
        <v>0</v>
      </c>
      <c r="J915" s="21">
        <v>9659326332</v>
      </c>
      <c r="K915" s="21">
        <v>0</v>
      </c>
      <c r="L915" s="21">
        <v>9563865633</v>
      </c>
      <c r="M915" s="21">
        <v>0</v>
      </c>
      <c r="N915" s="21">
        <v>9563865633</v>
      </c>
      <c r="O915" s="21">
        <v>0</v>
      </c>
      <c r="P915" s="21">
        <v>0</v>
      </c>
      <c r="Q915" s="21">
        <v>0</v>
      </c>
      <c r="R915" s="21">
        <v>0</v>
      </c>
      <c r="S915" s="21">
        <v>95460699</v>
      </c>
      <c r="T915" s="21">
        <v>0</v>
      </c>
      <c r="U915" s="21">
        <v>9563865633</v>
      </c>
      <c r="V915" s="21">
        <v>99.01</v>
      </c>
    </row>
    <row r="916" spans="1:22" ht="15" x14ac:dyDescent="0.25">
      <c r="A916" s="3"/>
      <c r="B916" s="21" t="s">
        <v>1102</v>
      </c>
      <c r="C916" s="24" t="s">
        <v>1103</v>
      </c>
      <c r="D916" s="21" t="s">
        <v>673</v>
      </c>
      <c r="E916" s="21">
        <v>0</v>
      </c>
      <c r="F916" s="21">
        <v>4871932816.5</v>
      </c>
      <c r="G916" s="21">
        <v>0</v>
      </c>
      <c r="H916" s="21">
        <v>0</v>
      </c>
      <c r="I916" s="21">
        <v>0</v>
      </c>
      <c r="J916" s="21">
        <v>4871932816.5</v>
      </c>
      <c r="K916" s="21">
        <v>0</v>
      </c>
      <c r="L916" s="21">
        <v>0</v>
      </c>
      <c r="M916" s="21">
        <v>0</v>
      </c>
      <c r="N916" s="21">
        <v>0</v>
      </c>
      <c r="O916" s="21">
        <v>0</v>
      </c>
      <c r="P916" s="21">
        <v>0</v>
      </c>
      <c r="Q916" s="21">
        <v>0</v>
      </c>
      <c r="R916" s="21">
        <v>0</v>
      </c>
      <c r="S916" s="21">
        <v>4871932816.5</v>
      </c>
      <c r="T916" s="21">
        <v>0</v>
      </c>
      <c r="U916" s="21">
        <v>0</v>
      </c>
      <c r="V916" s="21">
        <v>0</v>
      </c>
    </row>
    <row r="917" spans="1:22" ht="15" x14ac:dyDescent="0.25">
      <c r="A917" s="3"/>
      <c r="B917" s="17" t="s">
        <v>729</v>
      </c>
      <c r="C917" s="18" t="s">
        <v>1104</v>
      </c>
      <c r="D917" s="2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</row>
    <row r="918" spans="1:22" ht="15" x14ac:dyDescent="0.25">
      <c r="A918" s="3"/>
      <c r="B918" s="21" t="s">
        <v>1105</v>
      </c>
      <c r="C918" s="24" t="s">
        <v>817</v>
      </c>
      <c r="D918" s="21" t="s">
        <v>51</v>
      </c>
      <c r="E918" s="21">
        <v>6000960000</v>
      </c>
      <c r="F918" s="21">
        <v>0</v>
      </c>
      <c r="G918" s="21">
        <v>0</v>
      </c>
      <c r="H918" s="21">
        <v>0</v>
      </c>
      <c r="I918" s="21">
        <v>0</v>
      </c>
      <c r="J918" s="21">
        <v>6000960000</v>
      </c>
      <c r="K918" s="21">
        <v>0</v>
      </c>
      <c r="L918" s="21">
        <v>5999033044</v>
      </c>
      <c r="M918" s="21">
        <v>0</v>
      </c>
      <c r="N918" s="21">
        <v>5999033044</v>
      </c>
      <c r="O918" s="21">
        <v>2223833984</v>
      </c>
      <c r="P918" s="21">
        <v>0</v>
      </c>
      <c r="Q918" s="21">
        <v>824437397</v>
      </c>
      <c r="R918" s="21">
        <v>2223833984</v>
      </c>
      <c r="S918" s="21">
        <v>1926956</v>
      </c>
      <c r="T918" s="21">
        <v>0</v>
      </c>
      <c r="U918" s="21">
        <v>3775199060</v>
      </c>
      <c r="V918" s="21">
        <v>99.96</v>
      </c>
    </row>
    <row r="919" spans="1:22" ht="15" x14ac:dyDescent="0.25">
      <c r="A919" s="3"/>
      <c r="B919" s="21" t="s">
        <v>1106</v>
      </c>
      <c r="C919" s="24" t="s">
        <v>1107</v>
      </c>
      <c r="D919" s="21" t="s">
        <v>673</v>
      </c>
      <c r="E919" s="21">
        <v>0</v>
      </c>
      <c r="F919" s="21">
        <v>2999516522</v>
      </c>
      <c r="G919" s="21">
        <v>0</v>
      </c>
      <c r="H919" s="21">
        <v>0</v>
      </c>
      <c r="I919" s="21">
        <v>0</v>
      </c>
      <c r="J919" s="21">
        <v>2999516522</v>
      </c>
      <c r="K919" s="21">
        <v>0</v>
      </c>
      <c r="L919" s="21">
        <v>0</v>
      </c>
      <c r="M919" s="21">
        <v>0</v>
      </c>
      <c r="N919" s="21">
        <v>0</v>
      </c>
      <c r="O919" s="21">
        <v>0</v>
      </c>
      <c r="P919" s="21">
        <v>0</v>
      </c>
      <c r="Q919" s="21">
        <v>0</v>
      </c>
      <c r="R919" s="21">
        <v>0</v>
      </c>
      <c r="S919" s="21">
        <v>2999516522</v>
      </c>
      <c r="T919" s="21">
        <v>0</v>
      </c>
      <c r="U919" s="21">
        <v>0</v>
      </c>
      <c r="V919" s="21">
        <v>0</v>
      </c>
    </row>
    <row r="920" spans="1:22" ht="26.25" x14ac:dyDescent="0.25">
      <c r="A920" s="3"/>
      <c r="B920" s="17" t="s">
        <v>729</v>
      </c>
      <c r="C920" s="18" t="s">
        <v>1108</v>
      </c>
      <c r="D920" s="2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</row>
    <row r="921" spans="1:22" ht="15" x14ac:dyDescent="0.25">
      <c r="A921" s="3"/>
      <c r="B921" s="21" t="s">
        <v>1109</v>
      </c>
      <c r="C921" s="24" t="s">
        <v>1110</v>
      </c>
      <c r="D921" s="21" t="s">
        <v>1032</v>
      </c>
      <c r="E921" s="21">
        <v>2394153881.25</v>
      </c>
      <c r="F921" s="21">
        <v>911203328</v>
      </c>
      <c r="G921" s="21">
        <v>0</v>
      </c>
      <c r="H921" s="21">
        <v>0</v>
      </c>
      <c r="I921" s="21">
        <v>0</v>
      </c>
      <c r="J921" s="21">
        <v>3305357209.25</v>
      </c>
      <c r="K921" s="21">
        <v>357853178</v>
      </c>
      <c r="L921" s="21">
        <v>1551222535</v>
      </c>
      <c r="M921" s="21">
        <v>357853178</v>
      </c>
      <c r="N921" s="21">
        <v>1551222535</v>
      </c>
      <c r="O921" s="21">
        <v>1549268103</v>
      </c>
      <c r="P921" s="21">
        <v>0</v>
      </c>
      <c r="Q921" s="21">
        <v>357853178</v>
      </c>
      <c r="R921" s="21">
        <v>1549268103</v>
      </c>
      <c r="S921" s="21">
        <v>1754134674.25</v>
      </c>
      <c r="T921" s="21">
        <v>0</v>
      </c>
      <c r="U921" s="21">
        <v>1954432</v>
      </c>
      <c r="V921" s="21">
        <v>46.93</v>
      </c>
    </row>
    <row r="922" spans="1:22" ht="30" x14ac:dyDescent="0.25">
      <c r="A922" s="3"/>
      <c r="B922" s="21" t="s">
        <v>1111</v>
      </c>
      <c r="C922" s="24" t="s">
        <v>1112</v>
      </c>
      <c r="D922" s="21" t="s">
        <v>673</v>
      </c>
      <c r="E922" s="21">
        <v>0</v>
      </c>
      <c r="F922" s="21">
        <v>2544577891</v>
      </c>
      <c r="G922" s="21">
        <v>0</v>
      </c>
      <c r="H922" s="21">
        <v>0</v>
      </c>
      <c r="I922" s="21">
        <v>0</v>
      </c>
      <c r="J922" s="21">
        <v>2544577891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2544577891</v>
      </c>
      <c r="T922" s="21">
        <v>0</v>
      </c>
      <c r="U922" s="21">
        <v>0</v>
      </c>
      <c r="V922" s="21">
        <v>0</v>
      </c>
    </row>
    <row r="923" spans="1:22" ht="30" x14ac:dyDescent="0.25">
      <c r="A923" s="3"/>
      <c r="B923" s="21" t="s">
        <v>1113</v>
      </c>
      <c r="C923" s="24" t="s">
        <v>1114</v>
      </c>
      <c r="D923" s="21" t="s">
        <v>1115</v>
      </c>
      <c r="E923" s="21">
        <v>0</v>
      </c>
      <c r="F923" s="21">
        <v>1362576480.3699999</v>
      </c>
      <c r="G923" s="21">
        <v>0</v>
      </c>
      <c r="H923" s="21">
        <v>0</v>
      </c>
      <c r="I923" s="21">
        <v>0</v>
      </c>
      <c r="J923" s="21">
        <v>1362576480.3699999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  <c r="P923" s="21">
        <v>0</v>
      </c>
      <c r="Q923" s="21">
        <v>0</v>
      </c>
      <c r="R923" s="21">
        <v>0</v>
      </c>
      <c r="S923" s="21">
        <v>1362576480.3699999</v>
      </c>
      <c r="T923" s="21">
        <v>0</v>
      </c>
      <c r="U923" s="21">
        <v>0</v>
      </c>
      <c r="V923" s="21">
        <v>0</v>
      </c>
    </row>
    <row r="924" spans="1:22" ht="26.25" x14ac:dyDescent="0.25">
      <c r="A924" s="3"/>
      <c r="B924" s="17" t="s">
        <v>729</v>
      </c>
      <c r="C924" s="18" t="s">
        <v>1116</v>
      </c>
      <c r="D924" s="2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 spans="1:22" ht="15" x14ac:dyDescent="0.25">
      <c r="A925" s="3"/>
      <c r="B925" s="21" t="s">
        <v>1117</v>
      </c>
      <c r="C925" s="24" t="s">
        <v>817</v>
      </c>
      <c r="D925" s="21" t="s">
        <v>51</v>
      </c>
      <c r="E925" s="21">
        <v>100000000</v>
      </c>
      <c r="F925" s="21">
        <v>0</v>
      </c>
      <c r="G925" s="21">
        <v>0</v>
      </c>
      <c r="H925" s="21">
        <v>0</v>
      </c>
      <c r="I925" s="21">
        <v>0</v>
      </c>
      <c r="J925" s="21">
        <v>100000000</v>
      </c>
      <c r="K925" s="21">
        <v>0</v>
      </c>
      <c r="L925" s="21">
        <v>18839569</v>
      </c>
      <c r="M925" s="21">
        <v>0</v>
      </c>
      <c r="N925" s="21">
        <v>18839569</v>
      </c>
      <c r="O925" s="21">
        <v>18839569</v>
      </c>
      <c r="P925" s="21">
        <v>0</v>
      </c>
      <c r="Q925" s="21">
        <v>0</v>
      </c>
      <c r="R925" s="21">
        <v>18839569</v>
      </c>
      <c r="S925" s="21">
        <v>81160431</v>
      </c>
      <c r="T925" s="21">
        <v>0</v>
      </c>
      <c r="U925" s="21">
        <v>0</v>
      </c>
      <c r="V925" s="21">
        <v>18.829999999999998</v>
      </c>
    </row>
    <row r="926" spans="1:22" ht="15" x14ac:dyDescent="0.25">
      <c r="A926" s="3"/>
      <c r="B926" s="21" t="s">
        <v>1118</v>
      </c>
      <c r="C926" s="24" t="s">
        <v>1110</v>
      </c>
      <c r="D926" s="21" t="s">
        <v>1032</v>
      </c>
      <c r="E926" s="21">
        <v>828830000</v>
      </c>
      <c r="F926" s="21">
        <v>0</v>
      </c>
      <c r="G926" s="21">
        <v>0</v>
      </c>
      <c r="H926" s="21">
        <v>0</v>
      </c>
      <c r="I926" s="21">
        <v>0</v>
      </c>
      <c r="J926" s="21">
        <v>828830000</v>
      </c>
      <c r="K926" s="21">
        <v>121632048</v>
      </c>
      <c r="L926" s="21">
        <v>559921533</v>
      </c>
      <c r="M926" s="21">
        <v>121632048</v>
      </c>
      <c r="N926" s="21">
        <v>559921533</v>
      </c>
      <c r="O926" s="21">
        <v>557967101</v>
      </c>
      <c r="P926" s="21">
        <v>0</v>
      </c>
      <c r="Q926" s="21">
        <v>121632048</v>
      </c>
      <c r="R926" s="21">
        <v>557967101</v>
      </c>
      <c r="S926" s="21">
        <v>268908467</v>
      </c>
      <c r="T926" s="21">
        <v>0</v>
      </c>
      <c r="U926" s="21">
        <v>1954432</v>
      </c>
      <c r="V926" s="21">
        <v>67.55</v>
      </c>
    </row>
    <row r="927" spans="1:22" ht="30" x14ac:dyDescent="0.25">
      <c r="A927" s="3"/>
      <c r="B927" s="21" t="s">
        <v>1119</v>
      </c>
      <c r="C927" s="24" t="s">
        <v>1120</v>
      </c>
      <c r="D927" s="21" t="s">
        <v>673</v>
      </c>
      <c r="E927" s="21">
        <v>0</v>
      </c>
      <c r="F927" s="21">
        <v>1020670028</v>
      </c>
      <c r="G927" s="21">
        <v>0</v>
      </c>
      <c r="H927" s="21">
        <v>0</v>
      </c>
      <c r="I927" s="21">
        <v>0</v>
      </c>
      <c r="J927" s="21">
        <v>1020670028</v>
      </c>
      <c r="K927" s="21">
        <v>0</v>
      </c>
      <c r="L927" s="21">
        <v>0</v>
      </c>
      <c r="M927" s="21">
        <v>0</v>
      </c>
      <c r="N927" s="21">
        <v>0</v>
      </c>
      <c r="O927" s="21">
        <v>0</v>
      </c>
      <c r="P927" s="21">
        <v>0</v>
      </c>
      <c r="Q927" s="21">
        <v>0</v>
      </c>
      <c r="R927" s="21">
        <v>0</v>
      </c>
      <c r="S927" s="21">
        <v>1020670028</v>
      </c>
      <c r="T927" s="21">
        <v>0</v>
      </c>
      <c r="U927" s="21">
        <v>0</v>
      </c>
      <c r="V927" s="21">
        <v>0</v>
      </c>
    </row>
    <row r="928" spans="1:22" ht="15" x14ac:dyDescent="0.25">
      <c r="A928" s="3"/>
      <c r="B928" s="13"/>
      <c r="C928" s="20"/>
      <c r="D928" s="2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</row>
    <row r="929" spans="1:22" ht="26.25" x14ac:dyDescent="0.25">
      <c r="A929" s="3"/>
      <c r="B929" s="17" t="s">
        <v>729</v>
      </c>
      <c r="C929" s="18" t="s">
        <v>1080</v>
      </c>
      <c r="D929" s="2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</row>
    <row r="930" spans="1:22" ht="45" x14ac:dyDescent="0.25">
      <c r="A930" s="3"/>
      <c r="B930" s="21" t="s">
        <v>1121</v>
      </c>
      <c r="C930" s="24" t="s">
        <v>1048</v>
      </c>
      <c r="D930" s="21" t="s">
        <v>51</v>
      </c>
      <c r="E930" s="21">
        <v>112933333</v>
      </c>
      <c r="F930" s="21">
        <v>0</v>
      </c>
      <c r="G930" s="21">
        <v>0</v>
      </c>
      <c r="H930" s="21">
        <v>0</v>
      </c>
      <c r="I930" s="21">
        <v>0</v>
      </c>
      <c r="J930" s="21">
        <v>112933333</v>
      </c>
      <c r="K930" s="21">
        <v>0</v>
      </c>
      <c r="L930" s="21">
        <v>42000000</v>
      </c>
      <c r="M930" s="21">
        <v>0</v>
      </c>
      <c r="N930" s="21">
        <v>42000000</v>
      </c>
      <c r="O930" s="21">
        <v>26600000</v>
      </c>
      <c r="P930" s="21">
        <v>0</v>
      </c>
      <c r="Q930" s="21">
        <v>7000000</v>
      </c>
      <c r="R930" s="21">
        <v>26600000</v>
      </c>
      <c r="S930" s="21">
        <v>70933333</v>
      </c>
      <c r="T930" s="21">
        <v>0</v>
      </c>
      <c r="U930" s="21">
        <v>15400000</v>
      </c>
      <c r="V930" s="21">
        <v>37.19</v>
      </c>
    </row>
    <row r="931" spans="1:22" ht="26.25" x14ac:dyDescent="0.25">
      <c r="A931" s="3"/>
      <c r="B931" s="17" t="s">
        <v>729</v>
      </c>
      <c r="C931" s="18" t="s">
        <v>747</v>
      </c>
      <c r="D931" s="2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 spans="1:22" ht="45" x14ac:dyDescent="0.25">
      <c r="A932" s="3"/>
      <c r="B932" s="21" t="s">
        <v>1122</v>
      </c>
      <c r="C932" s="24" t="s">
        <v>1048</v>
      </c>
      <c r="D932" s="21" t="s">
        <v>51</v>
      </c>
      <c r="E932" s="21">
        <v>1189833333</v>
      </c>
      <c r="F932" s="21">
        <v>0</v>
      </c>
      <c r="G932" s="21">
        <v>0</v>
      </c>
      <c r="H932" s="21">
        <v>0</v>
      </c>
      <c r="I932" s="21">
        <v>0</v>
      </c>
      <c r="J932" s="21">
        <v>1189833333</v>
      </c>
      <c r="K932" s="21">
        <v>0</v>
      </c>
      <c r="L932" s="21">
        <v>704400000</v>
      </c>
      <c r="M932" s="21">
        <v>0</v>
      </c>
      <c r="N932" s="21">
        <v>704400000</v>
      </c>
      <c r="O932" s="21">
        <v>416003333.32999998</v>
      </c>
      <c r="P932" s="21">
        <v>5500000</v>
      </c>
      <c r="Q932" s="21">
        <v>125466666.67</v>
      </c>
      <c r="R932" s="21">
        <v>410503333.32999998</v>
      </c>
      <c r="S932" s="21">
        <v>485433333</v>
      </c>
      <c r="T932" s="21">
        <v>0</v>
      </c>
      <c r="U932" s="21">
        <v>288396666.67000002</v>
      </c>
      <c r="V932" s="21">
        <v>59.2</v>
      </c>
    </row>
    <row r="933" spans="1:22" ht="15" x14ac:dyDescent="0.25">
      <c r="A933" s="3"/>
      <c r="B933" s="13"/>
      <c r="C933" s="20"/>
      <c r="D933" s="2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 spans="1:22" ht="26.25" x14ac:dyDescent="0.25">
      <c r="A934" s="3"/>
      <c r="B934" s="17" t="s">
        <v>729</v>
      </c>
      <c r="C934" s="18" t="s">
        <v>747</v>
      </c>
      <c r="D934" s="2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</row>
    <row r="935" spans="1:22" ht="30" x14ac:dyDescent="0.25">
      <c r="A935" s="3"/>
      <c r="B935" s="21" t="s">
        <v>1123</v>
      </c>
      <c r="C935" s="24" t="s">
        <v>1124</v>
      </c>
      <c r="D935" s="21" t="s">
        <v>51</v>
      </c>
      <c r="E935" s="21">
        <v>1346616723.8800001</v>
      </c>
      <c r="F935" s="21">
        <v>0</v>
      </c>
      <c r="G935" s="21">
        <v>0</v>
      </c>
      <c r="H935" s="21">
        <v>0</v>
      </c>
      <c r="I935" s="21">
        <v>0</v>
      </c>
      <c r="J935" s="21">
        <v>1346616723.8800001</v>
      </c>
      <c r="K935" s="21">
        <v>0</v>
      </c>
      <c r="L935" s="21">
        <v>837234722.38999999</v>
      </c>
      <c r="M935" s="21">
        <v>0</v>
      </c>
      <c r="N935" s="21">
        <v>827784722.38999999</v>
      </c>
      <c r="O935" s="21">
        <v>210351389.00999999</v>
      </c>
      <c r="P935" s="21">
        <v>3616666.67</v>
      </c>
      <c r="Q935" s="21">
        <v>87201389</v>
      </c>
      <c r="R935" s="21">
        <v>206734722.34</v>
      </c>
      <c r="S935" s="21">
        <v>509382001.49000001</v>
      </c>
      <c r="T935" s="21">
        <v>9450000</v>
      </c>
      <c r="U935" s="21">
        <v>617433333.38</v>
      </c>
      <c r="V935" s="21">
        <v>61.47</v>
      </c>
    </row>
    <row r="936" spans="1:22" ht="30" x14ac:dyDescent="0.25">
      <c r="A936" s="3"/>
      <c r="B936" s="21" t="s">
        <v>1125</v>
      </c>
      <c r="C936" s="24" t="s">
        <v>1126</v>
      </c>
      <c r="D936" s="21" t="s">
        <v>76</v>
      </c>
      <c r="E936" s="21">
        <v>806498611</v>
      </c>
      <c r="F936" s="21">
        <v>0</v>
      </c>
      <c r="G936" s="21">
        <v>0</v>
      </c>
      <c r="H936" s="21">
        <v>207967655</v>
      </c>
      <c r="I936" s="21">
        <v>0</v>
      </c>
      <c r="J936" s="21">
        <v>1014466266</v>
      </c>
      <c r="K936" s="21">
        <v>23450000</v>
      </c>
      <c r="L936" s="21">
        <v>767298611.03999996</v>
      </c>
      <c r="M936" s="21">
        <v>22400000</v>
      </c>
      <c r="N936" s="21">
        <v>766248611.03999996</v>
      </c>
      <c r="O936" s="21">
        <v>183898610.97999999</v>
      </c>
      <c r="P936" s="21">
        <v>3383333.33</v>
      </c>
      <c r="Q936" s="21">
        <v>76031944.329999998</v>
      </c>
      <c r="R936" s="21">
        <v>180515277.65000001</v>
      </c>
      <c r="S936" s="21">
        <v>247167654.96000001</v>
      </c>
      <c r="T936" s="21">
        <v>1050000</v>
      </c>
      <c r="U936" s="21">
        <v>582350000.05999994</v>
      </c>
      <c r="V936" s="21">
        <v>75.53</v>
      </c>
    </row>
    <row r="937" spans="1:22" ht="15" x14ac:dyDescent="0.25">
      <c r="A937" s="3"/>
      <c r="B937" s="13"/>
      <c r="C937" s="20"/>
      <c r="D937" s="2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</row>
    <row r="938" spans="1:22" ht="15" x14ac:dyDescent="0.25">
      <c r="A938" s="3"/>
      <c r="B938" s="13"/>
      <c r="C938" s="18" t="s">
        <v>526</v>
      </c>
      <c r="D938" s="2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</row>
    <row r="939" spans="1:22" ht="26.25" x14ac:dyDescent="0.25">
      <c r="A939" s="3"/>
      <c r="B939" s="17" t="s">
        <v>729</v>
      </c>
      <c r="C939" s="18" t="s">
        <v>1127</v>
      </c>
      <c r="D939" s="2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</row>
    <row r="940" spans="1:22" ht="30" x14ac:dyDescent="0.25">
      <c r="A940" s="3"/>
      <c r="B940" s="21" t="s">
        <v>1128</v>
      </c>
      <c r="C940" s="24" t="s">
        <v>1082</v>
      </c>
      <c r="D940" s="21" t="s">
        <v>51</v>
      </c>
      <c r="E940" s="21">
        <v>47098938</v>
      </c>
      <c r="F940" s="21">
        <v>0</v>
      </c>
      <c r="G940" s="21">
        <v>0</v>
      </c>
      <c r="H940" s="21">
        <v>0</v>
      </c>
      <c r="I940" s="21">
        <v>0</v>
      </c>
      <c r="J940" s="21">
        <v>47098938</v>
      </c>
      <c r="K940" s="21">
        <v>0</v>
      </c>
      <c r="L940" s="21">
        <v>47098938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47098938</v>
      </c>
      <c r="U940" s="21">
        <v>0</v>
      </c>
      <c r="V940" s="21">
        <v>0</v>
      </c>
    </row>
    <row r="941" spans="1:22" ht="15" x14ac:dyDescent="0.25">
      <c r="A941" s="3"/>
      <c r="B941" s="17" t="s">
        <v>729</v>
      </c>
      <c r="C941" s="18" t="s">
        <v>809</v>
      </c>
      <c r="D941" s="2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</row>
    <row r="942" spans="1:22" ht="30" x14ac:dyDescent="0.25">
      <c r="A942" s="3"/>
      <c r="B942" s="21" t="s">
        <v>1129</v>
      </c>
      <c r="C942" s="24" t="s">
        <v>1082</v>
      </c>
      <c r="D942" s="21" t="s">
        <v>51</v>
      </c>
      <c r="E942" s="21">
        <v>65810152</v>
      </c>
      <c r="F942" s="21">
        <v>0</v>
      </c>
      <c r="G942" s="21">
        <v>0</v>
      </c>
      <c r="H942" s="21">
        <v>0</v>
      </c>
      <c r="I942" s="21">
        <v>0</v>
      </c>
      <c r="J942" s="21">
        <v>65810152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65810152</v>
      </c>
      <c r="T942" s="21">
        <v>0</v>
      </c>
      <c r="U942" s="21">
        <v>0</v>
      </c>
      <c r="V942" s="21">
        <v>0</v>
      </c>
    </row>
    <row r="943" spans="1:22" ht="15" x14ac:dyDescent="0.25">
      <c r="A943" s="3"/>
      <c r="B943" s="13"/>
      <c r="C943" s="20"/>
      <c r="D943" s="2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</row>
    <row r="944" spans="1:22" ht="26.25" x14ac:dyDescent="0.25">
      <c r="A944" s="3"/>
      <c r="B944" s="17" t="s">
        <v>729</v>
      </c>
      <c r="C944" s="18" t="s">
        <v>804</v>
      </c>
      <c r="D944" s="2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</row>
    <row r="945" spans="1:22" ht="15" x14ac:dyDescent="0.25">
      <c r="A945" s="3"/>
      <c r="B945" s="21" t="s">
        <v>1130</v>
      </c>
      <c r="C945" s="24" t="s">
        <v>1131</v>
      </c>
      <c r="D945" s="21" t="s">
        <v>51</v>
      </c>
      <c r="E945" s="21">
        <v>1547855436</v>
      </c>
      <c r="F945" s="21">
        <v>0</v>
      </c>
      <c r="G945" s="21">
        <v>0</v>
      </c>
      <c r="H945" s="21">
        <v>0</v>
      </c>
      <c r="I945" s="21">
        <v>0</v>
      </c>
      <c r="J945" s="21">
        <v>1547855436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1547855436</v>
      </c>
      <c r="T945" s="21">
        <v>0</v>
      </c>
      <c r="U945" s="21">
        <v>0</v>
      </c>
      <c r="V945" s="21">
        <v>0</v>
      </c>
    </row>
    <row r="946" spans="1:22" ht="15" x14ac:dyDescent="0.25">
      <c r="A946" s="3"/>
      <c r="B946" s="13"/>
      <c r="C946" s="20"/>
      <c r="D946" s="2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</row>
    <row r="947" spans="1:22" ht="26.25" x14ac:dyDescent="0.25">
      <c r="A947" s="3"/>
      <c r="B947" s="17" t="s">
        <v>729</v>
      </c>
      <c r="C947" s="18" t="s">
        <v>1127</v>
      </c>
      <c r="D947" s="2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</row>
    <row r="948" spans="1:22" ht="15" x14ac:dyDescent="0.25">
      <c r="A948" s="3"/>
      <c r="B948" s="21" t="s">
        <v>1132</v>
      </c>
      <c r="C948" s="24" t="s">
        <v>1133</v>
      </c>
      <c r="D948" s="21" t="s">
        <v>51</v>
      </c>
      <c r="E948" s="21">
        <v>621406448</v>
      </c>
      <c r="F948" s="21">
        <v>0</v>
      </c>
      <c r="G948" s="21">
        <v>0</v>
      </c>
      <c r="H948" s="21">
        <v>0</v>
      </c>
      <c r="I948" s="21">
        <v>0</v>
      </c>
      <c r="J948" s="21">
        <v>621406448</v>
      </c>
      <c r="K948" s="21">
        <v>621406448</v>
      </c>
      <c r="L948" s="21">
        <v>621406448</v>
      </c>
      <c r="M948" s="21">
        <v>0</v>
      </c>
      <c r="N948" s="21">
        <v>0</v>
      </c>
      <c r="O948" s="21">
        <v>0</v>
      </c>
      <c r="P948" s="21">
        <v>0</v>
      </c>
      <c r="Q948" s="21">
        <v>0</v>
      </c>
      <c r="R948" s="21">
        <v>0</v>
      </c>
      <c r="S948" s="21">
        <v>0</v>
      </c>
      <c r="T948" s="21">
        <v>621406448</v>
      </c>
      <c r="U948" s="21">
        <v>0</v>
      </c>
      <c r="V948" s="21">
        <v>0</v>
      </c>
    </row>
    <row r="949" spans="1:22" ht="15" x14ac:dyDescent="0.25">
      <c r="A949" s="3"/>
      <c r="B949" s="21" t="s">
        <v>1134</v>
      </c>
      <c r="C949" s="24" t="s">
        <v>1135</v>
      </c>
      <c r="D949" s="21" t="s">
        <v>1032</v>
      </c>
      <c r="E949" s="21">
        <v>800000000</v>
      </c>
      <c r="F949" s="21">
        <v>0</v>
      </c>
      <c r="G949" s="21">
        <v>0</v>
      </c>
      <c r="H949" s="21">
        <v>0</v>
      </c>
      <c r="I949" s="21">
        <v>0</v>
      </c>
      <c r="J949" s="21">
        <v>800000000</v>
      </c>
      <c r="K949" s="21">
        <v>800000000</v>
      </c>
      <c r="L949" s="21">
        <v>800000000</v>
      </c>
      <c r="M949" s="21">
        <v>0</v>
      </c>
      <c r="N949" s="21">
        <v>0</v>
      </c>
      <c r="O949" s="21">
        <v>0</v>
      </c>
      <c r="P949" s="21">
        <v>0</v>
      </c>
      <c r="Q949" s="21">
        <v>0</v>
      </c>
      <c r="R949" s="21">
        <v>0</v>
      </c>
      <c r="S949" s="21">
        <v>0</v>
      </c>
      <c r="T949" s="21">
        <v>800000000</v>
      </c>
      <c r="U949" s="21">
        <v>0</v>
      </c>
      <c r="V949" s="21">
        <v>0</v>
      </c>
    </row>
    <row r="950" spans="1:22" ht="15" x14ac:dyDescent="0.25">
      <c r="A950" s="3"/>
      <c r="B950" s="21" t="s">
        <v>1136</v>
      </c>
      <c r="C950" s="24" t="s">
        <v>1133</v>
      </c>
      <c r="D950" s="21" t="s">
        <v>51</v>
      </c>
      <c r="E950" s="21">
        <v>10000000</v>
      </c>
      <c r="F950" s="21">
        <v>0</v>
      </c>
      <c r="G950" s="21">
        <v>0</v>
      </c>
      <c r="H950" s="21">
        <v>0</v>
      </c>
      <c r="I950" s="21">
        <v>0</v>
      </c>
      <c r="J950" s="21">
        <v>10000000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10000000</v>
      </c>
      <c r="T950" s="21">
        <v>0</v>
      </c>
      <c r="U950" s="21">
        <v>0</v>
      </c>
      <c r="V950" s="21">
        <v>0</v>
      </c>
    </row>
    <row r="951" spans="1:22" ht="30" x14ac:dyDescent="0.25">
      <c r="A951" s="3"/>
      <c r="B951" s="21" t="s">
        <v>1137</v>
      </c>
      <c r="C951" s="24" t="s">
        <v>1138</v>
      </c>
      <c r="D951" s="21" t="s">
        <v>1004</v>
      </c>
      <c r="E951" s="21">
        <v>0</v>
      </c>
      <c r="F951" s="21">
        <v>3654385377.8200002</v>
      </c>
      <c r="G951" s="21">
        <v>0</v>
      </c>
      <c r="H951" s="21">
        <v>0</v>
      </c>
      <c r="I951" s="21">
        <v>0</v>
      </c>
      <c r="J951" s="21">
        <v>3654385377.8200002</v>
      </c>
      <c r="K951" s="21">
        <v>0</v>
      </c>
      <c r="L951" s="21">
        <v>0</v>
      </c>
      <c r="M951" s="21">
        <v>0</v>
      </c>
      <c r="N951" s="21">
        <v>0</v>
      </c>
      <c r="O951" s="21">
        <v>0</v>
      </c>
      <c r="P951" s="21">
        <v>0</v>
      </c>
      <c r="Q951" s="21">
        <v>0</v>
      </c>
      <c r="R951" s="21">
        <v>0</v>
      </c>
      <c r="S951" s="21">
        <v>3654385377.8200002</v>
      </c>
      <c r="T951" s="21">
        <v>0</v>
      </c>
      <c r="U951" s="21">
        <v>0</v>
      </c>
      <c r="V951" s="21">
        <v>0</v>
      </c>
    </row>
    <row r="952" spans="1:22" ht="15" x14ac:dyDescent="0.25">
      <c r="A952" s="3"/>
      <c r="B952" s="17" t="s">
        <v>729</v>
      </c>
      <c r="C952" s="18" t="s">
        <v>809</v>
      </c>
      <c r="D952" s="2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 spans="1:22" ht="15" x14ac:dyDescent="0.25">
      <c r="A953" s="3"/>
      <c r="B953" s="21" t="s">
        <v>1139</v>
      </c>
      <c r="C953" s="24" t="s">
        <v>1133</v>
      </c>
      <c r="D953" s="21" t="s">
        <v>51</v>
      </c>
      <c r="E953" s="21">
        <v>140406672.36000001</v>
      </c>
      <c r="F953" s="21">
        <v>0</v>
      </c>
      <c r="G953" s="21">
        <v>0</v>
      </c>
      <c r="H953" s="21">
        <v>0</v>
      </c>
      <c r="I953" s="21">
        <v>0</v>
      </c>
      <c r="J953" s="21">
        <v>140406672.36000001</v>
      </c>
      <c r="K953" s="21">
        <v>0</v>
      </c>
      <c r="L953" s="21">
        <v>0</v>
      </c>
      <c r="M953" s="21">
        <v>0</v>
      </c>
      <c r="N953" s="21">
        <v>0</v>
      </c>
      <c r="O953" s="21">
        <v>0</v>
      </c>
      <c r="P953" s="21">
        <v>0</v>
      </c>
      <c r="Q953" s="21">
        <v>0</v>
      </c>
      <c r="R953" s="21">
        <v>0</v>
      </c>
      <c r="S953" s="21">
        <v>140406672.36000001</v>
      </c>
      <c r="T953" s="21">
        <v>0</v>
      </c>
      <c r="U953" s="21">
        <v>0</v>
      </c>
      <c r="V953" s="21">
        <v>0</v>
      </c>
    </row>
    <row r="954" spans="1:22" ht="15" x14ac:dyDescent="0.25">
      <c r="A954" s="3"/>
      <c r="B954" s="21" t="s">
        <v>1140</v>
      </c>
      <c r="C954" s="24" t="s">
        <v>1135</v>
      </c>
      <c r="D954" s="21" t="s">
        <v>1032</v>
      </c>
      <c r="E954" s="21">
        <v>180000000</v>
      </c>
      <c r="F954" s="21">
        <v>0</v>
      </c>
      <c r="G954" s="21">
        <v>0</v>
      </c>
      <c r="H954" s="21">
        <v>0</v>
      </c>
      <c r="I954" s="21">
        <v>0</v>
      </c>
      <c r="J954" s="21">
        <v>180000000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180000000</v>
      </c>
      <c r="T954" s="21">
        <v>0</v>
      </c>
      <c r="U954" s="21">
        <v>0</v>
      </c>
      <c r="V954" s="21">
        <v>0</v>
      </c>
    </row>
    <row r="955" spans="1:22" ht="15" x14ac:dyDescent="0.25">
      <c r="A955" s="3"/>
      <c r="B955" s="17" t="s">
        <v>729</v>
      </c>
      <c r="C955" s="18" t="s">
        <v>807</v>
      </c>
      <c r="D955" s="2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</row>
    <row r="956" spans="1:22" ht="15" x14ac:dyDescent="0.25">
      <c r="A956" s="3"/>
      <c r="B956" s="21" t="s">
        <v>1141</v>
      </c>
      <c r="C956" s="24" t="s">
        <v>1133</v>
      </c>
      <c r="D956" s="21" t="s">
        <v>51</v>
      </c>
      <c r="E956" s="21">
        <v>900000000</v>
      </c>
      <c r="F956" s="21">
        <v>0</v>
      </c>
      <c r="G956" s="21">
        <v>0</v>
      </c>
      <c r="H956" s="21">
        <v>0</v>
      </c>
      <c r="I956" s="21">
        <v>0</v>
      </c>
      <c r="J956" s="21">
        <v>900000000</v>
      </c>
      <c r="K956" s="21">
        <v>0</v>
      </c>
      <c r="L956" s="21">
        <v>900000000</v>
      </c>
      <c r="M956" s="21">
        <v>900000000</v>
      </c>
      <c r="N956" s="21">
        <v>900000000</v>
      </c>
      <c r="O956" s="21">
        <v>0</v>
      </c>
      <c r="P956" s="21">
        <v>0</v>
      </c>
      <c r="Q956" s="21">
        <v>0</v>
      </c>
      <c r="R956" s="21">
        <v>0</v>
      </c>
      <c r="S956" s="21">
        <v>0</v>
      </c>
      <c r="T956" s="21">
        <v>0</v>
      </c>
      <c r="U956" s="21">
        <v>900000000</v>
      </c>
      <c r="V956" s="21">
        <v>100</v>
      </c>
    </row>
    <row r="957" spans="1:22" ht="15" x14ac:dyDescent="0.25">
      <c r="A957" s="3"/>
      <c r="B957" s="13"/>
      <c r="C957" s="20"/>
      <c r="D957" s="2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</row>
    <row r="958" spans="1:22" ht="26.25" x14ac:dyDescent="0.25">
      <c r="A958" s="3"/>
      <c r="B958" s="17" t="s">
        <v>729</v>
      </c>
      <c r="C958" s="18" t="s">
        <v>804</v>
      </c>
      <c r="D958" s="2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</row>
    <row r="959" spans="1:22" ht="30" x14ac:dyDescent="0.25">
      <c r="A959" s="3"/>
      <c r="B959" s="21" t="s">
        <v>1142</v>
      </c>
      <c r="C959" s="24" t="s">
        <v>1143</v>
      </c>
      <c r="D959" s="21" t="s">
        <v>1032</v>
      </c>
      <c r="E959" s="21">
        <v>495710871</v>
      </c>
      <c r="F959" s="21">
        <v>0</v>
      </c>
      <c r="G959" s="21">
        <v>0</v>
      </c>
      <c r="H959" s="21">
        <v>0</v>
      </c>
      <c r="I959" s="21">
        <v>0</v>
      </c>
      <c r="J959" s="21">
        <v>495710871</v>
      </c>
      <c r="K959" s="21">
        <v>0</v>
      </c>
      <c r="L959" s="21">
        <v>0</v>
      </c>
      <c r="M959" s="21">
        <v>0</v>
      </c>
      <c r="N959" s="21">
        <v>0</v>
      </c>
      <c r="O959" s="21">
        <v>0</v>
      </c>
      <c r="P959" s="21">
        <v>0</v>
      </c>
      <c r="Q959" s="21">
        <v>0</v>
      </c>
      <c r="R959" s="21">
        <v>0</v>
      </c>
      <c r="S959" s="21">
        <v>495710871</v>
      </c>
      <c r="T959" s="21">
        <v>0</v>
      </c>
      <c r="U959" s="21">
        <v>0</v>
      </c>
      <c r="V959" s="21">
        <v>0</v>
      </c>
    </row>
    <row r="960" spans="1:22" ht="15" x14ac:dyDescent="0.25">
      <c r="A960" s="3"/>
      <c r="B960" s="13"/>
      <c r="C960" s="20"/>
      <c r="D960" s="2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</row>
    <row r="961" spans="1:22" ht="26.25" x14ac:dyDescent="0.25">
      <c r="A961" s="3"/>
      <c r="B961" s="17" t="s">
        <v>729</v>
      </c>
      <c r="C961" s="18" t="s">
        <v>1144</v>
      </c>
      <c r="D961" s="2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 spans="1:22" ht="15" x14ac:dyDescent="0.25">
      <c r="A962" s="3"/>
      <c r="B962" s="21" t="s">
        <v>1145</v>
      </c>
      <c r="C962" s="24" t="s">
        <v>1146</v>
      </c>
      <c r="D962" s="21" t="s">
        <v>1032</v>
      </c>
      <c r="E962" s="21">
        <v>6195665149</v>
      </c>
      <c r="F962" s="21">
        <v>1124026617</v>
      </c>
      <c r="G962" s="21">
        <v>0</v>
      </c>
      <c r="H962" s="21">
        <v>0</v>
      </c>
      <c r="I962" s="21">
        <v>0</v>
      </c>
      <c r="J962" s="21">
        <v>7319691766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7319691766</v>
      </c>
      <c r="T962" s="21">
        <v>0</v>
      </c>
      <c r="U962" s="21">
        <v>0</v>
      </c>
      <c r="V962" s="21">
        <v>0</v>
      </c>
    </row>
    <row r="963" spans="1:22" ht="15" x14ac:dyDescent="0.25">
      <c r="A963" s="3"/>
      <c r="B963" s="21" t="s">
        <v>1147</v>
      </c>
      <c r="C963" s="24" t="s">
        <v>817</v>
      </c>
      <c r="D963" s="21" t="s">
        <v>51</v>
      </c>
      <c r="E963" s="21">
        <v>2939384632.6599998</v>
      </c>
      <c r="F963" s="21">
        <v>0</v>
      </c>
      <c r="G963" s="21">
        <v>0</v>
      </c>
      <c r="H963" s="21">
        <v>0</v>
      </c>
      <c r="I963" s="21">
        <v>0</v>
      </c>
      <c r="J963" s="21">
        <v>2939384632.6599998</v>
      </c>
      <c r="K963" s="21">
        <v>0</v>
      </c>
      <c r="L963" s="21">
        <v>2939384632.6599998</v>
      </c>
      <c r="M963" s="21">
        <v>0</v>
      </c>
      <c r="N963" s="21">
        <v>2939384632.6599998</v>
      </c>
      <c r="O963" s="21">
        <v>0</v>
      </c>
      <c r="P963" s="21">
        <v>0</v>
      </c>
      <c r="Q963" s="21">
        <v>0</v>
      </c>
      <c r="R963" s="21">
        <v>0</v>
      </c>
      <c r="S963" s="21">
        <v>0</v>
      </c>
      <c r="T963" s="21">
        <v>0</v>
      </c>
      <c r="U963" s="21">
        <v>2939384632.6599998</v>
      </c>
      <c r="V963" s="21">
        <v>100</v>
      </c>
    </row>
    <row r="964" spans="1:22" ht="15" x14ac:dyDescent="0.25">
      <c r="A964" s="3"/>
      <c r="B964" s="21" t="s">
        <v>1148</v>
      </c>
      <c r="C964" s="24" t="s">
        <v>819</v>
      </c>
      <c r="D964" s="21" t="s">
        <v>76</v>
      </c>
      <c r="E964" s="21">
        <v>15257186281.49</v>
      </c>
      <c r="F964" s="21">
        <v>0</v>
      </c>
      <c r="G964" s="21">
        <v>0</v>
      </c>
      <c r="H964" s="21">
        <v>0</v>
      </c>
      <c r="I964" s="21">
        <v>0</v>
      </c>
      <c r="J964" s="21">
        <v>15257186281.49</v>
      </c>
      <c r="K964" s="21">
        <v>0</v>
      </c>
      <c r="L964" s="21">
        <v>15257183585.34</v>
      </c>
      <c r="M964" s="21">
        <v>0</v>
      </c>
      <c r="N964" s="21">
        <v>15257183585.34</v>
      </c>
      <c r="O964" s="21">
        <v>3304814179</v>
      </c>
      <c r="P964" s="21">
        <v>0</v>
      </c>
      <c r="Q964" s="21">
        <v>573738909</v>
      </c>
      <c r="R964" s="21">
        <v>3304814179</v>
      </c>
      <c r="S964" s="21">
        <v>2696.15</v>
      </c>
      <c r="T964" s="21">
        <v>0</v>
      </c>
      <c r="U964" s="21">
        <v>11952369406.34</v>
      </c>
      <c r="V964" s="21">
        <v>99.99</v>
      </c>
    </row>
    <row r="965" spans="1:22" ht="15" x14ac:dyDescent="0.25">
      <c r="A965" s="3"/>
      <c r="B965" s="13"/>
      <c r="C965" s="20"/>
      <c r="D965" s="2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</row>
    <row r="966" spans="1:22" ht="26.25" x14ac:dyDescent="0.25">
      <c r="A966" s="3"/>
      <c r="B966" s="17" t="s">
        <v>729</v>
      </c>
      <c r="C966" s="18" t="s">
        <v>1149</v>
      </c>
      <c r="D966" s="2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</row>
    <row r="967" spans="1:22" ht="30" x14ac:dyDescent="0.25">
      <c r="A967" s="3"/>
      <c r="B967" s="21" t="s">
        <v>1150</v>
      </c>
      <c r="C967" s="24" t="s">
        <v>1151</v>
      </c>
      <c r="D967" s="21" t="s">
        <v>51</v>
      </c>
      <c r="E967" s="21">
        <v>312984840</v>
      </c>
      <c r="F967" s="21">
        <v>0</v>
      </c>
      <c r="G967" s="21">
        <v>0</v>
      </c>
      <c r="H967" s="21">
        <v>0</v>
      </c>
      <c r="I967" s="21">
        <v>0</v>
      </c>
      <c r="J967" s="21">
        <v>312984840</v>
      </c>
      <c r="K967" s="21">
        <v>0</v>
      </c>
      <c r="L967" s="21">
        <v>0</v>
      </c>
      <c r="M967" s="21">
        <v>0</v>
      </c>
      <c r="N967" s="21">
        <v>0</v>
      </c>
      <c r="O967" s="21">
        <v>0</v>
      </c>
      <c r="P967" s="21">
        <v>0</v>
      </c>
      <c r="Q967" s="21">
        <v>0</v>
      </c>
      <c r="R967" s="21">
        <v>0</v>
      </c>
      <c r="S967" s="21">
        <v>312984840</v>
      </c>
      <c r="T967" s="21">
        <v>0</v>
      </c>
      <c r="U967" s="21">
        <v>0</v>
      </c>
      <c r="V967" s="21">
        <v>0</v>
      </c>
    </row>
    <row r="968" spans="1:22" ht="26.25" x14ac:dyDescent="0.25">
      <c r="A968" s="3"/>
      <c r="B968" s="17" t="s">
        <v>729</v>
      </c>
      <c r="C968" s="18" t="s">
        <v>1152</v>
      </c>
      <c r="D968" s="2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</row>
    <row r="969" spans="1:22" ht="30" x14ac:dyDescent="0.25">
      <c r="A969" s="3"/>
      <c r="B969" s="21" t="s">
        <v>1153</v>
      </c>
      <c r="C969" s="24" t="s">
        <v>1154</v>
      </c>
      <c r="D969" s="21" t="s">
        <v>51</v>
      </c>
      <c r="E969" s="21">
        <v>28672270</v>
      </c>
      <c r="F969" s="21">
        <v>0</v>
      </c>
      <c r="G969" s="21">
        <v>0</v>
      </c>
      <c r="H969" s="21">
        <v>0</v>
      </c>
      <c r="I969" s="21">
        <v>0</v>
      </c>
      <c r="J969" s="21">
        <v>28672270</v>
      </c>
      <c r="K969" s="21">
        <v>0</v>
      </c>
      <c r="L969" s="21">
        <v>0</v>
      </c>
      <c r="M969" s="21">
        <v>0</v>
      </c>
      <c r="N969" s="21">
        <v>0</v>
      </c>
      <c r="O969" s="21">
        <v>0</v>
      </c>
      <c r="P969" s="21">
        <v>0</v>
      </c>
      <c r="Q969" s="21">
        <v>0</v>
      </c>
      <c r="R969" s="21">
        <v>0</v>
      </c>
      <c r="S969" s="21">
        <v>28672270</v>
      </c>
      <c r="T969" s="21">
        <v>0</v>
      </c>
      <c r="U969" s="21">
        <v>0</v>
      </c>
      <c r="V969" s="21">
        <v>0</v>
      </c>
    </row>
    <row r="970" spans="1:22" ht="15" x14ac:dyDescent="0.25">
      <c r="A970" s="3"/>
      <c r="B970" s="13"/>
      <c r="C970" s="20"/>
      <c r="D970" s="2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</row>
    <row r="971" spans="1:22" ht="15" x14ac:dyDescent="0.25">
      <c r="A971" s="3"/>
      <c r="B971" s="13"/>
      <c r="C971" s="32" t="s">
        <v>1155</v>
      </c>
      <c r="D971" s="2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</row>
    <row r="972" spans="1:22" ht="15" x14ac:dyDescent="0.25">
      <c r="A972" s="3"/>
      <c r="B972" s="13"/>
      <c r="C972" s="18" t="s">
        <v>814</v>
      </c>
      <c r="D972" s="2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</row>
    <row r="973" spans="1:22" ht="15" x14ac:dyDescent="0.25">
      <c r="A973" s="3"/>
      <c r="B973" s="13"/>
      <c r="C973" s="18" t="s">
        <v>538</v>
      </c>
      <c r="D973" s="2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</row>
    <row r="974" spans="1:22" ht="15" x14ac:dyDescent="0.25">
      <c r="A974" s="3"/>
      <c r="B974" s="13"/>
      <c r="C974" s="18" t="s">
        <v>450</v>
      </c>
      <c r="D974" s="2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</row>
    <row r="975" spans="1:22" ht="15" x14ac:dyDescent="0.25">
      <c r="A975" s="3"/>
      <c r="B975" s="13"/>
      <c r="C975" s="18" t="s">
        <v>496</v>
      </c>
      <c r="D975" s="2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</row>
    <row r="976" spans="1:22" ht="15" x14ac:dyDescent="0.25">
      <c r="A976" s="3"/>
      <c r="B976" s="13"/>
      <c r="C976" s="18" t="s">
        <v>526</v>
      </c>
      <c r="D976" s="2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</row>
    <row r="977" spans="1:22" ht="26.25" x14ac:dyDescent="0.25">
      <c r="A977" s="3"/>
      <c r="B977" s="17" t="s">
        <v>729</v>
      </c>
      <c r="C977" s="18" t="s">
        <v>1149</v>
      </c>
      <c r="D977" s="2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</row>
    <row r="978" spans="1:22" ht="30" x14ac:dyDescent="0.25">
      <c r="A978" s="3"/>
      <c r="B978" s="21" t="s">
        <v>1156</v>
      </c>
      <c r="C978" s="24" t="s">
        <v>1157</v>
      </c>
      <c r="D978" s="21" t="s">
        <v>51</v>
      </c>
      <c r="E978" s="21">
        <v>1267514963.6800001</v>
      </c>
      <c r="F978" s="21">
        <v>0</v>
      </c>
      <c r="G978" s="21">
        <v>0</v>
      </c>
      <c r="H978" s="21">
        <v>0</v>
      </c>
      <c r="I978" s="21">
        <v>0</v>
      </c>
      <c r="J978" s="21">
        <v>1267514963.6800001</v>
      </c>
      <c r="K978" s="21">
        <v>0</v>
      </c>
      <c r="L978" s="21">
        <v>1108194123.6800001</v>
      </c>
      <c r="M978" s="21">
        <v>0</v>
      </c>
      <c r="N978" s="21">
        <v>1108194123.6800001</v>
      </c>
      <c r="O978" s="21">
        <v>0</v>
      </c>
      <c r="P978" s="21">
        <v>0</v>
      </c>
      <c r="Q978" s="21">
        <v>0</v>
      </c>
      <c r="R978" s="21">
        <v>0</v>
      </c>
      <c r="S978" s="21">
        <v>159320840</v>
      </c>
      <c r="T978" s="21">
        <v>0</v>
      </c>
      <c r="U978" s="21">
        <v>1108194123.6800001</v>
      </c>
      <c r="V978" s="21">
        <v>87.43</v>
      </c>
    </row>
    <row r="979" spans="1:22" ht="26.25" x14ac:dyDescent="0.25">
      <c r="A979" s="3"/>
      <c r="B979" s="17" t="s">
        <v>729</v>
      </c>
      <c r="C979" s="18" t="s">
        <v>1152</v>
      </c>
      <c r="D979" s="2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</row>
    <row r="980" spans="1:22" ht="30" x14ac:dyDescent="0.25">
      <c r="A980" s="3"/>
      <c r="B980" s="21" t="s">
        <v>1158</v>
      </c>
      <c r="C980" s="24" t="s">
        <v>1157</v>
      </c>
      <c r="D980" s="21" t="s">
        <v>51</v>
      </c>
      <c r="E980" s="21">
        <v>4036025870.25</v>
      </c>
      <c r="F980" s="21">
        <v>0</v>
      </c>
      <c r="G980" s="21">
        <v>0</v>
      </c>
      <c r="H980" s="21">
        <v>0</v>
      </c>
      <c r="I980" s="21">
        <v>0</v>
      </c>
      <c r="J980" s="21">
        <v>4036025870.25</v>
      </c>
      <c r="K980" s="21">
        <v>0</v>
      </c>
      <c r="L980" s="21">
        <v>3134896823</v>
      </c>
      <c r="M980" s="21">
        <v>0</v>
      </c>
      <c r="N980" s="21">
        <v>3134896823</v>
      </c>
      <c r="O980" s="21">
        <v>0</v>
      </c>
      <c r="P980" s="21">
        <v>0</v>
      </c>
      <c r="Q980" s="21">
        <v>0</v>
      </c>
      <c r="R980" s="21">
        <v>0</v>
      </c>
      <c r="S980" s="21">
        <v>901129047.25</v>
      </c>
      <c r="T980" s="21">
        <v>0</v>
      </c>
      <c r="U980" s="21">
        <v>3134896823</v>
      </c>
      <c r="V980" s="21">
        <v>77.67</v>
      </c>
    </row>
    <row r="981" spans="1:22" ht="30" x14ac:dyDescent="0.25">
      <c r="A981" s="3"/>
      <c r="B981" s="21" t="s">
        <v>1159</v>
      </c>
      <c r="C981" s="24" t="s">
        <v>1160</v>
      </c>
      <c r="D981" s="21" t="s">
        <v>1161</v>
      </c>
      <c r="E981" s="21">
        <v>2540266219</v>
      </c>
      <c r="F981" s="21">
        <v>0</v>
      </c>
      <c r="G981" s="21">
        <v>0</v>
      </c>
      <c r="H981" s="21">
        <v>0</v>
      </c>
      <c r="I981" s="21">
        <v>0</v>
      </c>
      <c r="J981" s="21">
        <v>2540266219</v>
      </c>
      <c r="K981" s="21">
        <v>0</v>
      </c>
      <c r="L981" s="21">
        <v>2166808879.9200001</v>
      </c>
      <c r="M981" s="21">
        <v>0</v>
      </c>
      <c r="N981" s="21">
        <v>2166808879.9200001</v>
      </c>
      <c r="O981" s="21">
        <v>11411680</v>
      </c>
      <c r="P981" s="21">
        <v>0</v>
      </c>
      <c r="Q981" s="21">
        <v>0</v>
      </c>
      <c r="R981" s="21">
        <v>11411680</v>
      </c>
      <c r="S981" s="21">
        <v>373457339.07999998</v>
      </c>
      <c r="T981" s="21">
        <v>0</v>
      </c>
      <c r="U981" s="21">
        <v>2155397199.9200001</v>
      </c>
      <c r="V981" s="21">
        <v>85.29</v>
      </c>
    </row>
    <row r="982" spans="1:22" ht="15" x14ac:dyDescent="0.25">
      <c r="A982" s="3"/>
      <c r="B982" s="13"/>
      <c r="C982" s="20"/>
      <c r="D982" s="2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</row>
    <row r="983" spans="1:22" ht="26.25" x14ac:dyDescent="0.25">
      <c r="A983" s="3"/>
      <c r="B983" s="17" t="s">
        <v>729</v>
      </c>
      <c r="C983" s="18" t="s">
        <v>1149</v>
      </c>
      <c r="D983" s="2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</row>
    <row r="984" spans="1:22" ht="30" x14ac:dyDescent="0.25">
      <c r="A984" s="3"/>
      <c r="B984" s="21" t="s">
        <v>1162</v>
      </c>
      <c r="C984" s="24" t="s">
        <v>1163</v>
      </c>
      <c r="D984" s="21" t="s">
        <v>1164</v>
      </c>
      <c r="E984" s="21">
        <v>0</v>
      </c>
      <c r="F984" s="21">
        <v>425296989.14999998</v>
      </c>
      <c r="G984" s="21">
        <v>0</v>
      </c>
      <c r="H984" s="21">
        <v>0</v>
      </c>
      <c r="I984" s="21">
        <v>0</v>
      </c>
      <c r="J984" s="21">
        <v>425296989.14999998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425296989.14999998</v>
      </c>
      <c r="T984" s="21">
        <v>0</v>
      </c>
      <c r="U984" s="21">
        <v>0</v>
      </c>
      <c r="V984" s="21">
        <v>0</v>
      </c>
    </row>
    <row r="985" spans="1:22" ht="26.25" x14ac:dyDescent="0.25">
      <c r="A985" s="3"/>
      <c r="B985" s="17" t="s">
        <v>729</v>
      </c>
      <c r="C985" s="18" t="s">
        <v>1152</v>
      </c>
      <c r="D985" s="2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</row>
    <row r="986" spans="1:22" ht="30" x14ac:dyDescent="0.25">
      <c r="A986" s="3"/>
      <c r="B986" s="21" t="s">
        <v>1165</v>
      </c>
      <c r="C986" s="24" t="s">
        <v>1166</v>
      </c>
      <c r="D986" s="21" t="s">
        <v>1164</v>
      </c>
      <c r="E986" s="21">
        <v>0</v>
      </c>
      <c r="F986" s="21">
        <v>2900533964.5500002</v>
      </c>
      <c r="G986" s="21">
        <v>0</v>
      </c>
      <c r="H986" s="21">
        <v>0</v>
      </c>
      <c r="I986" s="21">
        <v>0</v>
      </c>
      <c r="J986" s="21">
        <v>2900533964.5500002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2900533964.5500002</v>
      </c>
      <c r="T986" s="21">
        <v>0</v>
      </c>
      <c r="U986" s="21">
        <v>0</v>
      </c>
      <c r="V986" s="21">
        <v>0</v>
      </c>
    </row>
    <row r="987" spans="1:22" ht="15" x14ac:dyDescent="0.25">
      <c r="A987" s="3"/>
      <c r="B987" s="13"/>
      <c r="C987" s="20"/>
      <c r="D987" s="2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</row>
    <row r="988" spans="1:22" ht="15" x14ac:dyDescent="0.25">
      <c r="A988" s="3"/>
      <c r="B988" s="13"/>
      <c r="C988" s="32" t="s">
        <v>1167</v>
      </c>
      <c r="D988" s="2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</row>
    <row r="989" spans="1:22" ht="15" x14ac:dyDescent="0.25">
      <c r="A989" s="3"/>
      <c r="B989" s="13"/>
      <c r="C989" s="18" t="s">
        <v>814</v>
      </c>
      <c r="D989" s="2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</row>
    <row r="990" spans="1:22" ht="15" x14ac:dyDescent="0.25">
      <c r="A990" s="3"/>
      <c r="B990" s="13"/>
      <c r="C990" s="18" t="s">
        <v>538</v>
      </c>
      <c r="D990" s="2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</row>
    <row r="991" spans="1:22" ht="15" x14ac:dyDescent="0.25">
      <c r="A991" s="3"/>
      <c r="B991" s="13"/>
      <c r="C991" s="18" t="s">
        <v>450</v>
      </c>
      <c r="D991" s="2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 ht="15" x14ac:dyDescent="0.25">
      <c r="A992" s="3"/>
      <c r="B992" s="13"/>
      <c r="C992" s="18" t="s">
        <v>496</v>
      </c>
      <c r="D992" s="2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</row>
    <row r="993" spans="1:22" ht="26.25" x14ac:dyDescent="0.25">
      <c r="A993" s="3"/>
      <c r="B993" s="13"/>
      <c r="C993" s="18" t="s">
        <v>516</v>
      </c>
      <c r="D993" s="2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</row>
    <row r="994" spans="1:22" ht="26.25" x14ac:dyDescent="0.25">
      <c r="A994" s="3"/>
      <c r="B994" s="17" t="s">
        <v>729</v>
      </c>
      <c r="C994" s="18" t="s">
        <v>1080</v>
      </c>
      <c r="D994" s="2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 ht="30" x14ac:dyDescent="0.25">
      <c r="A995" s="3"/>
      <c r="B995" s="21" t="s">
        <v>1168</v>
      </c>
      <c r="C995" s="24" t="s">
        <v>1169</v>
      </c>
      <c r="D995" s="21" t="s">
        <v>1170</v>
      </c>
      <c r="E995" s="21">
        <v>0</v>
      </c>
      <c r="F995" s="21">
        <v>305178707</v>
      </c>
      <c r="G995" s="21">
        <v>0</v>
      </c>
      <c r="H995" s="21">
        <v>0</v>
      </c>
      <c r="I995" s="21">
        <v>0</v>
      </c>
      <c r="J995" s="21">
        <v>305178707</v>
      </c>
      <c r="K995" s="21">
        <v>0</v>
      </c>
      <c r="L995" s="21">
        <v>0</v>
      </c>
      <c r="M995" s="21">
        <v>0</v>
      </c>
      <c r="N995" s="21">
        <v>0</v>
      </c>
      <c r="O995" s="21">
        <v>0</v>
      </c>
      <c r="P995" s="21">
        <v>0</v>
      </c>
      <c r="Q995" s="21">
        <v>0</v>
      </c>
      <c r="R995" s="21">
        <v>0</v>
      </c>
      <c r="S995" s="21">
        <v>305178707</v>
      </c>
      <c r="T995" s="21">
        <v>0</v>
      </c>
      <c r="U995" s="21">
        <v>0</v>
      </c>
      <c r="V995" s="21">
        <v>0</v>
      </c>
    </row>
    <row r="996" spans="1:22" ht="26.25" x14ac:dyDescent="0.25">
      <c r="A996" s="3"/>
      <c r="B996" s="17" t="s">
        <v>729</v>
      </c>
      <c r="C996" s="18" t="s">
        <v>747</v>
      </c>
      <c r="D996" s="2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</row>
    <row r="997" spans="1:22" ht="30" x14ac:dyDescent="0.25">
      <c r="A997" s="3"/>
      <c r="B997" s="21" t="s">
        <v>1171</v>
      </c>
      <c r="C997" s="24" t="s">
        <v>1172</v>
      </c>
      <c r="D997" s="21" t="s">
        <v>1161</v>
      </c>
      <c r="E997" s="21">
        <v>23441976</v>
      </c>
      <c r="F997" s="21">
        <v>0</v>
      </c>
      <c r="G997" s="21">
        <v>0</v>
      </c>
      <c r="H997" s="21">
        <v>0</v>
      </c>
      <c r="I997" s="21">
        <v>0</v>
      </c>
      <c r="J997" s="21">
        <v>23441976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23441976</v>
      </c>
      <c r="T997" s="21">
        <v>0</v>
      </c>
      <c r="U997" s="21">
        <v>0</v>
      </c>
      <c r="V997" s="21">
        <v>0</v>
      </c>
    </row>
    <row r="998" spans="1:22" ht="30" x14ac:dyDescent="0.25">
      <c r="A998" s="3"/>
      <c r="B998" s="21" t="s">
        <v>1173</v>
      </c>
      <c r="C998" s="24" t="s">
        <v>1174</v>
      </c>
      <c r="D998" s="21" t="s">
        <v>1170</v>
      </c>
      <c r="E998" s="21">
        <v>0</v>
      </c>
      <c r="F998" s="21">
        <v>1220714831</v>
      </c>
      <c r="G998" s="21">
        <v>0</v>
      </c>
      <c r="H998" s="21">
        <v>0</v>
      </c>
      <c r="I998" s="21">
        <v>0</v>
      </c>
      <c r="J998" s="21">
        <v>1220714831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1220714831</v>
      </c>
      <c r="T998" s="21">
        <v>0</v>
      </c>
      <c r="U998" s="21">
        <v>0</v>
      </c>
      <c r="V998" s="21">
        <v>0</v>
      </c>
    </row>
    <row r="999" spans="1:22" ht="15" x14ac:dyDescent="0.25">
      <c r="A999" s="3"/>
      <c r="B999" s="13"/>
      <c r="C999" s="20"/>
      <c r="D999" s="2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</row>
    <row r="1000" spans="1:22" ht="15" x14ac:dyDescent="0.25">
      <c r="A1000" s="3"/>
      <c r="B1000" s="13"/>
      <c r="C1000" s="18" t="s">
        <v>1175</v>
      </c>
      <c r="D1000" s="2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</row>
    <row r="1001" spans="1:22" ht="15" x14ac:dyDescent="0.25">
      <c r="A1001" s="3"/>
      <c r="B1001" s="13"/>
      <c r="C1001" s="18" t="s">
        <v>814</v>
      </c>
      <c r="D1001" s="20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</row>
    <row r="1002" spans="1:22" ht="15" x14ac:dyDescent="0.25">
      <c r="A1002" s="3"/>
      <c r="B1002" s="13"/>
      <c r="C1002" s="18" t="s">
        <v>538</v>
      </c>
      <c r="D1002" s="20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</row>
    <row r="1003" spans="1:22" ht="15" x14ac:dyDescent="0.25">
      <c r="A1003" s="3"/>
      <c r="B1003" s="13"/>
      <c r="C1003" s="18" t="s">
        <v>42</v>
      </c>
      <c r="D1003" s="20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</row>
    <row r="1004" spans="1:22" ht="15" x14ac:dyDescent="0.25">
      <c r="A1004" s="3"/>
      <c r="B1004" s="13"/>
      <c r="C1004" s="18" t="s">
        <v>46</v>
      </c>
      <c r="D1004" s="20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</row>
    <row r="1005" spans="1:22" ht="15" x14ac:dyDescent="0.25">
      <c r="A1005" s="3"/>
      <c r="B1005" s="13"/>
      <c r="C1005" s="18" t="s">
        <v>48</v>
      </c>
      <c r="D1005" s="20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</row>
    <row r="1006" spans="1:22" ht="15" x14ac:dyDescent="0.25">
      <c r="A1006" s="3"/>
      <c r="B1006" s="17" t="s">
        <v>729</v>
      </c>
      <c r="C1006" s="18" t="s">
        <v>1176</v>
      </c>
      <c r="D1006" s="20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</row>
    <row r="1007" spans="1:22" ht="15" x14ac:dyDescent="0.25">
      <c r="A1007" s="3"/>
      <c r="B1007" s="21" t="s">
        <v>1177</v>
      </c>
      <c r="C1007" s="24" t="s">
        <v>819</v>
      </c>
      <c r="D1007" s="21" t="s">
        <v>76</v>
      </c>
      <c r="E1007" s="21">
        <v>149826138</v>
      </c>
      <c r="F1007" s="21">
        <v>0</v>
      </c>
      <c r="G1007" s="21">
        <v>0</v>
      </c>
      <c r="H1007" s="21">
        <v>0</v>
      </c>
      <c r="I1007" s="21">
        <v>0</v>
      </c>
      <c r="J1007" s="21">
        <v>149826138</v>
      </c>
      <c r="K1007" s="21">
        <v>0</v>
      </c>
      <c r="L1007" s="21">
        <v>0</v>
      </c>
      <c r="M1007" s="21">
        <v>0</v>
      </c>
      <c r="N1007" s="21">
        <v>0</v>
      </c>
      <c r="O1007" s="21">
        <v>0</v>
      </c>
      <c r="P1007" s="21">
        <v>0</v>
      </c>
      <c r="Q1007" s="21">
        <v>0</v>
      </c>
      <c r="R1007" s="21">
        <v>0</v>
      </c>
      <c r="S1007" s="21">
        <v>149826138</v>
      </c>
      <c r="T1007" s="21">
        <v>0</v>
      </c>
      <c r="U1007" s="21">
        <v>0</v>
      </c>
      <c r="V1007" s="21">
        <v>0</v>
      </c>
    </row>
    <row r="1008" spans="1:22" ht="15" x14ac:dyDescent="0.25">
      <c r="A1008" s="3"/>
      <c r="B1008" s="13"/>
      <c r="C1008" s="20"/>
      <c r="D1008" s="20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</row>
    <row r="1009" spans="1:22" ht="15" x14ac:dyDescent="0.25">
      <c r="A1009" s="3"/>
      <c r="B1009" s="17" t="s">
        <v>729</v>
      </c>
      <c r="C1009" s="18" t="s">
        <v>1178</v>
      </c>
      <c r="D1009" s="20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</row>
    <row r="1010" spans="1:22" ht="15" x14ac:dyDescent="0.25">
      <c r="A1010" s="3"/>
      <c r="B1010" s="21" t="s">
        <v>1179</v>
      </c>
      <c r="C1010" s="24" t="s">
        <v>819</v>
      </c>
      <c r="D1010" s="21" t="s">
        <v>76</v>
      </c>
      <c r="E1010" s="21">
        <v>6340841</v>
      </c>
      <c r="F1010" s="21">
        <v>0</v>
      </c>
      <c r="G1010" s="21">
        <v>0</v>
      </c>
      <c r="H1010" s="21">
        <v>0</v>
      </c>
      <c r="I1010" s="21">
        <v>0</v>
      </c>
      <c r="J1010" s="21">
        <v>6340841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6340841</v>
      </c>
      <c r="T1010" s="21">
        <v>0</v>
      </c>
      <c r="U1010" s="21">
        <v>0</v>
      </c>
      <c r="V1010" s="21">
        <v>0</v>
      </c>
    </row>
    <row r="1011" spans="1:22" ht="15" x14ac:dyDescent="0.25">
      <c r="A1011" s="3"/>
      <c r="B1011" s="13"/>
      <c r="C1011" s="20"/>
      <c r="D1011" s="20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</row>
    <row r="1012" spans="1:22" ht="15" x14ac:dyDescent="0.25">
      <c r="A1012" s="3"/>
      <c r="B1012" s="17" t="s">
        <v>729</v>
      </c>
      <c r="C1012" s="18" t="s">
        <v>1180</v>
      </c>
      <c r="D1012" s="20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</row>
    <row r="1013" spans="1:22" ht="15" x14ac:dyDescent="0.25">
      <c r="A1013" s="3"/>
      <c r="B1013" s="21" t="s">
        <v>1181</v>
      </c>
      <c r="C1013" s="24" t="s">
        <v>819</v>
      </c>
      <c r="D1013" s="21" t="s">
        <v>76</v>
      </c>
      <c r="E1013" s="21">
        <v>13760505</v>
      </c>
      <c r="F1013" s="21">
        <v>0</v>
      </c>
      <c r="G1013" s="21">
        <v>0</v>
      </c>
      <c r="H1013" s="21">
        <v>0</v>
      </c>
      <c r="I1013" s="21">
        <v>0</v>
      </c>
      <c r="J1013" s="21">
        <v>13760505</v>
      </c>
      <c r="K1013" s="21">
        <v>0</v>
      </c>
      <c r="L1013" s="21">
        <v>0</v>
      </c>
      <c r="M1013" s="21">
        <v>0</v>
      </c>
      <c r="N1013" s="21">
        <v>0</v>
      </c>
      <c r="O1013" s="21">
        <v>0</v>
      </c>
      <c r="P1013" s="21">
        <v>0</v>
      </c>
      <c r="Q1013" s="21">
        <v>0</v>
      </c>
      <c r="R1013" s="21">
        <v>0</v>
      </c>
      <c r="S1013" s="21">
        <v>13760505</v>
      </c>
      <c r="T1013" s="21">
        <v>0</v>
      </c>
      <c r="U1013" s="21">
        <v>0</v>
      </c>
      <c r="V1013" s="21">
        <v>0</v>
      </c>
    </row>
    <row r="1014" spans="1:22" ht="15" x14ac:dyDescent="0.25">
      <c r="A1014" s="3"/>
      <c r="B1014" s="13"/>
      <c r="C1014" s="20"/>
      <c r="D1014" s="20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</row>
    <row r="1015" spans="1:22" ht="15" x14ac:dyDescent="0.25">
      <c r="A1015" s="3"/>
      <c r="B1015" s="17" t="s">
        <v>729</v>
      </c>
      <c r="C1015" s="18" t="s">
        <v>1182</v>
      </c>
      <c r="D1015" s="20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</row>
    <row r="1016" spans="1:22" ht="15" x14ac:dyDescent="0.25">
      <c r="A1016" s="3"/>
      <c r="B1016" s="21" t="s">
        <v>1183</v>
      </c>
      <c r="C1016" s="24" t="s">
        <v>819</v>
      </c>
      <c r="D1016" s="21" t="s">
        <v>76</v>
      </c>
      <c r="E1016" s="21">
        <v>6605042</v>
      </c>
      <c r="F1016" s="21">
        <v>0</v>
      </c>
      <c r="G1016" s="21">
        <v>0</v>
      </c>
      <c r="H1016" s="21">
        <v>0</v>
      </c>
      <c r="I1016" s="21">
        <v>0</v>
      </c>
      <c r="J1016" s="21">
        <v>6605042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6605042</v>
      </c>
      <c r="T1016" s="21">
        <v>0</v>
      </c>
      <c r="U1016" s="21">
        <v>0</v>
      </c>
      <c r="V1016" s="21">
        <v>0</v>
      </c>
    </row>
    <row r="1017" spans="1:22" ht="15" x14ac:dyDescent="0.25">
      <c r="A1017" s="3"/>
      <c r="B1017" s="13"/>
      <c r="C1017" s="20"/>
      <c r="D1017" s="20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</row>
    <row r="1018" spans="1:22" ht="15" x14ac:dyDescent="0.25">
      <c r="A1018" s="3"/>
      <c r="B1018" s="13"/>
      <c r="C1018" s="18" t="s">
        <v>876</v>
      </c>
      <c r="D1018" s="20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</row>
    <row r="1019" spans="1:22" ht="26.25" x14ac:dyDescent="0.25">
      <c r="A1019" s="3"/>
      <c r="B1019" s="17" t="s">
        <v>729</v>
      </c>
      <c r="C1019" s="18" t="s">
        <v>1184</v>
      </c>
      <c r="D1019" s="20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</row>
    <row r="1020" spans="1:22" ht="15" x14ac:dyDescent="0.25">
      <c r="A1020" s="3"/>
      <c r="B1020" s="21" t="s">
        <v>1185</v>
      </c>
      <c r="C1020" s="24" t="s">
        <v>819</v>
      </c>
      <c r="D1020" s="21" t="s">
        <v>76</v>
      </c>
      <c r="E1020" s="21">
        <v>2354036</v>
      </c>
      <c r="F1020" s="21">
        <v>0</v>
      </c>
      <c r="G1020" s="21">
        <v>0</v>
      </c>
      <c r="H1020" s="21">
        <v>0</v>
      </c>
      <c r="I1020" s="21">
        <v>0</v>
      </c>
      <c r="J1020" s="21">
        <v>2354036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2354036</v>
      </c>
      <c r="T1020" s="21">
        <v>0</v>
      </c>
      <c r="U1020" s="21">
        <v>0</v>
      </c>
      <c r="V1020" s="21">
        <v>0</v>
      </c>
    </row>
    <row r="1021" spans="1:22" ht="15" x14ac:dyDescent="0.25">
      <c r="A1021" s="3"/>
      <c r="B1021" s="13"/>
      <c r="C1021" s="20"/>
      <c r="D1021" s="20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</row>
    <row r="1022" spans="1:22" ht="15" x14ac:dyDescent="0.25">
      <c r="A1022" s="3"/>
      <c r="B1022" s="13"/>
      <c r="C1022" s="18" t="s">
        <v>197</v>
      </c>
      <c r="D1022" s="20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</row>
    <row r="1023" spans="1:22" ht="26.25" x14ac:dyDescent="0.25">
      <c r="A1023" s="3"/>
      <c r="B1023" s="17" t="s">
        <v>729</v>
      </c>
      <c r="C1023" s="18" t="s">
        <v>1186</v>
      </c>
      <c r="D1023" s="20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</row>
    <row r="1024" spans="1:22" ht="15" x14ac:dyDescent="0.25">
      <c r="A1024" s="3"/>
      <c r="B1024" s="21" t="s">
        <v>1187</v>
      </c>
      <c r="C1024" s="24" t="s">
        <v>819</v>
      </c>
      <c r="D1024" s="21" t="s">
        <v>76</v>
      </c>
      <c r="E1024" s="21">
        <v>6569768</v>
      </c>
      <c r="F1024" s="21">
        <v>0</v>
      </c>
      <c r="G1024" s="21">
        <v>0</v>
      </c>
      <c r="H1024" s="21">
        <v>0</v>
      </c>
      <c r="I1024" s="21">
        <v>0</v>
      </c>
      <c r="J1024" s="21">
        <v>6569768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6569768</v>
      </c>
      <c r="T1024" s="21">
        <v>0</v>
      </c>
      <c r="U1024" s="21">
        <v>0</v>
      </c>
      <c r="V1024" s="21">
        <v>0</v>
      </c>
    </row>
    <row r="1025" spans="1:22" ht="15" x14ac:dyDescent="0.25">
      <c r="A1025" s="3"/>
      <c r="B1025" s="13"/>
      <c r="C1025" s="20"/>
      <c r="D1025" s="20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</row>
    <row r="1026" spans="1:22" ht="15" x14ac:dyDescent="0.25">
      <c r="A1026" s="3"/>
      <c r="B1026" s="13"/>
      <c r="C1026" s="18" t="s">
        <v>830</v>
      </c>
      <c r="D1026" s="20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</row>
    <row r="1027" spans="1:22" ht="26.25" x14ac:dyDescent="0.25">
      <c r="A1027" s="3"/>
      <c r="B1027" s="17" t="s">
        <v>729</v>
      </c>
      <c r="C1027" s="18" t="s">
        <v>1188</v>
      </c>
      <c r="D1027" s="20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</row>
    <row r="1028" spans="1:22" ht="15" x14ac:dyDescent="0.25">
      <c r="A1028" s="3"/>
      <c r="B1028" s="21" t="s">
        <v>1189</v>
      </c>
      <c r="C1028" s="24" t="s">
        <v>819</v>
      </c>
      <c r="D1028" s="21" t="s">
        <v>76</v>
      </c>
      <c r="E1028" s="21">
        <v>7390640</v>
      </c>
      <c r="F1028" s="21">
        <v>0</v>
      </c>
      <c r="G1028" s="21">
        <v>0</v>
      </c>
      <c r="H1028" s="21">
        <v>0</v>
      </c>
      <c r="I1028" s="21">
        <v>0</v>
      </c>
      <c r="J1028" s="21">
        <v>7390640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7390640</v>
      </c>
      <c r="T1028" s="21">
        <v>0</v>
      </c>
      <c r="U1028" s="21">
        <v>0</v>
      </c>
      <c r="V1028" s="21">
        <v>0</v>
      </c>
    </row>
    <row r="1029" spans="1:22" ht="15" x14ac:dyDescent="0.25">
      <c r="A1029" s="3"/>
      <c r="B1029" s="13"/>
      <c r="C1029" s="20"/>
      <c r="D1029" s="20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</row>
    <row r="1030" spans="1:22" ht="15" x14ac:dyDescent="0.25">
      <c r="A1030" s="3"/>
      <c r="B1030" s="13"/>
      <c r="C1030" s="18" t="s">
        <v>235</v>
      </c>
      <c r="D1030" s="20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</row>
    <row r="1031" spans="1:22" ht="15" x14ac:dyDescent="0.25">
      <c r="A1031" s="3"/>
      <c r="B1031" s="17" t="s">
        <v>729</v>
      </c>
      <c r="C1031" s="18" t="s">
        <v>1190</v>
      </c>
      <c r="D1031" s="20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</row>
    <row r="1032" spans="1:22" ht="15" x14ac:dyDescent="0.25">
      <c r="A1032" s="3"/>
      <c r="B1032" s="21" t="s">
        <v>1191</v>
      </c>
      <c r="C1032" s="24" t="s">
        <v>819</v>
      </c>
      <c r="D1032" s="21" t="s">
        <v>76</v>
      </c>
      <c r="E1032" s="21">
        <v>14907213</v>
      </c>
      <c r="F1032" s="21">
        <v>0</v>
      </c>
      <c r="G1032" s="21">
        <v>0</v>
      </c>
      <c r="H1032" s="21">
        <v>0</v>
      </c>
      <c r="I1032" s="21">
        <v>0</v>
      </c>
      <c r="J1032" s="21">
        <v>14907213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14907213</v>
      </c>
      <c r="T1032" s="21">
        <v>0</v>
      </c>
      <c r="U1032" s="21">
        <v>0</v>
      </c>
      <c r="V1032" s="21">
        <v>0</v>
      </c>
    </row>
    <row r="1033" spans="1:22" ht="15" x14ac:dyDescent="0.25">
      <c r="A1033" s="3"/>
      <c r="B1033" s="13"/>
      <c r="C1033" s="20"/>
      <c r="D1033" s="20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</row>
    <row r="1034" spans="1:22" ht="15" x14ac:dyDescent="0.25">
      <c r="A1034" s="3"/>
      <c r="B1034" s="13"/>
      <c r="C1034" s="18" t="s">
        <v>254</v>
      </c>
      <c r="D1034" s="20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</row>
    <row r="1035" spans="1:22" ht="26.25" x14ac:dyDescent="0.25">
      <c r="A1035" s="3"/>
      <c r="B1035" s="17" t="s">
        <v>729</v>
      </c>
      <c r="C1035" s="18" t="s">
        <v>1192</v>
      </c>
      <c r="D1035" s="20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</row>
    <row r="1036" spans="1:22" ht="15" x14ac:dyDescent="0.25">
      <c r="A1036" s="3"/>
      <c r="B1036" s="21" t="s">
        <v>1193</v>
      </c>
      <c r="C1036" s="24" t="s">
        <v>819</v>
      </c>
      <c r="D1036" s="21" t="s">
        <v>76</v>
      </c>
      <c r="E1036" s="21">
        <v>7087440</v>
      </c>
      <c r="F1036" s="21">
        <v>0</v>
      </c>
      <c r="G1036" s="21">
        <v>0</v>
      </c>
      <c r="H1036" s="21">
        <v>0</v>
      </c>
      <c r="I1036" s="21">
        <v>0</v>
      </c>
      <c r="J1036" s="21">
        <v>7087440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7087440</v>
      </c>
      <c r="T1036" s="21">
        <v>0</v>
      </c>
      <c r="U1036" s="21">
        <v>0</v>
      </c>
      <c r="V1036" s="21">
        <v>0</v>
      </c>
    </row>
    <row r="1037" spans="1:22" ht="15" x14ac:dyDescent="0.25">
      <c r="A1037" s="3"/>
      <c r="B1037" s="13"/>
      <c r="C1037" s="20"/>
      <c r="D1037" s="20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</row>
    <row r="1038" spans="1:22" ht="15" x14ac:dyDescent="0.25">
      <c r="A1038" s="3"/>
      <c r="B1038" s="13"/>
      <c r="C1038" s="18" t="s">
        <v>292</v>
      </c>
      <c r="D1038" s="20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</row>
    <row r="1039" spans="1:22" ht="15" x14ac:dyDescent="0.25">
      <c r="A1039" s="3"/>
      <c r="B1039" s="17" t="s">
        <v>729</v>
      </c>
      <c r="C1039" s="18" t="s">
        <v>1194</v>
      </c>
      <c r="D1039" s="20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</row>
    <row r="1040" spans="1:22" ht="15" x14ac:dyDescent="0.25">
      <c r="A1040" s="3"/>
      <c r="B1040" s="21" t="s">
        <v>1195</v>
      </c>
      <c r="C1040" s="24" t="s">
        <v>819</v>
      </c>
      <c r="D1040" s="21" t="s">
        <v>76</v>
      </c>
      <c r="E1040" s="21">
        <v>5315579</v>
      </c>
      <c r="F1040" s="21">
        <v>0</v>
      </c>
      <c r="G1040" s="21">
        <v>0</v>
      </c>
      <c r="H1040" s="21">
        <v>0</v>
      </c>
      <c r="I1040" s="21">
        <v>0</v>
      </c>
      <c r="J1040" s="21">
        <v>5315579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5315579</v>
      </c>
      <c r="T1040" s="21">
        <v>0</v>
      </c>
      <c r="U1040" s="21">
        <v>0</v>
      </c>
      <c r="V1040" s="21">
        <v>0</v>
      </c>
    </row>
    <row r="1041" spans="1:22" ht="15" x14ac:dyDescent="0.25">
      <c r="A1041" s="3"/>
      <c r="B1041" s="13"/>
      <c r="C1041" s="20"/>
      <c r="D1041" s="20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</row>
    <row r="1042" spans="1:22" ht="15" x14ac:dyDescent="0.25">
      <c r="A1042" s="3"/>
      <c r="B1042" s="13"/>
      <c r="C1042" s="18" t="s">
        <v>311</v>
      </c>
      <c r="D1042" s="20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</row>
    <row r="1043" spans="1:22" ht="15" x14ac:dyDescent="0.25">
      <c r="A1043" s="3"/>
      <c r="B1043" s="17" t="s">
        <v>729</v>
      </c>
      <c r="C1043" s="18" t="s">
        <v>1196</v>
      </c>
      <c r="D1043" s="20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</row>
    <row r="1044" spans="1:22" ht="15" x14ac:dyDescent="0.25">
      <c r="A1044" s="3"/>
      <c r="B1044" s="21" t="s">
        <v>1197</v>
      </c>
      <c r="C1044" s="24" t="s">
        <v>819</v>
      </c>
      <c r="D1044" s="21" t="s">
        <v>76</v>
      </c>
      <c r="E1044" s="21">
        <v>885930</v>
      </c>
      <c r="F1044" s="21">
        <v>0</v>
      </c>
      <c r="G1044" s="21">
        <v>0</v>
      </c>
      <c r="H1044" s="21">
        <v>0</v>
      </c>
      <c r="I1044" s="21">
        <v>0</v>
      </c>
      <c r="J1044" s="21">
        <v>885930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885930</v>
      </c>
      <c r="T1044" s="21">
        <v>0</v>
      </c>
      <c r="U1044" s="21">
        <v>0</v>
      </c>
      <c r="V1044" s="21">
        <v>0</v>
      </c>
    </row>
    <row r="1045" spans="1:22" ht="15" x14ac:dyDescent="0.25">
      <c r="A1045" s="3"/>
      <c r="B1045" s="13"/>
      <c r="C1045" s="20"/>
      <c r="D1045" s="20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</row>
    <row r="1046" spans="1:22" ht="15" x14ac:dyDescent="0.25">
      <c r="A1046" s="3"/>
      <c r="B1046" s="13"/>
      <c r="C1046" s="18" t="s">
        <v>329</v>
      </c>
      <c r="D1046" s="20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</row>
    <row r="1047" spans="1:22" ht="15" x14ac:dyDescent="0.25">
      <c r="A1047" s="3"/>
      <c r="B1047" s="17" t="s">
        <v>729</v>
      </c>
      <c r="C1047" s="18" t="s">
        <v>1198</v>
      </c>
      <c r="D1047" s="20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</row>
    <row r="1048" spans="1:22" ht="15" x14ac:dyDescent="0.25">
      <c r="A1048" s="3"/>
      <c r="B1048" s="21" t="s">
        <v>1199</v>
      </c>
      <c r="C1048" s="24" t="s">
        <v>819</v>
      </c>
      <c r="D1048" s="21" t="s">
        <v>76</v>
      </c>
      <c r="E1048" s="21">
        <v>885930</v>
      </c>
      <c r="F1048" s="21">
        <v>0</v>
      </c>
      <c r="G1048" s="21">
        <v>0</v>
      </c>
      <c r="H1048" s="21">
        <v>0</v>
      </c>
      <c r="I1048" s="21">
        <v>0</v>
      </c>
      <c r="J1048" s="21">
        <v>885930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885930</v>
      </c>
      <c r="T1048" s="21">
        <v>0</v>
      </c>
      <c r="U1048" s="21">
        <v>0</v>
      </c>
      <c r="V1048" s="21">
        <v>0</v>
      </c>
    </row>
    <row r="1049" spans="1:22" ht="15" x14ac:dyDescent="0.25">
      <c r="A1049" s="3"/>
      <c r="B1049" s="13"/>
      <c r="C1049" s="20"/>
      <c r="D1049" s="20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</row>
    <row r="1050" spans="1:22" ht="26.25" x14ac:dyDescent="0.25">
      <c r="A1050" s="3"/>
      <c r="B1050" s="13"/>
      <c r="C1050" s="18" t="s">
        <v>347</v>
      </c>
      <c r="D1050" s="20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</row>
    <row r="1051" spans="1:22" ht="26.25" x14ac:dyDescent="0.25">
      <c r="A1051" s="3"/>
      <c r="B1051" s="17" t="s">
        <v>729</v>
      </c>
      <c r="C1051" s="18" t="s">
        <v>1200</v>
      </c>
      <c r="D1051" s="20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</row>
    <row r="1052" spans="1:22" ht="15" x14ac:dyDescent="0.25">
      <c r="A1052" s="3"/>
      <c r="B1052" s="21" t="s">
        <v>1201</v>
      </c>
      <c r="C1052" s="24" t="s">
        <v>819</v>
      </c>
      <c r="D1052" s="21" t="s">
        <v>76</v>
      </c>
      <c r="E1052" s="21">
        <v>1771860</v>
      </c>
      <c r="F1052" s="21">
        <v>0</v>
      </c>
      <c r="G1052" s="21">
        <v>0</v>
      </c>
      <c r="H1052" s="21">
        <v>0</v>
      </c>
      <c r="I1052" s="21">
        <v>0</v>
      </c>
      <c r="J1052" s="21">
        <v>1771860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1771860</v>
      </c>
      <c r="T1052" s="21">
        <v>0</v>
      </c>
      <c r="U1052" s="21">
        <v>0</v>
      </c>
      <c r="V1052" s="21">
        <v>0</v>
      </c>
    </row>
    <row r="1053" spans="1:22" ht="15" x14ac:dyDescent="0.25">
      <c r="A1053" s="3"/>
      <c r="B1053" s="13"/>
      <c r="C1053" s="20"/>
      <c r="D1053" s="20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</row>
    <row r="1054" spans="1:22" ht="15" x14ac:dyDescent="0.25">
      <c r="A1054" s="3"/>
      <c r="B1054" s="13"/>
      <c r="C1054" s="18" t="s">
        <v>155</v>
      </c>
      <c r="D1054" s="20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</row>
    <row r="1055" spans="1:22" ht="15" x14ac:dyDescent="0.25">
      <c r="A1055" s="3"/>
      <c r="B1055" s="13"/>
      <c r="C1055" s="18" t="s">
        <v>368</v>
      </c>
      <c r="D1055" s="20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</row>
    <row r="1056" spans="1:22" ht="15" x14ac:dyDescent="0.25">
      <c r="A1056" s="3"/>
      <c r="B1056" s="17" t="s">
        <v>729</v>
      </c>
      <c r="C1056" s="18" t="s">
        <v>1202</v>
      </c>
      <c r="D1056" s="20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</row>
    <row r="1057" spans="1:22" ht="15" x14ac:dyDescent="0.25">
      <c r="A1057" s="3"/>
      <c r="B1057" s="21" t="s">
        <v>1203</v>
      </c>
      <c r="C1057" s="24" t="s">
        <v>819</v>
      </c>
      <c r="D1057" s="21" t="s">
        <v>76</v>
      </c>
      <c r="E1057" s="21">
        <v>13210085</v>
      </c>
      <c r="F1057" s="21">
        <v>0</v>
      </c>
      <c r="G1057" s="21">
        <v>0</v>
      </c>
      <c r="H1057" s="21">
        <v>0</v>
      </c>
      <c r="I1057" s="21">
        <v>0</v>
      </c>
      <c r="J1057" s="21">
        <v>13210085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13210085</v>
      </c>
      <c r="T1057" s="21">
        <v>0</v>
      </c>
      <c r="U1057" s="21">
        <v>0</v>
      </c>
      <c r="V1057" s="21">
        <v>0</v>
      </c>
    </row>
    <row r="1058" spans="1:22" ht="15" x14ac:dyDescent="0.25">
      <c r="A1058" s="3"/>
      <c r="B1058" s="13"/>
      <c r="C1058" s="20"/>
      <c r="D1058" s="20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</row>
    <row r="1059" spans="1:22" s="30" customFormat="1" ht="15" x14ac:dyDescent="0.25">
      <c r="A1059" s="26"/>
      <c r="B1059" s="27"/>
      <c r="C1059" s="32" t="s">
        <v>1204</v>
      </c>
      <c r="D1059" s="29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</row>
    <row r="1060" spans="1:22" ht="15" x14ac:dyDescent="0.25">
      <c r="A1060" s="3"/>
      <c r="B1060" s="13"/>
      <c r="C1060" s="18" t="s">
        <v>814</v>
      </c>
      <c r="D1060" s="20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</row>
    <row r="1061" spans="1:22" ht="15" x14ac:dyDescent="0.25">
      <c r="A1061" s="3"/>
      <c r="B1061" s="13"/>
      <c r="C1061" s="18" t="s">
        <v>538</v>
      </c>
      <c r="D1061" s="20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</row>
    <row r="1062" spans="1:22" ht="15" x14ac:dyDescent="0.25">
      <c r="A1062" s="3"/>
      <c r="B1062" s="13"/>
      <c r="C1062" s="18" t="s">
        <v>450</v>
      </c>
      <c r="D1062" s="20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</row>
    <row r="1063" spans="1:22" ht="15" x14ac:dyDescent="0.25">
      <c r="A1063" s="3"/>
      <c r="B1063" s="13"/>
      <c r="C1063" s="18" t="s">
        <v>496</v>
      </c>
      <c r="D1063" s="20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</row>
    <row r="1064" spans="1:22" ht="51.75" x14ac:dyDescent="0.25">
      <c r="A1064" s="3"/>
      <c r="B1064" s="13"/>
      <c r="C1064" s="18" t="s">
        <v>1036</v>
      </c>
      <c r="D1064" s="20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</row>
    <row r="1065" spans="1:22" ht="15" x14ac:dyDescent="0.25">
      <c r="A1065" s="3"/>
      <c r="B1065" s="17" t="s">
        <v>729</v>
      </c>
      <c r="C1065" s="18" t="s">
        <v>1046</v>
      </c>
      <c r="D1065" s="20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</row>
    <row r="1066" spans="1:22" ht="30" x14ac:dyDescent="0.25">
      <c r="A1066" s="3"/>
      <c r="B1066" s="21" t="s">
        <v>1205</v>
      </c>
      <c r="C1066" s="24" t="s">
        <v>1206</v>
      </c>
      <c r="D1066" s="21" t="s">
        <v>673</v>
      </c>
      <c r="E1066" s="21">
        <v>0</v>
      </c>
      <c r="F1066" s="21">
        <v>524776347.68000001</v>
      </c>
      <c r="G1066" s="21">
        <v>0</v>
      </c>
      <c r="H1066" s="21">
        <v>0</v>
      </c>
      <c r="I1066" s="21">
        <v>0</v>
      </c>
      <c r="J1066" s="21">
        <v>524776347.68000001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524776347.68000001</v>
      </c>
      <c r="T1066" s="21">
        <v>0</v>
      </c>
      <c r="U1066" s="21">
        <v>0</v>
      </c>
      <c r="V1066" s="21">
        <v>0</v>
      </c>
    </row>
    <row r="1067" spans="1:22" ht="26.25" x14ac:dyDescent="0.25">
      <c r="A1067" s="3"/>
      <c r="B1067" s="17" t="s">
        <v>729</v>
      </c>
      <c r="C1067" s="18" t="s">
        <v>1037</v>
      </c>
      <c r="D1067" s="20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</row>
    <row r="1068" spans="1:22" ht="30" x14ac:dyDescent="0.25">
      <c r="A1068" s="3"/>
      <c r="B1068" s="21" t="s">
        <v>1207</v>
      </c>
      <c r="C1068" s="24" t="s">
        <v>1208</v>
      </c>
      <c r="D1068" s="21" t="s">
        <v>673</v>
      </c>
      <c r="E1068" s="21">
        <v>0</v>
      </c>
      <c r="F1068" s="21">
        <v>766744</v>
      </c>
      <c r="G1068" s="21">
        <v>0</v>
      </c>
      <c r="H1068" s="21">
        <v>0</v>
      </c>
      <c r="I1068" s="21">
        <v>0</v>
      </c>
      <c r="J1068" s="21">
        <v>766744</v>
      </c>
      <c r="K1068" s="21">
        <v>0</v>
      </c>
      <c r="L1068" s="21">
        <v>0</v>
      </c>
      <c r="M1068" s="21">
        <v>0</v>
      </c>
      <c r="N1068" s="21">
        <v>0</v>
      </c>
      <c r="O1068" s="21">
        <v>0</v>
      </c>
      <c r="P1068" s="21">
        <v>0</v>
      </c>
      <c r="Q1068" s="21">
        <v>0</v>
      </c>
      <c r="R1068" s="21">
        <v>0</v>
      </c>
      <c r="S1068" s="21">
        <v>766744</v>
      </c>
      <c r="T1068" s="21">
        <v>0</v>
      </c>
      <c r="U1068" s="21">
        <v>0</v>
      </c>
      <c r="V1068" s="21">
        <v>0</v>
      </c>
    </row>
    <row r="1069" spans="1:22" ht="15" x14ac:dyDescent="0.25">
      <c r="A1069" s="3"/>
      <c r="B1069" s="13"/>
      <c r="C1069" s="20"/>
      <c r="D1069" s="20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</row>
    <row r="1070" spans="1:22" ht="26.25" x14ac:dyDescent="0.25">
      <c r="A1070" s="3"/>
      <c r="B1070" s="13"/>
      <c r="C1070" s="18" t="s">
        <v>516</v>
      </c>
      <c r="D1070" s="20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</row>
    <row r="1071" spans="1:22" ht="15" x14ac:dyDescent="0.25">
      <c r="A1071" s="3"/>
      <c r="B1071" s="17" t="s">
        <v>729</v>
      </c>
      <c r="C1071" s="18" t="s">
        <v>1100</v>
      </c>
      <c r="D1071" s="20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</row>
    <row r="1072" spans="1:22" ht="30" x14ac:dyDescent="0.25">
      <c r="A1072" s="3"/>
      <c r="B1072" s="21" t="s">
        <v>1209</v>
      </c>
      <c r="C1072" s="24" t="s">
        <v>1210</v>
      </c>
      <c r="D1072" s="21" t="s">
        <v>673</v>
      </c>
      <c r="E1072" s="21">
        <v>0</v>
      </c>
      <c r="F1072" s="21">
        <v>121705837.98999999</v>
      </c>
      <c r="G1072" s="21">
        <v>0</v>
      </c>
      <c r="H1072" s="21">
        <v>0</v>
      </c>
      <c r="I1072" s="21">
        <v>0</v>
      </c>
      <c r="J1072" s="21">
        <v>121705837.98999999</v>
      </c>
      <c r="K1072" s="21">
        <v>0</v>
      </c>
      <c r="L1072" s="21">
        <v>0</v>
      </c>
      <c r="M1072" s="21">
        <v>0</v>
      </c>
      <c r="N1072" s="21">
        <v>0</v>
      </c>
      <c r="O1072" s="21">
        <v>0</v>
      </c>
      <c r="P1072" s="21">
        <v>0</v>
      </c>
      <c r="Q1072" s="21">
        <v>0</v>
      </c>
      <c r="R1072" s="21">
        <v>0</v>
      </c>
      <c r="S1072" s="21">
        <v>121705837.98999999</v>
      </c>
      <c r="T1072" s="21">
        <v>0</v>
      </c>
      <c r="U1072" s="21">
        <v>0</v>
      </c>
      <c r="V1072" s="21">
        <v>0</v>
      </c>
    </row>
    <row r="1073" spans="1:22" ht="15" x14ac:dyDescent="0.25">
      <c r="A1073" s="3"/>
      <c r="B1073" s="17" t="s">
        <v>729</v>
      </c>
      <c r="C1073" s="18" t="s">
        <v>1104</v>
      </c>
      <c r="D1073" s="20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</row>
    <row r="1074" spans="1:22" ht="15" x14ac:dyDescent="0.25">
      <c r="A1074" s="3"/>
      <c r="B1074" s="21" t="s">
        <v>1211</v>
      </c>
      <c r="C1074" s="24" t="s">
        <v>1212</v>
      </c>
      <c r="D1074" s="21" t="s">
        <v>673</v>
      </c>
      <c r="E1074" s="21">
        <v>0</v>
      </c>
      <c r="F1074" s="21">
        <v>1908667923.28</v>
      </c>
      <c r="G1074" s="21">
        <v>0</v>
      </c>
      <c r="H1074" s="21">
        <v>0</v>
      </c>
      <c r="I1074" s="21">
        <v>0</v>
      </c>
      <c r="J1074" s="21">
        <v>1908667923.28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1908667923.28</v>
      </c>
      <c r="T1074" s="21">
        <v>0</v>
      </c>
      <c r="U1074" s="21">
        <v>0</v>
      </c>
      <c r="V1074" s="21">
        <v>0</v>
      </c>
    </row>
    <row r="1075" spans="1:22" ht="15" x14ac:dyDescent="0.25">
      <c r="A1075" s="3"/>
      <c r="B1075" s="13"/>
      <c r="C1075" s="20"/>
      <c r="D1075" s="20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</row>
    <row r="1076" spans="1:22" ht="15" x14ac:dyDescent="0.25">
      <c r="A1076" s="3"/>
      <c r="B1076" s="11"/>
      <c r="C1076" s="12" t="s">
        <v>1213</v>
      </c>
      <c r="D1076" s="20"/>
      <c r="E1076" s="14">
        <v>425619327957</v>
      </c>
      <c r="F1076" s="14">
        <v>51818029648.970001</v>
      </c>
      <c r="G1076" s="14">
        <v>0</v>
      </c>
      <c r="H1076" s="14">
        <v>1194149110.75</v>
      </c>
      <c r="I1076" s="14">
        <v>1194149110.75</v>
      </c>
      <c r="J1076" s="14">
        <f>SUM(J526:J1074)</f>
        <v>477437357605.97003</v>
      </c>
      <c r="K1076" s="14">
        <f>SUM(K526:K1074)</f>
        <v>34900816691.339996</v>
      </c>
      <c r="L1076" s="14">
        <f>SUM(L526:L1074)</f>
        <v>213703472172.79001</v>
      </c>
      <c r="M1076" s="14">
        <v>33999789837.34</v>
      </c>
      <c r="N1076" s="14">
        <v>210806740202.04001</v>
      </c>
      <c r="O1076" s="14">
        <v>144739222011.29001</v>
      </c>
      <c r="P1076" s="14">
        <v>116932365.66</v>
      </c>
      <c r="Q1076" s="14">
        <v>47508541398.5</v>
      </c>
      <c r="R1076" s="14">
        <v>144622289645.63</v>
      </c>
      <c r="S1076" s="14">
        <v>263733885433.17999</v>
      </c>
      <c r="T1076" s="14">
        <v>2896731970.75</v>
      </c>
      <c r="U1076" s="14">
        <v>66067518190.75</v>
      </c>
      <c r="V1076" s="14">
        <v>44.153800879574071</v>
      </c>
    </row>
    <row r="1077" spans="1:22" ht="15" x14ac:dyDescent="0.25">
      <c r="A1077" s="3"/>
      <c r="B1077" s="13"/>
      <c r="C1077" s="20"/>
      <c r="D1077" s="20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</row>
    <row r="1078" spans="1:22" ht="15" x14ac:dyDescent="0.25">
      <c r="A1078" s="3"/>
      <c r="B1078" s="11"/>
      <c r="C1078" s="12" t="s">
        <v>1214</v>
      </c>
      <c r="D1078" s="20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</row>
    <row r="1079" spans="1:22" ht="15" x14ac:dyDescent="0.25">
      <c r="A1079" s="3"/>
      <c r="B1079" s="13"/>
      <c r="C1079" s="18" t="s">
        <v>1215</v>
      </c>
      <c r="D1079" s="20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</row>
    <row r="1080" spans="1:22" ht="15" x14ac:dyDescent="0.25">
      <c r="A1080" s="3"/>
      <c r="B1080" s="13"/>
      <c r="C1080" s="18" t="s">
        <v>1216</v>
      </c>
      <c r="D1080" s="20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</row>
    <row r="1081" spans="1:22" ht="15" x14ac:dyDescent="0.25">
      <c r="A1081" s="3"/>
      <c r="B1081" s="13"/>
      <c r="C1081" s="18" t="s">
        <v>450</v>
      </c>
      <c r="D1081" s="20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</row>
    <row r="1082" spans="1:22" ht="15" x14ac:dyDescent="0.25">
      <c r="A1082" s="3"/>
      <c r="B1082" s="13"/>
      <c r="C1082" s="18" t="s">
        <v>496</v>
      </c>
      <c r="D1082" s="20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</row>
    <row r="1083" spans="1:22" ht="15" x14ac:dyDescent="0.25">
      <c r="A1083" s="3"/>
      <c r="B1083" s="13"/>
      <c r="C1083" s="18" t="s">
        <v>1020</v>
      </c>
      <c r="D1083" s="20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</row>
    <row r="1084" spans="1:22" ht="26.25" x14ac:dyDescent="0.25">
      <c r="A1084" s="3"/>
      <c r="B1084" s="17" t="s">
        <v>729</v>
      </c>
      <c r="C1084" s="18" t="s">
        <v>1217</v>
      </c>
      <c r="D1084" s="20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</row>
    <row r="1085" spans="1:22" ht="30" x14ac:dyDescent="0.25">
      <c r="A1085" s="3"/>
      <c r="B1085" s="21" t="s">
        <v>1218</v>
      </c>
      <c r="C1085" s="24" t="s">
        <v>1219</v>
      </c>
      <c r="D1085" s="21" t="s">
        <v>1220</v>
      </c>
      <c r="E1085" s="21">
        <v>0</v>
      </c>
      <c r="F1085" s="21">
        <v>0</v>
      </c>
      <c r="G1085" s="21">
        <v>0</v>
      </c>
      <c r="H1085" s="21">
        <v>212852387</v>
      </c>
      <c r="I1085" s="21">
        <v>0</v>
      </c>
      <c r="J1085" s="21">
        <v>212852387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212852387</v>
      </c>
      <c r="T1085" s="21">
        <v>0</v>
      </c>
      <c r="U1085" s="21">
        <v>0</v>
      </c>
      <c r="V1085" s="21">
        <v>0</v>
      </c>
    </row>
    <row r="1086" spans="1:22" ht="30" x14ac:dyDescent="0.25">
      <c r="A1086" s="3"/>
      <c r="B1086" s="21" t="s">
        <v>1221</v>
      </c>
      <c r="C1086" s="24" t="s">
        <v>1222</v>
      </c>
      <c r="D1086" s="21" t="s">
        <v>673</v>
      </c>
      <c r="E1086" s="21">
        <v>0</v>
      </c>
      <c r="F1086" s="21">
        <v>1684796494.4300001</v>
      </c>
      <c r="G1086" s="21">
        <v>0</v>
      </c>
      <c r="H1086" s="21">
        <v>0</v>
      </c>
      <c r="I1086" s="21">
        <v>0</v>
      </c>
      <c r="J1086" s="21">
        <v>1684796494.4300001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1684796494.4300001</v>
      </c>
      <c r="T1086" s="21">
        <v>0</v>
      </c>
      <c r="U1086" s="21">
        <v>0</v>
      </c>
      <c r="V1086" s="21">
        <v>0</v>
      </c>
    </row>
    <row r="1087" spans="1:22" ht="15" x14ac:dyDescent="0.25">
      <c r="A1087" s="3"/>
      <c r="B1087" s="13"/>
      <c r="C1087" s="20"/>
      <c r="D1087" s="20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</row>
    <row r="1088" spans="1:22" ht="15" x14ac:dyDescent="0.25">
      <c r="A1088" s="3"/>
      <c r="B1088" s="13"/>
      <c r="C1088" s="18" t="s">
        <v>726</v>
      </c>
      <c r="D1088" s="20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</row>
    <row r="1089" spans="1:22" ht="15" x14ac:dyDescent="0.25">
      <c r="A1089" s="3"/>
      <c r="B1089" s="13"/>
      <c r="C1089" s="18" t="s">
        <v>1223</v>
      </c>
      <c r="D1089" s="20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</row>
    <row r="1090" spans="1:22" ht="15" x14ac:dyDescent="0.25">
      <c r="A1090" s="3"/>
      <c r="B1090" s="13"/>
      <c r="C1090" s="18" t="s">
        <v>450</v>
      </c>
      <c r="D1090" s="20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</row>
    <row r="1091" spans="1:22" ht="15" x14ac:dyDescent="0.25">
      <c r="A1091" s="3"/>
      <c r="B1091" s="13"/>
      <c r="C1091" s="18" t="s">
        <v>496</v>
      </c>
      <c r="D1091" s="20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</row>
    <row r="1092" spans="1:22" ht="15" x14ac:dyDescent="0.25">
      <c r="A1092" s="3"/>
      <c r="B1092" s="13"/>
      <c r="C1092" s="18" t="s">
        <v>1020</v>
      </c>
      <c r="D1092" s="20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</row>
    <row r="1093" spans="1:22" ht="15" x14ac:dyDescent="0.25">
      <c r="A1093" s="3"/>
      <c r="B1093" s="17" t="s">
        <v>729</v>
      </c>
      <c r="C1093" s="18" t="s">
        <v>1224</v>
      </c>
      <c r="D1093" s="20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</row>
    <row r="1094" spans="1:22" ht="15" x14ac:dyDescent="0.25">
      <c r="A1094" s="3"/>
      <c r="B1094" s="21" t="s">
        <v>1225</v>
      </c>
      <c r="C1094" s="24" t="s">
        <v>1226</v>
      </c>
      <c r="D1094" s="21" t="s">
        <v>1220</v>
      </c>
      <c r="E1094" s="21">
        <v>500000000</v>
      </c>
      <c r="F1094" s="21">
        <v>0</v>
      </c>
      <c r="G1094" s="21">
        <v>0</v>
      </c>
      <c r="H1094" s="21">
        <v>0</v>
      </c>
      <c r="I1094" s="21">
        <v>0</v>
      </c>
      <c r="J1094" s="21">
        <v>500000000</v>
      </c>
      <c r="K1094" s="21">
        <v>0</v>
      </c>
      <c r="L1094" s="21">
        <v>500000000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500000000</v>
      </c>
      <c r="U1094" s="21">
        <v>0</v>
      </c>
      <c r="V1094" s="21">
        <v>0</v>
      </c>
    </row>
    <row r="1095" spans="1:22" ht="15" x14ac:dyDescent="0.25">
      <c r="A1095" s="3"/>
      <c r="B1095" s="13"/>
      <c r="C1095" s="20"/>
      <c r="D1095" s="20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</row>
    <row r="1096" spans="1:22" ht="15" x14ac:dyDescent="0.25">
      <c r="A1096" s="3"/>
      <c r="B1096" s="13"/>
      <c r="C1096" s="18" t="s">
        <v>1227</v>
      </c>
      <c r="D1096" s="20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</row>
    <row r="1097" spans="1:22" ht="15" x14ac:dyDescent="0.25">
      <c r="A1097" s="3"/>
      <c r="B1097" s="13"/>
      <c r="C1097" s="18" t="s">
        <v>450</v>
      </c>
      <c r="D1097" s="20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</row>
    <row r="1098" spans="1:22" ht="15" x14ac:dyDescent="0.25">
      <c r="A1098" s="3"/>
      <c r="B1098" s="13"/>
      <c r="C1098" s="18" t="s">
        <v>496</v>
      </c>
      <c r="D1098" s="20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</row>
    <row r="1099" spans="1:22" ht="15" x14ac:dyDescent="0.25">
      <c r="A1099" s="3"/>
      <c r="B1099" s="13"/>
      <c r="C1099" s="18" t="s">
        <v>1020</v>
      </c>
      <c r="D1099" s="20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</row>
    <row r="1100" spans="1:22" ht="15" x14ac:dyDescent="0.25">
      <c r="A1100" s="3"/>
      <c r="B1100" s="17" t="s">
        <v>729</v>
      </c>
      <c r="C1100" s="18" t="s">
        <v>1228</v>
      </c>
      <c r="D1100" s="20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</row>
    <row r="1101" spans="1:22" ht="15" x14ac:dyDescent="0.25">
      <c r="A1101" s="3"/>
      <c r="B1101" s="21" t="s">
        <v>1229</v>
      </c>
      <c r="C1101" s="24" t="s">
        <v>1230</v>
      </c>
      <c r="D1101" s="21" t="s">
        <v>51</v>
      </c>
      <c r="E1101" s="21">
        <v>3000000000</v>
      </c>
      <c r="F1101" s="21">
        <v>0</v>
      </c>
      <c r="G1101" s="21">
        <v>0</v>
      </c>
      <c r="H1101" s="21">
        <v>0</v>
      </c>
      <c r="I1101" s="21">
        <v>0</v>
      </c>
      <c r="J1101" s="21">
        <v>3000000000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3000000000</v>
      </c>
      <c r="T1101" s="21">
        <v>0</v>
      </c>
      <c r="U1101" s="21">
        <v>0</v>
      </c>
      <c r="V1101" s="21">
        <v>0</v>
      </c>
    </row>
    <row r="1102" spans="1:22" ht="15" x14ac:dyDescent="0.25">
      <c r="A1102" s="3"/>
      <c r="B1102" s="13"/>
      <c r="C1102" s="20"/>
      <c r="D1102" s="20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</row>
    <row r="1103" spans="1:22" ht="15" x14ac:dyDescent="0.25">
      <c r="A1103" s="3"/>
      <c r="B1103" s="17" t="s">
        <v>729</v>
      </c>
      <c r="C1103" s="18" t="s">
        <v>1231</v>
      </c>
      <c r="D1103" s="20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</row>
    <row r="1104" spans="1:22" ht="15" x14ac:dyDescent="0.25">
      <c r="A1104" s="3"/>
      <c r="B1104" s="21" t="s">
        <v>1232</v>
      </c>
      <c r="C1104" s="24" t="s">
        <v>1233</v>
      </c>
      <c r="D1104" s="21" t="s">
        <v>51</v>
      </c>
      <c r="E1104" s="21">
        <v>1600000000</v>
      </c>
      <c r="F1104" s="21">
        <v>0</v>
      </c>
      <c r="G1104" s="21">
        <v>0</v>
      </c>
      <c r="H1104" s="21">
        <v>500000000</v>
      </c>
      <c r="I1104" s="21">
        <v>0</v>
      </c>
      <c r="J1104" s="21">
        <v>2100000000</v>
      </c>
      <c r="K1104" s="21">
        <v>2050000727</v>
      </c>
      <c r="L1104" s="21">
        <v>2050000727</v>
      </c>
      <c r="M1104" s="21">
        <v>2050000727</v>
      </c>
      <c r="N1104" s="21">
        <v>2050000727</v>
      </c>
      <c r="O1104" s="21">
        <v>0</v>
      </c>
      <c r="P1104" s="21">
        <v>0</v>
      </c>
      <c r="Q1104" s="21">
        <v>0</v>
      </c>
      <c r="R1104" s="21">
        <v>0</v>
      </c>
      <c r="S1104" s="21">
        <v>49999273</v>
      </c>
      <c r="T1104" s="21">
        <v>0</v>
      </c>
      <c r="U1104" s="21">
        <v>2050000727</v>
      </c>
      <c r="V1104" s="21">
        <v>97.61</v>
      </c>
    </row>
    <row r="1105" spans="1:22" ht="15" x14ac:dyDescent="0.25">
      <c r="A1105" s="3"/>
      <c r="B1105" s="21" t="s">
        <v>1234</v>
      </c>
      <c r="C1105" s="24" t="s">
        <v>1235</v>
      </c>
      <c r="D1105" s="21" t="s">
        <v>1060</v>
      </c>
      <c r="E1105" s="21">
        <v>400000000</v>
      </c>
      <c r="F1105" s="21">
        <v>0</v>
      </c>
      <c r="G1105" s="21">
        <v>0</v>
      </c>
      <c r="H1105" s="21">
        <v>0</v>
      </c>
      <c r="I1105" s="21">
        <v>0</v>
      </c>
      <c r="J1105" s="21">
        <v>400000000</v>
      </c>
      <c r="K1105" s="21">
        <v>400000000</v>
      </c>
      <c r="L1105" s="21">
        <v>400000000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400000000</v>
      </c>
      <c r="U1105" s="21">
        <v>0</v>
      </c>
      <c r="V1105" s="21">
        <v>0</v>
      </c>
    </row>
    <row r="1106" spans="1:22" ht="15" x14ac:dyDescent="0.25">
      <c r="A1106" s="3"/>
      <c r="B1106" s="21" t="s">
        <v>1236</v>
      </c>
      <c r="C1106" s="24" t="s">
        <v>1237</v>
      </c>
      <c r="D1106" s="21" t="s">
        <v>1238</v>
      </c>
      <c r="E1106" s="21">
        <v>4000000000</v>
      </c>
      <c r="F1106" s="21">
        <v>0</v>
      </c>
      <c r="G1106" s="21">
        <v>0</v>
      </c>
      <c r="H1106" s="21">
        <v>0</v>
      </c>
      <c r="I1106" s="21">
        <v>0</v>
      </c>
      <c r="J1106" s="21">
        <v>4000000000</v>
      </c>
      <c r="K1106" s="21">
        <v>2123755142.5</v>
      </c>
      <c r="L1106" s="21">
        <v>2123755142.5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1876244857.5</v>
      </c>
      <c r="T1106" s="21">
        <v>2123755142.5</v>
      </c>
      <c r="U1106" s="21">
        <v>0</v>
      </c>
      <c r="V1106" s="21">
        <v>0</v>
      </c>
    </row>
    <row r="1107" spans="1:22" ht="15" x14ac:dyDescent="0.25">
      <c r="A1107" s="3"/>
      <c r="B1107" s="21" t="s">
        <v>1239</v>
      </c>
      <c r="C1107" s="24" t="s">
        <v>1240</v>
      </c>
      <c r="D1107" s="21" t="s">
        <v>51</v>
      </c>
      <c r="E1107" s="21">
        <v>0</v>
      </c>
      <c r="F1107" s="21">
        <v>3022592280</v>
      </c>
      <c r="G1107" s="21">
        <v>0</v>
      </c>
      <c r="H1107" s="21">
        <v>0</v>
      </c>
      <c r="I1107" s="21">
        <v>0</v>
      </c>
      <c r="J1107" s="21">
        <v>3022592280</v>
      </c>
      <c r="K1107" s="21">
        <v>0</v>
      </c>
      <c r="L1107" s="21">
        <v>0</v>
      </c>
      <c r="M1107" s="21">
        <v>0</v>
      </c>
      <c r="N1107" s="21">
        <v>0</v>
      </c>
      <c r="O1107" s="21">
        <v>0</v>
      </c>
      <c r="P1107" s="21">
        <v>0</v>
      </c>
      <c r="Q1107" s="21">
        <v>0</v>
      </c>
      <c r="R1107" s="21">
        <v>0</v>
      </c>
      <c r="S1107" s="21">
        <v>3022592280</v>
      </c>
      <c r="T1107" s="21">
        <v>0</v>
      </c>
      <c r="U1107" s="21">
        <v>0</v>
      </c>
      <c r="V1107" s="21">
        <v>0</v>
      </c>
    </row>
    <row r="1108" spans="1:22" ht="15" x14ac:dyDescent="0.25">
      <c r="A1108" s="3"/>
      <c r="B1108" s="13"/>
      <c r="C1108" s="20"/>
      <c r="D1108" s="20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</row>
    <row r="1109" spans="1:22" ht="15" x14ac:dyDescent="0.25">
      <c r="A1109" s="3"/>
      <c r="B1109" s="17" t="s">
        <v>729</v>
      </c>
      <c r="C1109" s="18" t="s">
        <v>1228</v>
      </c>
      <c r="D1109" s="20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</row>
    <row r="1110" spans="1:22" ht="15" x14ac:dyDescent="0.25">
      <c r="A1110" s="3"/>
      <c r="B1110" s="21" t="s">
        <v>1241</v>
      </c>
      <c r="C1110" s="24" t="s">
        <v>1230</v>
      </c>
      <c r="D1110" s="21" t="s">
        <v>51</v>
      </c>
      <c r="E1110" s="21">
        <v>3092105109</v>
      </c>
      <c r="F1110" s="21">
        <v>0</v>
      </c>
      <c r="G1110" s="21">
        <v>0</v>
      </c>
      <c r="H1110" s="21">
        <v>0</v>
      </c>
      <c r="I1110" s="21">
        <v>0</v>
      </c>
      <c r="J1110" s="21">
        <v>3092105109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3092105109</v>
      </c>
      <c r="T1110" s="21">
        <v>0</v>
      </c>
      <c r="U1110" s="21">
        <v>0</v>
      </c>
      <c r="V1110" s="21">
        <v>0</v>
      </c>
    </row>
    <row r="1111" spans="1:22" ht="15" x14ac:dyDescent="0.25">
      <c r="A1111" s="3"/>
      <c r="B1111" s="21" t="s">
        <v>1242</v>
      </c>
      <c r="C1111" s="24" t="s">
        <v>1243</v>
      </c>
      <c r="D1111" s="21" t="s">
        <v>1161</v>
      </c>
      <c r="E1111" s="21">
        <v>907894891</v>
      </c>
      <c r="F1111" s="21">
        <v>0</v>
      </c>
      <c r="G1111" s="21">
        <v>0</v>
      </c>
      <c r="H1111" s="21">
        <v>0</v>
      </c>
      <c r="I1111" s="21">
        <v>0</v>
      </c>
      <c r="J1111" s="21">
        <v>907894891</v>
      </c>
      <c r="K1111" s="21">
        <v>0</v>
      </c>
      <c r="L1111" s="21">
        <v>0</v>
      </c>
      <c r="M1111" s="21">
        <v>0</v>
      </c>
      <c r="N1111" s="21">
        <v>0</v>
      </c>
      <c r="O1111" s="21">
        <v>0</v>
      </c>
      <c r="P1111" s="21">
        <v>0</v>
      </c>
      <c r="Q1111" s="21">
        <v>0</v>
      </c>
      <c r="R1111" s="21">
        <v>0</v>
      </c>
      <c r="S1111" s="21">
        <v>907894891</v>
      </c>
      <c r="T1111" s="21">
        <v>0</v>
      </c>
      <c r="U1111" s="21">
        <v>0</v>
      </c>
      <c r="V1111" s="21">
        <v>0</v>
      </c>
    </row>
    <row r="1112" spans="1:22" ht="15" x14ac:dyDescent="0.25">
      <c r="A1112" s="3"/>
      <c r="B1112" s="13"/>
      <c r="C1112" s="20"/>
      <c r="D1112" s="20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</row>
    <row r="1113" spans="1:22" ht="15" x14ac:dyDescent="0.25">
      <c r="A1113" s="3"/>
      <c r="B1113" s="17" t="s">
        <v>729</v>
      </c>
      <c r="C1113" s="18" t="s">
        <v>1231</v>
      </c>
      <c r="D1113" s="20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</row>
    <row r="1114" spans="1:22" ht="15" x14ac:dyDescent="0.25">
      <c r="A1114" s="3"/>
      <c r="B1114" s="21" t="s">
        <v>1244</v>
      </c>
      <c r="C1114" s="24" t="s">
        <v>1233</v>
      </c>
      <c r="D1114" s="21" t="s">
        <v>51</v>
      </c>
      <c r="E1114" s="21">
        <v>3000000000</v>
      </c>
      <c r="F1114" s="21">
        <v>0</v>
      </c>
      <c r="G1114" s="21">
        <v>0</v>
      </c>
      <c r="H1114" s="21">
        <v>0</v>
      </c>
      <c r="I1114" s="21">
        <v>0</v>
      </c>
      <c r="J1114" s="21">
        <v>3000000000</v>
      </c>
      <c r="K1114" s="21">
        <v>0</v>
      </c>
      <c r="L1114" s="21">
        <v>3000000000</v>
      </c>
      <c r="M1114" s="21">
        <v>0</v>
      </c>
      <c r="N1114" s="21">
        <v>181922373</v>
      </c>
      <c r="O1114" s="21">
        <v>181922373</v>
      </c>
      <c r="P1114" s="21">
        <v>0</v>
      </c>
      <c r="Q1114" s="21">
        <v>181922373</v>
      </c>
      <c r="R1114" s="21">
        <v>181922373</v>
      </c>
      <c r="S1114" s="21">
        <v>0</v>
      </c>
      <c r="T1114" s="21">
        <v>2818077627</v>
      </c>
      <c r="U1114" s="21">
        <v>0</v>
      </c>
      <c r="V1114" s="21">
        <v>6.06</v>
      </c>
    </row>
    <row r="1115" spans="1:22" ht="15" x14ac:dyDescent="0.25">
      <c r="A1115" s="3"/>
      <c r="B1115" s="13"/>
      <c r="C1115" s="20"/>
      <c r="D1115" s="20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</row>
    <row r="1116" spans="1:22" ht="15" x14ac:dyDescent="0.25">
      <c r="A1116" s="3"/>
      <c r="B1116" s="17" t="s">
        <v>729</v>
      </c>
      <c r="C1116" s="18" t="s">
        <v>1231</v>
      </c>
      <c r="D1116" s="20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</row>
    <row r="1117" spans="1:22" ht="15" x14ac:dyDescent="0.25">
      <c r="A1117" s="3"/>
      <c r="B1117" s="21" t="s">
        <v>1245</v>
      </c>
      <c r="C1117" s="24" t="s">
        <v>1246</v>
      </c>
      <c r="D1117" s="21" t="s">
        <v>1161</v>
      </c>
      <c r="E1117" s="21">
        <v>3241809429</v>
      </c>
      <c r="F1117" s="21">
        <v>0</v>
      </c>
      <c r="G1117" s="21">
        <v>0</v>
      </c>
      <c r="H1117" s="21">
        <v>0</v>
      </c>
      <c r="I1117" s="21">
        <v>0</v>
      </c>
      <c r="J1117" s="21">
        <v>3241809429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3241809429</v>
      </c>
      <c r="T1117" s="21">
        <v>0</v>
      </c>
      <c r="U1117" s="21">
        <v>0</v>
      </c>
      <c r="V1117" s="21">
        <v>0</v>
      </c>
    </row>
    <row r="1118" spans="1:22" ht="15" x14ac:dyDescent="0.25">
      <c r="A1118" s="3"/>
      <c r="B1118" s="21" t="s">
        <v>1247</v>
      </c>
      <c r="C1118" s="24" t="s">
        <v>1248</v>
      </c>
      <c r="D1118" s="21" t="s">
        <v>1060</v>
      </c>
      <c r="E1118" s="21">
        <v>350000000</v>
      </c>
      <c r="F1118" s="21">
        <v>0</v>
      </c>
      <c r="G1118" s="21">
        <v>0</v>
      </c>
      <c r="H1118" s="21">
        <v>0</v>
      </c>
      <c r="I1118" s="21">
        <v>0</v>
      </c>
      <c r="J1118" s="21">
        <v>350000000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350000000</v>
      </c>
      <c r="T1118" s="21">
        <v>0</v>
      </c>
      <c r="U1118" s="21">
        <v>0</v>
      </c>
      <c r="V1118" s="21">
        <v>0</v>
      </c>
    </row>
    <row r="1119" spans="1:22" ht="15" x14ac:dyDescent="0.25">
      <c r="A1119" s="3"/>
      <c r="B1119" s="13"/>
      <c r="C1119" s="20"/>
      <c r="D1119" s="20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</row>
    <row r="1120" spans="1:22" ht="15" x14ac:dyDescent="0.25">
      <c r="A1120" s="3"/>
      <c r="B1120" s="17" t="s">
        <v>729</v>
      </c>
      <c r="C1120" s="18" t="s">
        <v>1231</v>
      </c>
      <c r="D1120" s="20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</row>
    <row r="1121" spans="1:22" ht="15" x14ac:dyDescent="0.25">
      <c r="A1121" s="3"/>
      <c r="B1121" s="21" t="s">
        <v>1249</v>
      </c>
      <c r="C1121" s="24" t="s">
        <v>1250</v>
      </c>
      <c r="D1121" s="21" t="s">
        <v>51</v>
      </c>
      <c r="E1121" s="21">
        <v>0</v>
      </c>
      <c r="F1121" s="21">
        <v>0</v>
      </c>
      <c r="G1121" s="21">
        <v>0</v>
      </c>
      <c r="H1121" s="21">
        <v>9551589294</v>
      </c>
      <c r="I1121" s="21">
        <v>1004295290</v>
      </c>
      <c r="J1121" s="21">
        <v>8547294004</v>
      </c>
      <c r="K1121" s="21">
        <v>-26</v>
      </c>
      <c r="L1121" s="21">
        <v>8533902827</v>
      </c>
      <c r="M1121" s="21">
        <v>8533902827</v>
      </c>
      <c r="N1121" s="21">
        <v>8533902827</v>
      </c>
      <c r="O1121" s="21">
        <v>0</v>
      </c>
      <c r="P1121" s="21">
        <v>0</v>
      </c>
      <c r="Q1121" s="21">
        <v>0</v>
      </c>
      <c r="R1121" s="21">
        <v>0</v>
      </c>
      <c r="S1121" s="21">
        <v>13391177</v>
      </c>
      <c r="T1121" s="21">
        <v>0</v>
      </c>
      <c r="U1121" s="21">
        <v>8533902827</v>
      </c>
      <c r="V1121" s="21">
        <v>99.84</v>
      </c>
    </row>
    <row r="1122" spans="1:22" ht="15" x14ac:dyDescent="0.25">
      <c r="A1122" s="3"/>
      <c r="B1122" s="21" t="s">
        <v>1251</v>
      </c>
      <c r="C1122" s="24" t="s">
        <v>1252</v>
      </c>
      <c r="D1122" s="21" t="s">
        <v>1051</v>
      </c>
      <c r="E1122" s="21">
        <v>15980009347</v>
      </c>
      <c r="F1122" s="21">
        <v>0</v>
      </c>
      <c r="G1122" s="21">
        <v>0</v>
      </c>
      <c r="H1122" s="21">
        <v>1101750270</v>
      </c>
      <c r="I1122" s="21">
        <v>4726761362.6700001</v>
      </c>
      <c r="J1122" s="21">
        <v>12354998254.33</v>
      </c>
      <c r="K1122" s="21">
        <v>0</v>
      </c>
      <c r="L1122" s="21">
        <v>12354998254.33</v>
      </c>
      <c r="M1122" s="21">
        <v>12354998254.33</v>
      </c>
      <c r="N1122" s="21">
        <v>12354998254.33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12354998254.33</v>
      </c>
      <c r="V1122" s="21">
        <v>100</v>
      </c>
    </row>
    <row r="1123" spans="1:22" ht="15" x14ac:dyDescent="0.25">
      <c r="A1123" s="3"/>
      <c r="B1123" s="21" t="s">
        <v>1253</v>
      </c>
      <c r="C1123" s="24" t="s">
        <v>1250</v>
      </c>
      <c r="D1123" s="21" t="s">
        <v>51</v>
      </c>
      <c r="E1123" s="21">
        <v>0</v>
      </c>
      <c r="F1123" s="21">
        <v>0</v>
      </c>
      <c r="G1123" s="21">
        <v>0</v>
      </c>
      <c r="H1123" s="21">
        <v>1004295290</v>
      </c>
      <c r="I1123" s="21">
        <v>0</v>
      </c>
      <c r="J1123" s="21">
        <v>1004295290</v>
      </c>
      <c r="K1123" s="21">
        <v>0</v>
      </c>
      <c r="L1123" s="21">
        <v>1004295290</v>
      </c>
      <c r="M1123" s="21">
        <v>0</v>
      </c>
      <c r="N1123" s="21">
        <v>1004295290</v>
      </c>
      <c r="O1123" s="21">
        <v>197731252.08000001</v>
      </c>
      <c r="P1123" s="21">
        <v>0</v>
      </c>
      <c r="Q1123" s="21">
        <v>145387824</v>
      </c>
      <c r="R1123" s="21">
        <v>197731252.08000001</v>
      </c>
      <c r="S1123" s="21">
        <v>0</v>
      </c>
      <c r="T1123" s="21">
        <v>0</v>
      </c>
      <c r="U1123" s="21">
        <v>806564037.91999996</v>
      </c>
      <c r="V1123" s="21">
        <v>100</v>
      </c>
    </row>
    <row r="1124" spans="1:22" ht="15" x14ac:dyDescent="0.25">
      <c r="A1124" s="3"/>
      <c r="B1124" s="13"/>
      <c r="C1124" s="20"/>
      <c r="D1124" s="20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</row>
    <row r="1125" spans="1:22" ht="15" x14ac:dyDescent="0.25">
      <c r="A1125" s="3"/>
      <c r="B1125" s="17" t="s">
        <v>729</v>
      </c>
      <c r="C1125" s="18" t="s">
        <v>1231</v>
      </c>
      <c r="D1125" s="20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</row>
    <row r="1126" spans="1:22" ht="15" x14ac:dyDescent="0.25">
      <c r="A1126" s="3"/>
      <c r="B1126" s="21" t="s">
        <v>1254</v>
      </c>
      <c r="C1126" s="24" t="s">
        <v>1233</v>
      </c>
      <c r="D1126" s="21" t="s">
        <v>51</v>
      </c>
      <c r="E1126" s="21">
        <v>9551589294</v>
      </c>
      <c r="F1126" s="21">
        <v>0</v>
      </c>
      <c r="G1126" s="21">
        <v>0</v>
      </c>
      <c r="H1126" s="21">
        <v>0</v>
      </c>
      <c r="I1126" s="21">
        <v>9551589294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  <c r="V1126" s="21">
        <v>0</v>
      </c>
    </row>
    <row r="1127" spans="1:22" ht="15" x14ac:dyDescent="0.25">
      <c r="A1127" s="3"/>
      <c r="B1127" s="21" t="s">
        <v>1255</v>
      </c>
      <c r="C1127" s="24" t="s">
        <v>1256</v>
      </c>
      <c r="D1127" s="21" t="s">
        <v>1051</v>
      </c>
      <c r="E1127" s="21">
        <v>1101750270</v>
      </c>
      <c r="F1127" s="21">
        <v>0</v>
      </c>
      <c r="G1127" s="21">
        <v>0</v>
      </c>
      <c r="H1127" s="21">
        <v>0</v>
      </c>
      <c r="I1127" s="21">
        <v>1101750270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  <c r="S1127" s="21">
        <v>0</v>
      </c>
      <c r="T1127" s="21">
        <v>0</v>
      </c>
      <c r="U1127" s="21">
        <v>0</v>
      </c>
      <c r="V1127" s="21">
        <v>0</v>
      </c>
    </row>
    <row r="1128" spans="1:22" ht="15" x14ac:dyDescent="0.25">
      <c r="A1128" s="3"/>
      <c r="B1128" s="13"/>
      <c r="C1128" s="20"/>
      <c r="D1128" s="20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</row>
    <row r="1129" spans="1:22" ht="15" x14ac:dyDescent="0.25">
      <c r="A1129" s="3"/>
      <c r="B1129" s="17" t="s">
        <v>729</v>
      </c>
      <c r="C1129" s="18" t="s">
        <v>1228</v>
      </c>
      <c r="D1129" s="20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</row>
    <row r="1130" spans="1:22" ht="15" x14ac:dyDescent="0.25">
      <c r="A1130" s="3"/>
      <c r="B1130" s="21" t="s">
        <v>1257</v>
      </c>
      <c r="C1130" s="24" t="s">
        <v>1258</v>
      </c>
      <c r="D1130" s="21" t="s">
        <v>1060</v>
      </c>
      <c r="E1130" s="21">
        <v>2345000000</v>
      </c>
      <c r="F1130" s="21">
        <v>0</v>
      </c>
      <c r="G1130" s="21">
        <v>0</v>
      </c>
      <c r="H1130" s="21">
        <v>0</v>
      </c>
      <c r="I1130" s="21">
        <v>0</v>
      </c>
      <c r="J1130" s="21">
        <v>2345000000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2345000000</v>
      </c>
      <c r="T1130" s="21">
        <v>0</v>
      </c>
      <c r="U1130" s="21">
        <v>0</v>
      </c>
      <c r="V1130" s="21">
        <v>0</v>
      </c>
    </row>
    <row r="1131" spans="1:22" ht="15" x14ac:dyDescent="0.25">
      <c r="A1131" s="3"/>
      <c r="B1131" s="21" t="s">
        <v>1259</v>
      </c>
      <c r="C1131" s="24" t="s">
        <v>1260</v>
      </c>
      <c r="D1131" s="21" t="s">
        <v>1238</v>
      </c>
      <c r="E1131" s="21">
        <v>278962424</v>
      </c>
      <c r="F1131" s="21">
        <v>0</v>
      </c>
      <c r="G1131" s="21">
        <v>0</v>
      </c>
      <c r="H1131" s="21">
        <v>0</v>
      </c>
      <c r="I1131" s="21">
        <v>0</v>
      </c>
      <c r="J1131" s="21">
        <v>278962424</v>
      </c>
      <c r="K1131" s="21">
        <v>0</v>
      </c>
      <c r="L1131" s="21">
        <v>0</v>
      </c>
      <c r="M1131" s="21">
        <v>0</v>
      </c>
      <c r="N1131" s="21">
        <v>0</v>
      </c>
      <c r="O1131" s="21">
        <v>0</v>
      </c>
      <c r="P1131" s="21">
        <v>0</v>
      </c>
      <c r="Q1131" s="21">
        <v>0</v>
      </c>
      <c r="R1131" s="21">
        <v>0</v>
      </c>
      <c r="S1131" s="21">
        <v>278962424</v>
      </c>
      <c r="T1131" s="21">
        <v>0</v>
      </c>
      <c r="U1131" s="21">
        <v>0</v>
      </c>
      <c r="V1131" s="21">
        <v>0</v>
      </c>
    </row>
    <row r="1132" spans="1:22" ht="15" x14ac:dyDescent="0.25">
      <c r="A1132" s="3"/>
      <c r="B1132" s="21" t="s">
        <v>1261</v>
      </c>
      <c r="C1132" s="24" t="s">
        <v>1243</v>
      </c>
      <c r="D1132" s="21" t="s">
        <v>1161</v>
      </c>
      <c r="E1132" s="21">
        <v>2092105109</v>
      </c>
      <c r="F1132" s="21">
        <v>0</v>
      </c>
      <c r="G1132" s="21">
        <v>0</v>
      </c>
      <c r="H1132" s="21">
        <v>0</v>
      </c>
      <c r="I1132" s="21">
        <v>0</v>
      </c>
      <c r="J1132" s="21">
        <v>2092105109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2092105109</v>
      </c>
      <c r="T1132" s="21">
        <v>0</v>
      </c>
      <c r="U1132" s="21">
        <v>0</v>
      </c>
      <c r="V1132" s="21">
        <v>0</v>
      </c>
    </row>
    <row r="1133" spans="1:22" ht="15" x14ac:dyDescent="0.25">
      <c r="A1133" s="3"/>
      <c r="B1133" s="13"/>
      <c r="C1133" s="20"/>
      <c r="D1133" s="20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</row>
    <row r="1134" spans="1:22" ht="15" x14ac:dyDescent="0.25">
      <c r="A1134" s="3"/>
      <c r="B1134" s="17" t="s">
        <v>729</v>
      </c>
      <c r="C1134" s="18" t="s">
        <v>1228</v>
      </c>
      <c r="D1134" s="20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</row>
    <row r="1135" spans="1:22" ht="15" x14ac:dyDescent="0.25">
      <c r="A1135" s="3"/>
      <c r="B1135" s="21" t="s">
        <v>1262</v>
      </c>
      <c r="C1135" s="24" t="s">
        <v>1258</v>
      </c>
      <c r="D1135" s="21" t="s">
        <v>1060</v>
      </c>
      <c r="E1135" s="21">
        <v>350000000</v>
      </c>
      <c r="F1135" s="21">
        <v>0</v>
      </c>
      <c r="G1135" s="21">
        <v>0</v>
      </c>
      <c r="H1135" s="21">
        <v>0</v>
      </c>
      <c r="I1135" s="21">
        <v>0</v>
      </c>
      <c r="J1135" s="21">
        <v>350000000</v>
      </c>
      <c r="K1135" s="21">
        <v>0</v>
      </c>
      <c r="L1135" s="21">
        <v>0</v>
      </c>
      <c r="M1135" s="21">
        <v>0</v>
      </c>
      <c r="N1135" s="21">
        <v>0</v>
      </c>
      <c r="O1135" s="21">
        <v>0</v>
      </c>
      <c r="P1135" s="21">
        <v>0</v>
      </c>
      <c r="Q1135" s="21">
        <v>0</v>
      </c>
      <c r="R1135" s="21">
        <v>0</v>
      </c>
      <c r="S1135" s="21">
        <v>350000000</v>
      </c>
      <c r="T1135" s="21">
        <v>0</v>
      </c>
      <c r="U1135" s="21">
        <v>0</v>
      </c>
      <c r="V1135" s="21">
        <v>0</v>
      </c>
    </row>
    <row r="1136" spans="1:22" ht="15" x14ac:dyDescent="0.25">
      <c r="A1136" s="3"/>
      <c r="B1136" s="21" t="s">
        <v>1263</v>
      </c>
      <c r="C1136" s="24" t="s">
        <v>1264</v>
      </c>
      <c r="D1136" s="21" t="s">
        <v>1060</v>
      </c>
      <c r="E1136" s="21">
        <v>150000000</v>
      </c>
      <c r="F1136" s="21">
        <v>0</v>
      </c>
      <c r="G1136" s="21">
        <v>0</v>
      </c>
      <c r="H1136" s="21">
        <v>0</v>
      </c>
      <c r="I1136" s="21">
        <v>0</v>
      </c>
      <c r="J1136" s="21">
        <v>150000000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150000000</v>
      </c>
      <c r="T1136" s="21">
        <v>0</v>
      </c>
      <c r="U1136" s="21">
        <v>0</v>
      </c>
      <c r="V1136" s="21">
        <v>0</v>
      </c>
    </row>
    <row r="1137" spans="1:22" ht="15" x14ac:dyDescent="0.25">
      <c r="A1137" s="3"/>
      <c r="B1137" s="13"/>
      <c r="C1137" s="20"/>
      <c r="D1137" s="20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</row>
    <row r="1138" spans="1:22" ht="26.25" x14ac:dyDescent="0.25">
      <c r="A1138" s="3"/>
      <c r="B1138" s="13"/>
      <c r="C1138" s="18" t="s">
        <v>516</v>
      </c>
      <c r="D1138" s="20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</row>
    <row r="1139" spans="1:22" ht="15" x14ac:dyDescent="0.25">
      <c r="A1139" s="3"/>
      <c r="B1139" s="17" t="s">
        <v>729</v>
      </c>
      <c r="C1139" s="18" t="s">
        <v>1265</v>
      </c>
      <c r="D1139" s="20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</row>
    <row r="1140" spans="1:22" ht="15" x14ac:dyDescent="0.25">
      <c r="A1140" s="3"/>
      <c r="B1140" s="21" t="s">
        <v>1266</v>
      </c>
      <c r="C1140" s="24" t="s">
        <v>1267</v>
      </c>
      <c r="D1140" s="21" t="s">
        <v>51</v>
      </c>
      <c r="E1140" s="21">
        <v>1500000000</v>
      </c>
      <c r="F1140" s="21">
        <v>0</v>
      </c>
      <c r="G1140" s="21">
        <v>0</v>
      </c>
      <c r="H1140" s="21">
        <v>0</v>
      </c>
      <c r="I1140" s="21">
        <v>0</v>
      </c>
      <c r="J1140" s="21">
        <v>1500000000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1500000000</v>
      </c>
      <c r="T1140" s="21">
        <v>0</v>
      </c>
      <c r="U1140" s="21">
        <v>0</v>
      </c>
      <c r="V1140" s="21">
        <v>0</v>
      </c>
    </row>
    <row r="1141" spans="1:22" ht="15" x14ac:dyDescent="0.25">
      <c r="A1141" s="3"/>
      <c r="B1141" s="21" t="s">
        <v>1268</v>
      </c>
      <c r="C1141" s="24" t="s">
        <v>1267</v>
      </c>
      <c r="D1141" s="21" t="s">
        <v>51</v>
      </c>
      <c r="E1141" s="21">
        <v>500000000</v>
      </c>
      <c r="F1141" s="21">
        <v>0</v>
      </c>
      <c r="G1141" s="21">
        <v>0</v>
      </c>
      <c r="H1141" s="21">
        <v>0</v>
      </c>
      <c r="I1141" s="21">
        <v>500000000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  <c r="V1141" s="21">
        <v>0</v>
      </c>
    </row>
    <row r="1142" spans="1:22" ht="15" x14ac:dyDescent="0.25">
      <c r="A1142" s="3"/>
      <c r="B1142" s="13"/>
      <c r="C1142" s="20"/>
      <c r="D1142" s="20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</row>
    <row r="1143" spans="1:22" ht="15" x14ac:dyDescent="0.25">
      <c r="A1143" s="3"/>
      <c r="B1143" s="13"/>
      <c r="C1143" s="18" t="s">
        <v>1269</v>
      </c>
      <c r="D1143" s="20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</row>
    <row r="1144" spans="1:22" ht="15" x14ac:dyDescent="0.25">
      <c r="A1144" s="3"/>
      <c r="B1144" s="13"/>
      <c r="C1144" s="18" t="s">
        <v>450</v>
      </c>
      <c r="D1144" s="20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</row>
    <row r="1145" spans="1:22" ht="15" x14ac:dyDescent="0.25">
      <c r="A1145" s="3"/>
      <c r="B1145" s="13"/>
      <c r="C1145" s="18" t="s">
        <v>496</v>
      </c>
      <c r="D1145" s="20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</row>
    <row r="1146" spans="1:22" ht="26.25" x14ac:dyDescent="0.25">
      <c r="A1146" s="3"/>
      <c r="B1146" s="13"/>
      <c r="C1146" s="18" t="s">
        <v>516</v>
      </c>
      <c r="D1146" s="20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</row>
    <row r="1147" spans="1:22" ht="26.25" x14ac:dyDescent="0.25">
      <c r="A1147" s="3"/>
      <c r="B1147" s="17" t="s">
        <v>729</v>
      </c>
      <c r="C1147" s="18" t="s">
        <v>1270</v>
      </c>
      <c r="D1147" s="20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</row>
    <row r="1148" spans="1:22" ht="30" x14ac:dyDescent="0.25">
      <c r="A1148" s="3"/>
      <c r="B1148" s="21" t="s">
        <v>1271</v>
      </c>
      <c r="C1148" s="24" t="s">
        <v>1272</v>
      </c>
      <c r="D1148" s="21" t="s">
        <v>51</v>
      </c>
      <c r="E1148" s="21">
        <v>200000000</v>
      </c>
      <c r="F1148" s="21">
        <v>0</v>
      </c>
      <c r="G1148" s="21">
        <v>0</v>
      </c>
      <c r="H1148" s="21">
        <v>0</v>
      </c>
      <c r="I1148" s="21">
        <v>0</v>
      </c>
      <c r="J1148" s="21">
        <v>200000000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200000000</v>
      </c>
      <c r="T1148" s="21">
        <v>0</v>
      </c>
      <c r="U1148" s="21">
        <v>0</v>
      </c>
      <c r="V1148" s="21">
        <v>0</v>
      </c>
    </row>
    <row r="1149" spans="1:22" ht="15" x14ac:dyDescent="0.25">
      <c r="A1149" s="3"/>
      <c r="B1149" s="13"/>
      <c r="C1149" s="20"/>
      <c r="D1149" s="20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</row>
    <row r="1150" spans="1:22" ht="15" x14ac:dyDescent="0.25">
      <c r="A1150" s="3"/>
      <c r="B1150" s="13"/>
      <c r="C1150" s="18" t="s">
        <v>1273</v>
      </c>
      <c r="D1150" s="20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</row>
    <row r="1151" spans="1:22" ht="15" x14ac:dyDescent="0.25">
      <c r="A1151" s="3"/>
      <c r="B1151" s="13"/>
      <c r="C1151" s="18" t="s">
        <v>1269</v>
      </c>
      <c r="D1151" s="20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</row>
    <row r="1152" spans="1:22" ht="15" x14ac:dyDescent="0.25">
      <c r="A1152" s="3"/>
      <c r="B1152" s="13"/>
      <c r="C1152" s="18" t="s">
        <v>450</v>
      </c>
      <c r="D1152" s="20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</row>
    <row r="1153" spans="1:22" ht="15" x14ac:dyDescent="0.25">
      <c r="A1153" s="3"/>
      <c r="B1153" s="13"/>
      <c r="C1153" s="18" t="s">
        <v>496</v>
      </c>
      <c r="D1153" s="20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</row>
    <row r="1154" spans="1:22" ht="15" x14ac:dyDescent="0.25">
      <c r="A1154" s="3"/>
      <c r="B1154" s="13"/>
      <c r="C1154" s="18" t="s">
        <v>1020</v>
      </c>
      <c r="D1154" s="20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</row>
    <row r="1155" spans="1:22" ht="15" x14ac:dyDescent="0.25">
      <c r="A1155" s="3"/>
      <c r="B1155" s="17" t="s">
        <v>729</v>
      </c>
      <c r="C1155" s="18" t="s">
        <v>1231</v>
      </c>
      <c r="D1155" s="20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</row>
    <row r="1156" spans="1:22" ht="15" x14ac:dyDescent="0.25">
      <c r="A1156" s="3"/>
      <c r="B1156" s="21" t="s">
        <v>1274</v>
      </c>
      <c r="C1156" s="24" t="s">
        <v>1275</v>
      </c>
      <c r="D1156" s="21" t="s">
        <v>988</v>
      </c>
      <c r="E1156" s="21">
        <v>22910408662</v>
      </c>
      <c r="F1156" s="21">
        <v>0</v>
      </c>
      <c r="G1156" s="21">
        <v>0</v>
      </c>
      <c r="H1156" s="21">
        <v>0</v>
      </c>
      <c r="I1156" s="21">
        <v>0</v>
      </c>
      <c r="J1156" s="21">
        <v>22910408662</v>
      </c>
      <c r="K1156" s="21">
        <v>1919841158.03</v>
      </c>
      <c r="L1156" s="21">
        <v>22161668711.369999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748739950.63</v>
      </c>
      <c r="T1156" s="21">
        <v>22161668711.369999</v>
      </c>
      <c r="U1156" s="21">
        <v>0</v>
      </c>
      <c r="V1156" s="21">
        <v>0</v>
      </c>
    </row>
    <row r="1157" spans="1:22" ht="15" x14ac:dyDescent="0.25">
      <c r="A1157" s="3"/>
      <c r="B1157" s="21" t="s">
        <v>1276</v>
      </c>
      <c r="C1157" s="24" t="s">
        <v>1277</v>
      </c>
      <c r="D1157" s="21" t="s">
        <v>1220</v>
      </c>
      <c r="E1157" s="21">
        <v>0</v>
      </c>
      <c r="F1157" s="21">
        <v>0</v>
      </c>
      <c r="G1157" s="21">
        <v>0</v>
      </c>
      <c r="H1157" s="21">
        <v>2740728019.29</v>
      </c>
      <c r="I1157" s="21">
        <v>0</v>
      </c>
      <c r="J1157" s="21">
        <v>2740728019.29</v>
      </c>
      <c r="K1157" s="21">
        <v>0</v>
      </c>
      <c r="L1157" s="21">
        <v>2740728019.29</v>
      </c>
      <c r="M1157" s="21">
        <v>0</v>
      </c>
      <c r="N1157" s="21">
        <v>2740728019.29</v>
      </c>
      <c r="O1157" s="21">
        <v>254825967.63999999</v>
      </c>
      <c r="P1157" s="21">
        <v>0</v>
      </c>
      <c r="Q1157" s="21">
        <v>254825967.63999999</v>
      </c>
      <c r="R1157" s="21">
        <v>254825967.63999999</v>
      </c>
      <c r="S1157" s="21">
        <v>0</v>
      </c>
      <c r="T1157" s="21">
        <v>0</v>
      </c>
      <c r="U1157" s="21">
        <v>2485902051.6500001</v>
      </c>
      <c r="V1157" s="21">
        <v>100</v>
      </c>
    </row>
    <row r="1158" spans="1:22" ht="26.25" x14ac:dyDescent="0.25">
      <c r="A1158" s="3"/>
      <c r="B1158" s="17" t="s">
        <v>729</v>
      </c>
      <c r="C1158" s="18" t="s">
        <v>1217</v>
      </c>
      <c r="D1158" s="20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</row>
    <row r="1159" spans="1:22" ht="15" x14ac:dyDescent="0.25">
      <c r="A1159" s="3"/>
      <c r="B1159" s="21" t="s">
        <v>1278</v>
      </c>
      <c r="C1159" s="24" t="s">
        <v>1277</v>
      </c>
      <c r="D1159" s="21" t="s">
        <v>1220</v>
      </c>
      <c r="E1159" s="21">
        <v>0</v>
      </c>
      <c r="F1159" s="21">
        <v>0</v>
      </c>
      <c r="G1159" s="21">
        <v>0</v>
      </c>
      <c r="H1159" s="21">
        <v>785643475</v>
      </c>
      <c r="I1159" s="21">
        <v>0</v>
      </c>
      <c r="J1159" s="21">
        <v>785643475</v>
      </c>
      <c r="K1159" s="21">
        <v>680727788</v>
      </c>
      <c r="L1159" s="21">
        <v>680727788</v>
      </c>
      <c r="M1159" s="21">
        <v>0</v>
      </c>
      <c r="N1159" s="21">
        <v>0</v>
      </c>
      <c r="O1159" s="21">
        <v>0</v>
      </c>
      <c r="P1159" s="21">
        <v>0</v>
      </c>
      <c r="Q1159" s="21">
        <v>0</v>
      </c>
      <c r="R1159" s="21">
        <v>0</v>
      </c>
      <c r="S1159" s="21">
        <v>104915687</v>
      </c>
      <c r="T1159" s="21">
        <v>680727788</v>
      </c>
      <c r="U1159" s="21">
        <v>0</v>
      </c>
      <c r="V1159" s="21">
        <v>0</v>
      </c>
    </row>
    <row r="1160" spans="1:22" ht="15" x14ac:dyDescent="0.25">
      <c r="A1160" s="3"/>
      <c r="B1160" s="13"/>
      <c r="C1160" s="20"/>
      <c r="D1160" s="20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</row>
    <row r="1161" spans="1:22" ht="15" x14ac:dyDescent="0.25">
      <c r="A1161" s="3"/>
      <c r="B1161" s="17" t="s">
        <v>729</v>
      </c>
      <c r="C1161" s="18" t="s">
        <v>1279</v>
      </c>
      <c r="D1161" s="20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</row>
    <row r="1162" spans="1:22" ht="15" x14ac:dyDescent="0.25">
      <c r="A1162" s="3"/>
      <c r="B1162" s="21" t="s">
        <v>1280</v>
      </c>
      <c r="C1162" s="24" t="s">
        <v>1281</v>
      </c>
      <c r="D1162" s="21" t="s">
        <v>51</v>
      </c>
      <c r="E1162" s="21">
        <v>0</v>
      </c>
      <c r="F1162" s="21">
        <v>0</v>
      </c>
      <c r="G1162" s="21">
        <v>0</v>
      </c>
      <c r="H1162" s="21">
        <v>3000000000</v>
      </c>
      <c r="I1162" s="21">
        <v>0</v>
      </c>
      <c r="J1162" s="21">
        <v>3000000000</v>
      </c>
      <c r="K1162" s="21">
        <v>0</v>
      </c>
      <c r="L1162" s="21">
        <v>2735880690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264119310</v>
      </c>
      <c r="T1162" s="21">
        <v>2735880690</v>
      </c>
      <c r="U1162" s="21">
        <v>0</v>
      </c>
      <c r="V1162" s="21">
        <v>0</v>
      </c>
    </row>
    <row r="1163" spans="1:22" ht="15" x14ac:dyDescent="0.25">
      <c r="A1163" s="3"/>
      <c r="B1163" s="13"/>
      <c r="C1163" s="20"/>
      <c r="D1163" s="20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</row>
    <row r="1164" spans="1:22" ht="26.25" x14ac:dyDescent="0.25">
      <c r="A1164" s="3"/>
      <c r="B1164" s="17" t="s">
        <v>729</v>
      </c>
      <c r="C1164" s="18" t="s">
        <v>1282</v>
      </c>
      <c r="D1164" s="20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</row>
    <row r="1165" spans="1:22" ht="30" x14ac:dyDescent="0.25">
      <c r="A1165" s="3"/>
      <c r="B1165" s="21" t="s">
        <v>1283</v>
      </c>
      <c r="C1165" s="24" t="s">
        <v>1284</v>
      </c>
      <c r="D1165" s="21" t="s">
        <v>1220</v>
      </c>
      <c r="E1165" s="21">
        <v>12183386530</v>
      </c>
      <c r="F1165" s="21">
        <v>0</v>
      </c>
      <c r="G1165" s="21">
        <v>0</v>
      </c>
      <c r="H1165" s="21">
        <v>0</v>
      </c>
      <c r="I1165" s="21">
        <v>3739223881.29</v>
      </c>
      <c r="J1165" s="21">
        <v>8444162648.71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8444162648.71</v>
      </c>
      <c r="T1165" s="21">
        <v>0</v>
      </c>
      <c r="U1165" s="21">
        <v>0</v>
      </c>
      <c r="V1165" s="21">
        <v>0</v>
      </c>
    </row>
    <row r="1166" spans="1:22" ht="15" x14ac:dyDescent="0.25">
      <c r="A1166" s="3"/>
      <c r="B1166" s="13"/>
      <c r="C1166" s="20"/>
      <c r="D1166" s="20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</row>
    <row r="1167" spans="1:22" ht="15" x14ac:dyDescent="0.25">
      <c r="A1167" s="3"/>
      <c r="B1167" s="17" t="s">
        <v>729</v>
      </c>
      <c r="C1167" s="18" t="s">
        <v>1285</v>
      </c>
      <c r="D1167" s="20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</row>
    <row r="1168" spans="1:22" ht="30" x14ac:dyDescent="0.25">
      <c r="A1168" s="3"/>
      <c r="B1168" s="21" t="s">
        <v>1286</v>
      </c>
      <c r="C1168" s="24" t="s">
        <v>1287</v>
      </c>
      <c r="D1168" s="21" t="s">
        <v>51</v>
      </c>
      <c r="E1168" s="21">
        <v>1200000000</v>
      </c>
      <c r="F1168" s="21">
        <v>0</v>
      </c>
      <c r="G1168" s="21">
        <v>0</v>
      </c>
      <c r="H1168" s="21">
        <v>0</v>
      </c>
      <c r="I1168" s="21">
        <v>0</v>
      </c>
      <c r="J1168" s="21">
        <v>1200000000</v>
      </c>
      <c r="K1168" s="21">
        <v>0</v>
      </c>
      <c r="L1168" s="21">
        <v>0</v>
      </c>
      <c r="M1168" s="21">
        <v>0</v>
      </c>
      <c r="N1168" s="21">
        <v>0</v>
      </c>
      <c r="O1168" s="21">
        <v>0</v>
      </c>
      <c r="P1168" s="21">
        <v>0</v>
      </c>
      <c r="Q1168" s="21">
        <v>0</v>
      </c>
      <c r="R1168" s="21">
        <v>0</v>
      </c>
      <c r="S1168" s="21">
        <v>1200000000</v>
      </c>
      <c r="T1168" s="21">
        <v>0</v>
      </c>
      <c r="U1168" s="21">
        <v>0</v>
      </c>
      <c r="V1168" s="21">
        <v>0</v>
      </c>
    </row>
    <row r="1169" spans="1:22" ht="30" x14ac:dyDescent="0.25">
      <c r="A1169" s="3"/>
      <c r="B1169" s="21" t="s">
        <v>1288</v>
      </c>
      <c r="C1169" s="24" t="s">
        <v>1289</v>
      </c>
      <c r="D1169" s="21" t="s">
        <v>1290</v>
      </c>
      <c r="E1169" s="21">
        <v>37783964</v>
      </c>
      <c r="F1169" s="21">
        <v>0</v>
      </c>
      <c r="G1169" s="21">
        <v>0</v>
      </c>
      <c r="H1169" s="21">
        <v>0</v>
      </c>
      <c r="I1169" s="21">
        <v>0</v>
      </c>
      <c r="J1169" s="21">
        <v>37783964</v>
      </c>
      <c r="K1169" s="21">
        <v>0</v>
      </c>
      <c r="L1169" s="21">
        <v>0</v>
      </c>
      <c r="M1169" s="21">
        <v>0</v>
      </c>
      <c r="N1169" s="21">
        <v>0</v>
      </c>
      <c r="O1169" s="21">
        <v>0</v>
      </c>
      <c r="P1169" s="21">
        <v>0</v>
      </c>
      <c r="Q1169" s="21">
        <v>0</v>
      </c>
      <c r="R1169" s="21">
        <v>0</v>
      </c>
      <c r="S1169" s="21">
        <v>37783964</v>
      </c>
      <c r="T1169" s="21">
        <v>0</v>
      </c>
      <c r="U1169" s="21">
        <v>0</v>
      </c>
      <c r="V1169" s="21">
        <v>0</v>
      </c>
    </row>
    <row r="1170" spans="1:22" ht="15" x14ac:dyDescent="0.25">
      <c r="A1170" s="3"/>
      <c r="B1170" s="13"/>
      <c r="C1170" s="20"/>
      <c r="D1170" s="20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</row>
    <row r="1171" spans="1:22" ht="15" x14ac:dyDescent="0.25">
      <c r="A1171" s="3"/>
      <c r="B1171" s="17" t="s">
        <v>729</v>
      </c>
      <c r="C1171" s="18" t="s">
        <v>1291</v>
      </c>
      <c r="D1171" s="20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</row>
    <row r="1172" spans="1:22" ht="15" x14ac:dyDescent="0.25">
      <c r="A1172" s="3"/>
      <c r="B1172" s="21" t="s">
        <v>1292</v>
      </c>
      <c r="C1172" s="24" t="s">
        <v>1293</v>
      </c>
      <c r="D1172" s="21" t="s">
        <v>1220</v>
      </c>
      <c r="E1172" s="21">
        <v>2316613470</v>
      </c>
      <c r="F1172" s="21">
        <v>0</v>
      </c>
      <c r="G1172" s="21">
        <v>0</v>
      </c>
      <c r="H1172" s="21">
        <v>0</v>
      </c>
      <c r="I1172" s="21">
        <v>0</v>
      </c>
      <c r="J1172" s="21">
        <v>2316613470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0</v>
      </c>
      <c r="R1172" s="21">
        <v>0</v>
      </c>
      <c r="S1172" s="21">
        <v>2316613470</v>
      </c>
      <c r="T1172" s="21">
        <v>0</v>
      </c>
      <c r="U1172" s="21">
        <v>0</v>
      </c>
      <c r="V1172" s="21">
        <v>0</v>
      </c>
    </row>
    <row r="1173" spans="1:22" ht="15" x14ac:dyDescent="0.25">
      <c r="A1173" s="3"/>
      <c r="B1173" s="13"/>
      <c r="C1173" s="20"/>
      <c r="D1173" s="20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</row>
    <row r="1174" spans="1:22" ht="51.75" x14ac:dyDescent="0.25">
      <c r="A1174" s="3"/>
      <c r="B1174" s="13"/>
      <c r="C1174" s="18" t="s">
        <v>1036</v>
      </c>
      <c r="D1174" s="20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</row>
    <row r="1175" spans="1:22" ht="39" x14ac:dyDescent="0.25">
      <c r="A1175" s="3"/>
      <c r="B1175" s="17" t="s">
        <v>729</v>
      </c>
      <c r="C1175" s="18" t="s">
        <v>1294</v>
      </c>
      <c r="D1175" s="20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</row>
    <row r="1176" spans="1:22" ht="30" x14ac:dyDescent="0.25">
      <c r="A1176" s="3"/>
      <c r="B1176" s="21" t="s">
        <v>1295</v>
      </c>
      <c r="C1176" s="24" t="s">
        <v>1296</v>
      </c>
      <c r="D1176" s="21" t="s">
        <v>51</v>
      </c>
      <c r="E1176" s="21">
        <v>2500000000</v>
      </c>
      <c r="F1176" s="21">
        <v>0</v>
      </c>
      <c r="G1176" s="21">
        <v>0</v>
      </c>
      <c r="H1176" s="21">
        <v>0</v>
      </c>
      <c r="I1176" s="21">
        <v>2500000000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  <c r="V1176" s="21">
        <v>0</v>
      </c>
    </row>
    <row r="1177" spans="1:22" ht="15" x14ac:dyDescent="0.25">
      <c r="A1177" s="3"/>
      <c r="B1177" s="13"/>
      <c r="C1177" s="20"/>
      <c r="D1177" s="20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</row>
    <row r="1178" spans="1:22" ht="26.25" x14ac:dyDescent="0.25">
      <c r="A1178" s="3"/>
      <c r="B1178" s="13"/>
      <c r="C1178" s="18" t="s">
        <v>516</v>
      </c>
      <c r="D1178" s="20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</row>
    <row r="1179" spans="1:22" ht="15" x14ac:dyDescent="0.25">
      <c r="A1179" s="3"/>
      <c r="B1179" s="17" t="s">
        <v>729</v>
      </c>
      <c r="C1179" s="18" t="s">
        <v>1279</v>
      </c>
      <c r="D1179" s="20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</row>
    <row r="1180" spans="1:22" ht="15" x14ac:dyDescent="0.25">
      <c r="A1180" s="3"/>
      <c r="B1180" s="21" t="s">
        <v>1297</v>
      </c>
      <c r="C1180" s="24" t="s">
        <v>1298</v>
      </c>
      <c r="D1180" s="21" t="s">
        <v>51</v>
      </c>
      <c r="E1180" s="21">
        <v>500000000</v>
      </c>
      <c r="F1180" s="21">
        <v>0</v>
      </c>
      <c r="G1180" s="21">
        <v>0</v>
      </c>
      <c r="H1180" s="21">
        <v>0</v>
      </c>
      <c r="I1180" s="21">
        <v>500000000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  <c r="V1180" s="21">
        <v>0</v>
      </c>
    </row>
    <row r="1181" spans="1:22" ht="15" x14ac:dyDescent="0.25">
      <c r="A1181" s="3"/>
      <c r="B1181" s="13"/>
      <c r="C1181" s="20"/>
      <c r="D1181" s="20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</row>
    <row r="1182" spans="1:22" ht="15" x14ac:dyDescent="0.25">
      <c r="A1182" s="3"/>
      <c r="B1182" s="17" t="s">
        <v>729</v>
      </c>
      <c r="C1182" s="18" t="s">
        <v>1279</v>
      </c>
      <c r="D1182" s="20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</row>
    <row r="1183" spans="1:22" ht="15" x14ac:dyDescent="0.25">
      <c r="A1183" s="3"/>
      <c r="B1183" s="21" t="s">
        <v>1299</v>
      </c>
      <c r="C1183" s="24" t="s">
        <v>1298</v>
      </c>
      <c r="D1183" s="21" t="s">
        <v>51</v>
      </c>
      <c r="E1183" s="21">
        <v>10000000000</v>
      </c>
      <c r="F1183" s="21">
        <v>0</v>
      </c>
      <c r="G1183" s="21">
        <v>0</v>
      </c>
      <c r="H1183" s="21">
        <v>0</v>
      </c>
      <c r="I1183" s="21">
        <v>0</v>
      </c>
      <c r="J1183" s="21">
        <v>10000000000</v>
      </c>
      <c r="K1183" s="21">
        <v>8102218027</v>
      </c>
      <c r="L1183" s="21">
        <v>8720074270</v>
      </c>
      <c r="M1183" s="21">
        <v>0</v>
      </c>
      <c r="N1183" s="21">
        <v>617856243</v>
      </c>
      <c r="O1183" s="21">
        <v>0</v>
      </c>
      <c r="P1183" s="21">
        <v>0</v>
      </c>
      <c r="Q1183" s="21">
        <v>0</v>
      </c>
      <c r="R1183" s="21">
        <v>0</v>
      </c>
      <c r="S1183" s="21">
        <v>1279925730</v>
      </c>
      <c r="T1183" s="21">
        <v>8102218027</v>
      </c>
      <c r="U1183" s="21">
        <v>617856243</v>
      </c>
      <c r="V1183" s="21">
        <v>6.17</v>
      </c>
    </row>
    <row r="1184" spans="1:22" ht="15" x14ac:dyDescent="0.25">
      <c r="A1184" s="3"/>
      <c r="B1184" s="13"/>
      <c r="C1184" s="20"/>
      <c r="D1184" s="20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</row>
    <row r="1185" spans="1:22" ht="15" x14ac:dyDescent="0.25">
      <c r="A1185" s="3"/>
      <c r="B1185" s="13"/>
      <c r="C1185" s="18" t="s">
        <v>784</v>
      </c>
      <c r="D1185" s="20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</row>
    <row r="1186" spans="1:22" ht="15" x14ac:dyDescent="0.25">
      <c r="A1186" s="3"/>
      <c r="B1186" s="13"/>
      <c r="C1186" s="18" t="s">
        <v>788</v>
      </c>
      <c r="D1186" s="20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</row>
    <row r="1187" spans="1:22" ht="15" x14ac:dyDescent="0.25">
      <c r="A1187" s="3"/>
      <c r="B1187" s="13"/>
      <c r="C1187" s="18" t="s">
        <v>450</v>
      </c>
      <c r="D1187" s="20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</row>
    <row r="1188" spans="1:22" ht="15" x14ac:dyDescent="0.25">
      <c r="A1188" s="3"/>
      <c r="B1188" s="13"/>
      <c r="C1188" s="18" t="s">
        <v>496</v>
      </c>
      <c r="D1188" s="20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</row>
    <row r="1189" spans="1:22" ht="15" x14ac:dyDescent="0.25">
      <c r="A1189" s="3"/>
      <c r="B1189" s="13"/>
      <c r="C1189" s="18" t="s">
        <v>1020</v>
      </c>
      <c r="D1189" s="20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</row>
    <row r="1190" spans="1:22" ht="15" x14ac:dyDescent="0.25">
      <c r="A1190" s="3"/>
      <c r="B1190" s="17" t="s">
        <v>729</v>
      </c>
      <c r="C1190" s="18" t="s">
        <v>460</v>
      </c>
      <c r="D1190" s="20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</row>
    <row r="1191" spans="1:22" ht="15" x14ac:dyDescent="0.25">
      <c r="A1191" s="3"/>
      <c r="B1191" s="21" t="s">
        <v>1300</v>
      </c>
      <c r="C1191" s="24" t="s">
        <v>1301</v>
      </c>
      <c r="D1191" s="21" t="s">
        <v>51</v>
      </c>
      <c r="E1191" s="21">
        <v>0</v>
      </c>
      <c r="F1191" s="21">
        <v>0</v>
      </c>
      <c r="G1191" s="21">
        <v>0</v>
      </c>
      <c r="H1191" s="21">
        <v>41728570</v>
      </c>
      <c r="I1191" s="21">
        <v>0</v>
      </c>
      <c r="J1191" s="21">
        <v>41728570</v>
      </c>
      <c r="K1191" s="21">
        <v>-728450</v>
      </c>
      <c r="L1191" s="21">
        <v>41000120</v>
      </c>
      <c r="M1191" s="21">
        <v>41000120</v>
      </c>
      <c r="N1191" s="21">
        <v>41000120</v>
      </c>
      <c r="O1191" s="21">
        <v>0</v>
      </c>
      <c r="P1191" s="21">
        <v>0</v>
      </c>
      <c r="Q1191" s="21">
        <v>0</v>
      </c>
      <c r="R1191" s="21">
        <v>0</v>
      </c>
      <c r="S1191" s="21">
        <v>728450</v>
      </c>
      <c r="T1191" s="21">
        <v>0</v>
      </c>
      <c r="U1191" s="21">
        <v>41000120</v>
      </c>
      <c r="V1191" s="21">
        <v>98.25</v>
      </c>
    </row>
    <row r="1192" spans="1:22" ht="15" x14ac:dyDescent="0.25">
      <c r="A1192" s="3"/>
      <c r="B1192" s="13"/>
      <c r="C1192" s="20"/>
      <c r="D1192" s="20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</row>
    <row r="1193" spans="1:22" ht="26.25" x14ac:dyDescent="0.25">
      <c r="A1193" s="3"/>
      <c r="B1193" s="13"/>
      <c r="C1193" s="18" t="s">
        <v>516</v>
      </c>
      <c r="D1193" s="20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</row>
    <row r="1194" spans="1:22" ht="15" x14ac:dyDescent="0.25">
      <c r="A1194" s="3"/>
      <c r="B1194" s="17" t="s">
        <v>729</v>
      </c>
      <c r="C1194" s="18" t="s">
        <v>1265</v>
      </c>
      <c r="D1194" s="20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</row>
    <row r="1195" spans="1:22" ht="15" x14ac:dyDescent="0.25">
      <c r="A1195" s="3"/>
      <c r="B1195" s="21" t="s">
        <v>1302</v>
      </c>
      <c r="C1195" s="24" t="s">
        <v>1267</v>
      </c>
      <c r="D1195" s="21" t="s">
        <v>51</v>
      </c>
      <c r="E1195" s="21">
        <v>1800000000</v>
      </c>
      <c r="F1195" s="21">
        <v>0</v>
      </c>
      <c r="G1195" s="21">
        <v>0</v>
      </c>
      <c r="H1195" s="21">
        <v>0</v>
      </c>
      <c r="I1195" s="21">
        <v>0</v>
      </c>
      <c r="J1195" s="21">
        <v>1800000000</v>
      </c>
      <c r="K1195" s="21">
        <v>257865602</v>
      </c>
      <c r="L1195" s="21">
        <v>1800000000</v>
      </c>
      <c r="M1195" s="21">
        <v>0</v>
      </c>
      <c r="N1195" s="21">
        <v>0</v>
      </c>
      <c r="O1195" s="21">
        <v>0</v>
      </c>
      <c r="P1195" s="21">
        <v>0</v>
      </c>
      <c r="Q1195" s="21">
        <v>0</v>
      </c>
      <c r="R1195" s="21">
        <v>0</v>
      </c>
      <c r="S1195" s="21">
        <v>0</v>
      </c>
      <c r="T1195" s="21">
        <v>1800000000</v>
      </c>
      <c r="U1195" s="21">
        <v>0</v>
      </c>
      <c r="V1195" s="21">
        <v>0</v>
      </c>
    </row>
    <row r="1196" spans="1:22" ht="15" x14ac:dyDescent="0.25">
      <c r="A1196" s="3"/>
      <c r="B1196" s="21" t="s">
        <v>1303</v>
      </c>
      <c r="C1196" s="24" t="s">
        <v>1267</v>
      </c>
      <c r="D1196" s="21" t="s">
        <v>51</v>
      </c>
      <c r="E1196" s="21">
        <v>0</v>
      </c>
      <c r="F1196" s="21">
        <v>0</v>
      </c>
      <c r="G1196" s="21">
        <v>0</v>
      </c>
      <c r="H1196" s="21">
        <v>445000000</v>
      </c>
      <c r="I1196" s="21">
        <v>0</v>
      </c>
      <c r="J1196" s="21">
        <v>445000000</v>
      </c>
      <c r="K1196" s="21">
        <v>445000000</v>
      </c>
      <c r="L1196" s="21">
        <v>445000000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445000000</v>
      </c>
      <c r="U1196" s="21">
        <v>0</v>
      </c>
      <c r="V1196" s="21">
        <v>0</v>
      </c>
    </row>
    <row r="1197" spans="1:22" ht="15" x14ac:dyDescent="0.25">
      <c r="A1197" s="3"/>
      <c r="B1197" s="13"/>
      <c r="C1197" s="20"/>
      <c r="D1197" s="20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</row>
    <row r="1198" spans="1:22" ht="26.25" x14ac:dyDescent="0.25">
      <c r="A1198" s="3"/>
      <c r="B1198" s="17" t="s">
        <v>729</v>
      </c>
      <c r="C1198" s="18" t="s">
        <v>1080</v>
      </c>
      <c r="D1198" s="20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</row>
    <row r="1199" spans="1:22" ht="30" x14ac:dyDescent="0.25">
      <c r="A1199" s="3"/>
      <c r="B1199" s="21" t="s">
        <v>1304</v>
      </c>
      <c r="C1199" s="24" t="s">
        <v>1305</v>
      </c>
      <c r="D1199" s="21" t="s">
        <v>51</v>
      </c>
      <c r="E1199" s="21">
        <v>1000000000</v>
      </c>
      <c r="F1199" s="21">
        <v>0</v>
      </c>
      <c r="G1199" s="21">
        <v>0</v>
      </c>
      <c r="H1199" s="21">
        <v>49000000</v>
      </c>
      <c r="I1199" s="21">
        <v>0</v>
      </c>
      <c r="J1199" s="21">
        <v>1049000000</v>
      </c>
      <c r="K1199" s="21">
        <v>28500000</v>
      </c>
      <c r="L1199" s="21">
        <v>1023500000</v>
      </c>
      <c r="M1199" s="21">
        <v>0</v>
      </c>
      <c r="N1199" s="21">
        <v>974000000</v>
      </c>
      <c r="O1199" s="21">
        <v>397366666.31</v>
      </c>
      <c r="P1199" s="21">
        <v>13333333.33</v>
      </c>
      <c r="Q1199" s="21">
        <v>157533332.99000001</v>
      </c>
      <c r="R1199" s="21">
        <v>384033332.98000002</v>
      </c>
      <c r="S1199" s="21">
        <v>25500000</v>
      </c>
      <c r="T1199" s="21">
        <v>49500000</v>
      </c>
      <c r="U1199" s="21">
        <v>576633333.69000006</v>
      </c>
      <c r="V1199" s="21">
        <v>92.85</v>
      </c>
    </row>
    <row r="1200" spans="1:22" ht="30" x14ac:dyDescent="0.25">
      <c r="A1200" s="3"/>
      <c r="B1200" s="21" t="s">
        <v>1306</v>
      </c>
      <c r="C1200" s="24" t="s">
        <v>1307</v>
      </c>
      <c r="D1200" s="21" t="s">
        <v>673</v>
      </c>
      <c r="E1200" s="21">
        <v>0</v>
      </c>
      <c r="F1200" s="21">
        <v>317606000</v>
      </c>
      <c r="G1200" s="21">
        <v>0</v>
      </c>
      <c r="H1200" s="21">
        <v>0</v>
      </c>
      <c r="I1200" s="21">
        <v>0</v>
      </c>
      <c r="J1200" s="21">
        <v>317606000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317606000</v>
      </c>
      <c r="T1200" s="21">
        <v>0</v>
      </c>
      <c r="U1200" s="21">
        <v>0</v>
      </c>
      <c r="V1200" s="21">
        <v>0</v>
      </c>
    </row>
    <row r="1201" spans="1:22" ht="26.25" x14ac:dyDescent="0.25">
      <c r="A1201" s="3"/>
      <c r="B1201" s="17" t="s">
        <v>729</v>
      </c>
      <c r="C1201" s="18" t="s">
        <v>1308</v>
      </c>
      <c r="D1201" s="20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</row>
    <row r="1202" spans="1:22" ht="30" x14ac:dyDescent="0.25">
      <c r="A1202" s="3"/>
      <c r="B1202" s="21" t="s">
        <v>1309</v>
      </c>
      <c r="C1202" s="24" t="s">
        <v>1310</v>
      </c>
      <c r="D1202" s="21" t="s">
        <v>51</v>
      </c>
      <c r="E1202" s="21">
        <v>800000000</v>
      </c>
      <c r="F1202" s="21">
        <v>0</v>
      </c>
      <c r="G1202" s="21">
        <v>0</v>
      </c>
      <c r="H1202" s="21">
        <v>0</v>
      </c>
      <c r="I1202" s="21">
        <v>199800000</v>
      </c>
      <c r="J1202" s="21">
        <v>600200000</v>
      </c>
      <c r="K1202" s="21">
        <v>15000000</v>
      </c>
      <c r="L1202" s="21">
        <v>559000000</v>
      </c>
      <c r="M1202" s="21">
        <v>15000000</v>
      </c>
      <c r="N1202" s="21">
        <v>559000000</v>
      </c>
      <c r="O1202" s="21">
        <v>221366666.66999999</v>
      </c>
      <c r="P1202" s="21">
        <v>34266666.670000002</v>
      </c>
      <c r="Q1202" s="21">
        <v>81133333.329999998</v>
      </c>
      <c r="R1202" s="21">
        <v>187100000</v>
      </c>
      <c r="S1202" s="21">
        <v>41200000</v>
      </c>
      <c r="T1202" s="21">
        <v>0</v>
      </c>
      <c r="U1202" s="21">
        <v>337633333.32999998</v>
      </c>
      <c r="V1202" s="21">
        <v>93.13</v>
      </c>
    </row>
    <row r="1203" spans="1:22" ht="30" x14ac:dyDescent="0.25">
      <c r="A1203" s="3"/>
      <c r="B1203" s="21" t="s">
        <v>1311</v>
      </c>
      <c r="C1203" s="24" t="s">
        <v>1312</v>
      </c>
      <c r="D1203" s="21" t="s">
        <v>673</v>
      </c>
      <c r="E1203" s="21">
        <v>0</v>
      </c>
      <c r="F1203" s="21">
        <v>171018000</v>
      </c>
      <c r="G1203" s="21">
        <v>0</v>
      </c>
      <c r="H1203" s="21">
        <v>0</v>
      </c>
      <c r="I1203" s="21">
        <v>0</v>
      </c>
      <c r="J1203" s="21">
        <v>171018000</v>
      </c>
      <c r="K1203" s="21">
        <v>0</v>
      </c>
      <c r="L1203" s="21">
        <v>0</v>
      </c>
      <c r="M1203" s="21">
        <v>0</v>
      </c>
      <c r="N1203" s="21">
        <v>0</v>
      </c>
      <c r="O1203" s="21">
        <v>0</v>
      </c>
      <c r="P1203" s="21">
        <v>0</v>
      </c>
      <c r="Q1203" s="21">
        <v>0</v>
      </c>
      <c r="R1203" s="21">
        <v>0</v>
      </c>
      <c r="S1203" s="21">
        <v>171018000</v>
      </c>
      <c r="T1203" s="21">
        <v>0</v>
      </c>
      <c r="U1203" s="21">
        <v>0</v>
      </c>
      <c r="V1203" s="21">
        <v>0</v>
      </c>
    </row>
    <row r="1204" spans="1:22" ht="15" x14ac:dyDescent="0.25">
      <c r="A1204" s="3"/>
      <c r="B1204" s="17" t="s">
        <v>729</v>
      </c>
      <c r="C1204" s="18" t="s">
        <v>1265</v>
      </c>
      <c r="D1204" s="20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</row>
    <row r="1205" spans="1:22" ht="15" x14ac:dyDescent="0.25">
      <c r="A1205" s="3"/>
      <c r="B1205" s="21" t="s">
        <v>1313</v>
      </c>
      <c r="C1205" s="24" t="s">
        <v>1267</v>
      </c>
      <c r="D1205" s="21" t="s">
        <v>51</v>
      </c>
      <c r="E1205" s="21">
        <v>2500000000</v>
      </c>
      <c r="F1205" s="21">
        <v>0</v>
      </c>
      <c r="G1205" s="21">
        <v>0</v>
      </c>
      <c r="H1205" s="21">
        <v>150800000</v>
      </c>
      <c r="I1205" s="21">
        <v>0</v>
      </c>
      <c r="J1205" s="21">
        <v>2650800000</v>
      </c>
      <c r="K1205" s="21">
        <v>41600000</v>
      </c>
      <c r="L1205" s="21">
        <v>2525400000</v>
      </c>
      <c r="M1205" s="21">
        <v>-4366666.67</v>
      </c>
      <c r="N1205" s="21">
        <v>2461433333.3299999</v>
      </c>
      <c r="O1205" s="21">
        <v>1078249999.96</v>
      </c>
      <c r="P1205" s="21">
        <v>49783333.329999998</v>
      </c>
      <c r="Q1205" s="21">
        <v>416250000</v>
      </c>
      <c r="R1205" s="21">
        <v>1028466666.63</v>
      </c>
      <c r="S1205" s="21">
        <v>125400000</v>
      </c>
      <c r="T1205" s="21">
        <v>63966666.670000002</v>
      </c>
      <c r="U1205" s="21">
        <v>1383183333.3699999</v>
      </c>
      <c r="V1205" s="21">
        <v>92.85</v>
      </c>
    </row>
    <row r="1206" spans="1:22" ht="15" x14ac:dyDescent="0.25">
      <c r="A1206" s="3"/>
      <c r="B1206" s="21" t="s">
        <v>1314</v>
      </c>
      <c r="C1206" s="24" t="s">
        <v>1315</v>
      </c>
      <c r="D1206" s="21" t="s">
        <v>673</v>
      </c>
      <c r="E1206" s="21">
        <v>0</v>
      </c>
      <c r="F1206" s="21">
        <v>903957000</v>
      </c>
      <c r="G1206" s="21">
        <v>0</v>
      </c>
      <c r="H1206" s="21">
        <v>0</v>
      </c>
      <c r="I1206" s="21">
        <v>0</v>
      </c>
      <c r="J1206" s="21">
        <v>903957000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903957000</v>
      </c>
      <c r="T1206" s="21">
        <v>0</v>
      </c>
      <c r="U1206" s="21">
        <v>0</v>
      </c>
      <c r="V1206" s="21">
        <v>0</v>
      </c>
    </row>
    <row r="1207" spans="1:22" ht="26.25" x14ac:dyDescent="0.25">
      <c r="A1207" s="3"/>
      <c r="B1207" s="17" t="s">
        <v>729</v>
      </c>
      <c r="C1207" s="18" t="s">
        <v>747</v>
      </c>
      <c r="D1207" s="20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</row>
    <row r="1208" spans="1:22" ht="30" x14ac:dyDescent="0.25">
      <c r="A1208" s="3"/>
      <c r="B1208" s="21" t="s">
        <v>1316</v>
      </c>
      <c r="C1208" s="24" t="s">
        <v>1317</v>
      </c>
      <c r="D1208" s="21" t="s">
        <v>51</v>
      </c>
      <c r="E1208" s="21">
        <v>3500000000</v>
      </c>
      <c r="F1208" s="21">
        <v>0</v>
      </c>
      <c r="G1208" s="21">
        <v>0</v>
      </c>
      <c r="H1208" s="21">
        <v>0</v>
      </c>
      <c r="I1208" s="21">
        <v>593728570</v>
      </c>
      <c r="J1208" s="21">
        <v>2906271430</v>
      </c>
      <c r="K1208" s="21">
        <v>-60366667.009999998</v>
      </c>
      <c r="L1208" s="21">
        <v>2731533332.9899998</v>
      </c>
      <c r="M1208" s="21">
        <v>44133332.990000002</v>
      </c>
      <c r="N1208" s="21">
        <v>2666033332.9899998</v>
      </c>
      <c r="O1208" s="21">
        <v>1102566666.3</v>
      </c>
      <c r="P1208" s="21">
        <v>17200000</v>
      </c>
      <c r="Q1208" s="21">
        <v>457266666.66000003</v>
      </c>
      <c r="R1208" s="21">
        <v>1085366666.3</v>
      </c>
      <c r="S1208" s="21">
        <v>174738097.00999999</v>
      </c>
      <c r="T1208" s="21">
        <v>65500000</v>
      </c>
      <c r="U1208" s="21">
        <v>1563466666.6900001</v>
      </c>
      <c r="V1208" s="21">
        <v>91.73</v>
      </c>
    </row>
    <row r="1209" spans="1:22" ht="30" x14ac:dyDescent="0.25">
      <c r="A1209" s="3"/>
      <c r="B1209" s="21" t="s">
        <v>1318</v>
      </c>
      <c r="C1209" s="24" t="s">
        <v>755</v>
      </c>
      <c r="D1209" s="21" t="s">
        <v>673</v>
      </c>
      <c r="E1209" s="21">
        <v>0</v>
      </c>
      <c r="F1209" s="21">
        <v>830664000</v>
      </c>
      <c r="G1209" s="21">
        <v>0</v>
      </c>
      <c r="H1209" s="21">
        <v>0</v>
      </c>
      <c r="I1209" s="21">
        <v>0</v>
      </c>
      <c r="J1209" s="21">
        <v>830664000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830664000</v>
      </c>
      <c r="T1209" s="21">
        <v>0</v>
      </c>
      <c r="U1209" s="21">
        <v>0</v>
      </c>
      <c r="V1209" s="21">
        <v>0</v>
      </c>
    </row>
    <row r="1210" spans="1:22" ht="15" x14ac:dyDescent="0.25">
      <c r="A1210" s="3"/>
      <c r="B1210" s="17" t="s">
        <v>729</v>
      </c>
      <c r="C1210" s="18" t="s">
        <v>1319</v>
      </c>
      <c r="D1210" s="20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</row>
    <row r="1211" spans="1:22" ht="15" x14ac:dyDescent="0.25">
      <c r="A1211" s="3"/>
      <c r="B1211" s="21" t="s">
        <v>1320</v>
      </c>
      <c r="C1211" s="24" t="s">
        <v>1321</v>
      </c>
      <c r="D1211" s="21" t="s">
        <v>51</v>
      </c>
      <c r="E1211" s="21">
        <v>700000000</v>
      </c>
      <c r="F1211" s="21">
        <v>0</v>
      </c>
      <c r="G1211" s="21">
        <v>0</v>
      </c>
      <c r="H1211" s="21">
        <v>107000000</v>
      </c>
      <c r="I1211" s="21">
        <v>0</v>
      </c>
      <c r="J1211" s="21">
        <v>807000000</v>
      </c>
      <c r="K1211" s="21">
        <v>12800000</v>
      </c>
      <c r="L1211" s="21">
        <v>703080000</v>
      </c>
      <c r="M1211" s="21">
        <v>22800000</v>
      </c>
      <c r="N1211" s="21">
        <v>703080000</v>
      </c>
      <c r="O1211" s="21">
        <v>295893333.31</v>
      </c>
      <c r="P1211" s="21">
        <v>8166666.6600000001</v>
      </c>
      <c r="Q1211" s="21">
        <v>113283333.33</v>
      </c>
      <c r="R1211" s="21">
        <v>287726666.64999998</v>
      </c>
      <c r="S1211" s="21">
        <v>103920000</v>
      </c>
      <c r="T1211" s="21">
        <v>0</v>
      </c>
      <c r="U1211" s="21">
        <v>407186666.69</v>
      </c>
      <c r="V1211" s="21">
        <v>87.12</v>
      </c>
    </row>
    <row r="1212" spans="1:22" ht="15" x14ac:dyDescent="0.25">
      <c r="A1212" s="3"/>
      <c r="B1212" s="21" t="s">
        <v>1322</v>
      </c>
      <c r="C1212" s="24" t="s">
        <v>1323</v>
      </c>
      <c r="D1212" s="21" t="s">
        <v>673</v>
      </c>
      <c r="E1212" s="21">
        <v>0</v>
      </c>
      <c r="F1212" s="21">
        <v>219881000</v>
      </c>
      <c r="G1212" s="21">
        <v>0</v>
      </c>
      <c r="H1212" s="21">
        <v>0</v>
      </c>
      <c r="I1212" s="21">
        <v>0</v>
      </c>
      <c r="J1212" s="21">
        <v>219881000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219881000</v>
      </c>
      <c r="T1212" s="21">
        <v>0</v>
      </c>
      <c r="U1212" s="21">
        <v>0</v>
      </c>
      <c r="V1212" s="21">
        <v>0</v>
      </c>
    </row>
    <row r="1213" spans="1:22" ht="15" x14ac:dyDescent="0.25">
      <c r="A1213" s="3"/>
      <c r="B1213" s="13"/>
      <c r="C1213" s="20"/>
      <c r="D1213" s="20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</row>
    <row r="1214" spans="1:22" ht="15" x14ac:dyDescent="0.25">
      <c r="A1214" s="3"/>
      <c r="B1214" s="13"/>
      <c r="C1214" s="32" t="s">
        <v>1324</v>
      </c>
      <c r="D1214" s="20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</row>
    <row r="1215" spans="1:22" ht="15" x14ac:dyDescent="0.25">
      <c r="A1215" s="3"/>
      <c r="B1215" s="13"/>
      <c r="C1215" s="18" t="s">
        <v>1273</v>
      </c>
      <c r="D1215" s="20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</row>
    <row r="1216" spans="1:22" ht="15" x14ac:dyDescent="0.25">
      <c r="A1216" s="3"/>
      <c r="B1216" s="13"/>
      <c r="C1216" s="18" t="s">
        <v>1269</v>
      </c>
      <c r="D1216" s="20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</row>
    <row r="1217" spans="1:22" ht="15" x14ac:dyDescent="0.25">
      <c r="A1217" s="3"/>
      <c r="B1217" s="13"/>
      <c r="C1217" s="18" t="s">
        <v>450</v>
      </c>
      <c r="D1217" s="20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</row>
    <row r="1218" spans="1:22" ht="15" x14ac:dyDescent="0.25">
      <c r="A1218" s="3"/>
      <c r="B1218" s="13"/>
      <c r="C1218" s="18" t="s">
        <v>496</v>
      </c>
      <c r="D1218" s="20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</row>
    <row r="1219" spans="1:22" ht="15" x14ac:dyDescent="0.25">
      <c r="A1219" s="3"/>
      <c r="B1219" s="13"/>
      <c r="C1219" s="18" t="s">
        <v>1020</v>
      </c>
      <c r="D1219" s="20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</row>
    <row r="1220" spans="1:22" ht="15" x14ac:dyDescent="0.25">
      <c r="A1220" s="3"/>
      <c r="B1220" s="17" t="s">
        <v>729</v>
      </c>
      <c r="C1220" s="18" t="s">
        <v>1231</v>
      </c>
      <c r="D1220" s="20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</row>
    <row r="1221" spans="1:22" ht="15" x14ac:dyDescent="0.25">
      <c r="A1221" s="3"/>
      <c r="B1221" s="21" t="s">
        <v>1325</v>
      </c>
      <c r="C1221" s="24" t="s">
        <v>1326</v>
      </c>
      <c r="D1221" s="21" t="s">
        <v>670</v>
      </c>
      <c r="E1221" s="21">
        <v>1224198361</v>
      </c>
      <c r="F1221" s="21">
        <v>0</v>
      </c>
      <c r="G1221" s="21">
        <v>0</v>
      </c>
      <c r="H1221" s="21">
        <v>0</v>
      </c>
      <c r="I1221" s="21">
        <v>0</v>
      </c>
      <c r="J1221" s="21">
        <v>1224198361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1224198361</v>
      </c>
      <c r="T1221" s="21">
        <v>0</v>
      </c>
      <c r="U1221" s="21">
        <v>0</v>
      </c>
      <c r="V1221" s="21">
        <v>0</v>
      </c>
    </row>
    <row r="1222" spans="1:22" ht="15" x14ac:dyDescent="0.25">
      <c r="A1222" s="3"/>
      <c r="B1222" s="21" t="s">
        <v>1327</v>
      </c>
      <c r="C1222" s="24" t="s">
        <v>1328</v>
      </c>
      <c r="D1222" s="21" t="s">
        <v>1161</v>
      </c>
      <c r="E1222" s="21">
        <v>1040039097</v>
      </c>
      <c r="F1222" s="21">
        <v>0</v>
      </c>
      <c r="G1222" s="21">
        <v>0</v>
      </c>
      <c r="H1222" s="21">
        <v>0</v>
      </c>
      <c r="I1222" s="21">
        <v>0</v>
      </c>
      <c r="J1222" s="21">
        <v>1040039097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1040039097</v>
      </c>
      <c r="T1222" s="21">
        <v>0</v>
      </c>
      <c r="U1222" s="21">
        <v>0</v>
      </c>
      <c r="V1222" s="21">
        <v>0</v>
      </c>
    </row>
    <row r="1223" spans="1:22" ht="15" x14ac:dyDescent="0.25">
      <c r="A1223" s="3"/>
      <c r="B1223" s="13"/>
      <c r="C1223" s="20"/>
      <c r="D1223" s="20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</row>
    <row r="1224" spans="1:22" ht="26.25" x14ac:dyDescent="0.25">
      <c r="A1224" s="3"/>
      <c r="B1224" s="13"/>
      <c r="C1224" s="32" t="s">
        <v>1329</v>
      </c>
      <c r="D1224" s="20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</row>
    <row r="1225" spans="1:22" ht="15" x14ac:dyDescent="0.25">
      <c r="A1225" s="3"/>
      <c r="B1225" s="13"/>
      <c r="C1225" s="18" t="s">
        <v>726</v>
      </c>
      <c r="D1225" s="20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</row>
    <row r="1226" spans="1:22" ht="15" x14ac:dyDescent="0.25">
      <c r="A1226" s="3"/>
      <c r="B1226" s="13"/>
      <c r="C1226" s="18" t="s">
        <v>1269</v>
      </c>
      <c r="D1226" s="20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</row>
    <row r="1227" spans="1:22" ht="15" x14ac:dyDescent="0.25">
      <c r="A1227" s="3"/>
      <c r="B1227" s="13"/>
      <c r="C1227" s="18" t="s">
        <v>530</v>
      </c>
      <c r="D1227" s="20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</row>
    <row r="1228" spans="1:22" ht="15" x14ac:dyDescent="0.25">
      <c r="A1228" s="3"/>
      <c r="B1228" s="13"/>
      <c r="C1228" s="18" t="s">
        <v>534</v>
      </c>
      <c r="D1228" s="20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</row>
    <row r="1229" spans="1:22" ht="26.25" x14ac:dyDescent="0.25">
      <c r="A1229" s="3"/>
      <c r="B1229" s="13"/>
      <c r="C1229" s="18" t="s">
        <v>1330</v>
      </c>
      <c r="D1229" s="20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</row>
    <row r="1230" spans="1:22" ht="39" x14ac:dyDescent="0.25">
      <c r="A1230" s="3"/>
      <c r="B1230" s="17" t="s">
        <v>729</v>
      </c>
      <c r="C1230" s="18" t="s">
        <v>1331</v>
      </c>
      <c r="D1230" s="20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</row>
    <row r="1231" spans="1:22" ht="30" x14ac:dyDescent="0.25">
      <c r="A1231" s="3"/>
      <c r="B1231" s="21" t="s">
        <v>1332</v>
      </c>
      <c r="C1231" s="24" t="s">
        <v>1333</v>
      </c>
      <c r="D1231" s="21" t="s">
        <v>1334</v>
      </c>
      <c r="E1231" s="21">
        <v>4623355784</v>
      </c>
      <c r="F1231" s="21">
        <v>0</v>
      </c>
      <c r="G1231" s="21">
        <v>0</v>
      </c>
      <c r="H1231" s="21">
        <v>0</v>
      </c>
      <c r="I1231" s="21">
        <v>0</v>
      </c>
      <c r="J1231" s="21">
        <v>4623355784</v>
      </c>
      <c r="K1231" s="21">
        <v>233292362</v>
      </c>
      <c r="L1231" s="21">
        <v>1379166478</v>
      </c>
      <c r="M1231" s="21">
        <v>233292362</v>
      </c>
      <c r="N1231" s="21">
        <v>1379166478</v>
      </c>
      <c r="O1231" s="21">
        <v>1379166478</v>
      </c>
      <c r="P1231" s="21">
        <v>0</v>
      </c>
      <c r="Q1231" s="21">
        <v>233292362</v>
      </c>
      <c r="R1231" s="21">
        <v>1379166478</v>
      </c>
      <c r="S1231" s="21">
        <v>3244189306</v>
      </c>
      <c r="T1231" s="21">
        <v>0</v>
      </c>
      <c r="U1231" s="21">
        <v>0</v>
      </c>
      <c r="V1231" s="21">
        <v>29.83</v>
      </c>
    </row>
    <row r="1232" spans="1:22" ht="30" x14ac:dyDescent="0.25">
      <c r="A1232" s="3"/>
      <c r="B1232" s="21" t="s">
        <v>1335</v>
      </c>
      <c r="C1232" s="24" t="s">
        <v>1336</v>
      </c>
      <c r="D1232" s="21" t="s">
        <v>1161</v>
      </c>
      <c r="E1232" s="21">
        <v>40801926</v>
      </c>
      <c r="F1232" s="21">
        <v>0</v>
      </c>
      <c r="G1232" s="21">
        <v>0</v>
      </c>
      <c r="H1232" s="21">
        <v>0</v>
      </c>
      <c r="I1232" s="21">
        <v>0</v>
      </c>
      <c r="J1232" s="21">
        <v>40801926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40801926</v>
      </c>
      <c r="T1232" s="21">
        <v>0</v>
      </c>
      <c r="U1232" s="21">
        <v>0</v>
      </c>
      <c r="V1232" s="21">
        <v>0</v>
      </c>
    </row>
    <row r="1233" spans="1:22" ht="15" x14ac:dyDescent="0.25">
      <c r="A1233" s="3"/>
      <c r="B1233" s="13"/>
      <c r="C1233" s="20"/>
      <c r="D1233" s="20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</row>
    <row r="1234" spans="1:22" ht="39" x14ac:dyDescent="0.25">
      <c r="A1234" s="3"/>
      <c r="B1234" s="17" t="s">
        <v>729</v>
      </c>
      <c r="C1234" s="18" t="s">
        <v>1331</v>
      </c>
      <c r="D1234" s="20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</row>
    <row r="1235" spans="1:22" ht="30" x14ac:dyDescent="0.25">
      <c r="A1235" s="3"/>
      <c r="B1235" s="21" t="s">
        <v>1337</v>
      </c>
      <c r="C1235" s="24" t="s">
        <v>1333</v>
      </c>
      <c r="D1235" s="21" t="s">
        <v>1334</v>
      </c>
      <c r="E1235" s="21">
        <v>2013361364</v>
      </c>
      <c r="F1235" s="21">
        <v>0</v>
      </c>
      <c r="G1235" s="21">
        <v>0</v>
      </c>
      <c r="H1235" s="21">
        <v>0</v>
      </c>
      <c r="I1235" s="21">
        <v>0</v>
      </c>
      <c r="J1235" s="21">
        <v>2013361364</v>
      </c>
      <c r="K1235" s="21">
        <v>86109337</v>
      </c>
      <c r="L1235" s="21">
        <v>414744477</v>
      </c>
      <c r="M1235" s="21">
        <v>86109337</v>
      </c>
      <c r="N1235" s="21">
        <v>414744477</v>
      </c>
      <c r="O1235" s="21">
        <v>414744477</v>
      </c>
      <c r="P1235" s="21">
        <v>0</v>
      </c>
      <c r="Q1235" s="21">
        <v>86109337</v>
      </c>
      <c r="R1235" s="21">
        <v>414744477</v>
      </c>
      <c r="S1235" s="21">
        <v>1598616887</v>
      </c>
      <c r="T1235" s="21">
        <v>0</v>
      </c>
      <c r="U1235" s="21">
        <v>0</v>
      </c>
      <c r="V1235" s="21">
        <v>20.59</v>
      </c>
    </row>
    <row r="1236" spans="1:22" ht="30" x14ac:dyDescent="0.25">
      <c r="A1236" s="3"/>
      <c r="B1236" s="21" t="s">
        <v>1338</v>
      </c>
      <c r="C1236" s="24" t="s">
        <v>1336</v>
      </c>
      <c r="D1236" s="21" t="s">
        <v>1161</v>
      </c>
      <c r="E1236" s="21">
        <v>40801926</v>
      </c>
      <c r="F1236" s="21">
        <v>0</v>
      </c>
      <c r="G1236" s="21">
        <v>0</v>
      </c>
      <c r="H1236" s="21">
        <v>0</v>
      </c>
      <c r="I1236" s="21">
        <v>0</v>
      </c>
      <c r="J1236" s="21">
        <v>40801926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40801926</v>
      </c>
      <c r="T1236" s="21">
        <v>0</v>
      </c>
      <c r="U1236" s="21">
        <v>0</v>
      </c>
      <c r="V1236" s="21">
        <v>0</v>
      </c>
    </row>
    <row r="1237" spans="1:22" ht="15" x14ac:dyDescent="0.25">
      <c r="A1237" s="3"/>
      <c r="B1237" s="13"/>
      <c r="C1237" s="20"/>
      <c r="D1237" s="20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</row>
    <row r="1238" spans="1:22" ht="39" x14ac:dyDescent="0.25">
      <c r="A1238" s="3"/>
      <c r="B1238" s="17" t="s">
        <v>729</v>
      </c>
      <c r="C1238" s="18" t="s">
        <v>1331</v>
      </c>
      <c r="D1238" s="20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</row>
    <row r="1239" spans="1:22" ht="30" x14ac:dyDescent="0.25">
      <c r="A1239" s="3"/>
      <c r="B1239" s="21" t="s">
        <v>1339</v>
      </c>
      <c r="C1239" s="24" t="s">
        <v>1333</v>
      </c>
      <c r="D1239" s="21" t="s">
        <v>1334</v>
      </c>
      <c r="E1239" s="21">
        <v>3633910195</v>
      </c>
      <c r="F1239" s="21">
        <v>0</v>
      </c>
      <c r="G1239" s="21">
        <v>0</v>
      </c>
      <c r="H1239" s="21">
        <v>0</v>
      </c>
      <c r="I1239" s="21">
        <v>0</v>
      </c>
      <c r="J1239" s="21">
        <v>3633910195</v>
      </c>
      <c r="K1239" s="21">
        <v>352960507</v>
      </c>
      <c r="L1239" s="21">
        <v>1325231075</v>
      </c>
      <c r="M1239" s="21">
        <v>352960507</v>
      </c>
      <c r="N1239" s="21">
        <v>1325231075</v>
      </c>
      <c r="O1239" s="21">
        <v>1325231075</v>
      </c>
      <c r="P1239" s="21">
        <v>0</v>
      </c>
      <c r="Q1239" s="21">
        <v>352960507</v>
      </c>
      <c r="R1239" s="21">
        <v>1325231075</v>
      </c>
      <c r="S1239" s="21">
        <v>2308679120</v>
      </c>
      <c r="T1239" s="21">
        <v>0</v>
      </c>
      <c r="U1239" s="21">
        <v>0</v>
      </c>
      <c r="V1239" s="21">
        <v>36.46</v>
      </c>
    </row>
    <row r="1240" spans="1:22" ht="30" x14ac:dyDescent="0.25">
      <c r="A1240" s="3"/>
      <c r="B1240" s="21" t="s">
        <v>1340</v>
      </c>
      <c r="C1240" s="24" t="s">
        <v>1336</v>
      </c>
      <c r="D1240" s="21" t="s">
        <v>1161</v>
      </c>
      <c r="E1240" s="21">
        <v>40801926</v>
      </c>
      <c r="F1240" s="21">
        <v>0</v>
      </c>
      <c r="G1240" s="21">
        <v>0</v>
      </c>
      <c r="H1240" s="21">
        <v>0</v>
      </c>
      <c r="I1240" s="21">
        <v>0</v>
      </c>
      <c r="J1240" s="21">
        <v>40801926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40801926</v>
      </c>
      <c r="T1240" s="21">
        <v>0</v>
      </c>
      <c r="U1240" s="21">
        <v>0</v>
      </c>
      <c r="V1240" s="21">
        <v>0</v>
      </c>
    </row>
    <row r="1241" spans="1:22" ht="15" x14ac:dyDescent="0.25">
      <c r="A1241" s="3"/>
      <c r="B1241" s="13"/>
      <c r="C1241" s="20"/>
      <c r="D1241" s="20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</row>
    <row r="1242" spans="1:22" ht="15" x14ac:dyDescent="0.25">
      <c r="A1242" s="3"/>
      <c r="B1242" s="13"/>
      <c r="C1242" s="18" t="s">
        <v>1341</v>
      </c>
      <c r="D1242" s="20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</row>
    <row r="1243" spans="1:22" ht="15" x14ac:dyDescent="0.25">
      <c r="A1243" s="3"/>
      <c r="B1243" s="13"/>
      <c r="C1243" s="18" t="s">
        <v>1342</v>
      </c>
      <c r="D1243" s="20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</row>
    <row r="1244" spans="1:22" ht="39" x14ac:dyDescent="0.25">
      <c r="A1244" s="3"/>
      <c r="B1244" s="17" t="s">
        <v>729</v>
      </c>
      <c r="C1244" s="18" t="s">
        <v>1331</v>
      </c>
      <c r="D1244" s="20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</row>
    <row r="1245" spans="1:22" ht="30" x14ac:dyDescent="0.25">
      <c r="A1245" s="3"/>
      <c r="B1245" s="21" t="s">
        <v>1343</v>
      </c>
      <c r="C1245" s="24" t="s">
        <v>1333</v>
      </c>
      <c r="D1245" s="21" t="s">
        <v>1334</v>
      </c>
      <c r="E1245" s="21">
        <v>737362620</v>
      </c>
      <c r="F1245" s="21">
        <v>0</v>
      </c>
      <c r="G1245" s="21">
        <v>0</v>
      </c>
      <c r="H1245" s="21">
        <v>0</v>
      </c>
      <c r="I1245" s="21">
        <v>0</v>
      </c>
      <c r="J1245" s="21">
        <v>737362620</v>
      </c>
      <c r="K1245" s="21">
        <v>26024798</v>
      </c>
      <c r="L1245" s="21">
        <v>168590438</v>
      </c>
      <c r="M1245" s="21">
        <v>26024798</v>
      </c>
      <c r="N1245" s="21">
        <v>168590438</v>
      </c>
      <c r="O1245" s="21">
        <v>168590438</v>
      </c>
      <c r="P1245" s="21">
        <v>26024798</v>
      </c>
      <c r="Q1245" s="21">
        <v>0</v>
      </c>
      <c r="R1245" s="21">
        <v>142565640</v>
      </c>
      <c r="S1245" s="21">
        <v>568772182</v>
      </c>
      <c r="T1245" s="21">
        <v>0</v>
      </c>
      <c r="U1245" s="21">
        <v>0</v>
      </c>
      <c r="V1245" s="21">
        <v>22.86</v>
      </c>
    </row>
    <row r="1246" spans="1:22" ht="30" x14ac:dyDescent="0.25">
      <c r="A1246" s="3"/>
      <c r="B1246" s="21" t="s">
        <v>1344</v>
      </c>
      <c r="C1246" s="24" t="s">
        <v>1336</v>
      </c>
      <c r="D1246" s="21" t="s">
        <v>1161</v>
      </c>
      <c r="E1246" s="21">
        <v>81603851</v>
      </c>
      <c r="F1246" s="21">
        <v>0</v>
      </c>
      <c r="G1246" s="21">
        <v>0</v>
      </c>
      <c r="H1246" s="21">
        <v>0</v>
      </c>
      <c r="I1246" s="21">
        <v>0</v>
      </c>
      <c r="J1246" s="21">
        <v>81603851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81603851</v>
      </c>
      <c r="T1246" s="21">
        <v>0</v>
      </c>
      <c r="U1246" s="21">
        <v>0</v>
      </c>
      <c r="V1246" s="21">
        <v>0</v>
      </c>
    </row>
    <row r="1247" spans="1:22" ht="30" x14ac:dyDescent="0.25">
      <c r="A1247" s="3"/>
      <c r="B1247" s="21" t="s">
        <v>1345</v>
      </c>
      <c r="C1247" s="24" t="s">
        <v>1346</v>
      </c>
      <c r="D1247" s="21" t="s">
        <v>1060</v>
      </c>
      <c r="E1247" s="21">
        <v>100000000</v>
      </c>
      <c r="F1247" s="21">
        <v>0</v>
      </c>
      <c r="G1247" s="21">
        <v>0</v>
      </c>
      <c r="H1247" s="21">
        <v>0</v>
      </c>
      <c r="I1247" s="21">
        <v>0</v>
      </c>
      <c r="J1247" s="21">
        <v>100000000</v>
      </c>
      <c r="K1247" s="21">
        <v>0</v>
      </c>
      <c r="L1247" s="21">
        <v>0</v>
      </c>
      <c r="M1247" s="21">
        <v>0</v>
      </c>
      <c r="N1247" s="21">
        <v>0</v>
      </c>
      <c r="O1247" s="21">
        <v>0</v>
      </c>
      <c r="P1247" s="21">
        <v>0</v>
      </c>
      <c r="Q1247" s="21">
        <v>0</v>
      </c>
      <c r="R1247" s="21">
        <v>0</v>
      </c>
      <c r="S1247" s="21">
        <v>100000000</v>
      </c>
      <c r="T1247" s="21">
        <v>0</v>
      </c>
      <c r="U1247" s="21">
        <v>0</v>
      </c>
      <c r="V1247" s="21">
        <v>0</v>
      </c>
    </row>
    <row r="1248" spans="1:22" ht="30" x14ac:dyDescent="0.25">
      <c r="A1248" s="3"/>
      <c r="B1248" s="21" t="s">
        <v>1347</v>
      </c>
      <c r="C1248" s="24" t="s">
        <v>1348</v>
      </c>
      <c r="D1248" s="21" t="s">
        <v>1060</v>
      </c>
      <c r="E1248" s="21">
        <v>30000000</v>
      </c>
      <c r="F1248" s="21">
        <v>0</v>
      </c>
      <c r="G1248" s="21">
        <v>0</v>
      </c>
      <c r="H1248" s="21">
        <v>0</v>
      </c>
      <c r="I1248" s="21">
        <v>0</v>
      </c>
      <c r="J1248" s="21">
        <v>30000000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30000000</v>
      </c>
      <c r="T1248" s="21">
        <v>0</v>
      </c>
      <c r="U1248" s="21">
        <v>0</v>
      </c>
      <c r="V1248" s="21">
        <v>0</v>
      </c>
    </row>
    <row r="1249" spans="1:22" ht="15" x14ac:dyDescent="0.25">
      <c r="A1249" s="3"/>
      <c r="B1249" s="13"/>
      <c r="C1249" s="20"/>
      <c r="D1249" s="20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</row>
    <row r="1250" spans="1:22" ht="15" x14ac:dyDescent="0.25">
      <c r="A1250" s="3"/>
      <c r="B1250" s="13"/>
      <c r="C1250" s="18" t="s">
        <v>1349</v>
      </c>
      <c r="D1250" s="20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</row>
    <row r="1251" spans="1:22" ht="15" x14ac:dyDescent="0.25">
      <c r="A1251" s="3"/>
      <c r="B1251" s="13"/>
      <c r="C1251" s="18" t="s">
        <v>1273</v>
      </c>
      <c r="D1251" s="20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</row>
    <row r="1252" spans="1:22" ht="15" x14ac:dyDescent="0.25">
      <c r="A1252" s="3"/>
      <c r="B1252" s="13"/>
      <c r="C1252" s="18" t="s">
        <v>1350</v>
      </c>
      <c r="D1252" s="20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</row>
    <row r="1253" spans="1:22" ht="15" x14ac:dyDescent="0.25">
      <c r="A1253" s="3"/>
      <c r="B1253" s="13"/>
      <c r="C1253" s="18" t="s">
        <v>450</v>
      </c>
      <c r="D1253" s="20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</row>
    <row r="1254" spans="1:22" ht="15" x14ac:dyDescent="0.25">
      <c r="A1254" s="3"/>
      <c r="B1254" s="13"/>
      <c r="C1254" s="18" t="s">
        <v>488</v>
      </c>
      <c r="D1254" s="20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</row>
    <row r="1255" spans="1:22" ht="15" x14ac:dyDescent="0.25">
      <c r="A1255" s="3"/>
      <c r="B1255" s="13"/>
      <c r="C1255" s="18" t="s">
        <v>735</v>
      </c>
      <c r="D1255" s="20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</row>
    <row r="1256" spans="1:22" ht="64.5" x14ac:dyDescent="0.25">
      <c r="A1256" s="3"/>
      <c r="B1256" s="17" t="s">
        <v>729</v>
      </c>
      <c r="C1256" s="18" t="s">
        <v>1351</v>
      </c>
      <c r="D1256" s="20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</row>
    <row r="1257" spans="1:22" ht="75" x14ac:dyDescent="0.25">
      <c r="A1257" s="3"/>
      <c r="B1257" s="21" t="s">
        <v>1352</v>
      </c>
      <c r="C1257" s="24" t="s">
        <v>1353</v>
      </c>
      <c r="D1257" s="21" t="s">
        <v>1161</v>
      </c>
      <c r="E1257" s="21">
        <v>3000000000</v>
      </c>
      <c r="F1257" s="21">
        <v>0</v>
      </c>
      <c r="G1257" s="21">
        <v>0</v>
      </c>
      <c r="H1257" s="21">
        <v>0</v>
      </c>
      <c r="I1257" s="21">
        <v>0</v>
      </c>
      <c r="J1257" s="21">
        <v>3000000000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3000000000</v>
      </c>
      <c r="T1257" s="21">
        <v>0</v>
      </c>
      <c r="U1257" s="21">
        <v>0</v>
      </c>
      <c r="V1257" s="21">
        <v>0</v>
      </c>
    </row>
    <row r="1258" spans="1:22" ht="15" x14ac:dyDescent="0.25">
      <c r="A1258" s="3"/>
      <c r="B1258" s="13"/>
      <c r="C1258" s="20"/>
      <c r="D1258" s="20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</row>
    <row r="1259" spans="1:22" ht="15" x14ac:dyDescent="0.25">
      <c r="A1259" s="3"/>
      <c r="B1259" s="13"/>
      <c r="C1259" s="18" t="s">
        <v>1354</v>
      </c>
      <c r="D1259" s="20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</row>
    <row r="1260" spans="1:22" ht="15" x14ac:dyDescent="0.25">
      <c r="A1260" s="3"/>
      <c r="B1260" s="13"/>
      <c r="C1260" s="18" t="s">
        <v>1350</v>
      </c>
      <c r="D1260" s="20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</row>
    <row r="1261" spans="1:22" ht="15" x14ac:dyDescent="0.25">
      <c r="A1261" s="3"/>
      <c r="B1261" s="13"/>
      <c r="C1261" s="18" t="s">
        <v>450</v>
      </c>
      <c r="D1261" s="20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</row>
    <row r="1262" spans="1:22" ht="15" x14ac:dyDescent="0.25">
      <c r="A1262" s="3"/>
      <c r="B1262" s="13"/>
      <c r="C1262" s="18" t="s">
        <v>486</v>
      </c>
      <c r="D1262" s="20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</row>
    <row r="1263" spans="1:22" ht="15" x14ac:dyDescent="0.25">
      <c r="A1263" s="3"/>
      <c r="B1263" s="13"/>
      <c r="C1263" s="18" t="s">
        <v>488</v>
      </c>
      <c r="D1263" s="20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</row>
    <row r="1264" spans="1:22" ht="26.25" x14ac:dyDescent="0.25">
      <c r="A1264" s="3"/>
      <c r="B1264" s="13"/>
      <c r="C1264" s="18" t="s">
        <v>789</v>
      </c>
      <c r="D1264" s="20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</row>
    <row r="1265" spans="1:22" ht="15" x14ac:dyDescent="0.25">
      <c r="A1265" s="3"/>
      <c r="B1265" s="17" t="s">
        <v>729</v>
      </c>
      <c r="C1265" s="18" t="s">
        <v>1355</v>
      </c>
      <c r="D1265" s="20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</row>
    <row r="1266" spans="1:22" ht="15" x14ac:dyDescent="0.25">
      <c r="A1266" s="3"/>
      <c r="B1266" s="21" t="s">
        <v>1356</v>
      </c>
      <c r="C1266" s="24" t="s">
        <v>1357</v>
      </c>
      <c r="D1266" s="21" t="s">
        <v>1161</v>
      </c>
      <c r="E1266" s="21">
        <v>50000000</v>
      </c>
      <c r="F1266" s="21">
        <v>0</v>
      </c>
      <c r="G1266" s="21">
        <v>0</v>
      </c>
      <c r="H1266" s="21">
        <v>0</v>
      </c>
      <c r="I1266" s="21">
        <v>0</v>
      </c>
      <c r="J1266" s="21">
        <v>50000000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50000000</v>
      </c>
      <c r="T1266" s="21">
        <v>0</v>
      </c>
      <c r="U1266" s="21">
        <v>0</v>
      </c>
      <c r="V1266" s="21">
        <v>0</v>
      </c>
    </row>
    <row r="1267" spans="1:22" ht="15" x14ac:dyDescent="0.25">
      <c r="A1267" s="3"/>
      <c r="B1267" s="17" t="s">
        <v>729</v>
      </c>
      <c r="C1267" s="18" t="s">
        <v>1358</v>
      </c>
      <c r="D1267" s="20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</row>
    <row r="1268" spans="1:22" ht="15" x14ac:dyDescent="0.25">
      <c r="A1268" s="3"/>
      <c r="B1268" s="21" t="s">
        <v>1359</v>
      </c>
      <c r="C1268" s="24" t="s">
        <v>1360</v>
      </c>
      <c r="D1268" s="21" t="s">
        <v>1161</v>
      </c>
      <c r="E1268" s="21">
        <v>20000000</v>
      </c>
      <c r="F1268" s="21">
        <v>0</v>
      </c>
      <c r="G1268" s="21">
        <v>0</v>
      </c>
      <c r="H1268" s="21">
        <v>0</v>
      </c>
      <c r="I1268" s="21">
        <v>0</v>
      </c>
      <c r="J1268" s="21">
        <v>20000000</v>
      </c>
      <c r="K1268" s="21">
        <v>0</v>
      </c>
      <c r="L1268" s="21">
        <v>9432900</v>
      </c>
      <c r="M1268" s="21">
        <v>0</v>
      </c>
      <c r="N1268" s="21">
        <v>9432900</v>
      </c>
      <c r="O1268" s="21">
        <v>0</v>
      </c>
      <c r="P1268" s="21">
        <v>0</v>
      </c>
      <c r="Q1268" s="21">
        <v>0</v>
      </c>
      <c r="R1268" s="21">
        <v>0</v>
      </c>
      <c r="S1268" s="21">
        <v>10567100</v>
      </c>
      <c r="T1268" s="21">
        <v>0</v>
      </c>
      <c r="U1268" s="21">
        <v>9432900</v>
      </c>
      <c r="V1268" s="21">
        <v>47.16</v>
      </c>
    </row>
    <row r="1269" spans="1:22" ht="15" x14ac:dyDescent="0.25">
      <c r="A1269" s="3"/>
      <c r="B1269" s="17" t="s">
        <v>729</v>
      </c>
      <c r="C1269" s="18" t="s">
        <v>1361</v>
      </c>
      <c r="D1269" s="20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</row>
    <row r="1270" spans="1:22" ht="15" x14ac:dyDescent="0.25">
      <c r="A1270" s="3"/>
      <c r="B1270" s="21" t="s">
        <v>1362</v>
      </c>
      <c r="C1270" s="24" t="s">
        <v>1363</v>
      </c>
      <c r="D1270" s="21" t="s">
        <v>1161</v>
      </c>
      <c r="E1270" s="21">
        <v>70000000</v>
      </c>
      <c r="F1270" s="21">
        <v>0</v>
      </c>
      <c r="G1270" s="21">
        <v>0</v>
      </c>
      <c r="H1270" s="21">
        <v>0</v>
      </c>
      <c r="I1270" s="21">
        <v>0</v>
      </c>
      <c r="J1270" s="21">
        <v>70000000</v>
      </c>
      <c r="K1270" s="21">
        <v>70000000</v>
      </c>
      <c r="L1270" s="21">
        <v>70000000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70000000</v>
      </c>
      <c r="U1270" s="21">
        <v>0</v>
      </c>
      <c r="V1270" s="21">
        <v>0</v>
      </c>
    </row>
    <row r="1271" spans="1:22" ht="15" x14ac:dyDescent="0.25">
      <c r="A1271" s="3"/>
      <c r="B1271" s="13"/>
      <c r="C1271" s="20"/>
      <c r="D1271" s="20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</row>
    <row r="1272" spans="1:22" ht="15" x14ac:dyDescent="0.25">
      <c r="A1272" s="3"/>
      <c r="B1272" s="13"/>
      <c r="C1272" s="18" t="s">
        <v>735</v>
      </c>
      <c r="D1272" s="20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</row>
    <row r="1273" spans="1:22" ht="26.25" x14ac:dyDescent="0.25">
      <c r="A1273" s="3"/>
      <c r="B1273" s="17" t="s">
        <v>729</v>
      </c>
      <c r="C1273" s="18" t="s">
        <v>1364</v>
      </c>
      <c r="D1273" s="20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</row>
    <row r="1274" spans="1:22" ht="30" x14ac:dyDescent="0.25">
      <c r="A1274" s="3"/>
      <c r="B1274" s="21" t="s">
        <v>1365</v>
      </c>
      <c r="C1274" s="24" t="s">
        <v>1366</v>
      </c>
      <c r="D1274" s="21" t="s">
        <v>1161</v>
      </c>
      <c r="E1274" s="21">
        <v>20000000</v>
      </c>
      <c r="F1274" s="21">
        <v>0</v>
      </c>
      <c r="G1274" s="21">
        <v>0</v>
      </c>
      <c r="H1274" s="21">
        <v>0</v>
      </c>
      <c r="I1274" s="21">
        <v>0</v>
      </c>
      <c r="J1274" s="21">
        <v>20000000</v>
      </c>
      <c r="K1274" s="21">
        <v>0</v>
      </c>
      <c r="L1274" s="21">
        <v>10939274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9060726</v>
      </c>
      <c r="T1274" s="21">
        <v>10939274</v>
      </c>
      <c r="U1274" s="21">
        <v>0</v>
      </c>
      <c r="V1274" s="21">
        <v>0</v>
      </c>
    </row>
    <row r="1275" spans="1:22" ht="26.25" x14ac:dyDescent="0.25">
      <c r="A1275" s="3"/>
      <c r="B1275" s="17" t="s">
        <v>729</v>
      </c>
      <c r="C1275" s="18" t="s">
        <v>1367</v>
      </c>
      <c r="D1275" s="20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</row>
    <row r="1276" spans="1:22" ht="15" x14ac:dyDescent="0.25">
      <c r="A1276" s="3"/>
      <c r="B1276" s="21" t="s">
        <v>1368</v>
      </c>
      <c r="C1276" s="24" t="s">
        <v>1369</v>
      </c>
      <c r="D1276" s="21" t="s">
        <v>1161</v>
      </c>
      <c r="E1276" s="21">
        <v>100000000</v>
      </c>
      <c r="F1276" s="21">
        <v>0</v>
      </c>
      <c r="G1276" s="21">
        <v>0</v>
      </c>
      <c r="H1276" s="21">
        <v>0</v>
      </c>
      <c r="I1276" s="21">
        <v>0</v>
      </c>
      <c r="J1276" s="21">
        <v>100000000</v>
      </c>
      <c r="K1276" s="21">
        <v>100000000</v>
      </c>
      <c r="L1276" s="21">
        <v>100000000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100000000</v>
      </c>
      <c r="U1276" s="21">
        <v>0</v>
      </c>
      <c r="V1276" s="21">
        <v>0</v>
      </c>
    </row>
    <row r="1277" spans="1:22" ht="15" x14ac:dyDescent="0.25">
      <c r="A1277" s="3"/>
      <c r="B1277" s="17" t="s">
        <v>729</v>
      </c>
      <c r="C1277" s="18" t="s">
        <v>1370</v>
      </c>
      <c r="D1277" s="20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</row>
    <row r="1278" spans="1:22" ht="15" x14ac:dyDescent="0.25">
      <c r="A1278" s="3"/>
      <c r="B1278" s="21" t="s">
        <v>1371</v>
      </c>
      <c r="C1278" s="24" t="s">
        <v>1372</v>
      </c>
      <c r="D1278" s="21" t="s">
        <v>1161</v>
      </c>
      <c r="E1278" s="21">
        <v>5000000</v>
      </c>
      <c r="F1278" s="21">
        <v>0</v>
      </c>
      <c r="G1278" s="21">
        <v>0</v>
      </c>
      <c r="H1278" s="21">
        <v>0</v>
      </c>
      <c r="I1278" s="21">
        <v>0</v>
      </c>
      <c r="J1278" s="21">
        <v>5000000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5000000</v>
      </c>
      <c r="T1278" s="21">
        <v>0</v>
      </c>
      <c r="U1278" s="21">
        <v>0</v>
      </c>
      <c r="V1278" s="21">
        <v>0</v>
      </c>
    </row>
    <row r="1279" spans="1:22" ht="15" x14ac:dyDescent="0.25">
      <c r="A1279" s="3"/>
      <c r="B1279" s="17" t="s">
        <v>729</v>
      </c>
      <c r="C1279" s="18" t="s">
        <v>1373</v>
      </c>
      <c r="D1279" s="20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</row>
    <row r="1280" spans="1:22" ht="15" x14ac:dyDescent="0.25">
      <c r="A1280" s="3"/>
      <c r="B1280" s="21" t="s">
        <v>1374</v>
      </c>
      <c r="C1280" s="24" t="s">
        <v>1375</v>
      </c>
      <c r="D1280" s="21" t="s">
        <v>1161</v>
      </c>
      <c r="E1280" s="21">
        <v>9500000000</v>
      </c>
      <c r="F1280" s="21">
        <v>0</v>
      </c>
      <c r="G1280" s="21">
        <v>0</v>
      </c>
      <c r="H1280" s="21">
        <v>0</v>
      </c>
      <c r="I1280" s="21">
        <v>9500000000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  <c r="V1280" s="21">
        <v>0</v>
      </c>
    </row>
    <row r="1281" spans="1:22" ht="15" x14ac:dyDescent="0.25">
      <c r="A1281" s="3"/>
      <c r="B1281" s="21" t="s">
        <v>1376</v>
      </c>
      <c r="C1281" s="24" t="s">
        <v>1377</v>
      </c>
      <c r="D1281" s="21" t="s">
        <v>1060</v>
      </c>
      <c r="E1281" s="21">
        <v>3500000000</v>
      </c>
      <c r="F1281" s="21">
        <v>0</v>
      </c>
      <c r="G1281" s="21">
        <v>0</v>
      </c>
      <c r="H1281" s="21">
        <v>0</v>
      </c>
      <c r="I1281" s="21">
        <v>3500000000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  <c r="V1281" s="21">
        <v>0</v>
      </c>
    </row>
    <row r="1282" spans="1:22" ht="15" x14ac:dyDescent="0.25">
      <c r="A1282" s="3"/>
      <c r="B1282" s="13"/>
      <c r="C1282" s="20"/>
      <c r="D1282" s="20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</row>
    <row r="1283" spans="1:22" ht="15" x14ac:dyDescent="0.25">
      <c r="A1283" s="3"/>
      <c r="B1283" s="13"/>
      <c r="C1283" s="18" t="s">
        <v>496</v>
      </c>
      <c r="D1283" s="20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</row>
    <row r="1284" spans="1:22" ht="15" x14ac:dyDescent="0.25">
      <c r="A1284" s="3"/>
      <c r="B1284" s="13"/>
      <c r="C1284" s="18" t="s">
        <v>1020</v>
      </c>
      <c r="D1284" s="20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</row>
    <row r="1285" spans="1:22" ht="15" x14ac:dyDescent="0.25">
      <c r="A1285" s="3"/>
      <c r="B1285" s="17" t="s">
        <v>729</v>
      </c>
      <c r="C1285" s="18" t="s">
        <v>1378</v>
      </c>
      <c r="D1285" s="20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</row>
    <row r="1286" spans="1:22" ht="15" x14ac:dyDescent="0.25">
      <c r="A1286" s="3"/>
      <c r="B1286" s="21" t="s">
        <v>1379</v>
      </c>
      <c r="C1286" s="24" t="s">
        <v>1380</v>
      </c>
      <c r="D1286" s="21" t="s">
        <v>1161</v>
      </c>
      <c r="E1286" s="21">
        <v>0</v>
      </c>
      <c r="F1286" s="21">
        <v>0</v>
      </c>
      <c r="G1286" s="21">
        <v>0</v>
      </c>
      <c r="H1286" s="21">
        <v>11316314413</v>
      </c>
      <c r="I1286" s="21">
        <v>0</v>
      </c>
      <c r="J1286" s="21">
        <v>11316314413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11316314413</v>
      </c>
      <c r="T1286" s="21">
        <v>0</v>
      </c>
      <c r="U1286" s="21">
        <v>0</v>
      </c>
      <c r="V1286" s="21">
        <v>0</v>
      </c>
    </row>
    <row r="1287" spans="1:22" ht="15" x14ac:dyDescent="0.25">
      <c r="A1287" s="3"/>
      <c r="B1287" s="21" t="s">
        <v>1381</v>
      </c>
      <c r="C1287" s="24" t="s">
        <v>1382</v>
      </c>
      <c r="D1287" s="21" t="s">
        <v>1060</v>
      </c>
      <c r="E1287" s="21">
        <v>0</v>
      </c>
      <c r="F1287" s="21">
        <v>0</v>
      </c>
      <c r="G1287" s="21">
        <v>0</v>
      </c>
      <c r="H1287" s="21">
        <v>3500000000</v>
      </c>
      <c r="I1287" s="21">
        <v>0</v>
      </c>
      <c r="J1287" s="21">
        <v>3500000000</v>
      </c>
      <c r="K1287" s="21">
        <v>0</v>
      </c>
      <c r="L1287" s="21">
        <v>0</v>
      </c>
      <c r="M1287" s="21">
        <v>0</v>
      </c>
      <c r="N1287" s="21">
        <v>0</v>
      </c>
      <c r="O1287" s="21">
        <v>0</v>
      </c>
      <c r="P1287" s="21">
        <v>0</v>
      </c>
      <c r="Q1287" s="21">
        <v>0</v>
      </c>
      <c r="R1287" s="21">
        <v>0</v>
      </c>
      <c r="S1287" s="21">
        <v>3500000000</v>
      </c>
      <c r="T1287" s="21">
        <v>0</v>
      </c>
      <c r="U1287" s="21">
        <v>0</v>
      </c>
      <c r="V1287" s="21">
        <v>0</v>
      </c>
    </row>
    <row r="1288" spans="1:22" ht="15" x14ac:dyDescent="0.25">
      <c r="A1288" s="3"/>
      <c r="B1288" s="21" t="s">
        <v>1383</v>
      </c>
      <c r="C1288" s="24" t="s">
        <v>1380</v>
      </c>
      <c r="D1288" s="21" t="s">
        <v>1161</v>
      </c>
      <c r="E1288" s="21">
        <v>0</v>
      </c>
      <c r="F1288" s="21">
        <v>0</v>
      </c>
      <c r="G1288" s="21">
        <v>0</v>
      </c>
      <c r="H1288" s="21">
        <v>23500000000</v>
      </c>
      <c r="I1288" s="21">
        <v>0</v>
      </c>
      <c r="J1288" s="21">
        <v>23500000000</v>
      </c>
      <c r="K1288" s="21">
        <v>0</v>
      </c>
      <c r="L1288" s="21">
        <v>21353465207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2146534793</v>
      </c>
      <c r="T1288" s="21">
        <v>21353465207</v>
      </c>
      <c r="U1288" s="21">
        <v>0</v>
      </c>
      <c r="V1288" s="21">
        <v>0</v>
      </c>
    </row>
    <row r="1289" spans="1:22" ht="15" x14ac:dyDescent="0.25">
      <c r="A1289" s="3"/>
      <c r="B1289" s="13"/>
      <c r="C1289" s="20"/>
      <c r="D1289" s="20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</row>
    <row r="1290" spans="1:22" ht="51.75" x14ac:dyDescent="0.25">
      <c r="A1290" s="3"/>
      <c r="B1290" s="13"/>
      <c r="C1290" s="18" t="s">
        <v>1036</v>
      </c>
      <c r="D1290" s="20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</row>
    <row r="1291" spans="1:22" ht="26.25" x14ac:dyDescent="0.25">
      <c r="A1291" s="3"/>
      <c r="B1291" s="17" t="s">
        <v>729</v>
      </c>
      <c r="C1291" s="18" t="s">
        <v>1384</v>
      </c>
      <c r="D1291" s="20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</row>
    <row r="1292" spans="1:22" ht="30" x14ac:dyDescent="0.25">
      <c r="A1292" s="3"/>
      <c r="B1292" s="21" t="s">
        <v>1385</v>
      </c>
      <c r="C1292" s="24" t="s">
        <v>1386</v>
      </c>
      <c r="D1292" s="21" t="s">
        <v>1161</v>
      </c>
      <c r="E1292" s="21">
        <v>15624142085</v>
      </c>
      <c r="F1292" s="21">
        <v>0</v>
      </c>
      <c r="G1292" s="21">
        <v>0</v>
      </c>
      <c r="H1292" s="21">
        <v>0</v>
      </c>
      <c r="I1292" s="21">
        <v>2769775617</v>
      </c>
      <c r="J1292" s="21">
        <v>12854366468</v>
      </c>
      <c r="K1292" s="21">
        <v>1396969304</v>
      </c>
      <c r="L1292" s="21">
        <v>7244246623</v>
      </c>
      <c r="M1292" s="21">
        <v>1392657093</v>
      </c>
      <c r="N1292" s="21">
        <v>7239934412</v>
      </c>
      <c r="O1292" s="21">
        <v>7239934412</v>
      </c>
      <c r="P1292" s="21">
        <v>0</v>
      </c>
      <c r="Q1292" s="21">
        <v>1392657093</v>
      </c>
      <c r="R1292" s="21">
        <v>7239934412</v>
      </c>
      <c r="S1292" s="21">
        <v>5610119845</v>
      </c>
      <c r="T1292" s="21">
        <v>4312211</v>
      </c>
      <c r="U1292" s="21">
        <v>0</v>
      </c>
      <c r="V1292" s="21">
        <v>56.32</v>
      </c>
    </row>
    <row r="1293" spans="1:22" ht="30" x14ac:dyDescent="0.25">
      <c r="A1293" s="3"/>
      <c r="B1293" s="21" t="s">
        <v>1387</v>
      </c>
      <c r="C1293" s="24" t="s">
        <v>1388</v>
      </c>
      <c r="D1293" s="21" t="s">
        <v>1170</v>
      </c>
      <c r="E1293" s="21">
        <v>0</v>
      </c>
      <c r="F1293" s="21">
        <v>5890000000</v>
      </c>
      <c r="G1293" s="21">
        <v>0</v>
      </c>
      <c r="H1293" s="21">
        <v>0</v>
      </c>
      <c r="I1293" s="21">
        <v>0</v>
      </c>
      <c r="J1293" s="21">
        <v>5890000000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5890000000</v>
      </c>
      <c r="T1293" s="21">
        <v>0</v>
      </c>
      <c r="U1293" s="21">
        <v>0</v>
      </c>
      <c r="V1293" s="21">
        <v>0</v>
      </c>
    </row>
    <row r="1294" spans="1:22" ht="15" x14ac:dyDescent="0.25">
      <c r="A1294" s="3"/>
      <c r="B1294" s="13"/>
      <c r="C1294" s="20"/>
      <c r="D1294" s="20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</row>
    <row r="1295" spans="1:22" ht="26.25" x14ac:dyDescent="0.25">
      <c r="A1295" s="3"/>
      <c r="B1295" s="13"/>
      <c r="C1295" s="18" t="s">
        <v>1071</v>
      </c>
      <c r="D1295" s="20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</row>
    <row r="1296" spans="1:22" ht="39" x14ac:dyDescent="0.25">
      <c r="A1296" s="3"/>
      <c r="B1296" s="17" t="s">
        <v>729</v>
      </c>
      <c r="C1296" s="18" t="s">
        <v>1389</v>
      </c>
      <c r="D1296" s="20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</row>
    <row r="1297" spans="1:22" ht="45" x14ac:dyDescent="0.25">
      <c r="A1297" s="3"/>
      <c r="B1297" s="21" t="s">
        <v>1390</v>
      </c>
      <c r="C1297" s="24" t="s">
        <v>1391</v>
      </c>
      <c r="D1297" s="21" t="s">
        <v>1161</v>
      </c>
      <c r="E1297" s="21">
        <v>0</v>
      </c>
      <c r="F1297" s="21">
        <v>0</v>
      </c>
      <c r="G1297" s="21">
        <v>0</v>
      </c>
      <c r="H1297" s="21">
        <v>253461204</v>
      </c>
      <c r="I1297" s="21">
        <v>0</v>
      </c>
      <c r="J1297" s="21">
        <v>253461204</v>
      </c>
      <c r="K1297" s="21">
        <v>0</v>
      </c>
      <c r="L1297" s="21">
        <v>250232000</v>
      </c>
      <c r="M1297" s="21">
        <v>0</v>
      </c>
      <c r="N1297" s="21">
        <v>250232000</v>
      </c>
      <c r="O1297" s="21">
        <v>56504000</v>
      </c>
      <c r="P1297" s="21">
        <v>0</v>
      </c>
      <c r="Q1297" s="21">
        <v>56504000</v>
      </c>
      <c r="R1297" s="21">
        <v>56504000</v>
      </c>
      <c r="S1297" s="21">
        <v>3229204</v>
      </c>
      <c r="T1297" s="21">
        <v>0</v>
      </c>
      <c r="U1297" s="21">
        <v>193728000</v>
      </c>
      <c r="V1297" s="21">
        <v>98.72</v>
      </c>
    </row>
    <row r="1298" spans="1:22" ht="15" x14ac:dyDescent="0.25">
      <c r="A1298" s="3"/>
      <c r="B1298" s="13"/>
      <c r="C1298" s="20"/>
      <c r="D1298" s="20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</row>
    <row r="1299" spans="1:22" ht="26.25" x14ac:dyDescent="0.25">
      <c r="A1299" s="3"/>
      <c r="B1299" s="13"/>
      <c r="C1299" s="18" t="s">
        <v>516</v>
      </c>
      <c r="D1299" s="20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</row>
    <row r="1300" spans="1:22" ht="26.25" x14ac:dyDescent="0.25">
      <c r="A1300" s="3"/>
      <c r="B1300" s="17" t="s">
        <v>729</v>
      </c>
      <c r="C1300" s="18" t="s">
        <v>1080</v>
      </c>
      <c r="D1300" s="20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</row>
    <row r="1301" spans="1:22" ht="30" x14ac:dyDescent="0.25">
      <c r="A1301" s="3"/>
      <c r="B1301" s="21" t="s">
        <v>1392</v>
      </c>
      <c r="C1301" s="24" t="s">
        <v>1393</v>
      </c>
      <c r="D1301" s="21" t="s">
        <v>1161</v>
      </c>
      <c r="E1301" s="21">
        <v>352000000</v>
      </c>
      <c r="F1301" s="21">
        <v>0</v>
      </c>
      <c r="G1301" s="21">
        <v>0</v>
      </c>
      <c r="H1301" s="21">
        <v>0</v>
      </c>
      <c r="I1301" s="21">
        <v>0</v>
      </c>
      <c r="J1301" s="21">
        <v>352000000</v>
      </c>
      <c r="K1301" s="21">
        <v>134000000</v>
      </c>
      <c r="L1301" s="21">
        <v>338000000</v>
      </c>
      <c r="M1301" s="21">
        <v>0</v>
      </c>
      <c r="N1301" s="21">
        <v>204000000</v>
      </c>
      <c r="O1301" s="21">
        <v>87966666.670000002</v>
      </c>
      <c r="P1301" s="21">
        <v>13000000</v>
      </c>
      <c r="Q1301" s="21">
        <v>34600000</v>
      </c>
      <c r="R1301" s="21">
        <v>74966666.670000002</v>
      </c>
      <c r="S1301" s="21">
        <v>14000000</v>
      </c>
      <c r="T1301" s="21">
        <v>134000000</v>
      </c>
      <c r="U1301" s="21">
        <v>116033333.33</v>
      </c>
      <c r="V1301" s="21">
        <v>57.95</v>
      </c>
    </row>
    <row r="1302" spans="1:22" ht="30" x14ac:dyDescent="0.25">
      <c r="A1302" s="3"/>
      <c r="B1302" s="21" t="s">
        <v>1394</v>
      </c>
      <c r="C1302" s="24" t="s">
        <v>1395</v>
      </c>
      <c r="D1302" s="21" t="s">
        <v>1170</v>
      </c>
      <c r="E1302" s="21">
        <v>0</v>
      </c>
      <c r="F1302" s="21">
        <v>450000000</v>
      </c>
      <c r="G1302" s="21">
        <v>0</v>
      </c>
      <c r="H1302" s="21">
        <v>0</v>
      </c>
      <c r="I1302" s="21">
        <v>0</v>
      </c>
      <c r="J1302" s="21">
        <v>450000000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450000000</v>
      </c>
      <c r="T1302" s="21">
        <v>0</v>
      </c>
      <c r="U1302" s="21">
        <v>0</v>
      </c>
      <c r="V1302" s="21">
        <v>0</v>
      </c>
    </row>
    <row r="1303" spans="1:22" ht="15" x14ac:dyDescent="0.25">
      <c r="A1303" s="3"/>
      <c r="B1303" s="17" t="s">
        <v>729</v>
      </c>
      <c r="C1303" s="18" t="s">
        <v>1396</v>
      </c>
      <c r="D1303" s="20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</row>
    <row r="1304" spans="1:22" ht="15" x14ac:dyDescent="0.25">
      <c r="A1304" s="3"/>
      <c r="B1304" s="21" t="s">
        <v>1397</v>
      </c>
      <c r="C1304" s="24" t="s">
        <v>1398</v>
      </c>
      <c r="D1304" s="21" t="s">
        <v>1161</v>
      </c>
      <c r="E1304" s="21">
        <v>90000000</v>
      </c>
      <c r="F1304" s="21">
        <v>0</v>
      </c>
      <c r="G1304" s="21">
        <v>0</v>
      </c>
      <c r="H1304" s="21">
        <v>0</v>
      </c>
      <c r="I1304" s="21">
        <v>0</v>
      </c>
      <c r="J1304" s="21">
        <v>90000000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90000000</v>
      </c>
      <c r="T1304" s="21">
        <v>0</v>
      </c>
      <c r="U1304" s="21">
        <v>0</v>
      </c>
      <c r="V1304" s="21">
        <v>0</v>
      </c>
    </row>
    <row r="1305" spans="1:22" ht="26.25" x14ac:dyDescent="0.25">
      <c r="A1305" s="3"/>
      <c r="B1305" s="17" t="s">
        <v>729</v>
      </c>
      <c r="C1305" s="18" t="s">
        <v>1308</v>
      </c>
      <c r="D1305" s="20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</row>
    <row r="1306" spans="1:22" ht="30" x14ac:dyDescent="0.25">
      <c r="A1306" s="3"/>
      <c r="B1306" s="21" t="s">
        <v>1399</v>
      </c>
      <c r="C1306" s="24" t="s">
        <v>1400</v>
      </c>
      <c r="D1306" s="21" t="s">
        <v>1161</v>
      </c>
      <c r="E1306" s="21">
        <v>110000000</v>
      </c>
      <c r="F1306" s="21">
        <v>0</v>
      </c>
      <c r="G1306" s="21">
        <v>0</v>
      </c>
      <c r="H1306" s="21">
        <v>0</v>
      </c>
      <c r="I1306" s="21">
        <v>0</v>
      </c>
      <c r="J1306" s="21">
        <v>110000000</v>
      </c>
      <c r="K1306" s="21">
        <v>0</v>
      </c>
      <c r="L1306" s="21">
        <v>33000000</v>
      </c>
      <c r="M1306" s="21">
        <v>0</v>
      </c>
      <c r="N1306" s="21">
        <v>33000000</v>
      </c>
      <c r="O1306" s="21">
        <v>12100000</v>
      </c>
      <c r="P1306" s="21">
        <v>0</v>
      </c>
      <c r="Q1306" s="21">
        <v>5500000</v>
      </c>
      <c r="R1306" s="21">
        <v>12100000</v>
      </c>
      <c r="S1306" s="21">
        <v>77000000</v>
      </c>
      <c r="T1306" s="21">
        <v>0</v>
      </c>
      <c r="U1306" s="21">
        <v>20900000</v>
      </c>
      <c r="V1306" s="21">
        <v>30</v>
      </c>
    </row>
    <row r="1307" spans="1:22" ht="30" x14ac:dyDescent="0.25">
      <c r="A1307" s="3"/>
      <c r="B1307" s="21" t="s">
        <v>1401</v>
      </c>
      <c r="C1307" s="24" t="s">
        <v>1402</v>
      </c>
      <c r="D1307" s="21" t="s">
        <v>1170</v>
      </c>
      <c r="E1307" s="21">
        <v>0</v>
      </c>
      <c r="F1307" s="21">
        <v>220000000</v>
      </c>
      <c r="G1307" s="21">
        <v>0</v>
      </c>
      <c r="H1307" s="21">
        <v>0</v>
      </c>
      <c r="I1307" s="21">
        <v>0</v>
      </c>
      <c r="J1307" s="21">
        <v>220000000</v>
      </c>
      <c r="K1307" s="21">
        <v>0</v>
      </c>
      <c r="L1307" s="21">
        <v>0</v>
      </c>
      <c r="M1307" s="21">
        <v>0</v>
      </c>
      <c r="N1307" s="21">
        <v>0</v>
      </c>
      <c r="O1307" s="21">
        <v>0</v>
      </c>
      <c r="P1307" s="21">
        <v>0</v>
      </c>
      <c r="Q1307" s="21">
        <v>0</v>
      </c>
      <c r="R1307" s="21">
        <v>0</v>
      </c>
      <c r="S1307" s="21">
        <v>220000000</v>
      </c>
      <c r="T1307" s="21">
        <v>0</v>
      </c>
      <c r="U1307" s="21">
        <v>0</v>
      </c>
      <c r="V1307" s="21">
        <v>0</v>
      </c>
    </row>
    <row r="1308" spans="1:22" ht="15" x14ac:dyDescent="0.25">
      <c r="A1308" s="3"/>
      <c r="B1308" s="17" t="s">
        <v>729</v>
      </c>
      <c r="C1308" s="18" t="s">
        <v>1265</v>
      </c>
      <c r="D1308" s="20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</row>
    <row r="1309" spans="1:22" ht="15" x14ac:dyDescent="0.25">
      <c r="A1309" s="3"/>
      <c r="B1309" s="21" t="s">
        <v>1403</v>
      </c>
      <c r="C1309" s="24" t="s">
        <v>1404</v>
      </c>
      <c r="D1309" s="21" t="s">
        <v>1161</v>
      </c>
      <c r="E1309" s="21">
        <v>220000000</v>
      </c>
      <c r="F1309" s="21">
        <v>0</v>
      </c>
      <c r="G1309" s="21">
        <v>0</v>
      </c>
      <c r="H1309" s="21">
        <v>0</v>
      </c>
      <c r="I1309" s="21">
        <v>0</v>
      </c>
      <c r="J1309" s="21">
        <v>220000000</v>
      </c>
      <c r="K1309" s="21">
        <v>66000000</v>
      </c>
      <c r="L1309" s="21">
        <v>186000000</v>
      </c>
      <c r="M1309" s="21">
        <v>0</v>
      </c>
      <c r="N1309" s="21">
        <v>120000000</v>
      </c>
      <c r="O1309" s="21">
        <v>59750000</v>
      </c>
      <c r="P1309" s="21">
        <v>12000000</v>
      </c>
      <c r="Q1309" s="21">
        <v>15500000</v>
      </c>
      <c r="R1309" s="21">
        <v>47750000</v>
      </c>
      <c r="S1309" s="21">
        <v>34000000</v>
      </c>
      <c r="T1309" s="21">
        <v>66000000</v>
      </c>
      <c r="U1309" s="21">
        <v>60250000</v>
      </c>
      <c r="V1309" s="21">
        <v>54.54</v>
      </c>
    </row>
    <row r="1310" spans="1:22" ht="15" x14ac:dyDescent="0.25">
      <c r="A1310" s="3"/>
      <c r="B1310" s="21" t="s">
        <v>1405</v>
      </c>
      <c r="C1310" s="24" t="s">
        <v>1406</v>
      </c>
      <c r="D1310" s="21" t="s">
        <v>1170</v>
      </c>
      <c r="E1310" s="21">
        <v>0</v>
      </c>
      <c r="F1310" s="21">
        <v>450000000</v>
      </c>
      <c r="G1310" s="21">
        <v>0</v>
      </c>
      <c r="H1310" s="21">
        <v>0</v>
      </c>
      <c r="I1310" s="21">
        <v>0</v>
      </c>
      <c r="J1310" s="21">
        <v>450000000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450000000</v>
      </c>
      <c r="T1310" s="21">
        <v>0</v>
      </c>
      <c r="U1310" s="21">
        <v>0</v>
      </c>
      <c r="V1310" s="21">
        <v>0</v>
      </c>
    </row>
    <row r="1311" spans="1:22" ht="26.25" x14ac:dyDescent="0.25">
      <c r="A1311" s="3"/>
      <c r="B1311" s="17" t="s">
        <v>729</v>
      </c>
      <c r="C1311" s="18" t="s">
        <v>747</v>
      </c>
      <c r="D1311" s="20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</row>
    <row r="1312" spans="1:22" ht="30" x14ac:dyDescent="0.25">
      <c r="A1312" s="3"/>
      <c r="B1312" s="21" t="s">
        <v>1407</v>
      </c>
      <c r="C1312" s="24" t="s">
        <v>1408</v>
      </c>
      <c r="D1312" s="21" t="s">
        <v>1161</v>
      </c>
      <c r="E1312" s="21">
        <v>1171500000</v>
      </c>
      <c r="F1312" s="21">
        <v>0</v>
      </c>
      <c r="G1312" s="21">
        <v>0</v>
      </c>
      <c r="H1312" s="21">
        <v>500000000</v>
      </c>
      <c r="I1312" s="21">
        <v>0</v>
      </c>
      <c r="J1312" s="21">
        <v>1671500000</v>
      </c>
      <c r="K1312" s="21">
        <v>65000000</v>
      </c>
      <c r="L1312" s="21">
        <v>1117500000</v>
      </c>
      <c r="M1312" s="21">
        <v>196500000</v>
      </c>
      <c r="N1312" s="21">
        <v>1045500000</v>
      </c>
      <c r="O1312" s="21">
        <v>357683333.32999998</v>
      </c>
      <c r="P1312" s="21">
        <v>400000</v>
      </c>
      <c r="Q1312" s="21">
        <v>138233333.33000001</v>
      </c>
      <c r="R1312" s="21">
        <v>357283333.32999998</v>
      </c>
      <c r="S1312" s="21">
        <v>554000000</v>
      </c>
      <c r="T1312" s="21">
        <v>72000000</v>
      </c>
      <c r="U1312" s="21">
        <v>687816666.66999996</v>
      </c>
      <c r="V1312" s="21">
        <v>62.54</v>
      </c>
    </row>
    <row r="1313" spans="1:22" ht="30" x14ac:dyDescent="0.25">
      <c r="A1313" s="3"/>
      <c r="B1313" s="21" t="s">
        <v>1409</v>
      </c>
      <c r="C1313" s="24" t="s">
        <v>1410</v>
      </c>
      <c r="D1313" s="21" t="s">
        <v>1170</v>
      </c>
      <c r="E1313" s="21">
        <v>0</v>
      </c>
      <c r="F1313" s="21">
        <v>600000000</v>
      </c>
      <c r="G1313" s="21">
        <v>0</v>
      </c>
      <c r="H1313" s="21">
        <v>0</v>
      </c>
      <c r="I1313" s="21">
        <v>0</v>
      </c>
      <c r="J1313" s="21">
        <v>600000000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600000000</v>
      </c>
      <c r="T1313" s="21">
        <v>0</v>
      </c>
      <c r="U1313" s="21">
        <v>0</v>
      </c>
      <c r="V1313" s="21">
        <v>0</v>
      </c>
    </row>
    <row r="1314" spans="1:22" ht="15" x14ac:dyDescent="0.25">
      <c r="A1314" s="3"/>
      <c r="B1314" s="17" t="s">
        <v>729</v>
      </c>
      <c r="C1314" s="18" t="s">
        <v>1411</v>
      </c>
      <c r="D1314" s="20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</row>
    <row r="1315" spans="1:22" ht="15" x14ac:dyDescent="0.25">
      <c r="A1315" s="3"/>
      <c r="B1315" s="21" t="s">
        <v>1412</v>
      </c>
      <c r="C1315" s="24" t="s">
        <v>1413</v>
      </c>
      <c r="D1315" s="21" t="s">
        <v>1161</v>
      </c>
      <c r="E1315" s="21">
        <v>111600000</v>
      </c>
      <c r="F1315" s="21">
        <v>0</v>
      </c>
      <c r="G1315" s="21">
        <v>0</v>
      </c>
      <c r="H1315" s="21">
        <v>0</v>
      </c>
      <c r="I1315" s="21">
        <v>0</v>
      </c>
      <c r="J1315" s="21">
        <v>111600000</v>
      </c>
      <c r="K1315" s="21">
        <v>14418896.130000001</v>
      </c>
      <c r="L1315" s="21">
        <v>61744830.719999999</v>
      </c>
      <c r="M1315" s="21">
        <v>11067104.550000001</v>
      </c>
      <c r="N1315" s="21">
        <v>58393039.140000001</v>
      </c>
      <c r="O1315" s="21">
        <v>58393039.140000001</v>
      </c>
      <c r="P1315" s="21">
        <v>0</v>
      </c>
      <c r="Q1315" s="21">
        <v>11067104.550000001</v>
      </c>
      <c r="R1315" s="21">
        <v>58393039.140000001</v>
      </c>
      <c r="S1315" s="21">
        <v>49855169.280000001</v>
      </c>
      <c r="T1315" s="21">
        <v>3351791.58</v>
      </c>
      <c r="U1315" s="21">
        <v>0</v>
      </c>
      <c r="V1315" s="21">
        <v>52.32</v>
      </c>
    </row>
    <row r="1316" spans="1:22" ht="15" x14ac:dyDescent="0.25">
      <c r="A1316" s="3"/>
      <c r="B1316" s="21" t="s">
        <v>1414</v>
      </c>
      <c r="C1316" s="24" t="s">
        <v>1415</v>
      </c>
      <c r="D1316" s="21" t="s">
        <v>1170</v>
      </c>
      <c r="E1316" s="21">
        <v>0</v>
      </c>
      <c r="F1316" s="21">
        <v>55000000</v>
      </c>
      <c r="G1316" s="21">
        <v>0</v>
      </c>
      <c r="H1316" s="21">
        <v>0</v>
      </c>
      <c r="I1316" s="21">
        <v>0</v>
      </c>
      <c r="J1316" s="21">
        <v>55000000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55000000</v>
      </c>
      <c r="T1316" s="21">
        <v>0</v>
      </c>
      <c r="U1316" s="21">
        <v>0</v>
      </c>
      <c r="V1316" s="21">
        <v>0</v>
      </c>
    </row>
    <row r="1317" spans="1:22" ht="15" x14ac:dyDescent="0.25">
      <c r="A1317" s="3"/>
      <c r="B1317" s="17" t="s">
        <v>729</v>
      </c>
      <c r="C1317" s="18" t="s">
        <v>1416</v>
      </c>
      <c r="D1317" s="20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</row>
    <row r="1318" spans="1:22" ht="15" x14ac:dyDescent="0.25">
      <c r="A1318" s="3"/>
      <c r="B1318" s="21" t="s">
        <v>1417</v>
      </c>
      <c r="C1318" s="24" t="s">
        <v>1418</v>
      </c>
      <c r="D1318" s="21" t="s">
        <v>1161</v>
      </c>
      <c r="E1318" s="21">
        <v>3478481318</v>
      </c>
      <c r="F1318" s="21">
        <v>0</v>
      </c>
      <c r="G1318" s="21">
        <v>0</v>
      </c>
      <c r="H1318" s="21">
        <v>0</v>
      </c>
      <c r="I1318" s="21">
        <v>8282400</v>
      </c>
      <c r="J1318" s="21">
        <v>3470198918</v>
      </c>
      <c r="K1318" s="21">
        <v>0</v>
      </c>
      <c r="L1318" s="21">
        <v>2771227766</v>
      </c>
      <c r="M1318" s="21">
        <v>0</v>
      </c>
      <c r="N1318" s="21">
        <v>2771227766</v>
      </c>
      <c r="O1318" s="21">
        <v>141541405</v>
      </c>
      <c r="P1318" s="21">
        <v>0</v>
      </c>
      <c r="Q1318" s="21">
        <v>0</v>
      </c>
      <c r="R1318" s="21">
        <v>141541405</v>
      </c>
      <c r="S1318" s="21">
        <v>698971152</v>
      </c>
      <c r="T1318" s="21">
        <v>0</v>
      </c>
      <c r="U1318" s="21">
        <v>2629686361</v>
      </c>
      <c r="V1318" s="21">
        <v>79.849999999999994</v>
      </c>
    </row>
    <row r="1319" spans="1:22" ht="15" x14ac:dyDescent="0.25">
      <c r="A1319" s="3"/>
      <c r="B1319" s="21" t="s">
        <v>1419</v>
      </c>
      <c r="C1319" s="24" t="s">
        <v>1420</v>
      </c>
      <c r="D1319" s="21" t="s">
        <v>1170</v>
      </c>
      <c r="E1319" s="21">
        <v>0</v>
      </c>
      <c r="F1319" s="21">
        <v>100000000</v>
      </c>
      <c r="G1319" s="21">
        <v>0</v>
      </c>
      <c r="H1319" s="21">
        <v>0</v>
      </c>
      <c r="I1319" s="21">
        <v>0</v>
      </c>
      <c r="J1319" s="21">
        <v>100000000</v>
      </c>
      <c r="K1319" s="21">
        <v>0</v>
      </c>
      <c r="L1319" s="21">
        <v>0</v>
      </c>
      <c r="M1319" s="21">
        <v>0</v>
      </c>
      <c r="N1319" s="21">
        <v>0</v>
      </c>
      <c r="O1319" s="21">
        <v>0</v>
      </c>
      <c r="P1319" s="21">
        <v>0</v>
      </c>
      <c r="Q1319" s="21">
        <v>0</v>
      </c>
      <c r="R1319" s="21">
        <v>0</v>
      </c>
      <c r="S1319" s="21">
        <v>100000000</v>
      </c>
      <c r="T1319" s="21">
        <v>0</v>
      </c>
      <c r="U1319" s="21">
        <v>0</v>
      </c>
      <c r="V1319" s="21">
        <v>0</v>
      </c>
    </row>
    <row r="1320" spans="1:22" ht="15" x14ac:dyDescent="0.25">
      <c r="A1320" s="3"/>
      <c r="B1320" s="17" t="s">
        <v>729</v>
      </c>
      <c r="C1320" s="18" t="s">
        <v>1104</v>
      </c>
      <c r="D1320" s="20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</row>
    <row r="1321" spans="1:22" ht="15" x14ac:dyDescent="0.25">
      <c r="A1321" s="3"/>
      <c r="B1321" s="21" t="s">
        <v>1421</v>
      </c>
      <c r="C1321" s="24" t="s">
        <v>1422</v>
      </c>
      <c r="D1321" s="21" t="s">
        <v>1161</v>
      </c>
      <c r="E1321" s="21">
        <v>36000000</v>
      </c>
      <c r="F1321" s="21">
        <v>0</v>
      </c>
      <c r="G1321" s="21">
        <v>0</v>
      </c>
      <c r="H1321" s="21">
        <v>8282400</v>
      </c>
      <c r="I1321" s="21">
        <v>0</v>
      </c>
      <c r="J1321" s="21">
        <v>44282400</v>
      </c>
      <c r="K1321" s="21">
        <v>0</v>
      </c>
      <c r="L1321" s="21">
        <v>44282400</v>
      </c>
      <c r="M1321" s="21">
        <v>0</v>
      </c>
      <c r="N1321" s="21">
        <v>36000000</v>
      </c>
      <c r="O1321" s="21">
        <v>3002828</v>
      </c>
      <c r="P1321" s="21">
        <v>0</v>
      </c>
      <c r="Q1321" s="21">
        <v>0</v>
      </c>
      <c r="R1321" s="21">
        <v>3002828</v>
      </c>
      <c r="S1321" s="21">
        <v>0</v>
      </c>
      <c r="T1321" s="21">
        <v>8282400</v>
      </c>
      <c r="U1321" s="21">
        <v>32997172</v>
      </c>
      <c r="V1321" s="21">
        <v>81.290000000000006</v>
      </c>
    </row>
    <row r="1322" spans="1:22" ht="15" x14ac:dyDescent="0.25">
      <c r="A1322" s="3"/>
      <c r="B1322" s="21" t="s">
        <v>1423</v>
      </c>
      <c r="C1322" s="24" t="s">
        <v>1424</v>
      </c>
      <c r="D1322" s="21" t="s">
        <v>1170</v>
      </c>
      <c r="E1322" s="21">
        <v>0</v>
      </c>
      <c r="F1322" s="21">
        <v>20000000</v>
      </c>
      <c r="G1322" s="21">
        <v>0</v>
      </c>
      <c r="H1322" s="21">
        <v>0</v>
      </c>
      <c r="I1322" s="21">
        <v>0</v>
      </c>
      <c r="J1322" s="21">
        <v>20000000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20000000</v>
      </c>
      <c r="T1322" s="21">
        <v>0</v>
      </c>
      <c r="U1322" s="21">
        <v>0</v>
      </c>
      <c r="V1322" s="21">
        <v>0</v>
      </c>
    </row>
    <row r="1323" spans="1:22" ht="26.25" x14ac:dyDescent="0.25">
      <c r="A1323" s="3"/>
      <c r="B1323" s="17" t="s">
        <v>729</v>
      </c>
      <c r="C1323" s="18" t="s">
        <v>1425</v>
      </c>
      <c r="D1323" s="20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</row>
    <row r="1324" spans="1:22" ht="30" x14ac:dyDescent="0.25">
      <c r="A1324" s="3"/>
      <c r="B1324" s="21" t="s">
        <v>1426</v>
      </c>
      <c r="C1324" s="24" t="s">
        <v>1427</v>
      </c>
      <c r="D1324" s="21" t="s">
        <v>1161</v>
      </c>
      <c r="E1324" s="21">
        <v>144000000</v>
      </c>
      <c r="F1324" s="21">
        <v>0</v>
      </c>
      <c r="G1324" s="21">
        <v>0</v>
      </c>
      <c r="H1324" s="21">
        <v>0</v>
      </c>
      <c r="I1324" s="21">
        <v>0</v>
      </c>
      <c r="J1324" s="21">
        <v>144000000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144000000</v>
      </c>
      <c r="T1324" s="21">
        <v>0</v>
      </c>
      <c r="U1324" s="21">
        <v>0</v>
      </c>
      <c r="V1324" s="21">
        <v>0</v>
      </c>
    </row>
    <row r="1325" spans="1:22" ht="15" x14ac:dyDescent="0.25">
      <c r="A1325" s="3"/>
      <c r="B1325" s="17" t="s">
        <v>729</v>
      </c>
      <c r="C1325" s="18" t="s">
        <v>1279</v>
      </c>
      <c r="D1325" s="20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</row>
    <row r="1326" spans="1:22" ht="15" x14ac:dyDescent="0.25">
      <c r="A1326" s="3"/>
      <c r="B1326" s="21" t="s">
        <v>1428</v>
      </c>
      <c r="C1326" s="24" t="s">
        <v>1429</v>
      </c>
      <c r="D1326" s="21" t="s">
        <v>1161</v>
      </c>
      <c r="E1326" s="21">
        <v>2000000000</v>
      </c>
      <c r="F1326" s="21">
        <v>0</v>
      </c>
      <c r="G1326" s="21">
        <v>0</v>
      </c>
      <c r="H1326" s="21">
        <v>0</v>
      </c>
      <c r="I1326" s="21">
        <v>0</v>
      </c>
      <c r="J1326" s="21">
        <v>2000000000</v>
      </c>
      <c r="K1326" s="21">
        <v>0</v>
      </c>
      <c r="L1326" s="21">
        <v>1523724189.5799999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476275810.42000002</v>
      </c>
      <c r="T1326" s="21">
        <v>1523724189.5799999</v>
      </c>
      <c r="U1326" s="21">
        <v>0</v>
      </c>
      <c r="V1326" s="21">
        <v>0</v>
      </c>
    </row>
    <row r="1327" spans="1:22" ht="15" x14ac:dyDescent="0.25">
      <c r="A1327" s="3"/>
      <c r="B1327" s="17" t="s">
        <v>729</v>
      </c>
      <c r="C1327" s="18" t="s">
        <v>1319</v>
      </c>
      <c r="D1327" s="20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</row>
    <row r="1328" spans="1:22" ht="15" x14ac:dyDescent="0.25">
      <c r="A1328" s="3"/>
      <c r="B1328" s="21" t="s">
        <v>1430</v>
      </c>
      <c r="C1328" s="24" t="s">
        <v>1431</v>
      </c>
      <c r="D1328" s="21" t="s">
        <v>1161</v>
      </c>
      <c r="E1328" s="21">
        <v>370700000</v>
      </c>
      <c r="F1328" s="21">
        <v>0</v>
      </c>
      <c r="G1328" s="21">
        <v>0</v>
      </c>
      <c r="H1328" s="21">
        <v>200000000</v>
      </c>
      <c r="I1328" s="21">
        <v>0</v>
      </c>
      <c r="J1328" s="21">
        <v>570700000</v>
      </c>
      <c r="K1328" s="21">
        <v>21150000</v>
      </c>
      <c r="L1328" s="21">
        <v>241350000</v>
      </c>
      <c r="M1328" s="21">
        <v>65250000</v>
      </c>
      <c r="N1328" s="21">
        <v>195750000</v>
      </c>
      <c r="O1328" s="21">
        <v>29226666.670000002</v>
      </c>
      <c r="P1328" s="21">
        <v>4190000</v>
      </c>
      <c r="Q1328" s="21">
        <v>10200000</v>
      </c>
      <c r="R1328" s="21">
        <v>25036666.670000002</v>
      </c>
      <c r="S1328" s="21">
        <v>329350000</v>
      </c>
      <c r="T1328" s="21">
        <v>45600000</v>
      </c>
      <c r="U1328" s="21">
        <v>166523333.33000001</v>
      </c>
      <c r="V1328" s="21">
        <v>34.29</v>
      </c>
    </row>
    <row r="1329" spans="1:22" ht="15" x14ac:dyDescent="0.25">
      <c r="A1329" s="3"/>
      <c r="B1329" s="21" t="s">
        <v>1432</v>
      </c>
      <c r="C1329" s="24" t="s">
        <v>1433</v>
      </c>
      <c r="D1329" s="21" t="s">
        <v>1170</v>
      </c>
      <c r="E1329" s="21">
        <v>0</v>
      </c>
      <c r="F1329" s="21">
        <v>300000000</v>
      </c>
      <c r="G1329" s="21">
        <v>0</v>
      </c>
      <c r="H1329" s="21">
        <v>0</v>
      </c>
      <c r="I1329" s="21">
        <v>0</v>
      </c>
      <c r="J1329" s="21">
        <v>300000000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300000000</v>
      </c>
      <c r="T1329" s="21">
        <v>0</v>
      </c>
      <c r="U1329" s="21">
        <v>0</v>
      </c>
      <c r="V1329" s="21">
        <v>0</v>
      </c>
    </row>
    <row r="1330" spans="1:22" ht="26.25" x14ac:dyDescent="0.25">
      <c r="A1330" s="3"/>
      <c r="B1330" s="17" t="s">
        <v>729</v>
      </c>
      <c r="C1330" s="18" t="s">
        <v>1434</v>
      </c>
      <c r="D1330" s="20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</row>
    <row r="1331" spans="1:22" ht="30" x14ac:dyDescent="0.25">
      <c r="A1331" s="3"/>
      <c r="B1331" s="21" t="s">
        <v>1435</v>
      </c>
      <c r="C1331" s="24" t="s">
        <v>1436</v>
      </c>
      <c r="D1331" s="21" t="s">
        <v>1161</v>
      </c>
      <c r="E1331" s="21">
        <v>40000000</v>
      </c>
      <c r="F1331" s="21">
        <v>0</v>
      </c>
      <c r="G1331" s="21">
        <v>0</v>
      </c>
      <c r="H1331" s="21">
        <v>0</v>
      </c>
      <c r="I1331" s="21">
        <v>0</v>
      </c>
      <c r="J1331" s="21">
        <v>40000000</v>
      </c>
      <c r="K1331" s="21">
        <v>0</v>
      </c>
      <c r="L1331" s="21">
        <v>0</v>
      </c>
      <c r="M1331" s="21">
        <v>0</v>
      </c>
      <c r="N1331" s="21">
        <v>0</v>
      </c>
      <c r="O1331" s="21">
        <v>0</v>
      </c>
      <c r="P1331" s="21">
        <v>0</v>
      </c>
      <c r="Q1331" s="21">
        <v>0</v>
      </c>
      <c r="R1331" s="21">
        <v>0</v>
      </c>
      <c r="S1331" s="21">
        <v>40000000</v>
      </c>
      <c r="T1331" s="21">
        <v>0</v>
      </c>
      <c r="U1331" s="21">
        <v>0</v>
      </c>
      <c r="V1331" s="21">
        <v>0</v>
      </c>
    </row>
    <row r="1332" spans="1:22" ht="26.25" x14ac:dyDescent="0.25">
      <c r="A1332" s="3"/>
      <c r="B1332" s="17" t="s">
        <v>729</v>
      </c>
      <c r="C1332" s="18" t="s">
        <v>1437</v>
      </c>
      <c r="D1332" s="20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</row>
    <row r="1333" spans="1:22" ht="30" x14ac:dyDescent="0.25">
      <c r="A1333" s="3"/>
      <c r="B1333" s="21" t="s">
        <v>1438</v>
      </c>
      <c r="C1333" s="24" t="s">
        <v>1439</v>
      </c>
      <c r="D1333" s="21" t="s">
        <v>1161</v>
      </c>
      <c r="E1333" s="21">
        <v>10000000</v>
      </c>
      <c r="F1333" s="21">
        <v>0</v>
      </c>
      <c r="G1333" s="21">
        <v>0</v>
      </c>
      <c r="H1333" s="21">
        <v>0</v>
      </c>
      <c r="I1333" s="21">
        <v>0</v>
      </c>
      <c r="J1333" s="21">
        <v>10000000</v>
      </c>
      <c r="K1333" s="21">
        <v>7592200</v>
      </c>
      <c r="L1333" s="21">
        <v>7592200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2407800</v>
      </c>
      <c r="T1333" s="21">
        <v>7592200</v>
      </c>
      <c r="U1333" s="21">
        <v>0</v>
      </c>
      <c r="V1333" s="21">
        <v>0</v>
      </c>
    </row>
    <row r="1334" spans="1:22" ht="26.25" x14ac:dyDescent="0.25">
      <c r="A1334" s="3"/>
      <c r="B1334" s="17" t="s">
        <v>729</v>
      </c>
      <c r="C1334" s="18" t="s">
        <v>1440</v>
      </c>
      <c r="D1334" s="20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</row>
    <row r="1335" spans="1:22" ht="30" x14ac:dyDescent="0.25">
      <c r="A1335" s="3"/>
      <c r="B1335" s="21" t="s">
        <v>1441</v>
      </c>
      <c r="C1335" s="24" t="s">
        <v>1442</v>
      </c>
      <c r="D1335" s="21" t="s">
        <v>1161</v>
      </c>
      <c r="E1335" s="21">
        <v>17568000000</v>
      </c>
      <c r="F1335" s="21">
        <v>0</v>
      </c>
      <c r="G1335" s="21">
        <v>0</v>
      </c>
      <c r="H1335" s="21">
        <v>0</v>
      </c>
      <c r="I1335" s="21">
        <v>0</v>
      </c>
      <c r="J1335" s="21">
        <v>17568000000</v>
      </c>
      <c r="K1335" s="21">
        <v>4306179132.1800003</v>
      </c>
      <c r="L1335" s="21">
        <v>15899234950.459999</v>
      </c>
      <c r="M1335" s="21">
        <v>428691283.18000001</v>
      </c>
      <c r="N1335" s="21">
        <v>2206437052.1799998</v>
      </c>
      <c r="O1335" s="21">
        <v>223212983.34</v>
      </c>
      <c r="P1335" s="21">
        <v>0</v>
      </c>
      <c r="Q1335" s="21">
        <v>0</v>
      </c>
      <c r="R1335" s="21">
        <v>223212983.34</v>
      </c>
      <c r="S1335" s="21">
        <v>1668765049.54</v>
      </c>
      <c r="T1335" s="21">
        <v>13692797898.280001</v>
      </c>
      <c r="U1335" s="21">
        <v>1983224068.8399999</v>
      </c>
      <c r="V1335" s="21">
        <v>12.55</v>
      </c>
    </row>
    <row r="1336" spans="1:22" ht="15" x14ac:dyDescent="0.25">
      <c r="A1336" s="3"/>
      <c r="B1336" s="13"/>
      <c r="C1336" s="20"/>
      <c r="D1336" s="20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</row>
    <row r="1337" spans="1:22" ht="26.25" x14ac:dyDescent="0.25">
      <c r="A1337" s="3"/>
      <c r="B1337" s="17" t="s">
        <v>729</v>
      </c>
      <c r="C1337" s="18" t="s">
        <v>1443</v>
      </c>
      <c r="D1337" s="20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</row>
    <row r="1338" spans="1:22" ht="30" x14ac:dyDescent="0.25">
      <c r="A1338" s="3"/>
      <c r="B1338" s="21" t="s">
        <v>1444</v>
      </c>
      <c r="C1338" s="24" t="s">
        <v>1445</v>
      </c>
      <c r="D1338" s="21" t="s">
        <v>1161</v>
      </c>
      <c r="E1338" s="21">
        <v>650000000</v>
      </c>
      <c r="F1338" s="21">
        <v>0</v>
      </c>
      <c r="G1338" s="21">
        <v>0</v>
      </c>
      <c r="H1338" s="21">
        <v>0</v>
      </c>
      <c r="I1338" s="21">
        <v>0</v>
      </c>
      <c r="J1338" s="21">
        <v>650000000</v>
      </c>
      <c r="K1338" s="21">
        <v>330317678.31999999</v>
      </c>
      <c r="L1338" s="21">
        <v>626378392.32000005</v>
      </c>
      <c r="M1338" s="21">
        <v>277556919</v>
      </c>
      <c r="N1338" s="21">
        <v>277556919</v>
      </c>
      <c r="O1338" s="21">
        <v>0</v>
      </c>
      <c r="P1338" s="21">
        <v>0</v>
      </c>
      <c r="Q1338" s="21">
        <v>0</v>
      </c>
      <c r="R1338" s="21">
        <v>0</v>
      </c>
      <c r="S1338" s="21">
        <v>23621607.68</v>
      </c>
      <c r="T1338" s="21">
        <v>348821473.31999999</v>
      </c>
      <c r="U1338" s="21">
        <v>277556919</v>
      </c>
      <c r="V1338" s="21">
        <v>42.7</v>
      </c>
    </row>
    <row r="1339" spans="1:22" ht="30" x14ac:dyDescent="0.25">
      <c r="A1339" s="3"/>
      <c r="B1339" s="21" t="s">
        <v>1446</v>
      </c>
      <c r="C1339" s="24" t="s">
        <v>1447</v>
      </c>
      <c r="D1339" s="21" t="s">
        <v>1170</v>
      </c>
      <c r="E1339" s="21">
        <v>0</v>
      </c>
      <c r="F1339" s="21">
        <v>300000000</v>
      </c>
      <c r="G1339" s="21">
        <v>0</v>
      </c>
      <c r="H1339" s="21">
        <v>0</v>
      </c>
      <c r="I1339" s="21">
        <v>0</v>
      </c>
      <c r="J1339" s="21">
        <v>300000000</v>
      </c>
      <c r="K1339" s="21">
        <v>0</v>
      </c>
      <c r="L1339" s="21">
        <v>0</v>
      </c>
      <c r="M1339" s="21">
        <v>0</v>
      </c>
      <c r="N1339" s="21">
        <v>0</v>
      </c>
      <c r="O1339" s="21">
        <v>0</v>
      </c>
      <c r="P1339" s="21">
        <v>0</v>
      </c>
      <c r="Q1339" s="21">
        <v>0</v>
      </c>
      <c r="R1339" s="21">
        <v>0</v>
      </c>
      <c r="S1339" s="21">
        <v>300000000</v>
      </c>
      <c r="T1339" s="21">
        <v>0</v>
      </c>
      <c r="U1339" s="21">
        <v>0</v>
      </c>
      <c r="V1339" s="21">
        <v>0</v>
      </c>
    </row>
    <row r="1340" spans="1:22" ht="15" x14ac:dyDescent="0.25">
      <c r="A1340" s="3"/>
      <c r="B1340" s="13"/>
      <c r="C1340" s="20"/>
      <c r="D1340" s="20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</row>
    <row r="1341" spans="1:22" ht="15" x14ac:dyDescent="0.25">
      <c r="A1341" s="3"/>
      <c r="B1341" s="13"/>
      <c r="C1341" s="18" t="s">
        <v>526</v>
      </c>
      <c r="D1341" s="20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</row>
    <row r="1342" spans="1:22" ht="39" x14ac:dyDescent="0.25">
      <c r="A1342" s="3"/>
      <c r="B1342" s="17" t="s">
        <v>729</v>
      </c>
      <c r="C1342" s="18" t="s">
        <v>1331</v>
      </c>
      <c r="D1342" s="20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</row>
    <row r="1343" spans="1:22" ht="30" x14ac:dyDescent="0.25">
      <c r="A1343" s="3"/>
      <c r="B1343" s="21" t="s">
        <v>1448</v>
      </c>
      <c r="C1343" s="24" t="s">
        <v>1449</v>
      </c>
      <c r="D1343" s="21" t="s">
        <v>1161</v>
      </c>
      <c r="E1343" s="21">
        <v>1053996388</v>
      </c>
      <c r="F1343" s="21">
        <v>0</v>
      </c>
      <c r="G1343" s="21">
        <v>0</v>
      </c>
      <c r="H1343" s="21">
        <v>0</v>
      </c>
      <c r="I1343" s="21">
        <v>1053996388</v>
      </c>
      <c r="J1343" s="21">
        <v>0</v>
      </c>
      <c r="K1343" s="21">
        <v>0</v>
      </c>
      <c r="L1343" s="21">
        <v>0</v>
      </c>
      <c r="M1343" s="21">
        <v>0</v>
      </c>
      <c r="N1343" s="21">
        <v>0</v>
      </c>
      <c r="O1343" s="21">
        <v>0</v>
      </c>
      <c r="P1343" s="21">
        <v>0</v>
      </c>
      <c r="Q1343" s="21">
        <v>0</v>
      </c>
      <c r="R1343" s="21">
        <v>0</v>
      </c>
      <c r="S1343" s="21">
        <v>0</v>
      </c>
      <c r="T1343" s="21">
        <v>0</v>
      </c>
      <c r="U1343" s="21">
        <v>0</v>
      </c>
      <c r="V1343" s="21">
        <v>0</v>
      </c>
    </row>
    <row r="1344" spans="1:22" ht="30" x14ac:dyDescent="0.25">
      <c r="A1344" s="3"/>
      <c r="B1344" s="21" t="s">
        <v>1450</v>
      </c>
      <c r="C1344" s="24" t="s">
        <v>1449</v>
      </c>
      <c r="D1344" s="21" t="s">
        <v>1161</v>
      </c>
      <c r="E1344" s="21">
        <v>22446003612</v>
      </c>
      <c r="F1344" s="21">
        <v>0</v>
      </c>
      <c r="G1344" s="21">
        <v>0</v>
      </c>
      <c r="H1344" s="21">
        <v>0</v>
      </c>
      <c r="I1344" s="21">
        <v>22446003612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  <c r="V1344" s="21">
        <v>0</v>
      </c>
    </row>
    <row r="1345" spans="1:22" ht="15" x14ac:dyDescent="0.25">
      <c r="A1345" s="3"/>
      <c r="B1345" s="13"/>
      <c r="C1345" s="20"/>
      <c r="D1345" s="20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</row>
    <row r="1346" spans="1:22" ht="15" x14ac:dyDescent="0.25">
      <c r="A1346" s="3"/>
      <c r="B1346" s="11"/>
      <c r="C1346" s="12" t="s">
        <v>1451</v>
      </c>
      <c r="D1346" s="20"/>
      <c r="E1346" s="14">
        <v>211437078952</v>
      </c>
      <c r="F1346" s="14">
        <v>15535514774.43</v>
      </c>
      <c r="G1346" s="14">
        <v>0</v>
      </c>
      <c r="H1346" s="14">
        <v>58968445322.290001</v>
      </c>
      <c r="I1346" s="14">
        <v>63695206684.959999</v>
      </c>
      <c r="J1346" s="14">
        <v>222245832363.76001</v>
      </c>
      <c r="K1346" s="14">
        <v>23226227516.150002</v>
      </c>
      <c r="L1346" s="14">
        <v>132010628373.56</v>
      </c>
      <c r="M1346" s="14">
        <v>26127577998.380001</v>
      </c>
      <c r="N1346" s="14">
        <v>52623447076.260002</v>
      </c>
      <c r="O1346" s="14">
        <v>15286970727.42</v>
      </c>
      <c r="P1346" s="14">
        <v>178364797.99000001</v>
      </c>
      <c r="Q1346" s="14">
        <v>4144226567.8299999</v>
      </c>
      <c r="R1346" s="14">
        <v>15108605929.43</v>
      </c>
      <c r="S1346" s="14">
        <v>90235203990.199997</v>
      </c>
      <c r="T1346" s="14">
        <v>79387181297.300003</v>
      </c>
      <c r="U1346" s="14">
        <v>37336476348.839996</v>
      </c>
      <c r="V1346" s="14">
        <v>23.678035496354674</v>
      </c>
    </row>
    <row r="1347" spans="1:22" ht="15" x14ac:dyDescent="0.25">
      <c r="A1347" s="3"/>
      <c r="B1347" s="13"/>
      <c r="C1347" s="20"/>
      <c r="D1347" s="20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</row>
    <row r="1348" spans="1:22" ht="15" x14ac:dyDescent="0.25">
      <c r="A1348" s="3"/>
      <c r="B1348" s="11"/>
      <c r="C1348" s="12" t="s">
        <v>1452</v>
      </c>
      <c r="D1348" s="20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</row>
    <row r="1349" spans="1:22" ht="15" x14ac:dyDescent="0.25">
      <c r="A1349" s="3"/>
      <c r="B1349" s="13"/>
      <c r="C1349" s="18" t="s">
        <v>1215</v>
      </c>
      <c r="D1349" s="20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</row>
    <row r="1350" spans="1:22" ht="30" x14ac:dyDescent="0.25">
      <c r="A1350" s="3"/>
      <c r="B1350" s="21" t="s">
        <v>1453</v>
      </c>
      <c r="C1350" s="24" t="s">
        <v>1454</v>
      </c>
      <c r="D1350" s="21" t="s">
        <v>51</v>
      </c>
      <c r="E1350" s="21">
        <v>100000000</v>
      </c>
      <c r="F1350" s="21">
        <v>0</v>
      </c>
      <c r="G1350" s="21">
        <v>0</v>
      </c>
      <c r="H1350" s="21">
        <v>0</v>
      </c>
      <c r="I1350" s="21">
        <v>0</v>
      </c>
      <c r="J1350" s="21">
        <v>100000000</v>
      </c>
      <c r="K1350" s="21">
        <v>45600000</v>
      </c>
      <c r="L1350" s="21">
        <v>45600000</v>
      </c>
      <c r="M1350" s="21">
        <v>22800000</v>
      </c>
      <c r="N1350" s="21">
        <v>22800000</v>
      </c>
      <c r="O1350" s="21">
        <v>0</v>
      </c>
      <c r="P1350" s="21">
        <v>0</v>
      </c>
      <c r="Q1350" s="21">
        <v>0</v>
      </c>
      <c r="R1350" s="21">
        <v>0</v>
      </c>
      <c r="S1350" s="21">
        <v>54400000</v>
      </c>
      <c r="T1350" s="21">
        <v>22800000</v>
      </c>
      <c r="U1350" s="21">
        <v>22800000</v>
      </c>
      <c r="V1350" s="21">
        <v>22.8</v>
      </c>
    </row>
    <row r="1351" spans="1:22" ht="15" x14ac:dyDescent="0.25">
      <c r="A1351" s="3"/>
      <c r="B1351" s="13"/>
      <c r="C1351" s="20"/>
      <c r="D1351" s="20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</row>
    <row r="1352" spans="1:22" ht="15" x14ac:dyDescent="0.25">
      <c r="A1352" s="3"/>
      <c r="B1352" s="13"/>
      <c r="C1352" s="18" t="s">
        <v>1455</v>
      </c>
      <c r="D1352" s="20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</row>
    <row r="1353" spans="1:22" ht="15" x14ac:dyDescent="0.25">
      <c r="A1353" s="3"/>
      <c r="B1353" s="13"/>
      <c r="C1353" s="18" t="s">
        <v>450</v>
      </c>
      <c r="D1353" s="20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</row>
    <row r="1354" spans="1:22" ht="15" x14ac:dyDescent="0.25">
      <c r="A1354" s="3"/>
      <c r="B1354" s="13"/>
      <c r="C1354" s="18" t="s">
        <v>488</v>
      </c>
      <c r="D1354" s="20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</row>
    <row r="1355" spans="1:22" ht="26.25" x14ac:dyDescent="0.25">
      <c r="A1355" s="3"/>
      <c r="B1355" s="13"/>
      <c r="C1355" s="18" t="s">
        <v>963</v>
      </c>
      <c r="D1355" s="20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</row>
    <row r="1356" spans="1:22" ht="15" x14ac:dyDescent="0.25">
      <c r="A1356" s="3"/>
      <c r="B1356" s="17" t="s">
        <v>729</v>
      </c>
      <c r="C1356" s="18" t="s">
        <v>1456</v>
      </c>
      <c r="D1356" s="20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</row>
    <row r="1357" spans="1:22" ht="15" x14ac:dyDescent="0.25">
      <c r="A1357" s="3"/>
      <c r="B1357" s="21" t="s">
        <v>1457</v>
      </c>
      <c r="C1357" s="24" t="s">
        <v>1458</v>
      </c>
      <c r="D1357" s="21" t="s">
        <v>673</v>
      </c>
      <c r="E1357" s="21">
        <v>0</v>
      </c>
      <c r="F1357" s="21">
        <v>890000000</v>
      </c>
      <c r="G1357" s="21">
        <v>0</v>
      </c>
      <c r="H1357" s="21">
        <v>0</v>
      </c>
      <c r="I1357" s="21">
        <v>0</v>
      </c>
      <c r="J1357" s="21">
        <v>890000000</v>
      </c>
      <c r="K1357" s="21">
        <v>890000000</v>
      </c>
      <c r="L1357" s="21">
        <v>890000000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890000000</v>
      </c>
      <c r="U1357" s="21">
        <v>0</v>
      </c>
      <c r="V1357" s="21">
        <v>0</v>
      </c>
    </row>
    <row r="1358" spans="1:22" ht="15" x14ac:dyDescent="0.25">
      <c r="A1358" s="3"/>
      <c r="B1358" s="13"/>
      <c r="C1358" s="20"/>
      <c r="D1358" s="20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</row>
    <row r="1359" spans="1:22" ht="26.25" x14ac:dyDescent="0.25">
      <c r="A1359" s="3"/>
      <c r="B1359" s="17" t="s">
        <v>729</v>
      </c>
      <c r="C1359" s="18" t="s">
        <v>1459</v>
      </c>
      <c r="D1359" s="20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</row>
    <row r="1360" spans="1:22" ht="30" x14ac:dyDescent="0.25">
      <c r="A1360" s="3"/>
      <c r="B1360" s="21" t="s">
        <v>1460</v>
      </c>
      <c r="C1360" s="24" t="s">
        <v>1459</v>
      </c>
      <c r="D1360" s="21" t="s">
        <v>51</v>
      </c>
      <c r="E1360" s="21">
        <v>100000000</v>
      </c>
      <c r="F1360" s="21">
        <v>0</v>
      </c>
      <c r="G1360" s="21">
        <v>0</v>
      </c>
      <c r="H1360" s="21">
        <v>0</v>
      </c>
      <c r="I1360" s="21">
        <v>0</v>
      </c>
      <c r="J1360" s="21">
        <v>100000000</v>
      </c>
      <c r="K1360" s="21">
        <v>0</v>
      </c>
      <c r="L1360" s="21">
        <v>100000000</v>
      </c>
      <c r="M1360" s="21">
        <v>100000000</v>
      </c>
      <c r="N1360" s="21">
        <v>100000000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100000000</v>
      </c>
      <c r="V1360" s="21">
        <v>100</v>
      </c>
    </row>
    <row r="1361" spans="1:22" ht="30" x14ac:dyDescent="0.25">
      <c r="A1361" s="3"/>
      <c r="B1361" s="21" t="s">
        <v>1461</v>
      </c>
      <c r="C1361" s="24" t="s">
        <v>1459</v>
      </c>
      <c r="D1361" s="21" t="s">
        <v>659</v>
      </c>
      <c r="E1361" s="21">
        <v>1184725867</v>
      </c>
      <c r="F1361" s="21">
        <v>0</v>
      </c>
      <c r="G1361" s="21">
        <v>0</v>
      </c>
      <c r="H1361" s="21">
        <v>0</v>
      </c>
      <c r="I1361" s="21">
        <v>0</v>
      </c>
      <c r="J1361" s="21">
        <v>1184725867</v>
      </c>
      <c r="K1361" s="21">
        <v>0</v>
      </c>
      <c r="L1361" s="21">
        <v>1184725867</v>
      </c>
      <c r="M1361" s="21">
        <v>1184725867</v>
      </c>
      <c r="N1361" s="21">
        <v>1184725867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1184725867</v>
      </c>
      <c r="V1361" s="21">
        <v>100</v>
      </c>
    </row>
    <row r="1362" spans="1:22" ht="30" x14ac:dyDescent="0.25">
      <c r="A1362" s="3"/>
      <c r="B1362" s="21" t="s">
        <v>1462</v>
      </c>
      <c r="C1362" s="24" t="s">
        <v>1463</v>
      </c>
      <c r="D1362" s="21" t="s">
        <v>673</v>
      </c>
      <c r="E1362" s="21">
        <v>0</v>
      </c>
      <c r="F1362" s="21">
        <v>3251000000</v>
      </c>
      <c r="G1362" s="21">
        <v>0</v>
      </c>
      <c r="H1362" s="21">
        <v>0</v>
      </c>
      <c r="I1362" s="21">
        <v>0</v>
      </c>
      <c r="J1362" s="21">
        <v>3251000000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3251000000</v>
      </c>
      <c r="T1362" s="21">
        <v>0</v>
      </c>
      <c r="U1362" s="21">
        <v>0</v>
      </c>
      <c r="V1362" s="21">
        <v>0</v>
      </c>
    </row>
    <row r="1363" spans="1:22" ht="30" x14ac:dyDescent="0.25">
      <c r="A1363" s="3"/>
      <c r="B1363" s="21" t="s">
        <v>1464</v>
      </c>
      <c r="C1363" s="24" t="s">
        <v>1465</v>
      </c>
      <c r="D1363" s="21" t="s">
        <v>659</v>
      </c>
      <c r="E1363" s="21">
        <v>0</v>
      </c>
      <c r="F1363" s="21">
        <v>1830000000</v>
      </c>
      <c r="G1363" s="21">
        <v>0</v>
      </c>
      <c r="H1363" s="21">
        <v>0</v>
      </c>
      <c r="I1363" s="21">
        <v>0</v>
      </c>
      <c r="J1363" s="21">
        <v>1830000000</v>
      </c>
      <c r="K1363" s="21">
        <v>0</v>
      </c>
      <c r="L1363" s="21">
        <v>0</v>
      </c>
      <c r="M1363" s="21">
        <v>0</v>
      </c>
      <c r="N1363" s="21">
        <v>0</v>
      </c>
      <c r="O1363" s="21">
        <v>0</v>
      </c>
      <c r="P1363" s="21">
        <v>0</v>
      </c>
      <c r="Q1363" s="21">
        <v>0</v>
      </c>
      <c r="R1363" s="21">
        <v>0</v>
      </c>
      <c r="S1363" s="21">
        <v>1830000000</v>
      </c>
      <c r="T1363" s="21">
        <v>0</v>
      </c>
      <c r="U1363" s="21">
        <v>0</v>
      </c>
      <c r="V1363" s="21">
        <v>0</v>
      </c>
    </row>
    <row r="1364" spans="1:22" ht="30" x14ac:dyDescent="0.25">
      <c r="A1364" s="3"/>
      <c r="B1364" s="21" t="s">
        <v>1466</v>
      </c>
      <c r="C1364" s="24" t="s">
        <v>1459</v>
      </c>
      <c r="D1364" s="21" t="s">
        <v>51</v>
      </c>
      <c r="E1364" s="21">
        <v>410954693</v>
      </c>
      <c r="F1364" s="21">
        <v>0</v>
      </c>
      <c r="G1364" s="21">
        <v>0</v>
      </c>
      <c r="H1364" s="21">
        <v>0</v>
      </c>
      <c r="I1364" s="21">
        <v>0</v>
      </c>
      <c r="J1364" s="21">
        <v>410954693</v>
      </c>
      <c r="K1364" s="21">
        <v>0</v>
      </c>
      <c r="L1364" s="21">
        <v>410954693</v>
      </c>
      <c r="M1364" s="21">
        <v>410954693</v>
      </c>
      <c r="N1364" s="21">
        <v>410954693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410954693</v>
      </c>
      <c r="V1364" s="21">
        <v>100</v>
      </c>
    </row>
    <row r="1365" spans="1:22" ht="30" x14ac:dyDescent="0.25">
      <c r="A1365" s="3"/>
      <c r="B1365" s="21" t="s">
        <v>1467</v>
      </c>
      <c r="C1365" s="24" t="s">
        <v>1459</v>
      </c>
      <c r="D1365" s="21" t="s">
        <v>51</v>
      </c>
      <c r="E1365" s="21">
        <v>150000000</v>
      </c>
      <c r="F1365" s="21">
        <v>0</v>
      </c>
      <c r="G1365" s="21">
        <v>0</v>
      </c>
      <c r="H1365" s="21">
        <v>0</v>
      </c>
      <c r="I1365" s="21">
        <v>0</v>
      </c>
      <c r="J1365" s="21">
        <v>150000000</v>
      </c>
      <c r="K1365" s="21">
        <v>0</v>
      </c>
      <c r="L1365" s="21">
        <v>90000000</v>
      </c>
      <c r="M1365" s="21">
        <v>90000000</v>
      </c>
      <c r="N1365" s="21">
        <v>90000000</v>
      </c>
      <c r="O1365" s="21">
        <v>0</v>
      </c>
      <c r="P1365" s="21">
        <v>0</v>
      </c>
      <c r="Q1365" s="21">
        <v>0</v>
      </c>
      <c r="R1365" s="21">
        <v>0</v>
      </c>
      <c r="S1365" s="21">
        <v>60000000</v>
      </c>
      <c r="T1365" s="21">
        <v>0</v>
      </c>
      <c r="U1365" s="21">
        <v>90000000</v>
      </c>
      <c r="V1365" s="21">
        <v>60</v>
      </c>
    </row>
    <row r="1366" spans="1:22" ht="15" x14ac:dyDescent="0.25">
      <c r="A1366" s="3"/>
      <c r="B1366" s="13"/>
      <c r="C1366" s="20"/>
      <c r="D1366" s="20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</row>
    <row r="1367" spans="1:22" ht="26.25" x14ac:dyDescent="0.25">
      <c r="A1367" s="3"/>
      <c r="B1367" s="13"/>
      <c r="C1367" s="18" t="s">
        <v>789</v>
      </c>
      <c r="D1367" s="20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</row>
    <row r="1368" spans="1:22" ht="15" x14ac:dyDescent="0.25">
      <c r="A1368" s="3"/>
      <c r="B1368" s="17" t="s">
        <v>729</v>
      </c>
      <c r="C1368" s="18" t="s">
        <v>1468</v>
      </c>
      <c r="D1368" s="20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</row>
    <row r="1369" spans="1:22" ht="15" x14ac:dyDescent="0.25">
      <c r="A1369" s="3"/>
      <c r="B1369" s="21" t="s">
        <v>1469</v>
      </c>
      <c r="C1369" s="24" t="s">
        <v>1470</v>
      </c>
      <c r="D1369" s="21" t="s">
        <v>659</v>
      </c>
      <c r="E1369" s="21">
        <v>0</v>
      </c>
      <c r="F1369" s="21">
        <v>60000000</v>
      </c>
      <c r="G1369" s="21">
        <v>0</v>
      </c>
      <c r="H1369" s="21">
        <v>0</v>
      </c>
      <c r="I1369" s="21">
        <v>0</v>
      </c>
      <c r="J1369" s="21">
        <v>60000000</v>
      </c>
      <c r="K1369" s="21">
        <v>0</v>
      </c>
      <c r="L1369" s="21">
        <v>0</v>
      </c>
      <c r="M1369" s="21">
        <v>0</v>
      </c>
      <c r="N1369" s="21">
        <v>0</v>
      </c>
      <c r="O1369" s="21">
        <v>0</v>
      </c>
      <c r="P1369" s="21">
        <v>0</v>
      </c>
      <c r="Q1369" s="21">
        <v>0</v>
      </c>
      <c r="R1369" s="21">
        <v>0</v>
      </c>
      <c r="S1369" s="21">
        <v>60000000</v>
      </c>
      <c r="T1369" s="21">
        <v>0</v>
      </c>
      <c r="U1369" s="21">
        <v>0</v>
      </c>
      <c r="V1369" s="21">
        <v>0</v>
      </c>
    </row>
    <row r="1370" spans="1:22" ht="15" x14ac:dyDescent="0.25">
      <c r="A1370" s="3"/>
      <c r="B1370" s="17" t="s">
        <v>729</v>
      </c>
      <c r="C1370" s="18" t="s">
        <v>1471</v>
      </c>
      <c r="D1370" s="20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</row>
    <row r="1371" spans="1:22" ht="15" x14ac:dyDescent="0.25">
      <c r="A1371" s="3"/>
      <c r="B1371" s="21" t="s">
        <v>1472</v>
      </c>
      <c r="C1371" s="24" t="s">
        <v>1473</v>
      </c>
      <c r="D1371" s="21" t="s">
        <v>51</v>
      </c>
      <c r="E1371" s="21">
        <v>150000000</v>
      </c>
      <c r="F1371" s="21">
        <v>0</v>
      </c>
      <c r="G1371" s="21">
        <v>0</v>
      </c>
      <c r="H1371" s="21">
        <v>0</v>
      </c>
      <c r="I1371" s="21">
        <v>0</v>
      </c>
      <c r="J1371" s="21">
        <v>150000000</v>
      </c>
      <c r="K1371" s="21">
        <v>0</v>
      </c>
      <c r="L1371" s="21">
        <v>0</v>
      </c>
      <c r="M1371" s="21">
        <v>0</v>
      </c>
      <c r="N1371" s="21">
        <v>0</v>
      </c>
      <c r="O1371" s="21">
        <v>0</v>
      </c>
      <c r="P1371" s="21">
        <v>0</v>
      </c>
      <c r="Q1371" s="21">
        <v>0</v>
      </c>
      <c r="R1371" s="21">
        <v>0</v>
      </c>
      <c r="S1371" s="21">
        <v>150000000</v>
      </c>
      <c r="T1371" s="21">
        <v>0</v>
      </c>
      <c r="U1371" s="21">
        <v>0</v>
      </c>
      <c r="V1371" s="21">
        <v>0</v>
      </c>
    </row>
    <row r="1372" spans="1:22" ht="15" x14ac:dyDescent="0.25">
      <c r="A1372" s="3"/>
      <c r="B1372" s="13"/>
      <c r="C1372" s="20"/>
      <c r="D1372" s="20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</row>
    <row r="1373" spans="1:22" ht="15" x14ac:dyDescent="0.25">
      <c r="A1373" s="3"/>
      <c r="B1373" s="13"/>
      <c r="C1373" s="18" t="s">
        <v>735</v>
      </c>
      <c r="D1373" s="20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</row>
    <row r="1374" spans="1:22" ht="15" x14ac:dyDescent="0.25">
      <c r="A1374" s="3"/>
      <c r="B1374" s="17" t="s">
        <v>729</v>
      </c>
      <c r="C1374" s="18" t="s">
        <v>1474</v>
      </c>
      <c r="D1374" s="20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</row>
    <row r="1375" spans="1:22" ht="15" x14ac:dyDescent="0.25">
      <c r="A1375" s="3"/>
      <c r="B1375" s="21" t="s">
        <v>1475</v>
      </c>
      <c r="C1375" s="24" t="s">
        <v>1476</v>
      </c>
      <c r="D1375" s="21" t="s">
        <v>659</v>
      </c>
      <c r="E1375" s="21">
        <v>0</v>
      </c>
      <c r="F1375" s="21">
        <v>105383293.54000001</v>
      </c>
      <c r="G1375" s="21">
        <v>0</v>
      </c>
      <c r="H1375" s="21">
        <v>0</v>
      </c>
      <c r="I1375" s="21">
        <v>0</v>
      </c>
      <c r="J1375" s="21">
        <v>105383293.54000001</v>
      </c>
      <c r="K1375" s="21">
        <v>0</v>
      </c>
      <c r="L1375" s="21">
        <v>0</v>
      </c>
      <c r="M1375" s="21">
        <v>0</v>
      </c>
      <c r="N1375" s="21">
        <v>0</v>
      </c>
      <c r="O1375" s="21">
        <v>0</v>
      </c>
      <c r="P1375" s="21">
        <v>0</v>
      </c>
      <c r="Q1375" s="21">
        <v>0</v>
      </c>
      <c r="R1375" s="21">
        <v>0</v>
      </c>
      <c r="S1375" s="21">
        <v>105383293.54000001</v>
      </c>
      <c r="T1375" s="21">
        <v>0</v>
      </c>
      <c r="U1375" s="21">
        <v>0</v>
      </c>
      <c r="V1375" s="21">
        <v>0</v>
      </c>
    </row>
    <row r="1376" spans="1:22" ht="15" x14ac:dyDescent="0.25">
      <c r="A1376" s="3"/>
      <c r="B1376" s="17" t="s">
        <v>729</v>
      </c>
      <c r="C1376" s="18" t="s">
        <v>1477</v>
      </c>
      <c r="D1376" s="20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</row>
    <row r="1377" spans="1:22" ht="15" x14ac:dyDescent="0.25">
      <c r="A1377" s="3"/>
      <c r="B1377" s="21" t="s">
        <v>1478</v>
      </c>
      <c r="C1377" s="24" t="s">
        <v>1479</v>
      </c>
      <c r="D1377" s="21" t="s">
        <v>659</v>
      </c>
      <c r="E1377" s="21">
        <v>0</v>
      </c>
      <c r="F1377" s="21">
        <v>100000000</v>
      </c>
      <c r="G1377" s="21">
        <v>0</v>
      </c>
      <c r="H1377" s="21">
        <v>0</v>
      </c>
      <c r="I1377" s="21">
        <v>0</v>
      </c>
      <c r="J1377" s="21">
        <v>100000000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100000000</v>
      </c>
      <c r="T1377" s="21">
        <v>0</v>
      </c>
      <c r="U1377" s="21">
        <v>0</v>
      </c>
      <c r="V1377" s="21">
        <v>0</v>
      </c>
    </row>
    <row r="1378" spans="1:22" ht="26.25" x14ac:dyDescent="0.25">
      <c r="A1378" s="3"/>
      <c r="B1378" s="17" t="s">
        <v>729</v>
      </c>
      <c r="C1378" s="18" t="s">
        <v>1480</v>
      </c>
      <c r="D1378" s="20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</row>
    <row r="1379" spans="1:22" ht="30" x14ac:dyDescent="0.25">
      <c r="A1379" s="3"/>
      <c r="B1379" s="21" t="s">
        <v>1481</v>
      </c>
      <c r="C1379" s="24" t="s">
        <v>1482</v>
      </c>
      <c r="D1379" s="21" t="s">
        <v>659</v>
      </c>
      <c r="E1379" s="21">
        <v>0</v>
      </c>
      <c r="F1379" s="21">
        <v>40000000</v>
      </c>
      <c r="G1379" s="21">
        <v>0</v>
      </c>
      <c r="H1379" s="21">
        <v>0</v>
      </c>
      <c r="I1379" s="21">
        <v>0</v>
      </c>
      <c r="J1379" s="21">
        <v>40000000</v>
      </c>
      <c r="K1379" s="21">
        <v>0</v>
      </c>
      <c r="L1379" s="21">
        <v>0</v>
      </c>
      <c r="M1379" s="21">
        <v>0</v>
      </c>
      <c r="N1379" s="21">
        <v>0</v>
      </c>
      <c r="O1379" s="21">
        <v>0</v>
      </c>
      <c r="P1379" s="21">
        <v>0</v>
      </c>
      <c r="Q1379" s="21">
        <v>0</v>
      </c>
      <c r="R1379" s="21">
        <v>0</v>
      </c>
      <c r="S1379" s="21">
        <v>40000000</v>
      </c>
      <c r="T1379" s="21">
        <v>0</v>
      </c>
      <c r="U1379" s="21">
        <v>0</v>
      </c>
      <c r="V1379" s="21">
        <v>0</v>
      </c>
    </row>
    <row r="1380" spans="1:22" ht="15" x14ac:dyDescent="0.25">
      <c r="A1380" s="3"/>
      <c r="B1380" s="17" t="s">
        <v>729</v>
      </c>
      <c r="C1380" s="18" t="s">
        <v>1483</v>
      </c>
      <c r="D1380" s="20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</row>
    <row r="1381" spans="1:22" ht="15" x14ac:dyDescent="0.25">
      <c r="A1381" s="3"/>
      <c r="B1381" s="21" t="s">
        <v>1484</v>
      </c>
      <c r="C1381" s="24" t="s">
        <v>1485</v>
      </c>
      <c r="D1381" s="21" t="s">
        <v>659</v>
      </c>
      <c r="E1381" s="21">
        <v>0</v>
      </c>
      <c r="F1381" s="21">
        <v>100000000</v>
      </c>
      <c r="G1381" s="21">
        <v>0</v>
      </c>
      <c r="H1381" s="21">
        <v>0</v>
      </c>
      <c r="I1381" s="21">
        <v>0</v>
      </c>
      <c r="J1381" s="21">
        <v>100000000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100000000</v>
      </c>
      <c r="T1381" s="21">
        <v>0</v>
      </c>
      <c r="U1381" s="21">
        <v>0</v>
      </c>
      <c r="V1381" s="21">
        <v>0</v>
      </c>
    </row>
    <row r="1382" spans="1:22" ht="15" x14ac:dyDescent="0.25">
      <c r="A1382" s="3"/>
      <c r="B1382" s="13"/>
      <c r="C1382" s="20"/>
      <c r="D1382" s="20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</row>
    <row r="1383" spans="1:22" ht="15" x14ac:dyDescent="0.25">
      <c r="A1383" s="3"/>
      <c r="B1383" s="17" t="s">
        <v>729</v>
      </c>
      <c r="C1383" s="18" t="s">
        <v>1486</v>
      </c>
      <c r="D1383" s="20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</row>
    <row r="1384" spans="1:22" ht="15" x14ac:dyDescent="0.25">
      <c r="A1384" s="3"/>
      <c r="B1384" s="21" t="s">
        <v>1487</v>
      </c>
      <c r="C1384" s="24" t="s">
        <v>1486</v>
      </c>
      <c r="D1384" s="21" t="s">
        <v>51</v>
      </c>
      <c r="E1384" s="21">
        <v>200000000</v>
      </c>
      <c r="F1384" s="21">
        <v>0</v>
      </c>
      <c r="G1384" s="21">
        <v>0</v>
      </c>
      <c r="H1384" s="21">
        <v>0</v>
      </c>
      <c r="I1384" s="21">
        <v>0</v>
      </c>
      <c r="J1384" s="21">
        <v>200000000</v>
      </c>
      <c r="K1384" s="21">
        <v>0</v>
      </c>
      <c r="L1384" s="21">
        <v>200000000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200000000</v>
      </c>
      <c r="U1384" s="21">
        <v>0</v>
      </c>
      <c r="V1384" s="21">
        <v>0</v>
      </c>
    </row>
    <row r="1385" spans="1:22" ht="15" x14ac:dyDescent="0.25">
      <c r="A1385" s="3"/>
      <c r="B1385" s="13"/>
      <c r="C1385" s="20"/>
      <c r="D1385" s="20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</row>
    <row r="1386" spans="1:22" ht="15" x14ac:dyDescent="0.25">
      <c r="A1386" s="3"/>
      <c r="B1386" s="13"/>
      <c r="C1386" s="18" t="s">
        <v>496</v>
      </c>
      <c r="D1386" s="20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</row>
    <row r="1387" spans="1:22" ht="15" x14ac:dyDescent="0.25">
      <c r="A1387" s="3"/>
      <c r="B1387" s="13"/>
      <c r="C1387" s="18" t="s">
        <v>1020</v>
      </c>
      <c r="D1387" s="20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</row>
    <row r="1388" spans="1:22" ht="15" x14ac:dyDescent="0.25">
      <c r="A1388" s="3"/>
      <c r="B1388" s="17" t="s">
        <v>729</v>
      </c>
      <c r="C1388" s="18" t="s">
        <v>1291</v>
      </c>
      <c r="D1388" s="20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</row>
    <row r="1389" spans="1:22" ht="15" x14ac:dyDescent="0.25">
      <c r="A1389" s="3"/>
      <c r="B1389" s="21" t="s">
        <v>1488</v>
      </c>
      <c r="C1389" s="24" t="s">
        <v>1489</v>
      </c>
      <c r="D1389" s="21" t="s">
        <v>659</v>
      </c>
      <c r="E1389" s="21">
        <v>0</v>
      </c>
      <c r="F1389" s="21">
        <v>120000000</v>
      </c>
      <c r="G1389" s="21">
        <v>0</v>
      </c>
      <c r="H1389" s="21">
        <v>0</v>
      </c>
      <c r="I1389" s="21">
        <v>0</v>
      </c>
      <c r="J1389" s="21">
        <v>120000000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120000000</v>
      </c>
      <c r="T1389" s="21">
        <v>0</v>
      </c>
      <c r="U1389" s="21">
        <v>0</v>
      </c>
      <c r="V1389" s="21">
        <v>0</v>
      </c>
    </row>
    <row r="1390" spans="1:22" ht="15" x14ac:dyDescent="0.25">
      <c r="A1390" s="3"/>
      <c r="B1390" s="13"/>
      <c r="C1390" s="20"/>
      <c r="D1390" s="20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</row>
    <row r="1391" spans="1:22" ht="51.75" x14ac:dyDescent="0.25">
      <c r="A1391" s="3"/>
      <c r="B1391" s="13"/>
      <c r="C1391" s="18" t="s">
        <v>1490</v>
      </c>
      <c r="D1391" s="20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</row>
    <row r="1392" spans="1:22" ht="26.25" x14ac:dyDescent="0.25">
      <c r="A1392" s="3"/>
      <c r="B1392" s="17" t="s">
        <v>729</v>
      </c>
      <c r="C1392" s="18" t="s">
        <v>1491</v>
      </c>
      <c r="D1392" s="20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</row>
    <row r="1393" spans="1:22" ht="30" x14ac:dyDescent="0.25">
      <c r="A1393" s="3"/>
      <c r="B1393" s="21" t="s">
        <v>1492</v>
      </c>
      <c r="C1393" s="24" t="s">
        <v>1491</v>
      </c>
      <c r="D1393" s="21" t="s">
        <v>51</v>
      </c>
      <c r="E1393" s="21">
        <v>190000000</v>
      </c>
      <c r="F1393" s="21">
        <v>0</v>
      </c>
      <c r="G1393" s="21">
        <v>0</v>
      </c>
      <c r="H1393" s="21">
        <v>0</v>
      </c>
      <c r="I1393" s="21">
        <v>0</v>
      </c>
      <c r="J1393" s="21">
        <v>190000000</v>
      </c>
      <c r="K1393" s="21">
        <v>0</v>
      </c>
      <c r="L1393" s="21">
        <v>165433331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24566669</v>
      </c>
      <c r="T1393" s="21">
        <v>165433331</v>
      </c>
      <c r="U1393" s="21">
        <v>0</v>
      </c>
      <c r="V1393" s="21">
        <v>0</v>
      </c>
    </row>
    <row r="1394" spans="1:22" ht="15" x14ac:dyDescent="0.25">
      <c r="A1394" s="3"/>
      <c r="B1394" s="13"/>
      <c r="C1394" s="20"/>
      <c r="D1394" s="20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</row>
    <row r="1395" spans="1:22" ht="26.25" x14ac:dyDescent="0.25">
      <c r="A1395" s="3"/>
      <c r="B1395" s="13"/>
      <c r="C1395" s="18" t="s">
        <v>516</v>
      </c>
      <c r="D1395" s="20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</row>
    <row r="1396" spans="1:22" ht="15" x14ac:dyDescent="0.25">
      <c r="A1396" s="3"/>
      <c r="B1396" s="17" t="s">
        <v>729</v>
      </c>
      <c r="C1396" s="18" t="s">
        <v>749</v>
      </c>
      <c r="D1396" s="20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</row>
    <row r="1397" spans="1:22" ht="15" x14ac:dyDescent="0.25">
      <c r="A1397" s="3"/>
      <c r="B1397" s="21" t="s">
        <v>1493</v>
      </c>
      <c r="C1397" s="24" t="s">
        <v>749</v>
      </c>
      <c r="D1397" s="21" t="s">
        <v>51</v>
      </c>
      <c r="E1397" s="21">
        <v>20000000</v>
      </c>
      <c r="F1397" s="21">
        <v>0</v>
      </c>
      <c r="G1397" s="21">
        <v>0</v>
      </c>
      <c r="H1397" s="21">
        <v>0</v>
      </c>
      <c r="I1397" s="21">
        <v>0</v>
      </c>
      <c r="J1397" s="21">
        <v>20000000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20000000</v>
      </c>
      <c r="T1397" s="21">
        <v>0</v>
      </c>
      <c r="U1397" s="21">
        <v>0</v>
      </c>
      <c r="V1397" s="21">
        <v>0</v>
      </c>
    </row>
    <row r="1398" spans="1:22" ht="15" x14ac:dyDescent="0.25">
      <c r="A1398" s="3"/>
      <c r="B1398" s="13"/>
      <c r="C1398" s="20"/>
      <c r="D1398" s="20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</row>
    <row r="1399" spans="1:22" ht="15" x14ac:dyDescent="0.25">
      <c r="A1399" s="3"/>
      <c r="B1399" s="13"/>
      <c r="C1399" s="18" t="s">
        <v>526</v>
      </c>
      <c r="D1399" s="20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</row>
    <row r="1400" spans="1:22" ht="15" x14ac:dyDescent="0.25">
      <c r="A1400" s="3"/>
      <c r="B1400" s="17" t="s">
        <v>729</v>
      </c>
      <c r="C1400" s="18" t="s">
        <v>1494</v>
      </c>
      <c r="D1400" s="20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</row>
    <row r="1401" spans="1:22" ht="15" x14ac:dyDescent="0.25">
      <c r="A1401" s="3"/>
      <c r="B1401" s="21" t="s">
        <v>1495</v>
      </c>
      <c r="C1401" s="24" t="s">
        <v>1494</v>
      </c>
      <c r="D1401" s="21" t="s">
        <v>51</v>
      </c>
      <c r="E1401" s="21">
        <v>1801690782</v>
      </c>
      <c r="F1401" s="21">
        <v>0</v>
      </c>
      <c r="G1401" s="21">
        <v>0</v>
      </c>
      <c r="H1401" s="21">
        <v>0</v>
      </c>
      <c r="I1401" s="21">
        <v>0</v>
      </c>
      <c r="J1401" s="21">
        <v>1801690782</v>
      </c>
      <c r="K1401" s="21">
        <v>170225865.43000001</v>
      </c>
      <c r="L1401" s="21">
        <v>1797185479.4300001</v>
      </c>
      <c r="M1401" s="21">
        <v>-2448398.5699999998</v>
      </c>
      <c r="N1401" s="21">
        <v>1059297965.4299999</v>
      </c>
      <c r="O1401" s="21">
        <v>1045936580.03</v>
      </c>
      <c r="P1401" s="21">
        <v>0</v>
      </c>
      <c r="Q1401" s="21">
        <v>319463387.17000002</v>
      </c>
      <c r="R1401" s="21">
        <v>1045936580.03</v>
      </c>
      <c r="S1401" s="21">
        <v>4505302.57</v>
      </c>
      <c r="T1401" s="21">
        <v>737887514</v>
      </c>
      <c r="U1401" s="21">
        <v>13361385.4</v>
      </c>
      <c r="V1401" s="21">
        <v>58.79</v>
      </c>
    </row>
    <row r="1402" spans="1:22" ht="15" x14ac:dyDescent="0.25">
      <c r="A1402" s="3"/>
      <c r="B1402" s="13"/>
      <c r="C1402" s="20"/>
      <c r="D1402" s="20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</row>
    <row r="1403" spans="1:22" ht="30" x14ac:dyDescent="0.25">
      <c r="A1403" s="3"/>
      <c r="B1403" s="21" t="s">
        <v>1496</v>
      </c>
      <c r="C1403" s="24" t="s">
        <v>1497</v>
      </c>
      <c r="D1403" s="21" t="s">
        <v>51</v>
      </c>
      <c r="E1403" s="21">
        <v>130000000</v>
      </c>
      <c r="F1403" s="21">
        <v>0</v>
      </c>
      <c r="G1403" s="21">
        <v>0</v>
      </c>
      <c r="H1403" s="21">
        <v>0</v>
      </c>
      <c r="I1403" s="21">
        <v>0</v>
      </c>
      <c r="J1403" s="21">
        <v>130000000</v>
      </c>
      <c r="K1403" s="21">
        <v>-437000</v>
      </c>
      <c r="L1403" s="21">
        <v>129563000</v>
      </c>
      <c r="M1403" s="21">
        <v>0</v>
      </c>
      <c r="N1403" s="21">
        <v>129563000</v>
      </c>
      <c r="O1403" s="21">
        <v>129563000</v>
      </c>
      <c r="P1403" s="21">
        <v>0</v>
      </c>
      <c r="Q1403" s="21">
        <v>129563000</v>
      </c>
      <c r="R1403" s="21">
        <v>129563000</v>
      </c>
      <c r="S1403" s="21">
        <v>437000</v>
      </c>
      <c r="T1403" s="21">
        <v>0</v>
      </c>
      <c r="U1403" s="21">
        <v>0</v>
      </c>
      <c r="V1403" s="21">
        <v>99.66</v>
      </c>
    </row>
    <row r="1404" spans="1:22" ht="26.25" x14ac:dyDescent="0.25">
      <c r="A1404" s="3"/>
      <c r="B1404" s="17" t="s">
        <v>729</v>
      </c>
      <c r="C1404" s="18" t="s">
        <v>1454</v>
      </c>
      <c r="D1404" s="20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</row>
    <row r="1405" spans="1:22" ht="30" x14ac:dyDescent="0.25">
      <c r="A1405" s="3"/>
      <c r="B1405" s="21" t="s">
        <v>1498</v>
      </c>
      <c r="C1405" s="24" t="s">
        <v>1454</v>
      </c>
      <c r="D1405" s="21" t="s">
        <v>51</v>
      </c>
      <c r="E1405" s="21">
        <v>239805000</v>
      </c>
      <c r="F1405" s="21">
        <v>0</v>
      </c>
      <c r="G1405" s="21">
        <v>0</v>
      </c>
      <c r="H1405" s="21">
        <v>0</v>
      </c>
      <c r="I1405" s="21">
        <v>0</v>
      </c>
      <c r="J1405" s="21">
        <v>239805000</v>
      </c>
      <c r="K1405" s="21">
        <v>0</v>
      </c>
      <c r="L1405" s="21">
        <v>214200000</v>
      </c>
      <c r="M1405" s="21">
        <v>0</v>
      </c>
      <c r="N1405" s="21">
        <v>214200000</v>
      </c>
      <c r="O1405" s="21">
        <v>73933333.319999993</v>
      </c>
      <c r="P1405" s="21">
        <v>0</v>
      </c>
      <c r="Q1405" s="21">
        <v>37700000</v>
      </c>
      <c r="R1405" s="21">
        <v>73933333.319999993</v>
      </c>
      <c r="S1405" s="21">
        <v>25605000</v>
      </c>
      <c r="T1405" s="21">
        <v>0</v>
      </c>
      <c r="U1405" s="21">
        <v>140266666.68000001</v>
      </c>
      <c r="V1405" s="21">
        <v>89.32</v>
      </c>
    </row>
    <row r="1406" spans="1:22" ht="30" x14ac:dyDescent="0.25">
      <c r="A1406" s="3"/>
      <c r="B1406" s="21" t="s">
        <v>1499</v>
      </c>
      <c r="C1406" s="24" t="s">
        <v>1500</v>
      </c>
      <c r="D1406" s="21" t="s">
        <v>673</v>
      </c>
      <c r="E1406" s="21">
        <v>0</v>
      </c>
      <c r="F1406" s="21">
        <v>100000000</v>
      </c>
      <c r="G1406" s="21">
        <v>0</v>
      </c>
      <c r="H1406" s="21">
        <v>0</v>
      </c>
      <c r="I1406" s="21">
        <v>0</v>
      </c>
      <c r="J1406" s="21">
        <v>100000000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100000000</v>
      </c>
      <c r="T1406" s="21">
        <v>0</v>
      </c>
      <c r="U1406" s="21">
        <v>0</v>
      </c>
      <c r="V1406" s="21">
        <v>0</v>
      </c>
    </row>
    <row r="1407" spans="1:22" ht="15" x14ac:dyDescent="0.25">
      <c r="A1407" s="3"/>
      <c r="B1407" s="13"/>
      <c r="C1407" s="20"/>
      <c r="D1407" s="20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</row>
    <row r="1408" spans="1:22" ht="30" x14ac:dyDescent="0.25">
      <c r="A1408" s="3"/>
      <c r="B1408" s="21" t="s">
        <v>1501</v>
      </c>
      <c r="C1408" s="24" t="s">
        <v>1502</v>
      </c>
      <c r="D1408" s="21" t="s">
        <v>51</v>
      </c>
      <c r="E1408" s="21">
        <v>90000000</v>
      </c>
      <c r="F1408" s="21">
        <v>0</v>
      </c>
      <c r="G1408" s="21">
        <v>0</v>
      </c>
      <c r="H1408" s="21">
        <v>0</v>
      </c>
      <c r="I1408" s="21">
        <v>0</v>
      </c>
      <c r="J1408" s="21">
        <v>90000000</v>
      </c>
      <c r="K1408" s="21">
        <v>0</v>
      </c>
      <c r="L1408" s="21">
        <v>90000000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90000000</v>
      </c>
      <c r="U1408" s="21">
        <v>0</v>
      </c>
      <c r="V1408" s="21">
        <v>0</v>
      </c>
    </row>
    <row r="1409" spans="1:22" ht="15" x14ac:dyDescent="0.25">
      <c r="A1409" s="3"/>
      <c r="B1409" s="13"/>
      <c r="C1409" s="20"/>
      <c r="D1409" s="20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</row>
    <row r="1410" spans="1:22" ht="26.25" x14ac:dyDescent="0.25">
      <c r="A1410" s="3"/>
      <c r="B1410" s="17" t="s">
        <v>729</v>
      </c>
      <c r="C1410" s="18" t="s">
        <v>1503</v>
      </c>
      <c r="D1410" s="20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</row>
    <row r="1411" spans="1:22" ht="30" x14ac:dyDescent="0.25">
      <c r="A1411" s="3"/>
      <c r="B1411" s="21" t="s">
        <v>1504</v>
      </c>
      <c r="C1411" s="24" t="s">
        <v>1503</v>
      </c>
      <c r="D1411" s="21" t="s">
        <v>51</v>
      </c>
      <c r="E1411" s="21">
        <v>100000000</v>
      </c>
      <c r="F1411" s="21">
        <v>0</v>
      </c>
      <c r="G1411" s="21">
        <v>0</v>
      </c>
      <c r="H1411" s="21">
        <v>0</v>
      </c>
      <c r="I1411" s="21">
        <v>0</v>
      </c>
      <c r="J1411" s="21">
        <v>100000000</v>
      </c>
      <c r="K1411" s="21">
        <v>0</v>
      </c>
      <c r="L1411" s="21">
        <v>0</v>
      </c>
      <c r="M1411" s="21">
        <v>0</v>
      </c>
      <c r="N1411" s="21">
        <v>0</v>
      </c>
      <c r="O1411" s="21">
        <v>0</v>
      </c>
      <c r="P1411" s="21">
        <v>0</v>
      </c>
      <c r="Q1411" s="21">
        <v>0</v>
      </c>
      <c r="R1411" s="21">
        <v>0</v>
      </c>
      <c r="S1411" s="21">
        <v>100000000</v>
      </c>
      <c r="T1411" s="21">
        <v>0</v>
      </c>
      <c r="U1411" s="21">
        <v>0</v>
      </c>
      <c r="V1411" s="21">
        <v>0</v>
      </c>
    </row>
    <row r="1412" spans="1:22" ht="26.25" x14ac:dyDescent="0.25">
      <c r="A1412" s="3"/>
      <c r="B1412" s="17" t="s">
        <v>729</v>
      </c>
      <c r="C1412" s="18" t="s">
        <v>1454</v>
      </c>
      <c r="D1412" s="20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</row>
    <row r="1413" spans="1:22" ht="30" x14ac:dyDescent="0.25">
      <c r="A1413" s="3"/>
      <c r="B1413" s="21" t="s">
        <v>1505</v>
      </c>
      <c r="C1413" s="24" t="s">
        <v>1454</v>
      </c>
      <c r="D1413" s="21" t="s">
        <v>51</v>
      </c>
      <c r="E1413" s="21">
        <v>183400000</v>
      </c>
      <c r="F1413" s="21">
        <v>0</v>
      </c>
      <c r="G1413" s="21">
        <v>0</v>
      </c>
      <c r="H1413" s="21">
        <v>0</v>
      </c>
      <c r="I1413" s="21">
        <v>0</v>
      </c>
      <c r="J1413" s="21">
        <v>183400000</v>
      </c>
      <c r="K1413" s="21">
        <v>0</v>
      </c>
      <c r="L1413" s="21">
        <v>154800000</v>
      </c>
      <c r="M1413" s="21">
        <v>0</v>
      </c>
      <c r="N1413" s="21">
        <v>154800000</v>
      </c>
      <c r="O1413" s="21">
        <v>66126666.68</v>
      </c>
      <c r="P1413" s="21">
        <v>0</v>
      </c>
      <c r="Q1413" s="21">
        <v>25800000</v>
      </c>
      <c r="R1413" s="21">
        <v>66126666.68</v>
      </c>
      <c r="S1413" s="21">
        <v>28600000</v>
      </c>
      <c r="T1413" s="21">
        <v>0</v>
      </c>
      <c r="U1413" s="21">
        <v>88673333.319999993</v>
      </c>
      <c r="V1413" s="21">
        <v>84.4</v>
      </c>
    </row>
    <row r="1414" spans="1:22" ht="30" x14ac:dyDescent="0.25">
      <c r="A1414" s="3"/>
      <c r="B1414" s="21" t="s">
        <v>1506</v>
      </c>
      <c r="C1414" s="24" t="s">
        <v>1500</v>
      </c>
      <c r="D1414" s="21" t="s">
        <v>673</v>
      </c>
      <c r="E1414" s="21">
        <v>0</v>
      </c>
      <c r="F1414" s="21">
        <v>70000000</v>
      </c>
      <c r="G1414" s="21">
        <v>0</v>
      </c>
      <c r="H1414" s="21">
        <v>0</v>
      </c>
      <c r="I1414" s="21">
        <v>0</v>
      </c>
      <c r="J1414" s="21">
        <v>70000000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70000000</v>
      </c>
      <c r="T1414" s="21">
        <v>0</v>
      </c>
      <c r="U1414" s="21">
        <v>0</v>
      </c>
      <c r="V1414" s="21">
        <v>0</v>
      </c>
    </row>
    <row r="1415" spans="1:22" ht="30" x14ac:dyDescent="0.25">
      <c r="A1415" s="3"/>
      <c r="B1415" s="21" t="s">
        <v>1507</v>
      </c>
      <c r="C1415" s="24" t="s">
        <v>1454</v>
      </c>
      <c r="D1415" s="21" t="s">
        <v>51</v>
      </c>
      <c r="E1415" s="21">
        <v>83200000</v>
      </c>
      <c r="F1415" s="21">
        <v>0</v>
      </c>
      <c r="G1415" s="21">
        <v>0</v>
      </c>
      <c r="H1415" s="21">
        <v>0</v>
      </c>
      <c r="I1415" s="21">
        <v>0</v>
      </c>
      <c r="J1415" s="21">
        <v>83200000</v>
      </c>
      <c r="K1415" s="21">
        <v>0</v>
      </c>
      <c r="L1415" s="21">
        <v>82500000</v>
      </c>
      <c r="M1415" s="21">
        <v>0</v>
      </c>
      <c r="N1415" s="21">
        <v>82500000</v>
      </c>
      <c r="O1415" s="21">
        <v>34840000</v>
      </c>
      <c r="P1415" s="21">
        <v>0</v>
      </c>
      <c r="Q1415" s="21">
        <v>16500000</v>
      </c>
      <c r="R1415" s="21">
        <v>34840000</v>
      </c>
      <c r="S1415" s="21">
        <v>700000</v>
      </c>
      <c r="T1415" s="21">
        <v>0</v>
      </c>
      <c r="U1415" s="21">
        <v>47660000</v>
      </c>
      <c r="V1415" s="21">
        <v>99.15</v>
      </c>
    </row>
    <row r="1416" spans="1:22" ht="30" x14ac:dyDescent="0.25">
      <c r="A1416" s="3"/>
      <c r="B1416" s="21" t="s">
        <v>1508</v>
      </c>
      <c r="C1416" s="24" t="s">
        <v>1500</v>
      </c>
      <c r="D1416" s="21" t="s">
        <v>673</v>
      </c>
      <c r="E1416" s="21">
        <v>0</v>
      </c>
      <c r="F1416" s="21">
        <v>75000000</v>
      </c>
      <c r="G1416" s="21">
        <v>0</v>
      </c>
      <c r="H1416" s="21">
        <v>0</v>
      </c>
      <c r="I1416" s="21">
        <v>0</v>
      </c>
      <c r="J1416" s="21">
        <v>75000000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75000000</v>
      </c>
      <c r="T1416" s="21">
        <v>0</v>
      </c>
      <c r="U1416" s="21">
        <v>0</v>
      </c>
      <c r="V1416" s="21">
        <v>0</v>
      </c>
    </row>
    <row r="1417" spans="1:22" ht="30" x14ac:dyDescent="0.25">
      <c r="A1417" s="3"/>
      <c r="B1417" s="21" t="s">
        <v>1509</v>
      </c>
      <c r="C1417" s="24" t="s">
        <v>1500</v>
      </c>
      <c r="D1417" s="21" t="s">
        <v>673</v>
      </c>
      <c r="E1417" s="21">
        <v>0</v>
      </c>
      <c r="F1417" s="21">
        <v>75000000</v>
      </c>
      <c r="G1417" s="21">
        <v>0</v>
      </c>
      <c r="H1417" s="21">
        <v>0</v>
      </c>
      <c r="I1417" s="21">
        <v>0</v>
      </c>
      <c r="J1417" s="21">
        <v>75000000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75000000</v>
      </c>
      <c r="T1417" s="21">
        <v>0</v>
      </c>
      <c r="U1417" s="21">
        <v>0</v>
      </c>
      <c r="V1417" s="21">
        <v>0</v>
      </c>
    </row>
    <row r="1418" spans="1:22" ht="15" x14ac:dyDescent="0.25">
      <c r="A1418" s="3"/>
      <c r="B1418" s="17" t="s">
        <v>729</v>
      </c>
      <c r="C1418" s="18" t="s">
        <v>1510</v>
      </c>
      <c r="D1418" s="20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</row>
    <row r="1419" spans="1:22" ht="15" x14ac:dyDescent="0.25">
      <c r="A1419" s="3"/>
      <c r="B1419" s="21" t="s">
        <v>1511</v>
      </c>
      <c r="C1419" s="24" t="s">
        <v>1512</v>
      </c>
      <c r="D1419" s="21" t="s">
        <v>51</v>
      </c>
      <c r="E1419" s="21">
        <v>60000000</v>
      </c>
      <c r="F1419" s="21">
        <v>0</v>
      </c>
      <c r="G1419" s="21">
        <v>0</v>
      </c>
      <c r="H1419" s="21">
        <v>0</v>
      </c>
      <c r="I1419" s="21">
        <v>0</v>
      </c>
      <c r="J1419" s="21">
        <v>60000000</v>
      </c>
      <c r="K1419" s="21">
        <v>0</v>
      </c>
      <c r="L1419" s="21">
        <v>60000000</v>
      </c>
      <c r="M1419" s="21">
        <v>0</v>
      </c>
      <c r="N1419" s="21">
        <v>0</v>
      </c>
      <c r="O1419" s="21">
        <v>0</v>
      </c>
      <c r="P1419" s="21">
        <v>0</v>
      </c>
      <c r="Q1419" s="21">
        <v>0</v>
      </c>
      <c r="R1419" s="21">
        <v>0</v>
      </c>
      <c r="S1419" s="21">
        <v>0</v>
      </c>
      <c r="T1419" s="21">
        <v>60000000</v>
      </c>
      <c r="U1419" s="21">
        <v>0</v>
      </c>
      <c r="V1419" s="21">
        <v>0</v>
      </c>
    </row>
    <row r="1420" spans="1:22" ht="15" x14ac:dyDescent="0.25">
      <c r="A1420" s="3"/>
      <c r="B1420" s="21" t="s">
        <v>1513</v>
      </c>
      <c r="C1420" s="24" t="s">
        <v>1510</v>
      </c>
      <c r="D1420" s="21" t="s">
        <v>51</v>
      </c>
      <c r="E1420" s="21">
        <v>60000000</v>
      </c>
      <c r="F1420" s="21">
        <v>0</v>
      </c>
      <c r="G1420" s="21">
        <v>0</v>
      </c>
      <c r="H1420" s="21">
        <v>0</v>
      </c>
      <c r="I1420" s="21">
        <v>0</v>
      </c>
      <c r="J1420" s="21">
        <v>60000000</v>
      </c>
      <c r="K1420" s="21">
        <v>0</v>
      </c>
      <c r="L1420" s="21">
        <v>42000000</v>
      </c>
      <c r="M1420" s="21">
        <v>0</v>
      </c>
      <c r="N1420" s="21">
        <v>42000000</v>
      </c>
      <c r="O1420" s="21">
        <v>13533333.33</v>
      </c>
      <c r="P1420" s="21">
        <v>0</v>
      </c>
      <c r="Q1420" s="21">
        <v>7000000</v>
      </c>
      <c r="R1420" s="21">
        <v>13533333.33</v>
      </c>
      <c r="S1420" s="21">
        <v>18000000</v>
      </c>
      <c r="T1420" s="21">
        <v>0</v>
      </c>
      <c r="U1420" s="21">
        <v>28466666.670000002</v>
      </c>
      <c r="V1420" s="21">
        <v>70</v>
      </c>
    </row>
    <row r="1421" spans="1:22" ht="15" x14ac:dyDescent="0.25">
      <c r="A1421" s="3"/>
      <c r="B1421" s="21" t="s">
        <v>1514</v>
      </c>
      <c r="C1421" s="24" t="s">
        <v>1515</v>
      </c>
      <c r="D1421" s="21" t="s">
        <v>673</v>
      </c>
      <c r="E1421" s="21">
        <v>0</v>
      </c>
      <c r="F1421" s="21">
        <v>15000000</v>
      </c>
      <c r="G1421" s="21">
        <v>0</v>
      </c>
      <c r="H1421" s="21">
        <v>0</v>
      </c>
      <c r="I1421" s="21">
        <v>0</v>
      </c>
      <c r="J1421" s="21">
        <v>15000000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15000000</v>
      </c>
      <c r="T1421" s="21">
        <v>0</v>
      </c>
      <c r="U1421" s="21">
        <v>0</v>
      </c>
      <c r="V1421" s="21">
        <v>0</v>
      </c>
    </row>
    <row r="1422" spans="1:22" ht="15" x14ac:dyDescent="0.25">
      <c r="A1422" s="3"/>
      <c r="B1422" s="21" t="s">
        <v>1516</v>
      </c>
      <c r="C1422" s="24" t="s">
        <v>1510</v>
      </c>
      <c r="D1422" s="21" t="s">
        <v>51</v>
      </c>
      <c r="E1422" s="21">
        <v>76800000</v>
      </c>
      <c r="F1422" s="21">
        <v>0</v>
      </c>
      <c r="G1422" s="21">
        <v>0</v>
      </c>
      <c r="H1422" s="21">
        <v>0</v>
      </c>
      <c r="I1422" s="21">
        <v>0</v>
      </c>
      <c r="J1422" s="21">
        <v>76800000</v>
      </c>
      <c r="K1422" s="21">
        <v>0</v>
      </c>
      <c r="L1422" s="21">
        <v>75000000</v>
      </c>
      <c r="M1422" s="21">
        <v>0</v>
      </c>
      <c r="N1422" s="21">
        <v>75000000</v>
      </c>
      <c r="O1422" s="21">
        <v>34453333.329999998</v>
      </c>
      <c r="P1422" s="21">
        <v>0</v>
      </c>
      <c r="Q1422" s="21">
        <v>12500000</v>
      </c>
      <c r="R1422" s="21">
        <v>34453333.329999998</v>
      </c>
      <c r="S1422" s="21">
        <v>1800000</v>
      </c>
      <c r="T1422" s="21">
        <v>0</v>
      </c>
      <c r="U1422" s="21">
        <v>40546666.670000002</v>
      </c>
      <c r="V1422" s="21">
        <v>97.65</v>
      </c>
    </row>
    <row r="1423" spans="1:22" ht="15" x14ac:dyDescent="0.25">
      <c r="A1423" s="3"/>
      <c r="B1423" s="21" t="s">
        <v>1517</v>
      </c>
      <c r="C1423" s="24" t="s">
        <v>1515</v>
      </c>
      <c r="D1423" s="21" t="s">
        <v>673</v>
      </c>
      <c r="E1423" s="21">
        <v>0</v>
      </c>
      <c r="F1423" s="21">
        <v>60000000</v>
      </c>
      <c r="G1423" s="21">
        <v>0</v>
      </c>
      <c r="H1423" s="21">
        <v>0</v>
      </c>
      <c r="I1423" s="21">
        <v>0</v>
      </c>
      <c r="J1423" s="21">
        <v>60000000</v>
      </c>
      <c r="K1423" s="21">
        <v>0</v>
      </c>
      <c r="L1423" s="21">
        <v>0</v>
      </c>
      <c r="M1423" s="21">
        <v>0</v>
      </c>
      <c r="N1423" s="21">
        <v>0</v>
      </c>
      <c r="O1423" s="21">
        <v>0</v>
      </c>
      <c r="P1423" s="21">
        <v>0</v>
      </c>
      <c r="Q1423" s="21">
        <v>0</v>
      </c>
      <c r="R1423" s="21">
        <v>0</v>
      </c>
      <c r="S1423" s="21">
        <v>60000000</v>
      </c>
      <c r="T1423" s="21">
        <v>0</v>
      </c>
      <c r="U1423" s="21">
        <v>0</v>
      </c>
      <c r="V1423" s="21">
        <v>0</v>
      </c>
    </row>
    <row r="1424" spans="1:22" ht="26.25" x14ac:dyDescent="0.25">
      <c r="A1424" s="3"/>
      <c r="B1424" s="17" t="s">
        <v>729</v>
      </c>
      <c r="C1424" s="18" t="s">
        <v>1518</v>
      </c>
      <c r="D1424" s="20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</row>
    <row r="1425" spans="1:22" ht="30" x14ac:dyDescent="0.25">
      <c r="A1425" s="3"/>
      <c r="B1425" s="21" t="s">
        <v>1519</v>
      </c>
      <c r="C1425" s="24" t="s">
        <v>1518</v>
      </c>
      <c r="D1425" s="21" t="s">
        <v>51</v>
      </c>
      <c r="E1425" s="21">
        <v>99216000</v>
      </c>
      <c r="F1425" s="21">
        <v>0</v>
      </c>
      <c r="G1425" s="21">
        <v>0</v>
      </c>
      <c r="H1425" s="21">
        <v>0</v>
      </c>
      <c r="I1425" s="21">
        <v>0</v>
      </c>
      <c r="J1425" s="21">
        <v>99216000</v>
      </c>
      <c r="K1425" s="21">
        <v>0</v>
      </c>
      <c r="L1425" s="21">
        <v>73200000</v>
      </c>
      <c r="M1425" s="21">
        <v>0</v>
      </c>
      <c r="N1425" s="21">
        <v>73200000</v>
      </c>
      <c r="O1425" s="21">
        <v>17473333.329999998</v>
      </c>
      <c r="P1425" s="21">
        <v>4000000</v>
      </c>
      <c r="Q1425" s="21">
        <v>9740000</v>
      </c>
      <c r="R1425" s="21">
        <v>13473333.33</v>
      </c>
      <c r="S1425" s="21">
        <v>26016000</v>
      </c>
      <c r="T1425" s="21">
        <v>0</v>
      </c>
      <c r="U1425" s="21">
        <v>55726666.670000002</v>
      </c>
      <c r="V1425" s="21">
        <v>73.77</v>
      </c>
    </row>
    <row r="1426" spans="1:22" ht="30" x14ac:dyDescent="0.25">
      <c r="A1426" s="3"/>
      <c r="B1426" s="21" t="s">
        <v>1520</v>
      </c>
      <c r="C1426" s="24" t="s">
        <v>1521</v>
      </c>
      <c r="D1426" s="21" t="s">
        <v>673</v>
      </c>
      <c r="E1426" s="21">
        <v>0</v>
      </c>
      <c r="F1426" s="21">
        <v>136950000</v>
      </c>
      <c r="G1426" s="21">
        <v>0</v>
      </c>
      <c r="H1426" s="21">
        <v>0</v>
      </c>
      <c r="I1426" s="21">
        <v>0</v>
      </c>
      <c r="J1426" s="21">
        <v>136950000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136950000</v>
      </c>
      <c r="T1426" s="21">
        <v>0</v>
      </c>
      <c r="U1426" s="21">
        <v>0</v>
      </c>
      <c r="V1426" s="21">
        <v>0</v>
      </c>
    </row>
    <row r="1427" spans="1:22" ht="30" x14ac:dyDescent="0.25">
      <c r="A1427" s="3"/>
      <c r="B1427" s="21" t="s">
        <v>1522</v>
      </c>
      <c r="C1427" s="24" t="s">
        <v>1523</v>
      </c>
      <c r="D1427" s="21" t="s">
        <v>659</v>
      </c>
      <c r="E1427" s="21">
        <v>0</v>
      </c>
      <c r="F1427" s="21">
        <v>100000000</v>
      </c>
      <c r="G1427" s="21">
        <v>0</v>
      </c>
      <c r="H1427" s="21">
        <v>0</v>
      </c>
      <c r="I1427" s="21">
        <v>0</v>
      </c>
      <c r="J1427" s="21">
        <v>100000000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100000000</v>
      </c>
      <c r="T1427" s="21">
        <v>0</v>
      </c>
      <c r="U1427" s="21">
        <v>0</v>
      </c>
      <c r="V1427" s="21">
        <v>0</v>
      </c>
    </row>
    <row r="1428" spans="1:22" ht="15" x14ac:dyDescent="0.25">
      <c r="A1428" s="3"/>
      <c r="B1428" s="17" t="s">
        <v>729</v>
      </c>
      <c r="C1428" s="18" t="s">
        <v>1524</v>
      </c>
      <c r="D1428" s="20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</row>
    <row r="1429" spans="1:22" ht="15" x14ac:dyDescent="0.25">
      <c r="A1429" s="3"/>
      <c r="B1429" s="21" t="s">
        <v>1525</v>
      </c>
      <c r="C1429" s="24" t="s">
        <v>1524</v>
      </c>
      <c r="D1429" s="21" t="s">
        <v>51</v>
      </c>
      <c r="E1429" s="21">
        <v>530000000</v>
      </c>
      <c r="F1429" s="21">
        <v>0</v>
      </c>
      <c r="G1429" s="21">
        <v>0</v>
      </c>
      <c r="H1429" s="21">
        <v>0</v>
      </c>
      <c r="I1429" s="21">
        <v>0</v>
      </c>
      <c r="J1429" s="21">
        <v>530000000</v>
      </c>
      <c r="K1429" s="21">
        <v>0</v>
      </c>
      <c r="L1429" s="21">
        <v>200000000</v>
      </c>
      <c r="M1429" s="21">
        <v>0</v>
      </c>
      <c r="N1429" s="21">
        <v>200000000</v>
      </c>
      <c r="O1429" s="21">
        <v>114840000</v>
      </c>
      <c r="P1429" s="21">
        <v>0</v>
      </c>
      <c r="Q1429" s="21">
        <v>34440000</v>
      </c>
      <c r="R1429" s="21">
        <v>114840000</v>
      </c>
      <c r="S1429" s="21">
        <v>330000000</v>
      </c>
      <c r="T1429" s="21">
        <v>0</v>
      </c>
      <c r="U1429" s="21">
        <v>85160000</v>
      </c>
      <c r="V1429" s="21">
        <v>37.729999999999997</v>
      </c>
    </row>
    <row r="1430" spans="1:22" ht="15" x14ac:dyDescent="0.25">
      <c r="A1430" s="3"/>
      <c r="B1430" s="13"/>
      <c r="C1430" s="20"/>
      <c r="D1430" s="20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</row>
    <row r="1431" spans="1:22" ht="15" x14ac:dyDescent="0.25">
      <c r="A1431" s="3"/>
      <c r="B1431" s="21" t="s">
        <v>1526</v>
      </c>
      <c r="C1431" s="24" t="s">
        <v>1510</v>
      </c>
      <c r="D1431" s="21" t="s">
        <v>51</v>
      </c>
      <c r="E1431" s="21">
        <v>160000000</v>
      </c>
      <c r="F1431" s="21">
        <v>0</v>
      </c>
      <c r="G1431" s="21">
        <v>0</v>
      </c>
      <c r="H1431" s="21">
        <v>0</v>
      </c>
      <c r="I1431" s="21">
        <v>0</v>
      </c>
      <c r="J1431" s="21">
        <v>160000000</v>
      </c>
      <c r="K1431" s="21">
        <v>0</v>
      </c>
      <c r="L1431" s="21">
        <v>134400000</v>
      </c>
      <c r="M1431" s="21">
        <v>0</v>
      </c>
      <c r="N1431" s="21">
        <v>134400000</v>
      </c>
      <c r="O1431" s="21">
        <v>59590000</v>
      </c>
      <c r="P1431" s="21">
        <v>0</v>
      </c>
      <c r="Q1431" s="21">
        <v>22400000</v>
      </c>
      <c r="R1431" s="21">
        <v>59590000</v>
      </c>
      <c r="S1431" s="21">
        <v>25600000</v>
      </c>
      <c r="T1431" s="21">
        <v>0</v>
      </c>
      <c r="U1431" s="21">
        <v>74810000</v>
      </c>
      <c r="V1431" s="21">
        <v>84</v>
      </c>
    </row>
    <row r="1432" spans="1:22" ht="15" x14ac:dyDescent="0.25">
      <c r="A1432" s="3"/>
      <c r="B1432" s="21" t="s">
        <v>1527</v>
      </c>
      <c r="C1432" s="24" t="s">
        <v>1515</v>
      </c>
      <c r="D1432" s="21" t="s">
        <v>673</v>
      </c>
      <c r="E1432" s="21">
        <v>0</v>
      </c>
      <c r="F1432" s="21">
        <v>97050000</v>
      </c>
      <c r="G1432" s="21">
        <v>0</v>
      </c>
      <c r="H1432" s="21">
        <v>0</v>
      </c>
      <c r="I1432" s="21">
        <v>0</v>
      </c>
      <c r="J1432" s="21">
        <v>97050000</v>
      </c>
      <c r="K1432" s="21">
        <v>0</v>
      </c>
      <c r="L1432" s="21">
        <v>0</v>
      </c>
      <c r="M1432" s="21">
        <v>0</v>
      </c>
      <c r="N1432" s="21">
        <v>0</v>
      </c>
      <c r="O1432" s="21">
        <v>0</v>
      </c>
      <c r="P1432" s="21">
        <v>0</v>
      </c>
      <c r="Q1432" s="21">
        <v>0</v>
      </c>
      <c r="R1432" s="21">
        <v>0</v>
      </c>
      <c r="S1432" s="21">
        <v>97050000</v>
      </c>
      <c r="T1432" s="21">
        <v>0</v>
      </c>
      <c r="U1432" s="21">
        <v>0</v>
      </c>
      <c r="V1432" s="21">
        <v>0</v>
      </c>
    </row>
    <row r="1433" spans="1:22" ht="15" x14ac:dyDescent="0.25">
      <c r="A1433" s="3"/>
      <c r="B1433" s="13"/>
      <c r="C1433" s="20"/>
      <c r="D1433" s="20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</row>
    <row r="1434" spans="1:22" ht="30" x14ac:dyDescent="0.25">
      <c r="A1434" s="3"/>
      <c r="B1434" s="21" t="s">
        <v>1528</v>
      </c>
      <c r="C1434" s="24" t="s">
        <v>1497</v>
      </c>
      <c r="D1434" s="21" t="s">
        <v>51</v>
      </c>
      <c r="E1434" s="21">
        <v>400000000</v>
      </c>
      <c r="F1434" s="21">
        <v>0</v>
      </c>
      <c r="G1434" s="21">
        <v>0</v>
      </c>
      <c r="H1434" s="21">
        <v>0</v>
      </c>
      <c r="I1434" s="21">
        <v>0</v>
      </c>
      <c r="J1434" s="21">
        <v>400000000</v>
      </c>
      <c r="K1434" s="21">
        <v>0</v>
      </c>
      <c r="L1434" s="21">
        <v>260000000</v>
      </c>
      <c r="M1434" s="21">
        <v>0</v>
      </c>
      <c r="N1434" s="21">
        <v>0</v>
      </c>
      <c r="O1434" s="21">
        <v>0</v>
      </c>
      <c r="P1434" s="21">
        <v>0</v>
      </c>
      <c r="Q1434" s="21">
        <v>0</v>
      </c>
      <c r="R1434" s="21">
        <v>0</v>
      </c>
      <c r="S1434" s="21">
        <v>140000000</v>
      </c>
      <c r="T1434" s="21">
        <v>260000000</v>
      </c>
      <c r="U1434" s="21">
        <v>0</v>
      </c>
      <c r="V1434" s="21">
        <v>0</v>
      </c>
    </row>
    <row r="1435" spans="1:22" ht="26.25" x14ac:dyDescent="0.25">
      <c r="A1435" s="3"/>
      <c r="B1435" s="17" t="s">
        <v>729</v>
      </c>
      <c r="C1435" s="18" t="s">
        <v>1529</v>
      </c>
      <c r="D1435" s="20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</row>
    <row r="1436" spans="1:22" ht="30" x14ac:dyDescent="0.25">
      <c r="A1436" s="3"/>
      <c r="B1436" s="21" t="s">
        <v>1530</v>
      </c>
      <c r="C1436" s="24" t="s">
        <v>1531</v>
      </c>
      <c r="D1436" s="21" t="s">
        <v>673</v>
      </c>
      <c r="E1436" s="21">
        <v>0</v>
      </c>
      <c r="F1436" s="21">
        <v>707000000</v>
      </c>
      <c r="G1436" s="21">
        <v>0</v>
      </c>
      <c r="H1436" s="21">
        <v>0</v>
      </c>
      <c r="I1436" s="21">
        <v>0</v>
      </c>
      <c r="J1436" s="21">
        <v>707000000</v>
      </c>
      <c r="K1436" s="21">
        <v>0</v>
      </c>
      <c r="L1436" s="21">
        <v>0</v>
      </c>
      <c r="M1436" s="21">
        <v>0</v>
      </c>
      <c r="N1436" s="21">
        <v>0</v>
      </c>
      <c r="O1436" s="21">
        <v>0</v>
      </c>
      <c r="P1436" s="21">
        <v>0</v>
      </c>
      <c r="Q1436" s="21">
        <v>0</v>
      </c>
      <c r="R1436" s="21">
        <v>0</v>
      </c>
      <c r="S1436" s="21">
        <v>707000000</v>
      </c>
      <c r="T1436" s="21">
        <v>0</v>
      </c>
      <c r="U1436" s="21">
        <v>0</v>
      </c>
      <c r="V1436" s="21">
        <v>0</v>
      </c>
    </row>
    <row r="1437" spans="1:22" ht="30" x14ac:dyDescent="0.25">
      <c r="A1437" s="3"/>
      <c r="B1437" s="21" t="s">
        <v>1532</v>
      </c>
      <c r="C1437" s="24" t="s">
        <v>1533</v>
      </c>
      <c r="D1437" s="21" t="s">
        <v>659</v>
      </c>
      <c r="E1437" s="21">
        <v>0</v>
      </c>
      <c r="F1437" s="21">
        <v>1189449982.95</v>
      </c>
      <c r="G1437" s="21">
        <v>0</v>
      </c>
      <c r="H1437" s="21">
        <v>0</v>
      </c>
      <c r="I1437" s="21">
        <v>0</v>
      </c>
      <c r="J1437" s="21">
        <v>1189449982.95</v>
      </c>
      <c r="K1437" s="21">
        <v>0</v>
      </c>
      <c r="L1437" s="21">
        <v>0</v>
      </c>
      <c r="M1437" s="21">
        <v>0</v>
      </c>
      <c r="N1437" s="21">
        <v>0</v>
      </c>
      <c r="O1437" s="21">
        <v>0</v>
      </c>
      <c r="P1437" s="21">
        <v>0</v>
      </c>
      <c r="Q1437" s="21">
        <v>0</v>
      </c>
      <c r="R1437" s="21">
        <v>0</v>
      </c>
      <c r="S1437" s="21">
        <v>1189449982.95</v>
      </c>
      <c r="T1437" s="21">
        <v>0</v>
      </c>
      <c r="U1437" s="21">
        <v>0</v>
      </c>
      <c r="V1437" s="21">
        <v>0</v>
      </c>
    </row>
    <row r="1438" spans="1:22" ht="30" x14ac:dyDescent="0.25">
      <c r="A1438" s="3"/>
      <c r="B1438" s="21" t="s">
        <v>1534</v>
      </c>
      <c r="C1438" s="24" t="s">
        <v>1535</v>
      </c>
      <c r="D1438" s="21" t="s">
        <v>51</v>
      </c>
      <c r="E1438" s="21">
        <v>0</v>
      </c>
      <c r="F1438" s="21">
        <v>159335453.15000001</v>
      </c>
      <c r="G1438" s="21">
        <v>0</v>
      </c>
      <c r="H1438" s="21">
        <v>0</v>
      </c>
      <c r="I1438" s="21">
        <v>0</v>
      </c>
      <c r="J1438" s="21">
        <v>159335453.15000001</v>
      </c>
      <c r="K1438" s="21">
        <v>0</v>
      </c>
      <c r="L1438" s="21">
        <v>0</v>
      </c>
      <c r="M1438" s="21">
        <v>0</v>
      </c>
      <c r="N1438" s="21">
        <v>0</v>
      </c>
      <c r="O1438" s="21">
        <v>0</v>
      </c>
      <c r="P1438" s="21">
        <v>0</v>
      </c>
      <c r="Q1438" s="21">
        <v>0</v>
      </c>
      <c r="R1438" s="21">
        <v>0</v>
      </c>
      <c r="S1438" s="21">
        <v>159335453.15000001</v>
      </c>
      <c r="T1438" s="21">
        <v>0</v>
      </c>
      <c r="U1438" s="21">
        <v>0</v>
      </c>
      <c r="V1438" s="21">
        <v>0</v>
      </c>
    </row>
    <row r="1439" spans="1:22" ht="15" x14ac:dyDescent="0.25">
      <c r="A1439" s="3"/>
      <c r="B1439" s="17" t="s">
        <v>729</v>
      </c>
      <c r="C1439" s="18" t="s">
        <v>1536</v>
      </c>
      <c r="D1439" s="20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</row>
    <row r="1440" spans="1:22" ht="15" x14ac:dyDescent="0.25">
      <c r="A1440" s="3"/>
      <c r="B1440" s="21" t="s">
        <v>1537</v>
      </c>
      <c r="C1440" s="24" t="s">
        <v>1529</v>
      </c>
      <c r="D1440" s="21" t="s">
        <v>659</v>
      </c>
      <c r="E1440" s="21">
        <v>2374768890</v>
      </c>
      <c r="F1440" s="21">
        <v>0</v>
      </c>
      <c r="G1440" s="21">
        <v>0</v>
      </c>
      <c r="H1440" s="21">
        <v>0</v>
      </c>
      <c r="I1440" s="21">
        <v>0</v>
      </c>
      <c r="J1440" s="21">
        <v>2374768890</v>
      </c>
      <c r="K1440" s="21">
        <v>0</v>
      </c>
      <c r="L1440" s="21">
        <v>2344259196</v>
      </c>
      <c r="M1440" s="21">
        <v>0</v>
      </c>
      <c r="N1440" s="21">
        <v>2344259196</v>
      </c>
      <c r="O1440" s="21">
        <v>1363605222</v>
      </c>
      <c r="P1440" s="21">
        <v>0</v>
      </c>
      <c r="Q1440" s="21">
        <v>413684769</v>
      </c>
      <c r="R1440" s="21">
        <v>1363605222</v>
      </c>
      <c r="S1440" s="21">
        <v>30509694</v>
      </c>
      <c r="T1440" s="21">
        <v>0</v>
      </c>
      <c r="U1440" s="21">
        <v>980653974</v>
      </c>
      <c r="V1440" s="21">
        <v>98.71</v>
      </c>
    </row>
    <row r="1441" spans="1:22" ht="15" x14ac:dyDescent="0.25">
      <c r="A1441" s="3"/>
      <c r="B1441" s="21" t="s">
        <v>1538</v>
      </c>
      <c r="C1441" s="24" t="s">
        <v>1529</v>
      </c>
      <c r="D1441" s="21" t="s">
        <v>1060</v>
      </c>
      <c r="E1441" s="21">
        <v>250000000</v>
      </c>
      <c r="F1441" s="21">
        <v>0</v>
      </c>
      <c r="G1441" s="21">
        <v>0</v>
      </c>
      <c r="H1441" s="21">
        <v>0</v>
      </c>
      <c r="I1441" s="21">
        <v>0</v>
      </c>
      <c r="J1441" s="21">
        <v>250000000</v>
      </c>
      <c r="K1441" s="21">
        <v>0</v>
      </c>
      <c r="L1441" s="21">
        <v>249944355</v>
      </c>
      <c r="M1441" s="21">
        <v>0</v>
      </c>
      <c r="N1441" s="21">
        <v>249944355</v>
      </c>
      <c r="O1441" s="21">
        <v>0</v>
      </c>
      <c r="P1441" s="21">
        <v>0</v>
      </c>
      <c r="Q1441" s="21">
        <v>0</v>
      </c>
      <c r="R1441" s="21">
        <v>0</v>
      </c>
      <c r="S1441" s="21">
        <v>55645</v>
      </c>
      <c r="T1441" s="21">
        <v>0</v>
      </c>
      <c r="U1441" s="21">
        <v>249944355</v>
      </c>
      <c r="V1441" s="21">
        <v>99.97</v>
      </c>
    </row>
    <row r="1442" spans="1:22" ht="15" x14ac:dyDescent="0.25">
      <c r="A1442" s="3"/>
      <c r="B1442" s="21" t="s">
        <v>1539</v>
      </c>
      <c r="C1442" s="24" t="s">
        <v>1529</v>
      </c>
      <c r="D1442" s="21" t="s">
        <v>659</v>
      </c>
      <c r="E1442" s="21">
        <v>536571761</v>
      </c>
      <c r="F1442" s="21">
        <v>0</v>
      </c>
      <c r="G1442" s="21">
        <v>0</v>
      </c>
      <c r="H1442" s="21">
        <v>0</v>
      </c>
      <c r="I1442" s="21">
        <v>0</v>
      </c>
      <c r="J1442" s="21">
        <v>536571761</v>
      </c>
      <c r="K1442" s="21">
        <v>0</v>
      </c>
      <c r="L1442" s="21">
        <v>536450715</v>
      </c>
      <c r="M1442" s="21">
        <v>0</v>
      </c>
      <c r="N1442" s="21">
        <v>536450715</v>
      </c>
      <c r="O1442" s="21">
        <v>111206031</v>
      </c>
      <c r="P1442" s="21">
        <v>0</v>
      </c>
      <c r="Q1442" s="21">
        <v>3166008</v>
      </c>
      <c r="R1442" s="21">
        <v>111206031</v>
      </c>
      <c r="S1442" s="21">
        <v>121046</v>
      </c>
      <c r="T1442" s="21">
        <v>0</v>
      </c>
      <c r="U1442" s="21">
        <v>425244684</v>
      </c>
      <c r="V1442" s="21">
        <v>99.97</v>
      </c>
    </row>
    <row r="1443" spans="1:22" ht="26.25" x14ac:dyDescent="0.25">
      <c r="A1443" s="3"/>
      <c r="B1443" s="17" t="s">
        <v>729</v>
      </c>
      <c r="C1443" s="18" t="s">
        <v>1518</v>
      </c>
      <c r="D1443" s="20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</row>
    <row r="1444" spans="1:22" ht="30" x14ac:dyDescent="0.25">
      <c r="A1444" s="3"/>
      <c r="B1444" s="21" t="s">
        <v>1540</v>
      </c>
      <c r="C1444" s="24" t="s">
        <v>1523</v>
      </c>
      <c r="D1444" s="21" t="s">
        <v>659</v>
      </c>
      <c r="E1444" s="21">
        <v>0</v>
      </c>
      <c r="F1444" s="21">
        <v>320000000</v>
      </c>
      <c r="G1444" s="21">
        <v>0</v>
      </c>
      <c r="H1444" s="21">
        <v>0</v>
      </c>
      <c r="I1444" s="21">
        <v>0</v>
      </c>
      <c r="J1444" s="21">
        <v>320000000</v>
      </c>
      <c r="K1444" s="21">
        <v>0</v>
      </c>
      <c r="L1444" s="21">
        <v>0</v>
      </c>
      <c r="M1444" s="21">
        <v>0</v>
      </c>
      <c r="N1444" s="21">
        <v>0</v>
      </c>
      <c r="O1444" s="21">
        <v>0</v>
      </c>
      <c r="P1444" s="21">
        <v>0</v>
      </c>
      <c r="Q1444" s="21">
        <v>0</v>
      </c>
      <c r="R1444" s="21">
        <v>0</v>
      </c>
      <c r="S1444" s="21">
        <v>320000000</v>
      </c>
      <c r="T1444" s="21">
        <v>0</v>
      </c>
      <c r="U1444" s="21">
        <v>0</v>
      </c>
      <c r="V1444" s="21">
        <v>0</v>
      </c>
    </row>
    <row r="1445" spans="1:22" ht="15" x14ac:dyDescent="0.25">
      <c r="A1445" s="3"/>
      <c r="B1445" s="17" t="s">
        <v>729</v>
      </c>
      <c r="C1445" s="18" t="s">
        <v>1536</v>
      </c>
      <c r="D1445" s="20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</row>
    <row r="1446" spans="1:22" ht="30" x14ac:dyDescent="0.25">
      <c r="A1446" s="3"/>
      <c r="B1446" s="21" t="s">
        <v>1541</v>
      </c>
      <c r="C1446" s="24" t="s">
        <v>1518</v>
      </c>
      <c r="D1446" s="21" t="s">
        <v>51</v>
      </c>
      <c r="E1446" s="21">
        <v>685684000</v>
      </c>
      <c r="F1446" s="21">
        <v>0</v>
      </c>
      <c r="G1446" s="21">
        <v>0</v>
      </c>
      <c r="H1446" s="21">
        <v>0</v>
      </c>
      <c r="I1446" s="21">
        <v>0</v>
      </c>
      <c r="J1446" s="21">
        <v>685684000</v>
      </c>
      <c r="K1446" s="21">
        <v>0</v>
      </c>
      <c r="L1446" s="21">
        <v>684600000</v>
      </c>
      <c r="M1446" s="21">
        <v>0</v>
      </c>
      <c r="N1446" s="21">
        <v>684600000</v>
      </c>
      <c r="O1446" s="21">
        <v>232573333.30000001</v>
      </c>
      <c r="P1446" s="21">
        <v>0</v>
      </c>
      <c r="Q1446" s="21">
        <v>101909999.98999999</v>
      </c>
      <c r="R1446" s="21">
        <v>232573333.30000001</v>
      </c>
      <c r="S1446" s="21">
        <v>1084000</v>
      </c>
      <c r="T1446" s="21">
        <v>0</v>
      </c>
      <c r="U1446" s="21">
        <v>452026666.69999999</v>
      </c>
      <c r="V1446" s="21">
        <v>99.84</v>
      </c>
    </row>
    <row r="1447" spans="1:22" ht="30" x14ac:dyDescent="0.25">
      <c r="A1447" s="3"/>
      <c r="B1447" s="21" t="s">
        <v>1542</v>
      </c>
      <c r="C1447" s="24" t="s">
        <v>1543</v>
      </c>
      <c r="D1447" s="21" t="s">
        <v>659</v>
      </c>
      <c r="E1447" s="21">
        <v>4356401543</v>
      </c>
      <c r="F1447" s="21">
        <v>0</v>
      </c>
      <c r="G1447" s="21">
        <v>0</v>
      </c>
      <c r="H1447" s="21">
        <v>0</v>
      </c>
      <c r="I1447" s="21">
        <v>0</v>
      </c>
      <c r="J1447" s="21">
        <v>4356401543</v>
      </c>
      <c r="K1447" s="21">
        <v>0</v>
      </c>
      <c r="L1447" s="21">
        <v>3879166104</v>
      </c>
      <c r="M1447" s="21">
        <v>17400000</v>
      </c>
      <c r="N1447" s="21">
        <v>3879166104</v>
      </c>
      <c r="O1447" s="21">
        <v>1326252145.3299999</v>
      </c>
      <c r="P1447" s="21">
        <v>0</v>
      </c>
      <c r="Q1447" s="21">
        <v>445699120</v>
      </c>
      <c r="R1447" s="21">
        <v>1326252145.3299999</v>
      </c>
      <c r="S1447" s="21">
        <v>477235439</v>
      </c>
      <c r="T1447" s="21">
        <v>0</v>
      </c>
      <c r="U1447" s="21">
        <v>2552913958.6700001</v>
      </c>
      <c r="V1447" s="21">
        <v>89.04</v>
      </c>
    </row>
    <row r="1448" spans="1:22" ht="30" x14ac:dyDescent="0.25">
      <c r="A1448" s="3"/>
      <c r="B1448" s="21" t="s">
        <v>1544</v>
      </c>
      <c r="C1448" s="24" t="s">
        <v>1545</v>
      </c>
      <c r="D1448" s="21" t="s">
        <v>659</v>
      </c>
      <c r="E1448" s="21">
        <v>1252000777</v>
      </c>
      <c r="F1448" s="21">
        <v>0</v>
      </c>
      <c r="G1448" s="21">
        <v>0</v>
      </c>
      <c r="H1448" s="21">
        <v>0</v>
      </c>
      <c r="I1448" s="21">
        <v>0</v>
      </c>
      <c r="J1448" s="21">
        <v>1252000777</v>
      </c>
      <c r="K1448" s="21">
        <v>0</v>
      </c>
      <c r="L1448" s="21">
        <v>1244282700</v>
      </c>
      <c r="M1448" s="21">
        <v>0</v>
      </c>
      <c r="N1448" s="21">
        <v>1244282700</v>
      </c>
      <c r="O1448" s="21">
        <v>151415559.33000001</v>
      </c>
      <c r="P1448" s="21">
        <v>10200000</v>
      </c>
      <c r="Q1448" s="21">
        <v>15968320</v>
      </c>
      <c r="R1448" s="21">
        <v>141215559.33000001</v>
      </c>
      <c r="S1448" s="21">
        <v>7718077</v>
      </c>
      <c r="T1448" s="21">
        <v>0</v>
      </c>
      <c r="U1448" s="21">
        <v>1092867140.6700001</v>
      </c>
      <c r="V1448" s="21">
        <v>99.38</v>
      </c>
    </row>
    <row r="1449" spans="1:22" ht="15" x14ac:dyDescent="0.25">
      <c r="A1449" s="3"/>
      <c r="B1449" s="13"/>
      <c r="C1449" s="20"/>
      <c r="D1449" s="20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</row>
    <row r="1450" spans="1:22" ht="30" x14ac:dyDescent="0.25">
      <c r="A1450" s="3"/>
      <c r="B1450" s="21" t="s">
        <v>1546</v>
      </c>
      <c r="C1450" s="24" t="s">
        <v>1502</v>
      </c>
      <c r="D1450" s="21" t="s">
        <v>51</v>
      </c>
      <c r="E1450" s="21">
        <v>200000000</v>
      </c>
      <c r="F1450" s="21">
        <v>0</v>
      </c>
      <c r="G1450" s="21">
        <v>0</v>
      </c>
      <c r="H1450" s="21">
        <v>0</v>
      </c>
      <c r="I1450" s="21">
        <v>0</v>
      </c>
      <c r="J1450" s="21">
        <v>200000000</v>
      </c>
      <c r="K1450" s="21">
        <v>0</v>
      </c>
      <c r="L1450" s="21">
        <v>200000000</v>
      </c>
      <c r="M1450" s="21">
        <v>0</v>
      </c>
      <c r="N1450" s="21">
        <v>0</v>
      </c>
      <c r="O1450" s="21">
        <v>0</v>
      </c>
      <c r="P1450" s="21">
        <v>0</v>
      </c>
      <c r="Q1450" s="21">
        <v>0</v>
      </c>
      <c r="R1450" s="21">
        <v>0</v>
      </c>
      <c r="S1450" s="21">
        <v>0</v>
      </c>
      <c r="T1450" s="21">
        <v>200000000</v>
      </c>
      <c r="U1450" s="21">
        <v>0</v>
      </c>
      <c r="V1450" s="21">
        <v>0</v>
      </c>
    </row>
    <row r="1451" spans="1:22" ht="15" x14ac:dyDescent="0.25">
      <c r="A1451" s="3"/>
      <c r="B1451" s="13"/>
      <c r="C1451" s="20"/>
      <c r="D1451" s="20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</row>
    <row r="1452" spans="1:22" ht="15" x14ac:dyDescent="0.25">
      <c r="A1452" s="3"/>
      <c r="B1452" s="17" t="s">
        <v>729</v>
      </c>
      <c r="C1452" s="18" t="s">
        <v>1510</v>
      </c>
      <c r="D1452" s="20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</row>
    <row r="1453" spans="1:22" ht="15" x14ac:dyDescent="0.25">
      <c r="A1453" s="3"/>
      <c r="B1453" s="21" t="s">
        <v>1547</v>
      </c>
      <c r="C1453" s="24" t="s">
        <v>1510</v>
      </c>
      <c r="D1453" s="21" t="s">
        <v>51</v>
      </c>
      <c r="E1453" s="21">
        <v>332000000</v>
      </c>
      <c r="F1453" s="21">
        <v>0</v>
      </c>
      <c r="G1453" s="21">
        <v>0</v>
      </c>
      <c r="H1453" s="21">
        <v>0</v>
      </c>
      <c r="I1453" s="21">
        <v>0</v>
      </c>
      <c r="J1453" s="21">
        <v>332000000</v>
      </c>
      <c r="K1453" s="21">
        <v>0</v>
      </c>
      <c r="L1453" s="21">
        <v>255600000</v>
      </c>
      <c r="M1453" s="21">
        <v>0</v>
      </c>
      <c r="N1453" s="21">
        <v>255600000</v>
      </c>
      <c r="O1453" s="21">
        <v>96426666.680000007</v>
      </c>
      <c r="P1453" s="21">
        <v>2600000</v>
      </c>
      <c r="Q1453" s="21">
        <v>39220000</v>
      </c>
      <c r="R1453" s="21">
        <v>93826666.680000007</v>
      </c>
      <c r="S1453" s="21">
        <v>76400000</v>
      </c>
      <c r="T1453" s="21">
        <v>0</v>
      </c>
      <c r="U1453" s="21">
        <v>159173333.31999999</v>
      </c>
      <c r="V1453" s="21">
        <v>76.98</v>
      </c>
    </row>
    <row r="1454" spans="1:22" ht="15" x14ac:dyDescent="0.25">
      <c r="A1454" s="3"/>
      <c r="B1454" s="21" t="s">
        <v>1548</v>
      </c>
      <c r="C1454" s="24" t="s">
        <v>1515</v>
      </c>
      <c r="D1454" s="21" t="s">
        <v>673</v>
      </c>
      <c r="E1454" s="21">
        <v>0</v>
      </c>
      <c r="F1454" s="21">
        <v>167000000</v>
      </c>
      <c r="G1454" s="21">
        <v>0</v>
      </c>
      <c r="H1454" s="21">
        <v>0</v>
      </c>
      <c r="I1454" s="21">
        <v>0</v>
      </c>
      <c r="J1454" s="21">
        <v>167000000</v>
      </c>
      <c r="K1454" s="21">
        <v>0</v>
      </c>
      <c r="L1454" s="21">
        <v>0</v>
      </c>
      <c r="M1454" s="21">
        <v>0</v>
      </c>
      <c r="N1454" s="21">
        <v>0</v>
      </c>
      <c r="O1454" s="21">
        <v>0</v>
      </c>
      <c r="P1454" s="21">
        <v>0</v>
      </c>
      <c r="Q1454" s="21">
        <v>0</v>
      </c>
      <c r="R1454" s="21">
        <v>0</v>
      </c>
      <c r="S1454" s="21">
        <v>167000000</v>
      </c>
      <c r="T1454" s="21">
        <v>0</v>
      </c>
      <c r="U1454" s="21">
        <v>0</v>
      </c>
      <c r="V1454" s="21">
        <v>0</v>
      </c>
    </row>
    <row r="1455" spans="1:22" ht="15" x14ac:dyDescent="0.25">
      <c r="A1455" s="3"/>
      <c r="B1455" s="13"/>
      <c r="C1455" s="20"/>
      <c r="D1455" s="20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</row>
    <row r="1456" spans="1:22" ht="15" x14ac:dyDescent="0.25">
      <c r="A1456" s="3"/>
      <c r="B1456" s="17" t="s">
        <v>729</v>
      </c>
      <c r="C1456" s="18" t="s">
        <v>1494</v>
      </c>
      <c r="D1456" s="20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</row>
    <row r="1457" spans="1:22" ht="15" x14ac:dyDescent="0.25">
      <c r="A1457" s="3"/>
      <c r="B1457" s="21" t="s">
        <v>1549</v>
      </c>
      <c r="C1457" s="24" t="s">
        <v>1494</v>
      </c>
      <c r="D1457" s="21" t="s">
        <v>51</v>
      </c>
      <c r="E1457" s="21">
        <v>1800000000</v>
      </c>
      <c r="F1457" s="21">
        <v>0</v>
      </c>
      <c r="G1457" s="21">
        <v>0</v>
      </c>
      <c r="H1457" s="21">
        <v>0</v>
      </c>
      <c r="I1457" s="21">
        <v>0</v>
      </c>
      <c r="J1457" s="21">
        <v>1800000000</v>
      </c>
      <c r="K1457" s="21">
        <v>583163210</v>
      </c>
      <c r="L1457" s="21">
        <v>1401619533.73</v>
      </c>
      <c r="M1457" s="21">
        <v>19925850</v>
      </c>
      <c r="N1457" s="21">
        <v>838382173.73000002</v>
      </c>
      <c r="O1457" s="21">
        <v>355775009.73000002</v>
      </c>
      <c r="P1457" s="21">
        <v>0</v>
      </c>
      <c r="Q1457" s="21">
        <v>107002905.59999999</v>
      </c>
      <c r="R1457" s="21">
        <v>355775009.73000002</v>
      </c>
      <c r="S1457" s="21">
        <v>398380466.26999998</v>
      </c>
      <c r="T1457" s="21">
        <v>563237360</v>
      </c>
      <c r="U1457" s="21">
        <v>482607164</v>
      </c>
      <c r="V1457" s="21">
        <v>46.57</v>
      </c>
    </row>
    <row r="1458" spans="1:22" ht="15" x14ac:dyDescent="0.25">
      <c r="A1458" s="3"/>
      <c r="B1458" s="13"/>
      <c r="C1458" s="20"/>
      <c r="D1458" s="20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</row>
    <row r="1459" spans="1:22" ht="15" x14ac:dyDescent="0.25">
      <c r="A1459" s="3"/>
      <c r="B1459" s="13"/>
      <c r="C1459" s="18" t="s">
        <v>788</v>
      </c>
      <c r="D1459" s="20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</row>
    <row r="1460" spans="1:22" ht="15" x14ac:dyDescent="0.25">
      <c r="A1460" s="3"/>
      <c r="B1460" s="13"/>
      <c r="C1460" s="18" t="s">
        <v>450</v>
      </c>
      <c r="D1460" s="20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</row>
    <row r="1461" spans="1:22" ht="15" x14ac:dyDescent="0.25">
      <c r="A1461" s="3"/>
      <c r="B1461" s="13"/>
      <c r="C1461" s="18" t="s">
        <v>496</v>
      </c>
      <c r="D1461" s="20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</row>
    <row r="1462" spans="1:22" ht="26.25" x14ac:dyDescent="0.25">
      <c r="A1462" s="3"/>
      <c r="B1462" s="13"/>
      <c r="C1462" s="18" t="s">
        <v>516</v>
      </c>
      <c r="D1462" s="20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</row>
    <row r="1463" spans="1:22" ht="15" x14ac:dyDescent="0.25">
      <c r="A1463" s="3"/>
      <c r="B1463" s="17" t="s">
        <v>729</v>
      </c>
      <c r="C1463" s="18" t="s">
        <v>749</v>
      </c>
      <c r="D1463" s="20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</row>
    <row r="1464" spans="1:22" ht="15" x14ac:dyDescent="0.25">
      <c r="A1464" s="3"/>
      <c r="B1464" s="21" t="s">
        <v>1550</v>
      </c>
      <c r="C1464" s="24" t="s">
        <v>749</v>
      </c>
      <c r="D1464" s="21" t="s">
        <v>51</v>
      </c>
      <c r="E1464" s="21">
        <v>20000000</v>
      </c>
      <c r="F1464" s="21">
        <v>0</v>
      </c>
      <c r="G1464" s="21">
        <v>0</v>
      </c>
      <c r="H1464" s="21">
        <v>0</v>
      </c>
      <c r="I1464" s="21">
        <v>0</v>
      </c>
      <c r="J1464" s="21">
        <v>20000000</v>
      </c>
      <c r="K1464" s="21">
        <v>0</v>
      </c>
      <c r="L1464" s="21">
        <v>0</v>
      </c>
      <c r="M1464" s="21">
        <v>0</v>
      </c>
      <c r="N1464" s="21">
        <v>0</v>
      </c>
      <c r="O1464" s="21">
        <v>0</v>
      </c>
      <c r="P1464" s="21">
        <v>0</v>
      </c>
      <c r="Q1464" s="21">
        <v>0</v>
      </c>
      <c r="R1464" s="21">
        <v>0</v>
      </c>
      <c r="S1464" s="21">
        <v>20000000</v>
      </c>
      <c r="T1464" s="21">
        <v>0</v>
      </c>
      <c r="U1464" s="21">
        <v>0</v>
      </c>
      <c r="V1464" s="21">
        <v>0</v>
      </c>
    </row>
    <row r="1465" spans="1:22" ht="15" x14ac:dyDescent="0.25">
      <c r="A1465" s="3"/>
      <c r="B1465" s="13"/>
      <c r="C1465" s="20"/>
      <c r="D1465" s="20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</row>
    <row r="1466" spans="1:22" ht="15" x14ac:dyDescent="0.25">
      <c r="A1466" s="3"/>
      <c r="B1466" s="13"/>
      <c r="C1466" s="18" t="s">
        <v>526</v>
      </c>
      <c r="D1466" s="20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</row>
    <row r="1467" spans="1:22" ht="26.25" x14ac:dyDescent="0.25">
      <c r="A1467" s="3"/>
      <c r="B1467" s="17" t="s">
        <v>729</v>
      </c>
      <c r="C1467" s="18" t="s">
        <v>1454</v>
      </c>
      <c r="D1467" s="20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</row>
    <row r="1468" spans="1:22" ht="30" x14ac:dyDescent="0.25">
      <c r="A1468" s="3"/>
      <c r="B1468" s="21" t="s">
        <v>1551</v>
      </c>
      <c r="C1468" s="24" t="s">
        <v>1454</v>
      </c>
      <c r="D1468" s="21" t="s">
        <v>51</v>
      </c>
      <c r="E1468" s="21">
        <v>40000000</v>
      </c>
      <c r="F1468" s="21">
        <v>0</v>
      </c>
      <c r="G1468" s="21">
        <v>0</v>
      </c>
      <c r="H1468" s="21">
        <v>0</v>
      </c>
      <c r="I1468" s="21">
        <v>0</v>
      </c>
      <c r="J1468" s="21">
        <v>40000000</v>
      </c>
      <c r="K1468" s="21">
        <v>0</v>
      </c>
      <c r="L1468" s="21">
        <v>40000000</v>
      </c>
      <c r="M1468" s="21">
        <v>0</v>
      </c>
      <c r="N1468" s="21">
        <v>40000000</v>
      </c>
      <c r="O1468" s="21">
        <v>16133333.33</v>
      </c>
      <c r="P1468" s="21">
        <v>0</v>
      </c>
      <c r="Q1468" s="21">
        <v>8000000</v>
      </c>
      <c r="R1468" s="21">
        <v>16133333.33</v>
      </c>
      <c r="S1468" s="21">
        <v>0</v>
      </c>
      <c r="T1468" s="21">
        <v>0</v>
      </c>
      <c r="U1468" s="21">
        <v>23866666.670000002</v>
      </c>
      <c r="V1468" s="21">
        <v>100</v>
      </c>
    </row>
    <row r="1469" spans="1:22" ht="30" x14ac:dyDescent="0.25">
      <c r="A1469" s="3"/>
      <c r="B1469" s="21" t="s">
        <v>1552</v>
      </c>
      <c r="C1469" s="24" t="s">
        <v>1500</v>
      </c>
      <c r="D1469" s="21" t="s">
        <v>673</v>
      </c>
      <c r="E1469" s="21">
        <v>0</v>
      </c>
      <c r="F1469" s="21">
        <v>36000000</v>
      </c>
      <c r="G1469" s="21">
        <v>0</v>
      </c>
      <c r="H1469" s="21">
        <v>0</v>
      </c>
      <c r="I1469" s="21">
        <v>0</v>
      </c>
      <c r="J1469" s="21">
        <v>36000000</v>
      </c>
      <c r="K1469" s="21">
        <v>0</v>
      </c>
      <c r="L1469" s="21">
        <v>0</v>
      </c>
      <c r="M1469" s="21">
        <v>0</v>
      </c>
      <c r="N1469" s="21">
        <v>0</v>
      </c>
      <c r="O1469" s="21">
        <v>0</v>
      </c>
      <c r="P1469" s="21">
        <v>0</v>
      </c>
      <c r="Q1469" s="21">
        <v>0</v>
      </c>
      <c r="R1469" s="21">
        <v>0</v>
      </c>
      <c r="S1469" s="21">
        <v>36000000</v>
      </c>
      <c r="T1469" s="21">
        <v>0</v>
      </c>
      <c r="U1469" s="21">
        <v>0</v>
      </c>
      <c r="V1469" s="21">
        <v>0</v>
      </c>
    </row>
    <row r="1470" spans="1:22" ht="30" x14ac:dyDescent="0.25">
      <c r="A1470" s="3"/>
      <c r="B1470" s="21" t="s">
        <v>1553</v>
      </c>
      <c r="C1470" s="24" t="s">
        <v>1454</v>
      </c>
      <c r="D1470" s="21" t="s">
        <v>51</v>
      </c>
      <c r="E1470" s="21">
        <v>133400000</v>
      </c>
      <c r="F1470" s="21">
        <v>0</v>
      </c>
      <c r="G1470" s="21">
        <v>0</v>
      </c>
      <c r="H1470" s="21">
        <v>0</v>
      </c>
      <c r="I1470" s="21">
        <v>0</v>
      </c>
      <c r="J1470" s="21">
        <v>133400000</v>
      </c>
      <c r="K1470" s="21">
        <v>0</v>
      </c>
      <c r="L1470" s="21">
        <v>91800000</v>
      </c>
      <c r="M1470" s="21">
        <v>0</v>
      </c>
      <c r="N1470" s="21">
        <v>91800000</v>
      </c>
      <c r="O1470" s="21">
        <v>36146666.659999996</v>
      </c>
      <c r="P1470" s="21">
        <v>0</v>
      </c>
      <c r="Q1470" s="21">
        <v>12500000</v>
      </c>
      <c r="R1470" s="21">
        <v>36146666.659999996</v>
      </c>
      <c r="S1470" s="21">
        <v>41600000</v>
      </c>
      <c r="T1470" s="21">
        <v>0</v>
      </c>
      <c r="U1470" s="21">
        <v>55653333.340000004</v>
      </c>
      <c r="V1470" s="21">
        <v>68.81</v>
      </c>
    </row>
    <row r="1471" spans="1:22" ht="30" x14ac:dyDescent="0.25">
      <c r="A1471" s="3"/>
      <c r="B1471" s="21" t="s">
        <v>1554</v>
      </c>
      <c r="C1471" s="24" t="s">
        <v>1500</v>
      </c>
      <c r="D1471" s="21" t="s">
        <v>673</v>
      </c>
      <c r="E1471" s="21">
        <v>0</v>
      </c>
      <c r="F1471" s="21">
        <v>50000000</v>
      </c>
      <c r="G1471" s="21">
        <v>0</v>
      </c>
      <c r="H1471" s="21">
        <v>0</v>
      </c>
      <c r="I1471" s="21">
        <v>0</v>
      </c>
      <c r="J1471" s="21">
        <v>50000000</v>
      </c>
      <c r="K1471" s="21">
        <v>0</v>
      </c>
      <c r="L1471" s="21">
        <v>0</v>
      </c>
      <c r="M1471" s="21">
        <v>0</v>
      </c>
      <c r="N1471" s="21">
        <v>0</v>
      </c>
      <c r="O1471" s="21">
        <v>0</v>
      </c>
      <c r="P1471" s="21">
        <v>0</v>
      </c>
      <c r="Q1471" s="21">
        <v>0</v>
      </c>
      <c r="R1471" s="21">
        <v>0</v>
      </c>
      <c r="S1471" s="21">
        <v>50000000</v>
      </c>
      <c r="T1471" s="21">
        <v>0</v>
      </c>
      <c r="U1471" s="21">
        <v>0</v>
      </c>
      <c r="V1471" s="21">
        <v>0</v>
      </c>
    </row>
    <row r="1472" spans="1:22" ht="30" x14ac:dyDescent="0.25">
      <c r="A1472" s="3"/>
      <c r="B1472" s="21" t="s">
        <v>1555</v>
      </c>
      <c r="C1472" s="24" t="s">
        <v>1454</v>
      </c>
      <c r="D1472" s="21" t="s">
        <v>51</v>
      </c>
      <c r="E1472" s="21">
        <v>120800000</v>
      </c>
      <c r="F1472" s="21">
        <v>0</v>
      </c>
      <c r="G1472" s="21">
        <v>0</v>
      </c>
      <c r="H1472" s="21">
        <v>0</v>
      </c>
      <c r="I1472" s="21">
        <v>0</v>
      </c>
      <c r="J1472" s="21">
        <v>120800000</v>
      </c>
      <c r="K1472" s="21">
        <v>0</v>
      </c>
      <c r="L1472" s="21">
        <v>85433333.329999998</v>
      </c>
      <c r="M1472" s="21">
        <v>0</v>
      </c>
      <c r="N1472" s="21">
        <v>85433333.329999998</v>
      </c>
      <c r="O1472" s="21">
        <v>23346666.989999998</v>
      </c>
      <c r="P1472" s="21">
        <v>0</v>
      </c>
      <c r="Q1472" s="21">
        <v>13600000.33</v>
      </c>
      <c r="R1472" s="21">
        <v>23346666.989999998</v>
      </c>
      <c r="S1472" s="21">
        <v>35366666.670000002</v>
      </c>
      <c r="T1472" s="21">
        <v>0</v>
      </c>
      <c r="U1472" s="21">
        <v>62086666.340000004</v>
      </c>
      <c r="V1472" s="21">
        <v>70.72</v>
      </c>
    </row>
    <row r="1473" spans="1:22" ht="30" x14ac:dyDescent="0.25">
      <c r="A1473" s="3"/>
      <c r="B1473" s="21" t="s">
        <v>1556</v>
      </c>
      <c r="C1473" s="24" t="s">
        <v>1500</v>
      </c>
      <c r="D1473" s="21" t="s">
        <v>673</v>
      </c>
      <c r="E1473" s="21">
        <v>0</v>
      </c>
      <c r="F1473" s="21">
        <v>101000000</v>
      </c>
      <c r="G1473" s="21">
        <v>0</v>
      </c>
      <c r="H1473" s="21">
        <v>0</v>
      </c>
      <c r="I1473" s="21">
        <v>0</v>
      </c>
      <c r="J1473" s="21">
        <v>101000000</v>
      </c>
      <c r="K1473" s="21">
        <v>0</v>
      </c>
      <c r="L1473" s="21">
        <v>0</v>
      </c>
      <c r="M1473" s="21">
        <v>0</v>
      </c>
      <c r="N1473" s="21">
        <v>0</v>
      </c>
      <c r="O1473" s="21">
        <v>0</v>
      </c>
      <c r="P1473" s="21">
        <v>0</v>
      </c>
      <c r="Q1473" s="21">
        <v>0</v>
      </c>
      <c r="R1473" s="21">
        <v>0</v>
      </c>
      <c r="S1473" s="21">
        <v>101000000</v>
      </c>
      <c r="T1473" s="21">
        <v>0</v>
      </c>
      <c r="U1473" s="21">
        <v>0</v>
      </c>
      <c r="V1473" s="21">
        <v>0</v>
      </c>
    </row>
    <row r="1474" spans="1:22" ht="26.25" x14ac:dyDescent="0.25">
      <c r="A1474" s="3"/>
      <c r="B1474" s="17" t="s">
        <v>729</v>
      </c>
      <c r="C1474" s="18" t="s">
        <v>1497</v>
      </c>
      <c r="D1474" s="20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</row>
    <row r="1475" spans="1:22" ht="30" x14ac:dyDescent="0.25">
      <c r="A1475" s="3"/>
      <c r="B1475" s="21" t="s">
        <v>1557</v>
      </c>
      <c r="C1475" s="24" t="s">
        <v>1497</v>
      </c>
      <c r="D1475" s="21" t="s">
        <v>51</v>
      </c>
      <c r="E1475" s="21">
        <v>200000000</v>
      </c>
      <c r="F1475" s="21">
        <v>0</v>
      </c>
      <c r="G1475" s="21">
        <v>0</v>
      </c>
      <c r="H1475" s="21">
        <v>0</v>
      </c>
      <c r="I1475" s="21">
        <v>0</v>
      </c>
      <c r="J1475" s="21">
        <v>200000000</v>
      </c>
      <c r="K1475" s="21">
        <v>0</v>
      </c>
      <c r="L1475" s="21">
        <v>200000000</v>
      </c>
      <c r="M1475" s="21">
        <v>0</v>
      </c>
      <c r="N1475" s="21">
        <v>0</v>
      </c>
      <c r="O1475" s="21">
        <v>0</v>
      </c>
      <c r="P1475" s="21">
        <v>0</v>
      </c>
      <c r="Q1475" s="21">
        <v>0</v>
      </c>
      <c r="R1475" s="21">
        <v>0</v>
      </c>
      <c r="S1475" s="21">
        <v>0</v>
      </c>
      <c r="T1475" s="21">
        <v>200000000</v>
      </c>
      <c r="U1475" s="21">
        <v>0</v>
      </c>
      <c r="V1475" s="21">
        <v>0</v>
      </c>
    </row>
    <row r="1476" spans="1:22" ht="26.25" x14ac:dyDescent="0.25">
      <c r="A1476" s="3"/>
      <c r="B1476" s="17" t="s">
        <v>729</v>
      </c>
      <c r="C1476" s="18" t="s">
        <v>1127</v>
      </c>
      <c r="D1476" s="20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</row>
    <row r="1477" spans="1:22" ht="15" x14ac:dyDescent="0.25">
      <c r="A1477" s="3"/>
      <c r="B1477" s="21" t="s">
        <v>1558</v>
      </c>
      <c r="C1477" s="24" t="s">
        <v>1127</v>
      </c>
      <c r="D1477" s="21" t="s">
        <v>51</v>
      </c>
      <c r="E1477" s="21">
        <v>120000000</v>
      </c>
      <c r="F1477" s="21">
        <v>0</v>
      </c>
      <c r="G1477" s="21">
        <v>0</v>
      </c>
      <c r="H1477" s="21">
        <v>0</v>
      </c>
      <c r="I1477" s="21">
        <v>0</v>
      </c>
      <c r="J1477" s="21">
        <v>120000000</v>
      </c>
      <c r="K1477" s="21">
        <v>0</v>
      </c>
      <c r="L1477" s="21">
        <v>0</v>
      </c>
      <c r="M1477" s="21">
        <v>0</v>
      </c>
      <c r="N1477" s="21">
        <v>0</v>
      </c>
      <c r="O1477" s="21">
        <v>0</v>
      </c>
      <c r="P1477" s="21">
        <v>0</v>
      </c>
      <c r="Q1477" s="21">
        <v>0</v>
      </c>
      <c r="R1477" s="21">
        <v>0</v>
      </c>
      <c r="S1477" s="21">
        <v>120000000</v>
      </c>
      <c r="T1477" s="21">
        <v>0</v>
      </c>
      <c r="U1477" s="21">
        <v>0</v>
      </c>
      <c r="V1477" s="21">
        <v>0</v>
      </c>
    </row>
    <row r="1478" spans="1:22" ht="26.25" x14ac:dyDescent="0.25">
      <c r="A1478" s="3"/>
      <c r="B1478" s="17" t="s">
        <v>729</v>
      </c>
      <c r="C1478" s="18" t="s">
        <v>1529</v>
      </c>
      <c r="D1478" s="20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</row>
    <row r="1479" spans="1:22" ht="15" x14ac:dyDescent="0.25">
      <c r="A1479" s="3"/>
      <c r="B1479" s="21" t="s">
        <v>1559</v>
      </c>
      <c r="C1479" s="24" t="s">
        <v>1529</v>
      </c>
      <c r="D1479" s="21" t="s">
        <v>51</v>
      </c>
      <c r="E1479" s="21">
        <v>135000000</v>
      </c>
      <c r="F1479" s="21">
        <v>0</v>
      </c>
      <c r="G1479" s="21">
        <v>0</v>
      </c>
      <c r="H1479" s="21">
        <v>0</v>
      </c>
      <c r="I1479" s="21">
        <v>0</v>
      </c>
      <c r="J1479" s="21">
        <v>135000000</v>
      </c>
      <c r="K1479" s="21">
        <v>0</v>
      </c>
      <c r="L1479" s="21">
        <v>135000000</v>
      </c>
      <c r="M1479" s="21">
        <v>0</v>
      </c>
      <c r="N1479" s="21">
        <v>135000000</v>
      </c>
      <c r="O1479" s="21">
        <v>33853508</v>
      </c>
      <c r="P1479" s="21">
        <v>0</v>
      </c>
      <c r="Q1479" s="21">
        <v>16440446</v>
      </c>
      <c r="R1479" s="21">
        <v>33853508</v>
      </c>
      <c r="S1479" s="21">
        <v>0</v>
      </c>
      <c r="T1479" s="21">
        <v>0</v>
      </c>
      <c r="U1479" s="21">
        <v>101146492</v>
      </c>
      <c r="V1479" s="21">
        <v>100</v>
      </c>
    </row>
    <row r="1480" spans="1:22" ht="26.25" x14ac:dyDescent="0.25">
      <c r="A1480" s="3"/>
      <c r="B1480" s="17" t="s">
        <v>729</v>
      </c>
      <c r="C1480" s="18" t="s">
        <v>1502</v>
      </c>
      <c r="D1480" s="20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</row>
    <row r="1481" spans="1:22" ht="30" x14ac:dyDescent="0.25">
      <c r="A1481" s="3"/>
      <c r="B1481" s="21" t="s">
        <v>1560</v>
      </c>
      <c r="C1481" s="24" t="s">
        <v>1502</v>
      </c>
      <c r="D1481" s="21" t="s">
        <v>51</v>
      </c>
      <c r="E1481" s="21">
        <v>150000000</v>
      </c>
      <c r="F1481" s="21">
        <v>0</v>
      </c>
      <c r="G1481" s="21">
        <v>0</v>
      </c>
      <c r="H1481" s="21">
        <v>0</v>
      </c>
      <c r="I1481" s="21">
        <v>0</v>
      </c>
      <c r="J1481" s="21">
        <v>150000000</v>
      </c>
      <c r="K1481" s="21">
        <v>0</v>
      </c>
      <c r="L1481" s="21">
        <v>150000000</v>
      </c>
      <c r="M1481" s="21">
        <v>0</v>
      </c>
      <c r="N1481" s="21">
        <v>120000000</v>
      </c>
      <c r="O1481" s="21">
        <v>0</v>
      </c>
      <c r="P1481" s="21">
        <v>0</v>
      </c>
      <c r="Q1481" s="21">
        <v>0</v>
      </c>
      <c r="R1481" s="21">
        <v>0</v>
      </c>
      <c r="S1481" s="21">
        <v>0</v>
      </c>
      <c r="T1481" s="21">
        <v>30000000</v>
      </c>
      <c r="U1481" s="21">
        <v>120000000</v>
      </c>
      <c r="V1481" s="21">
        <v>80</v>
      </c>
    </row>
    <row r="1482" spans="1:22" ht="30" x14ac:dyDescent="0.25">
      <c r="A1482" s="3"/>
      <c r="B1482" s="21" t="s">
        <v>1561</v>
      </c>
      <c r="C1482" s="24" t="s">
        <v>1502</v>
      </c>
      <c r="D1482" s="21" t="s">
        <v>51</v>
      </c>
      <c r="E1482" s="21">
        <v>150000000</v>
      </c>
      <c r="F1482" s="21">
        <v>0</v>
      </c>
      <c r="G1482" s="21">
        <v>0</v>
      </c>
      <c r="H1482" s="21">
        <v>0</v>
      </c>
      <c r="I1482" s="21">
        <v>0</v>
      </c>
      <c r="J1482" s="21">
        <v>150000000</v>
      </c>
      <c r="K1482" s="21">
        <v>0</v>
      </c>
      <c r="L1482" s="21">
        <v>150000000</v>
      </c>
      <c r="M1482" s="21">
        <v>0</v>
      </c>
      <c r="N1482" s="21">
        <v>0</v>
      </c>
      <c r="O1482" s="21">
        <v>0</v>
      </c>
      <c r="P1482" s="21">
        <v>0</v>
      </c>
      <c r="Q1482" s="21">
        <v>0</v>
      </c>
      <c r="R1482" s="21">
        <v>0</v>
      </c>
      <c r="S1482" s="21">
        <v>0</v>
      </c>
      <c r="T1482" s="21">
        <v>150000000</v>
      </c>
      <c r="U1482" s="21">
        <v>0</v>
      </c>
      <c r="V1482" s="21">
        <v>0</v>
      </c>
    </row>
    <row r="1483" spans="1:22" ht="15" x14ac:dyDescent="0.25">
      <c r="A1483" s="3"/>
      <c r="B1483" s="13"/>
      <c r="C1483" s="20"/>
      <c r="D1483" s="20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</row>
    <row r="1484" spans="1:22" ht="15" x14ac:dyDescent="0.25">
      <c r="A1484" s="3"/>
      <c r="B1484" s="13"/>
      <c r="C1484" s="18" t="s">
        <v>1562</v>
      </c>
      <c r="D1484" s="20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</row>
    <row r="1485" spans="1:22" ht="15" x14ac:dyDescent="0.25">
      <c r="A1485" s="3"/>
      <c r="B1485" s="13"/>
      <c r="C1485" s="18" t="s">
        <v>1563</v>
      </c>
      <c r="D1485" s="20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</row>
    <row r="1486" spans="1:22" ht="15" x14ac:dyDescent="0.25">
      <c r="A1486" s="3"/>
      <c r="B1486" s="13"/>
      <c r="C1486" s="18" t="s">
        <v>496</v>
      </c>
      <c r="D1486" s="20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</row>
    <row r="1487" spans="1:22" ht="15" x14ac:dyDescent="0.25">
      <c r="A1487" s="3"/>
      <c r="B1487" s="13"/>
      <c r="C1487" s="18" t="s">
        <v>526</v>
      </c>
      <c r="D1487" s="20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</row>
    <row r="1488" spans="1:22" ht="26.25" x14ac:dyDescent="0.25">
      <c r="A1488" s="3"/>
      <c r="B1488" s="17" t="s">
        <v>729</v>
      </c>
      <c r="C1488" s="18" t="s">
        <v>1564</v>
      </c>
      <c r="D1488" s="20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</row>
    <row r="1489" spans="1:22" ht="30" x14ac:dyDescent="0.25">
      <c r="A1489" s="3"/>
      <c r="B1489" s="21" t="s">
        <v>1565</v>
      </c>
      <c r="C1489" s="24" t="s">
        <v>1566</v>
      </c>
      <c r="D1489" s="21" t="s">
        <v>673</v>
      </c>
      <c r="E1489" s="21">
        <v>0</v>
      </c>
      <c r="F1489" s="21">
        <v>132000000</v>
      </c>
      <c r="G1489" s="21">
        <v>0</v>
      </c>
      <c r="H1489" s="21">
        <v>0</v>
      </c>
      <c r="I1489" s="21">
        <v>0</v>
      </c>
      <c r="J1489" s="21">
        <v>132000000</v>
      </c>
      <c r="K1489" s="21">
        <v>0</v>
      </c>
      <c r="L1489" s="21">
        <v>0</v>
      </c>
      <c r="M1489" s="21">
        <v>0</v>
      </c>
      <c r="N1489" s="21">
        <v>0</v>
      </c>
      <c r="O1489" s="21">
        <v>0</v>
      </c>
      <c r="P1489" s="21">
        <v>0</v>
      </c>
      <c r="Q1489" s="21">
        <v>0</v>
      </c>
      <c r="R1489" s="21">
        <v>0</v>
      </c>
      <c r="S1489" s="21">
        <v>132000000</v>
      </c>
      <c r="T1489" s="21">
        <v>0</v>
      </c>
      <c r="U1489" s="21">
        <v>0</v>
      </c>
      <c r="V1489" s="21">
        <v>0</v>
      </c>
    </row>
    <row r="1490" spans="1:22" ht="15" x14ac:dyDescent="0.25">
      <c r="A1490" s="3"/>
      <c r="B1490" s="13"/>
      <c r="C1490" s="20"/>
      <c r="D1490" s="20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</row>
    <row r="1491" spans="1:22" ht="26.25" x14ac:dyDescent="0.25">
      <c r="A1491" s="3"/>
      <c r="B1491" s="17" t="s">
        <v>729</v>
      </c>
      <c r="C1491" s="18" t="s">
        <v>1564</v>
      </c>
      <c r="D1491" s="20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</row>
    <row r="1492" spans="1:22" ht="30" x14ac:dyDescent="0.25">
      <c r="A1492" s="3"/>
      <c r="B1492" s="21" t="s">
        <v>1567</v>
      </c>
      <c r="C1492" s="24" t="s">
        <v>1566</v>
      </c>
      <c r="D1492" s="21" t="s">
        <v>673</v>
      </c>
      <c r="E1492" s="21">
        <v>0</v>
      </c>
      <c r="F1492" s="21">
        <v>15000000</v>
      </c>
      <c r="G1492" s="21">
        <v>0</v>
      </c>
      <c r="H1492" s="21">
        <v>0</v>
      </c>
      <c r="I1492" s="21">
        <v>0</v>
      </c>
      <c r="J1492" s="21">
        <v>15000000</v>
      </c>
      <c r="K1492" s="21">
        <v>0</v>
      </c>
      <c r="L1492" s="21">
        <v>0</v>
      </c>
      <c r="M1492" s="21">
        <v>0</v>
      </c>
      <c r="N1492" s="21">
        <v>0</v>
      </c>
      <c r="O1492" s="21">
        <v>0</v>
      </c>
      <c r="P1492" s="21">
        <v>0</v>
      </c>
      <c r="Q1492" s="21">
        <v>0</v>
      </c>
      <c r="R1492" s="21">
        <v>0</v>
      </c>
      <c r="S1492" s="21">
        <v>15000000</v>
      </c>
      <c r="T1492" s="21">
        <v>0</v>
      </c>
      <c r="U1492" s="21">
        <v>0</v>
      </c>
      <c r="V1492" s="21">
        <v>0</v>
      </c>
    </row>
    <row r="1493" spans="1:22" ht="15" x14ac:dyDescent="0.25">
      <c r="A1493" s="3"/>
      <c r="B1493" s="13"/>
      <c r="C1493" s="20"/>
      <c r="D1493" s="20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</row>
    <row r="1494" spans="1:22" ht="15" x14ac:dyDescent="0.25">
      <c r="A1494" s="3"/>
      <c r="B1494" s="17" t="s">
        <v>729</v>
      </c>
      <c r="C1494" s="18" t="s">
        <v>1510</v>
      </c>
      <c r="D1494" s="20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</row>
    <row r="1495" spans="1:22" ht="15" x14ac:dyDescent="0.25">
      <c r="A1495" s="3"/>
      <c r="B1495" s="21" t="s">
        <v>1568</v>
      </c>
      <c r="C1495" s="24" t="s">
        <v>1515</v>
      </c>
      <c r="D1495" s="21" t="s">
        <v>673</v>
      </c>
      <c r="E1495" s="21">
        <v>0</v>
      </c>
      <c r="F1495" s="21">
        <v>51000000</v>
      </c>
      <c r="G1495" s="21">
        <v>0</v>
      </c>
      <c r="H1495" s="21">
        <v>0</v>
      </c>
      <c r="I1495" s="21">
        <v>0</v>
      </c>
      <c r="J1495" s="21">
        <v>51000000</v>
      </c>
      <c r="K1495" s="21">
        <v>0</v>
      </c>
      <c r="L1495" s="21">
        <v>0</v>
      </c>
      <c r="M1495" s="21">
        <v>0</v>
      </c>
      <c r="N1495" s="21">
        <v>0</v>
      </c>
      <c r="O1495" s="21">
        <v>0</v>
      </c>
      <c r="P1495" s="21">
        <v>0</v>
      </c>
      <c r="Q1495" s="21">
        <v>0</v>
      </c>
      <c r="R1495" s="21">
        <v>0</v>
      </c>
      <c r="S1495" s="21">
        <v>51000000</v>
      </c>
      <c r="T1495" s="21">
        <v>0</v>
      </c>
      <c r="U1495" s="21">
        <v>0</v>
      </c>
      <c r="V1495" s="21">
        <v>0</v>
      </c>
    </row>
    <row r="1496" spans="1:22" ht="15" x14ac:dyDescent="0.25">
      <c r="A1496" s="3"/>
      <c r="B1496" s="13"/>
      <c r="C1496" s="20"/>
      <c r="D1496" s="20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</row>
    <row r="1497" spans="1:22" ht="15" x14ac:dyDescent="0.25">
      <c r="A1497" s="3"/>
      <c r="B1497" s="13"/>
      <c r="C1497" s="18" t="s">
        <v>450</v>
      </c>
      <c r="D1497" s="20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</row>
    <row r="1498" spans="1:22" ht="15" x14ac:dyDescent="0.25">
      <c r="A1498" s="3"/>
      <c r="B1498" s="13"/>
      <c r="C1498" s="18" t="s">
        <v>488</v>
      </c>
      <c r="D1498" s="20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</row>
    <row r="1499" spans="1:22" ht="15" x14ac:dyDescent="0.25">
      <c r="A1499" s="3"/>
      <c r="B1499" s="13"/>
      <c r="C1499" s="18" t="s">
        <v>1569</v>
      </c>
      <c r="D1499" s="20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</row>
    <row r="1500" spans="1:22" ht="15" x14ac:dyDescent="0.25">
      <c r="A1500" s="3"/>
      <c r="B1500" s="17" t="s">
        <v>729</v>
      </c>
      <c r="C1500" s="18" t="s">
        <v>1570</v>
      </c>
      <c r="D1500" s="20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</row>
    <row r="1501" spans="1:22" ht="15" x14ac:dyDescent="0.25">
      <c r="A1501" s="3"/>
      <c r="B1501" s="21" t="s">
        <v>1571</v>
      </c>
      <c r="C1501" s="24" t="s">
        <v>1570</v>
      </c>
      <c r="D1501" s="21" t="s">
        <v>51</v>
      </c>
      <c r="E1501" s="21">
        <v>10000000</v>
      </c>
      <c r="F1501" s="21">
        <v>0</v>
      </c>
      <c r="G1501" s="21">
        <v>0</v>
      </c>
      <c r="H1501" s="21">
        <v>0</v>
      </c>
      <c r="I1501" s="21">
        <v>0</v>
      </c>
      <c r="J1501" s="21">
        <v>10000000</v>
      </c>
      <c r="K1501" s="21">
        <v>0</v>
      </c>
      <c r="L1501" s="21">
        <v>0</v>
      </c>
      <c r="M1501" s="21">
        <v>0</v>
      </c>
      <c r="N1501" s="21">
        <v>0</v>
      </c>
      <c r="O1501" s="21">
        <v>0</v>
      </c>
      <c r="P1501" s="21">
        <v>0</v>
      </c>
      <c r="Q1501" s="21">
        <v>0</v>
      </c>
      <c r="R1501" s="21">
        <v>0</v>
      </c>
      <c r="S1501" s="21">
        <v>10000000</v>
      </c>
      <c r="T1501" s="21">
        <v>0</v>
      </c>
      <c r="U1501" s="21">
        <v>0</v>
      </c>
      <c r="V1501" s="21">
        <v>0</v>
      </c>
    </row>
    <row r="1502" spans="1:22" ht="15" x14ac:dyDescent="0.25">
      <c r="A1502" s="3"/>
      <c r="B1502" s="13"/>
      <c r="C1502" s="20"/>
      <c r="D1502" s="20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</row>
    <row r="1503" spans="1:22" ht="15" x14ac:dyDescent="0.25">
      <c r="A1503" s="3"/>
      <c r="B1503" s="21" t="s">
        <v>1572</v>
      </c>
      <c r="C1503" s="24" t="s">
        <v>1573</v>
      </c>
      <c r="D1503" s="21" t="s">
        <v>51</v>
      </c>
      <c r="E1503" s="21">
        <v>100000000</v>
      </c>
      <c r="F1503" s="21">
        <v>0</v>
      </c>
      <c r="G1503" s="21">
        <v>0</v>
      </c>
      <c r="H1503" s="21">
        <v>0</v>
      </c>
      <c r="I1503" s="21">
        <v>0</v>
      </c>
      <c r="J1503" s="21">
        <v>100000000</v>
      </c>
      <c r="K1503" s="21">
        <v>0</v>
      </c>
      <c r="L1503" s="21">
        <v>0</v>
      </c>
      <c r="M1503" s="21">
        <v>0</v>
      </c>
      <c r="N1503" s="21">
        <v>0</v>
      </c>
      <c r="O1503" s="21">
        <v>0</v>
      </c>
      <c r="P1503" s="21">
        <v>0</v>
      </c>
      <c r="Q1503" s="21">
        <v>0</v>
      </c>
      <c r="R1503" s="21">
        <v>0</v>
      </c>
      <c r="S1503" s="21">
        <v>100000000</v>
      </c>
      <c r="T1503" s="21">
        <v>0</v>
      </c>
      <c r="U1503" s="21">
        <v>0</v>
      </c>
      <c r="V1503" s="21">
        <v>0</v>
      </c>
    </row>
    <row r="1504" spans="1:22" ht="15" x14ac:dyDescent="0.25">
      <c r="A1504" s="3"/>
      <c r="B1504" s="13"/>
      <c r="C1504" s="20"/>
      <c r="D1504" s="20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</row>
    <row r="1505" spans="1:22" ht="15" x14ac:dyDescent="0.25">
      <c r="A1505" s="3"/>
      <c r="B1505" s="21" t="s">
        <v>1574</v>
      </c>
      <c r="C1505" s="24" t="s">
        <v>1575</v>
      </c>
      <c r="D1505" s="21" t="s">
        <v>51</v>
      </c>
      <c r="E1505" s="21">
        <v>60000000</v>
      </c>
      <c r="F1505" s="21">
        <v>0</v>
      </c>
      <c r="G1505" s="21">
        <v>0</v>
      </c>
      <c r="H1505" s="21">
        <v>0</v>
      </c>
      <c r="I1505" s="21">
        <v>0</v>
      </c>
      <c r="J1505" s="21">
        <v>60000000</v>
      </c>
      <c r="K1505" s="21">
        <v>0</v>
      </c>
      <c r="L1505" s="21">
        <v>0</v>
      </c>
      <c r="M1505" s="21">
        <v>0</v>
      </c>
      <c r="N1505" s="21">
        <v>0</v>
      </c>
      <c r="O1505" s="21">
        <v>0</v>
      </c>
      <c r="P1505" s="21">
        <v>0</v>
      </c>
      <c r="Q1505" s="21">
        <v>0</v>
      </c>
      <c r="R1505" s="21">
        <v>0</v>
      </c>
      <c r="S1505" s="21">
        <v>60000000</v>
      </c>
      <c r="T1505" s="21">
        <v>0</v>
      </c>
      <c r="U1505" s="21">
        <v>0</v>
      </c>
      <c r="V1505" s="21">
        <v>0</v>
      </c>
    </row>
    <row r="1506" spans="1:22" ht="15" x14ac:dyDescent="0.25">
      <c r="A1506" s="3"/>
      <c r="B1506" s="17" t="s">
        <v>729</v>
      </c>
      <c r="C1506" s="18" t="s">
        <v>1570</v>
      </c>
      <c r="D1506" s="20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</row>
    <row r="1507" spans="1:22" ht="15" x14ac:dyDescent="0.25">
      <c r="A1507" s="3"/>
      <c r="B1507" s="21" t="s">
        <v>1576</v>
      </c>
      <c r="C1507" s="24" t="s">
        <v>1570</v>
      </c>
      <c r="D1507" s="21" t="s">
        <v>51</v>
      </c>
      <c r="E1507" s="21">
        <v>100000000</v>
      </c>
      <c r="F1507" s="21">
        <v>0</v>
      </c>
      <c r="G1507" s="21">
        <v>0</v>
      </c>
      <c r="H1507" s="21">
        <v>0</v>
      </c>
      <c r="I1507" s="21">
        <v>0</v>
      </c>
      <c r="J1507" s="21">
        <v>100000000</v>
      </c>
      <c r="K1507" s="21">
        <v>63000000</v>
      </c>
      <c r="L1507" s="21">
        <v>63000000</v>
      </c>
      <c r="M1507" s="21">
        <v>0</v>
      </c>
      <c r="N1507" s="21">
        <v>0</v>
      </c>
      <c r="O1507" s="21">
        <v>0</v>
      </c>
      <c r="P1507" s="21">
        <v>0</v>
      </c>
      <c r="Q1507" s="21">
        <v>0</v>
      </c>
      <c r="R1507" s="21">
        <v>0</v>
      </c>
      <c r="S1507" s="21">
        <v>37000000</v>
      </c>
      <c r="T1507" s="21">
        <v>63000000</v>
      </c>
      <c r="U1507" s="21">
        <v>0</v>
      </c>
      <c r="V1507" s="21">
        <v>0</v>
      </c>
    </row>
    <row r="1508" spans="1:22" ht="15" x14ac:dyDescent="0.25">
      <c r="A1508" s="3"/>
      <c r="B1508" s="13"/>
      <c r="C1508" s="20"/>
      <c r="D1508" s="20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</row>
    <row r="1509" spans="1:22" ht="26.25" x14ac:dyDescent="0.25">
      <c r="A1509" s="3"/>
      <c r="B1509" s="13"/>
      <c r="C1509" s="18" t="s">
        <v>963</v>
      </c>
      <c r="D1509" s="20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</row>
    <row r="1510" spans="1:22" ht="15" x14ac:dyDescent="0.25">
      <c r="A1510" s="3"/>
      <c r="B1510" s="17" t="s">
        <v>729</v>
      </c>
      <c r="C1510" s="18" t="s">
        <v>1577</v>
      </c>
      <c r="D1510" s="20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</row>
    <row r="1511" spans="1:22" ht="15" x14ac:dyDescent="0.25">
      <c r="A1511" s="3"/>
      <c r="B1511" s="21" t="s">
        <v>1578</v>
      </c>
      <c r="C1511" s="24" t="s">
        <v>1577</v>
      </c>
      <c r="D1511" s="21" t="s">
        <v>51</v>
      </c>
      <c r="E1511" s="21">
        <v>40000000</v>
      </c>
      <c r="F1511" s="21">
        <v>0</v>
      </c>
      <c r="G1511" s="21">
        <v>0</v>
      </c>
      <c r="H1511" s="21">
        <v>0</v>
      </c>
      <c r="I1511" s="21">
        <v>0</v>
      </c>
      <c r="J1511" s="21">
        <v>40000000</v>
      </c>
      <c r="K1511" s="21">
        <v>0</v>
      </c>
      <c r="L1511" s="21">
        <v>0</v>
      </c>
      <c r="M1511" s="21">
        <v>0</v>
      </c>
      <c r="N1511" s="21">
        <v>0</v>
      </c>
      <c r="O1511" s="21">
        <v>0</v>
      </c>
      <c r="P1511" s="21">
        <v>0</v>
      </c>
      <c r="Q1511" s="21">
        <v>0</v>
      </c>
      <c r="R1511" s="21">
        <v>0</v>
      </c>
      <c r="S1511" s="21">
        <v>40000000</v>
      </c>
      <c r="T1511" s="21">
        <v>0</v>
      </c>
      <c r="U1511" s="21">
        <v>0</v>
      </c>
      <c r="V1511" s="21">
        <v>0</v>
      </c>
    </row>
    <row r="1512" spans="1:22" ht="15" x14ac:dyDescent="0.25">
      <c r="A1512" s="3"/>
      <c r="B1512" s="13"/>
      <c r="C1512" s="20"/>
      <c r="D1512" s="20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</row>
    <row r="1513" spans="1:22" ht="26.25" x14ac:dyDescent="0.25">
      <c r="A1513" s="3"/>
      <c r="B1513" s="13"/>
      <c r="C1513" s="18" t="s">
        <v>789</v>
      </c>
      <c r="D1513" s="20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</row>
    <row r="1514" spans="1:22" ht="15" x14ac:dyDescent="0.25">
      <c r="A1514" s="3"/>
      <c r="B1514" s="17" t="s">
        <v>729</v>
      </c>
      <c r="C1514" s="18" t="s">
        <v>1579</v>
      </c>
      <c r="D1514" s="20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</row>
    <row r="1515" spans="1:22" ht="15" x14ac:dyDescent="0.25">
      <c r="A1515" s="3"/>
      <c r="B1515" s="21" t="s">
        <v>1580</v>
      </c>
      <c r="C1515" s="24" t="s">
        <v>1579</v>
      </c>
      <c r="D1515" s="21" t="s">
        <v>51</v>
      </c>
      <c r="E1515" s="21">
        <v>65000000</v>
      </c>
      <c r="F1515" s="21">
        <v>0</v>
      </c>
      <c r="G1515" s="21">
        <v>0</v>
      </c>
      <c r="H1515" s="21">
        <v>0</v>
      </c>
      <c r="I1515" s="21">
        <v>0</v>
      </c>
      <c r="J1515" s="21">
        <v>65000000</v>
      </c>
      <c r="K1515" s="21">
        <v>64972918</v>
      </c>
      <c r="L1515" s="21">
        <v>64972918</v>
      </c>
      <c r="M1515" s="21">
        <v>0</v>
      </c>
      <c r="N1515" s="21">
        <v>0</v>
      </c>
      <c r="O1515" s="21">
        <v>0</v>
      </c>
      <c r="P1515" s="21">
        <v>0</v>
      </c>
      <c r="Q1515" s="21">
        <v>0</v>
      </c>
      <c r="R1515" s="21">
        <v>0</v>
      </c>
      <c r="S1515" s="21">
        <v>27082</v>
      </c>
      <c r="T1515" s="21">
        <v>64972918</v>
      </c>
      <c r="U1515" s="21">
        <v>0</v>
      </c>
      <c r="V1515" s="21">
        <v>0</v>
      </c>
    </row>
    <row r="1516" spans="1:22" ht="15" x14ac:dyDescent="0.25">
      <c r="A1516" s="3"/>
      <c r="B1516" s="13"/>
      <c r="C1516" s="20"/>
      <c r="D1516" s="20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</row>
    <row r="1517" spans="1:22" ht="15" x14ac:dyDescent="0.25">
      <c r="A1517" s="3"/>
      <c r="B1517" s="13"/>
      <c r="C1517" s="18" t="s">
        <v>735</v>
      </c>
      <c r="D1517" s="20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</row>
    <row r="1518" spans="1:22" ht="15" x14ac:dyDescent="0.25">
      <c r="A1518" s="3"/>
      <c r="B1518" s="21" t="s">
        <v>1581</v>
      </c>
      <c r="C1518" s="24" t="s">
        <v>1582</v>
      </c>
      <c r="D1518" s="21" t="s">
        <v>51</v>
      </c>
      <c r="E1518" s="21">
        <v>100000000</v>
      </c>
      <c r="F1518" s="21">
        <v>0</v>
      </c>
      <c r="G1518" s="21">
        <v>0</v>
      </c>
      <c r="H1518" s="21">
        <v>0</v>
      </c>
      <c r="I1518" s="21">
        <v>0</v>
      </c>
      <c r="J1518" s="21">
        <v>100000000</v>
      </c>
      <c r="K1518" s="21">
        <v>87000000</v>
      </c>
      <c r="L1518" s="21">
        <v>87000000</v>
      </c>
      <c r="M1518" s="21">
        <v>0</v>
      </c>
      <c r="N1518" s="21">
        <v>0</v>
      </c>
      <c r="O1518" s="21">
        <v>0</v>
      </c>
      <c r="P1518" s="21">
        <v>0</v>
      </c>
      <c r="Q1518" s="21">
        <v>0</v>
      </c>
      <c r="R1518" s="21">
        <v>0</v>
      </c>
      <c r="S1518" s="21">
        <v>13000000</v>
      </c>
      <c r="T1518" s="21">
        <v>87000000</v>
      </c>
      <c r="U1518" s="21">
        <v>0</v>
      </c>
      <c r="V1518" s="21">
        <v>0</v>
      </c>
    </row>
    <row r="1519" spans="1:22" ht="15" x14ac:dyDescent="0.25">
      <c r="A1519" s="3"/>
      <c r="B1519" s="13"/>
      <c r="C1519" s="20"/>
      <c r="D1519" s="20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</row>
    <row r="1520" spans="1:22" ht="15" x14ac:dyDescent="0.25">
      <c r="A1520" s="3"/>
      <c r="B1520" s="21" t="s">
        <v>1583</v>
      </c>
      <c r="C1520" s="24" t="s">
        <v>1582</v>
      </c>
      <c r="D1520" s="21" t="s">
        <v>51</v>
      </c>
      <c r="E1520" s="21">
        <v>150000000</v>
      </c>
      <c r="F1520" s="21">
        <v>0</v>
      </c>
      <c r="G1520" s="21">
        <v>0</v>
      </c>
      <c r="H1520" s="21">
        <v>0</v>
      </c>
      <c r="I1520" s="21">
        <v>0</v>
      </c>
      <c r="J1520" s="21">
        <v>150000000</v>
      </c>
      <c r="K1520" s="21">
        <v>150000000</v>
      </c>
      <c r="L1520" s="21">
        <v>150000000</v>
      </c>
      <c r="M1520" s="21">
        <v>0</v>
      </c>
      <c r="N1520" s="21">
        <v>0</v>
      </c>
      <c r="O1520" s="21">
        <v>0</v>
      </c>
      <c r="P1520" s="21">
        <v>0</v>
      </c>
      <c r="Q1520" s="21">
        <v>0</v>
      </c>
      <c r="R1520" s="21">
        <v>0</v>
      </c>
      <c r="S1520" s="21">
        <v>0</v>
      </c>
      <c r="T1520" s="21">
        <v>150000000</v>
      </c>
      <c r="U1520" s="21">
        <v>0</v>
      </c>
      <c r="V1520" s="21">
        <v>0</v>
      </c>
    </row>
    <row r="1521" spans="1:22" ht="15" x14ac:dyDescent="0.25">
      <c r="A1521" s="3"/>
      <c r="B1521" s="13"/>
      <c r="C1521" s="20"/>
      <c r="D1521" s="20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</row>
    <row r="1522" spans="1:22" ht="15" x14ac:dyDescent="0.25">
      <c r="A1522" s="3"/>
      <c r="B1522" s="17" t="s">
        <v>729</v>
      </c>
      <c r="C1522" s="18" t="s">
        <v>1582</v>
      </c>
      <c r="D1522" s="20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</row>
    <row r="1523" spans="1:22" ht="15" x14ac:dyDescent="0.25">
      <c r="A1523" s="3"/>
      <c r="B1523" s="21" t="s">
        <v>1584</v>
      </c>
      <c r="C1523" s="24" t="s">
        <v>1582</v>
      </c>
      <c r="D1523" s="21" t="s">
        <v>51</v>
      </c>
      <c r="E1523" s="21">
        <v>100000000</v>
      </c>
      <c r="F1523" s="21">
        <v>0</v>
      </c>
      <c r="G1523" s="21">
        <v>0</v>
      </c>
      <c r="H1523" s="21">
        <v>0</v>
      </c>
      <c r="I1523" s="21">
        <v>0</v>
      </c>
      <c r="J1523" s="21">
        <v>100000000</v>
      </c>
      <c r="K1523" s="21">
        <v>99871200</v>
      </c>
      <c r="L1523" s="21">
        <v>99871200</v>
      </c>
      <c r="M1523" s="21">
        <v>0</v>
      </c>
      <c r="N1523" s="21">
        <v>0</v>
      </c>
      <c r="O1523" s="21">
        <v>0</v>
      </c>
      <c r="P1523" s="21">
        <v>0</v>
      </c>
      <c r="Q1523" s="21">
        <v>0</v>
      </c>
      <c r="R1523" s="21">
        <v>0</v>
      </c>
      <c r="S1523" s="21">
        <v>128800</v>
      </c>
      <c r="T1523" s="21">
        <v>99871200</v>
      </c>
      <c r="U1523" s="21">
        <v>0</v>
      </c>
      <c r="V1523" s="21">
        <v>0</v>
      </c>
    </row>
    <row r="1524" spans="1:22" ht="15" x14ac:dyDescent="0.25">
      <c r="A1524" s="3"/>
      <c r="B1524" s="13"/>
      <c r="C1524" s="20"/>
      <c r="D1524" s="20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</row>
    <row r="1525" spans="1:22" ht="15" x14ac:dyDescent="0.25">
      <c r="A1525" s="3"/>
      <c r="B1525" s="21" t="s">
        <v>1585</v>
      </c>
      <c r="C1525" s="24" t="s">
        <v>1582</v>
      </c>
      <c r="D1525" s="21" t="s">
        <v>51</v>
      </c>
      <c r="E1525" s="21">
        <v>100000000</v>
      </c>
      <c r="F1525" s="21">
        <v>0</v>
      </c>
      <c r="G1525" s="21">
        <v>0</v>
      </c>
      <c r="H1525" s="21">
        <v>0</v>
      </c>
      <c r="I1525" s="21">
        <v>0</v>
      </c>
      <c r="J1525" s="21">
        <v>100000000</v>
      </c>
      <c r="K1525" s="21">
        <v>0</v>
      </c>
      <c r="L1525" s="21">
        <v>0</v>
      </c>
      <c r="M1525" s="21">
        <v>0</v>
      </c>
      <c r="N1525" s="21">
        <v>0</v>
      </c>
      <c r="O1525" s="21">
        <v>0</v>
      </c>
      <c r="P1525" s="21">
        <v>0</v>
      </c>
      <c r="Q1525" s="21">
        <v>0</v>
      </c>
      <c r="R1525" s="21">
        <v>0</v>
      </c>
      <c r="S1525" s="21">
        <v>100000000</v>
      </c>
      <c r="T1525" s="21">
        <v>0</v>
      </c>
      <c r="U1525" s="21">
        <v>0</v>
      </c>
      <c r="V1525" s="21">
        <v>0</v>
      </c>
    </row>
    <row r="1526" spans="1:22" ht="15" x14ac:dyDescent="0.25">
      <c r="A1526" s="3"/>
      <c r="B1526" s="13"/>
      <c r="C1526" s="20"/>
      <c r="D1526" s="20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</row>
    <row r="1527" spans="1:22" ht="15" x14ac:dyDescent="0.25">
      <c r="A1527" s="3"/>
      <c r="B1527" s="13"/>
      <c r="C1527" s="18" t="s">
        <v>496</v>
      </c>
      <c r="D1527" s="20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</row>
    <row r="1528" spans="1:22" ht="30" x14ac:dyDescent="0.25">
      <c r="A1528" s="3"/>
      <c r="B1528" s="21" t="s">
        <v>1586</v>
      </c>
      <c r="C1528" s="24" t="s">
        <v>1497</v>
      </c>
      <c r="D1528" s="21" t="s">
        <v>51</v>
      </c>
      <c r="E1528" s="21">
        <v>150000000</v>
      </c>
      <c r="F1528" s="21">
        <v>0</v>
      </c>
      <c r="G1528" s="21">
        <v>0</v>
      </c>
      <c r="H1528" s="21">
        <v>0</v>
      </c>
      <c r="I1528" s="21">
        <v>0</v>
      </c>
      <c r="J1528" s="21">
        <v>150000000</v>
      </c>
      <c r="K1528" s="21">
        <v>0</v>
      </c>
      <c r="L1528" s="21">
        <v>150000000</v>
      </c>
      <c r="M1528" s="21">
        <v>0</v>
      </c>
      <c r="N1528" s="21">
        <v>0</v>
      </c>
      <c r="O1528" s="21">
        <v>0</v>
      </c>
      <c r="P1528" s="21">
        <v>0</v>
      </c>
      <c r="Q1528" s="21">
        <v>0</v>
      </c>
      <c r="R1528" s="21">
        <v>0</v>
      </c>
      <c r="S1528" s="21">
        <v>0</v>
      </c>
      <c r="T1528" s="21">
        <v>150000000</v>
      </c>
      <c r="U1528" s="21">
        <v>0</v>
      </c>
      <c r="V1528" s="21">
        <v>0</v>
      </c>
    </row>
    <row r="1529" spans="1:22" ht="15" x14ac:dyDescent="0.25">
      <c r="A1529" s="3"/>
      <c r="B1529" s="13"/>
      <c r="C1529" s="20"/>
      <c r="D1529" s="20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</row>
    <row r="1530" spans="1:22" ht="30" x14ac:dyDescent="0.25">
      <c r="A1530" s="3"/>
      <c r="B1530" s="21" t="s">
        <v>1587</v>
      </c>
      <c r="C1530" s="24" t="s">
        <v>1564</v>
      </c>
      <c r="D1530" s="21" t="s">
        <v>51</v>
      </c>
      <c r="E1530" s="21">
        <v>195200000</v>
      </c>
      <c r="F1530" s="21">
        <v>0</v>
      </c>
      <c r="G1530" s="21">
        <v>0</v>
      </c>
      <c r="H1530" s="21">
        <v>0</v>
      </c>
      <c r="I1530" s="21">
        <v>0</v>
      </c>
      <c r="J1530" s="21">
        <v>195200000</v>
      </c>
      <c r="K1530" s="21">
        <v>0</v>
      </c>
      <c r="L1530" s="21">
        <v>194800000</v>
      </c>
      <c r="M1530" s="21">
        <v>0</v>
      </c>
      <c r="N1530" s="21">
        <v>194800000</v>
      </c>
      <c r="O1530" s="21">
        <v>67403333.340000004</v>
      </c>
      <c r="P1530" s="21">
        <v>0</v>
      </c>
      <c r="Q1530" s="21">
        <v>31433333.329999998</v>
      </c>
      <c r="R1530" s="21">
        <v>67403333.340000004</v>
      </c>
      <c r="S1530" s="21">
        <v>400000</v>
      </c>
      <c r="T1530" s="21">
        <v>0</v>
      </c>
      <c r="U1530" s="21">
        <v>127396666.66</v>
      </c>
      <c r="V1530" s="21">
        <v>99.79</v>
      </c>
    </row>
    <row r="1531" spans="1:22" ht="15" x14ac:dyDescent="0.25">
      <c r="A1531" s="3"/>
      <c r="B1531" s="13"/>
      <c r="C1531" s="20"/>
      <c r="D1531" s="20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</row>
    <row r="1532" spans="1:22" ht="15" x14ac:dyDescent="0.25">
      <c r="A1532" s="3"/>
      <c r="B1532" s="17" t="s">
        <v>729</v>
      </c>
      <c r="C1532" s="18" t="s">
        <v>1510</v>
      </c>
      <c r="D1532" s="20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</row>
    <row r="1533" spans="1:22" ht="15" x14ac:dyDescent="0.25">
      <c r="A1533" s="3"/>
      <c r="B1533" s="21" t="s">
        <v>1588</v>
      </c>
      <c r="C1533" s="24" t="s">
        <v>1510</v>
      </c>
      <c r="D1533" s="21" t="s">
        <v>51</v>
      </c>
      <c r="E1533" s="21">
        <v>70000000</v>
      </c>
      <c r="F1533" s="21">
        <v>0</v>
      </c>
      <c r="G1533" s="21">
        <v>0</v>
      </c>
      <c r="H1533" s="21">
        <v>0</v>
      </c>
      <c r="I1533" s="21">
        <v>0</v>
      </c>
      <c r="J1533" s="21">
        <v>70000000</v>
      </c>
      <c r="K1533" s="21">
        <v>0</v>
      </c>
      <c r="L1533" s="21">
        <v>67200000</v>
      </c>
      <c r="M1533" s="21">
        <v>0</v>
      </c>
      <c r="N1533" s="21">
        <v>67200000</v>
      </c>
      <c r="O1533" s="21">
        <v>22083333.329999998</v>
      </c>
      <c r="P1533" s="21">
        <v>0</v>
      </c>
      <c r="Q1533" s="21">
        <v>11200000</v>
      </c>
      <c r="R1533" s="21">
        <v>22083333.329999998</v>
      </c>
      <c r="S1533" s="21">
        <v>2800000</v>
      </c>
      <c r="T1533" s="21">
        <v>0</v>
      </c>
      <c r="U1533" s="21">
        <v>45116666.670000002</v>
      </c>
      <c r="V1533" s="21">
        <v>96</v>
      </c>
    </row>
    <row r="1534" spans="1:22" ht="15" x14ac:dyDescent="0.25">
      <c r="A1534" s="3"/>
      <c r="B1534" s="13"/>
      <c r="C1534" s="20"/>
      <c r="D1534" s="20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</row>
    <row r="1535" spans="1:22" ht="15" x14ac:dyDescent="0.25">
      <c r="A1535" s="3"/>
      <c r="B1535" s="13"/>
      <c r="C1535" s="18" t="s">
        <v>1589</v>
      </c>
      <c r="D1535" s="20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</row>
    <row r="1536" spans="1:22" ht="15" x14ac:dyDescent="0.25">
      <c r="A1536" s="3"/>
      <c r="B1536" s="13"/>
      <c r="C1536" s="18" t="s">
        <v>450</v>
      </c>
      <c r="D1536" s="20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</row>
    <row r="1537" spans="1:22" ht="15" x14ac:dyDescent="0.25">
      <c r="A1537" s="3"/>
      <c r="B1537" s="13"/>
      <c r="C1537" s="18" t="s">
        <v>496</v>
      </c>
      <c r="D1537" s="20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</row>
    <row r="1538" spans="1:22" ht="15" x14ac:dyDescent="0.25">
      <c r="A1538" s="3"/>
      <c r="B1538" s="13"/>
      <c r="C1538" s="18" t="s">
        <v>526</v>
      </c>
      <c r="D1538" s="20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</row>
    <row r="1539" spans="1:22" ht="15" x14ac:dyDescent="0.25">
      <c r="A1539" s="3"/>
      <c r="B1539" s="21" t="s">
        <v>1590</v>
      </c>
      <c r="C1539" s="24" t="s">
        <v>1591</v>
      </c>
      <c r="D1539" s="21" t="s">
        <v>51</v>
      </c>
      <c r="E1539" s="21">
        <v>50000000</v>
      </c>
      <c r="F1539" s="21">
        <v>0</v>
      </c>
      <c r="G1539" s="21">
        <v>0</v>
      </c>
      <c r="H1539" s="21">
        <v>0</v>
      </c>
      <c r="I1539" s="21">
        <v>0</v>
      </c>
      <c r="J1539" s="21">
        <v>50000000</v>
      </c>
      <c r="K1539" s="21">
        <v>0</v>
      </c>
      <c r="L1539" s="21">
        <v>0</v>
      </c>
      <c r="M1539" s="21">
        <v>0</v>
      </c>
      <c r="N1539" s="21">
        <v>0</v>
      </c>
      <c r="O1539" s="21">
        <v>0</v>
      </c>
      <c r="P1539" s="21">
        <v>0</v>
      </c>
      <c r="Q1539" s="21">
        <v>0</v>
      </c>
      <c r="R1539" s="21">
        <v>0</v>
      </c>
      <c r="S1539" s="21">
        <v>50000000</v>
      </c>
      <c r="T1539" s="21">
        <v>0</v>
      </c>
      <c r="U1539" s="21">
        <v>0</v>
      </c>
      <c r="V1539" s="21">
        <v>0</v>
      </c>
    </row>
    <row r="1540" spans="1:22" ht="26.25" x14ac:dyDescent="0.25">
      <c r="A1540" s="3"/>
      <c r="B1540" s="17" t="s">
        <v>729</v>
      </c>
      <c r="C1540" s="18" t="s">
        <v>1454</v>
      </c>
      <c r="D1540" s="20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</row>
    <row r="1541" spans="1:22" ht="30" x14ac:dyDescent="0.25">
      <c r="A1541" s="3"/>
      <c r="B1541" s="21" t="s">
        <v>1592</v>
      </c>
      <c r="C1541" s="24" t="s">
        <v>1454</v>
      </c>
      <c r="D1541" s="21" t="s">
        <v>51</v>
      </c>
      <c r="E1541" s="21">
        <v>45600000</v>
      </c>
      <c r="F1541" s="21">
        <v>0</v>
      </c>
      <c r="G1541" s="21">
        <v>0</v>
      </c>
      <c r="H1541" s="21">
        <v>0</v>
      </c>
      <c r="I1541" s="21">
        <v>0</v>
      </c>
      <c r="J1541" s="21">
        <v>45600000</v>
      </c>
      <c r="K1541" s="21">
        <v>0</v>
      </c>
      <c r="L1541" s="21">
        <v>37200000</v>
      </c>
      <c r="M1541" s="21">
        <v>0</v>
      </c>
      <c r="N1541" s="21">
        <v>37200000</v>
      </c>
      <c r="O1541" s="21">
        <v>8066666.6699999999</v>
      </c>
      <c r="P1541" s="21">
        <v>0</v>
      </c>
      <c r="Q1541" s="21">
        <v>6706666.6699999999</v>
      </c>
      <c r="R1541" s="21">
        <v>8066666.6699999999</v>
      </c>
      <c r="S1541" s="21">
        <v>8400000</v>
      </c>
      <c r="T1541" s="21">
        <v>0</v>
      </c>
      <c r="U1541" s="21">
        <v>29133333.329999998</v>
      </c>
      <c r="V1541" s="21">
        <v>81.569999999999993</v>
      </c>
    </row>
    <row r="1542" spans="1:22" ht="30" x14ac:dyDescent="0.25">
      <c r="A1542" s="3"/>
      <c r="B1542" s="21" t="s">
        <v>1593</v>
      </c>
      <c r="C1542" s="24" t="s">
        <v>1500</v>
      </c>
      <c r="D1542" s="21" t="s">
        <v>673</v>
      </c>
      <c r="E1542" s="21">
        <v>0</v>
      </c>
      <c r="F1542" s="21">
        <v>20000000</v>
      </c>
      <c r="G1542" s="21">
        <v>0</v>
      </c>
      <c r="H1542" s="21">
        <v>0</v>
      </c>
      <c r="I1542" s="21">
        <v>0</v>
      </c>
      <c r="J1542" s="21">
        <v>20000000</v>
      </c>
      <c r="K1542" s="21">
        <v>0</v>
      </c>
      <c r="L1542" s="21">
        <v>0</v>
      </c>
      <c r="M1542" s="21">
        <v>0</v>
      </c>
      <c r="N1542" s="21">
        <v>0</v>
      </c>
      <c r="O1542" s="21">
        <v>0</v>
      </c>
      <c r="P1542" s="21">
        <v>0</v>
      </c>
      <c r="Q1542" s="21">
        <v>0</v>
      </c>
      <c r="R1542" s="21">
        <v>0</v>
      </c>
      <c r="S1542" s="21">
        <v>20000000</v>
      </c>
      <c r="T1542" s="21">
        <v>0</v>
      </c>
      <c r="U1542" s="21">
        <v>0</v>
      </c>
      <c r="V1542" s="21">
        <v>0</v>
      </c>
    </row>
    <row r="1543" spans="1:22" ht="15" x14ac:dyDescent="0.25">
      <c r="A1543" s="3"/>
      <c r="B1543" s="13"/>
      <c r="C1543" s="20"/>
      <c r="D1543" s="20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</row>
    <row r="1544" spans="1:22" ht="15" x14ac:dyDescent="0.25">
      <c r="A1544" s="3"/>
      <c r="B1544" s="13"/>
      <c r="C1544" s="18" t="s">
        <v>784</v>
      </c>
      <c r="D1544" s="20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</row>
    <row r="1545" spans="1:22" ht="15" x14ac:dyDescent="0.25">
      <c r="A1545" s="3"/>
      <c r="B1545" s="13"/>
      <c r="C1545" s="18" t="s">
        <v>788</v>
      </c>
      <c r="D1545" s="20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</row>
    <row r="1546" spans="1:22" ht="15" x14ac:dyDescent="0.25">
      <c r="A1546" s="3"/>
      <c r="B1546" s="13"/>
      <c r="C1546" s="18" t="s">
        <v>450</v>
      </c>
      <c r="D1546" s="20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</row>
    <row r="1547" spans="1:22" ht="15" x14ac:dyDescent="0.25">
      <c r="A1547" s="3"/>
      <c r="B1547" s="13"/>
      <c r="C1547" s="18" t="s">
        <v>488</v>
      </c>
      <c r="D1547" s="20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</row>
    <row r="1548" spans="1:22" ht="26.25" x14ac:dyDescent="0.25">
      <c r="A1548" s="3"/>
      <c r="B1548" s="13"/>
      <c r="C1548" s="18" t="s">
        <v>963</v>
      </c>
      <c r="D1548" s="20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</row>
    <row r="1549" spans="1:22" ht="26.25" x14ac:dyDescent="0.25">
      <c r="A1549" s="3"/>
      <c r="B1549" s="13"/>
      <c r="C1549" s="18" t="s">
        <v>789</v>
      </c>
      <c r="D1549" s="20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</row>
    <row r="1550" spans="1:22" ht="15" x14ac:dyDescent="0.25">
      <c r="A1550" s="3"/>
      <c r="B1550" s="17" t="s">
        <v>729</v>
      </c>
      <c r="C1550" s="18" t="s">
        <v>1512</v>
      </c>
      <c r="D1550" s="20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</row>
    <row r="1551" spans="1:22" ht="15" x14ac:dyDescent="0.25">
      <c r="A1551" s="3"/>
      <c r="B1551" s="21" t="s">
        <v>1594</v>
      </c>
      <c r="C1551" s="24" t="s">
        <v>1512</v>
      </c>
      <c r="D1551" s="21" t="s">
        <v>51</v>
      </c>
      <c r="E1551" s="21">
        <v>40000000</v>
      </c>
      <c r="F1551" s="21">
        <v>0</v>
      </c>
      <c r="G1551" s="21">
        <v>0</v>
      </c>
      <c r="H1551" s="21">
        <v>0</v>
      </c>
      <c r="I1551" s="21">
        <v>0</v>
      </c>
      <c r="J1551" s="21">
        <v>40000000</v>
      </c>
      <c r="K1551" s="21">
        <v>0</v>
      </c>
      <c r="L1551" s="21">
        <v>40000000</v>
      </c>
      <c r="M1551" s="21">
        <v>0</v>
      </c>
      <c r="N1551" s="21">
        <v>0</v>
      </c>
      <c r="O1551" s="21">
        <v>0</v>
      </c>
      <c r="P1551" s="21">
        <v>0</v>
      </c>
      <c r="Q1551" s="21">
        <v>0</v>
      </c>
      <c r="R1551" s="21">
        <v>0</v>
      </c>
      <c r="S1551" s="21">
        <v>0</v>
      </c>
      <c r="T1551" s="21">
        <v>40000000</v>
      </c>
      <c r="U1551" s="21">
        <v>0</v>
      </c>
      <c r="V1551" s="21">
        <v>0</v>
      </c>
    </row>
    <row r="1552" spans="1:22" ht="15" x14ac:dyDescent="0.25">
      <c r="A1552" s="3"/>
      <c r="B1552" s="13"/>
      <c r="C1552" s="20"/>
      <c r="D1552" s="20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</row>
    <row r="1553" spans="1:22" ht="15" x14ac:dyDescent="0.25">
      <c r="A1553" s="3"/>
      <c r="B1553" s="21" t="s">
        <v>1595</v>
      </c>
      <c r="C1553" s="24" t="s">
        <v>1596</v>
      </c>
      <c r="D1553" s="21" t="s">
        <v>51</v>
      </c>
      <c r="E1553" s="21">
        <v>100000000</v>
      </c>
      <c r="F1553" s="21">
        <v>0</v>
      </c>
      <c r="G1553" s="21">
        <v>0</v>
      </c>
      <c r="H1553" s="21">
        <v>0</v>
      </c>
      <c r="I1553" s="21">
        <v>0</v>
      </c>
      <c r="J1553" s="21">
        <v>100000000</v>
      </c>
      <c r="K1553" s="21">
        <v>0</v>
      </c>
      <c r="L1553" s="21">
        <v>0</v>
      </c>
      <c r="M1553" s="21">
        <v>0</v>
      </c>
      <c r="N1553" s="21">
        <v>0</v>
      </c>
      <c r="O1553" s="21">
        <v>0</v>
      </c>
      <c r="P1553" s="21">
        <v>0</v>
      </c>
      <c r="Q1553" s="21">
        <v>0</v>
      </c>
      <c r="R1553" s="21">
        <v>0</v>
      </c>
      <c r="S1553" s="21">
        <v>100000000</v>
      </c>
      <c r="T1553" s="21">
        <v>0</v>
      </c>
      <c r="U1553" s="21">
        <v>0</v>
      </c>
      <c r="V1553" s="21">
        <v>0</v>
      </c>
    </row>
    <row r="1554" spans="1:22" ht="15" x14ac:dyDescent="0.25">
      <c r="A1554" s="3"/>
      <c r="B1554" s="13"/>
      <c r="C1554" s="20"/>
      <c r="D1554" s="20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</row>
    <row r="1555" spans="1:22" ht="15" x14ac:dyDescent="0.25">
      <c r="A1555" s="3"/>
      <c r="B1555" s="21" t="s">
        <v>1597</v>
      </c>
      <c r="C1555" s="24" t="s">
        <v>1512</v>
      </c>
      <c r="D1555" s="21" t="s">
        <v>51</v>
      </c>
      <c r="E1555" s="21">
        <v>10000000</v>
      </c>
      <c r="F1555" s="21">
        <v>0</v>
      </c>
      <c r="G1555" s="21">
        <v>0</v>
      </c>
      <c r="H1555" s="21">
        <v>0</v>
      </c>
      <c r="I1555" s="21">
        <v>0</v>
      </c>
      <c r="J1555" s="21">
        <v>10000000</v>
      </c>
      <c r="K1555" s="21">
        <v>0</v>
      </c>
      <c r="L1555" s="21">
        <v>10000000</v>
      </c>
      <c r="M1555" s="21">
        <v>0</v>
      </c>
      <c r="N1555" s="21">
        <v>0</v>
      </c>
      <c r="O1555" s="21">
        <v>0</v>
      </c>
      <c r="P1555" s="21">
        <v>0</v>
      </c>
      <c r="Q1555" s="21">
        <v>0</v>
      </c>
      <c r="R1555" s="21">
        <v>0</v>
      </c>
      <c r="S1555" s="21">
        <v>0</v>
      </c>
      <c r="T1555" s="21">
        <v>10000000</v>
      </c>
      <c r="U1555" s="21">
        <v>0</v>
      </c>
      <c r="V1555" s="21">
        <v>0</v>
      </c>
    </row>
    <row r="1556" spans="1:22" ht="15" x14ac:dyDescent="0.25">
      <c r="A1556" s="3"/>
      <c r="B1556" s="13"/>
      <c r="C1556" s="20"/>
      <c r="D1556" s="20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</row>
    <row r="1557" spans="1:22" ht="15" x14ac:dyDescent="0.25">
      <c r="A1557" s="3"/>
      <c r="B1557" s="13"/>
      <c r="C1557" s="18" t="s">
        <v>486</v>
      </c>
      <c r="D1557" s="20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</row>
    <row r="1558" spans="1:22" ht="15" x14ac:dyDescent="0.25">
      <c r="A1558" s="3"/>
      <c r="B1558" s="13"/>
      <c r="C1558" s="18" t="s">
        <v>526</v>
      </c>
      <c r="D1558" s="20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</row>
    <row r="1559" spans="1:22" ht="15" x14ac:dyDescent="0.25">
      <c r="A1559" s="3"/>
      <c r="B1559" s="17" t="s">
        <v>729</v>
      </c>
      <c r="C1559" s="18" t="s">
        <v>1598</v>
      </c>
      <c r="D1559" s="20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</row>
    <row r="1560" spans="1:22" ht="15" x14ac:dyDescent="0.25">
      <c r="A1560" s="3"/>
      <c r="B1560" s="21" t="s">
        <v>1599</v>
      </c>
      <c r="C1560" s="24" t="s">
        <v>1598</v>
      </c>
      <c r="D1560" s="21" t="s">
        <v>51</v>
      </c>
      <c r="E1560" s="21">
        <v>650000000</v>
      </c>
      <c r="F1560" s="21">
        <v>0</v>
      </c>
      <c r="G1560" s="21">
        <v>0</v>
      </c>
      <c r="H1560" s="21">
        <v>0</v>
      </c>
      <c r="I1560" s="21">
        <v>0</v>
      </c>
      <c r="J1560" s="21">
        <v>650000000</v>
      </c>
      <c r="K1560" s="21">
        <v>0</v>
      </c>
      <c r="L1560" s="21">
        <v>650000000</v>
      </c>
      <c r="M1560" s="21">
        <v>0</v>
      </c>
      <c r="N1560" s="21">
        <v>649655590</v>
      </c>
      <c r="O1560" s="21">
        <v>649534073.54999995</v>
      </c>
      <c r="P1560" s="21">
        <v>0</v>
      </c>
      <c r="Q1560" s="21">
        <v>528658090</v>
      </c>
      <c r="R1560" s="21">
        <v>649534073.54999995</v>
      </c>
      <c r="S1560" s="21">
        <v>0</v>
      </c>
      <c r="T1560" s="21">
        <v>344410</v>
      </c>
      <c r="U1560" s="21">
        <v>121516.45</v>
      </c>
      <c r="V1560" s="21">
        <v>99.94</v>
      </c>
    </row>
    <row r="1561" spans="1:22" ht="26.25" x14ac:dyDescent="0.25">
      <c r="A1561" s="3"/>
      <c r="B1561" s="17" t="s">
        <v>729</v>
      </c>
      <c r="C1561" s="18" t="s">
        <v>1454</v>
      </c>
      <c r="D1561" s="20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</row>
    <row r="1562" spans="1:22" ht="30" x14ac:dyDescent="0.25">
      <c r="A1562" s="3"/>
      <c r="B1562" s="21" t="s">
        <v>1600</v>
      </c>
      <c r="C1562" s="24" t="s">
        <v>1454</v>
      </c>
      <c r="D1562" s="21" t="s">
        <v>51</v>
      </c>
      <c r="E1562" s="21">
        <v>28000000</v>
      </c>
      <c r="F1562" s="21">
        <v>0</v>
      </c>
      <c r="G1562" s="21">
        <v>0</v>
      </c>
      <c r="H1562" s="21">
        <v>0</v>
      </c>
      <c r="I1562" s="21">
        <v>0</v>
      </c>
      <c r="J1562" s="21">
        <v>28000000</v>
      </c>
      <c r="K1562" s="21">
        <v>0</v>
      </c>
      <c r="L1562" s="21">
        <v>22800000</v>
      </c>
      <c r="M1562" s="21">
        <v>0</v>
      </c>
      <c r="N1562" s="21">
        <v>22800000</v>
      </c>
      <c r="O1562" s="21">
        <v>6840000</v>
      </c>
      <c r="P1562" s="21">
        <v>0</v>
      </c>
      <c r="Q1562" s="21">
        <v>3800000</v>
      </c>
      <c r="R1562" s="21">
        <v>6840000</v>
      </c>
      <c r="S1562" s="21">
        <v>5200000</v>
      </c>
      <c r="T1562" s="21">
        <v>0</v>
      </c>
      <c r="U1562" s="21">
        <v>15960000</v>
      </c>
      <c r="V1562" s="21">
        <v>81.42</v>
      </c>
    </row>
    <row r="1563" spans="1:22" ht="30" x14ac:dyDescent="0.25">
      <c r="A1563" s="3"/>
      <c r="B1563" s="21" t="s">
        <v>1601</v>
      </c>
      <c r="C1563" s="24" t="s">
        <v>1500</v>
      </c>
      <c r="D1563" s="21" t="s">
        <v>673</v>
      </c>
      <c r="E1563" s="21">
        <v>0</v>
      </c>
      <c r="F1563" s="21">
        <v>24000000</v>
      </c>
      <c r="G1563" s="21">
        <v>0</v>
      </c>
      <c r="H1563" s="21">
        <v>0</v>
      </c>
      <c r="I1563" s="21">
        <v>0</v>
      </c>
      <c r="J1563" s="21">
        <v>24000000</v>
      </c>
      <c r="K1563" s="21">
        <v>0</v>
      </c>
      <c r="L1563" s="21">
        <v>0</v>
      </c>
      <c r="M1563" s="21">
        <v>0</v>
      </c>
      <c r="N1563" s="21">
        <v>0</v>
      </c>
      <c r="O1563" s="21">
        <v>0</v>
      </c>
      <c r="P1563" s="21">
        <v>0</v>
      </c>
      <c r="Q1563" s="21">
        <v>0</v>
      </c>
      <c r="R1563" s="21">
        <v>0</v>
      </c>
      <c r="S1563" s="21">
        <v>24000000</v>
      </c>
      <c r="T1563" s="21">
        <v>0</v>
      </c>
      <c r="U1563" s="21">
        <v>0</v>
      </c>
      <c r="V1563" s="21">
        <v>0</v>
      </c>
    </row>
    <row r="1564" spans="1:22" ht="51.75" x14ac:dyDescent="0.25">
      <c r="A1564" s="3"/>
      <c r="B1564" s="17" t="s">
        <v>729</v>
      </c>
      <c r="C1564" s="18" t="s">
        <v>1602</v>
      </c>
      <c r="D1564" s="20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</row>
    <row r="1565" spans="1:22" ht="60" x14ac:dyDescent="0.25">
      <c r="A1565" s="3"/>
      <c r="B1565" s="21" t="s">
        <v>1603</v>
      </c>
      <c r="C1565" s="24" t="s">
        <v>1602</v>
      </c>
      <c r="D1565" s="21" t="s">
        <v>51</v>
      </c>
      <c r="E1565" s="21">
        <v>240000000</v>
      </c>
      <c r="F1565" s="21">
        <v>0</v>
      </c>
      <c r="G1565" s="21">
        <v>0</v>
      </c>
      <c r="H1565" s="21">
        <v>0</v>
      </c>
      <c r="I1565" s="21">
        <v>0</v>
      </c>
      <c r="J1565" s="21">
        <v>240000000</v>
      </c>
      <c r="K1565" s="21">
        <v>25228000</v>
      </c>
      <c r="L1565" s="21">
        <v>126140000</v>
      </c>
      <c r="M1565" s="21">
        <v>25228000</v>
      </c>
      <c r="N1565" s="21">
        <v>126140000</v>
      </c>
      <c r="O1565" s="21">
        <v>126140000</v>
      </c>
      <c r="P1565" s="21">
        <v>0</v>
      </c>
      <c r="Q1565" s="21">
        <v>25228000</v>
      </c>
      <c r="R1565" s="21">
        <v>126140000</v>
      </c>
      <c r="S1565" s="21">
        <v>113860000</v>
      </c>
      <c r="T1565" s="21">
        <v>0</v>
      </c>
      <c r="U1565" s="21">
        <v>0</v>
      </c>
      <c r="V1565" s="21">
        <v>52.55</v>
      </c>
    </row>
    <row r="1566" spans="1:22" ht="26.25" x14ac:dyDescent="0.25">
      <c r="A1566" s="3"/>
      <c r="B1566" s="17" t="s">
        <v>729</v>
      </c>
      <c r="C1566" s="18" t="s">
        <v>1127</v>
      </c>
      <c r="D1566" s="20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</row>
    <row r="1567" spans="1:22" ht="15" x14ac:dyDescent="0.25">
      <c r="A1567" s="3"/>
      <c r="B1567" s="21" t="s">
        <v>1604</v>
      </c>
      <c r="C1567" s="24" t="s">
        <v>1127</v>
      </c>
      <c r="D1567" s="21" t="s">
        <v>51</v>
      </c>
      <c r="E1567" s="21">
        <v>200000000</v>
      </c>
      <c r="F1567" s="21">
        <v>0</v>
      </c>
      <c r="G1567" s="21">
        <v>0</v>
      </c>
      <c r="H1567" s="21">
        <v>0</v>
      </c>
      <c r="I1567" s="21">
        <v>0</v>
      </c>
      <c r="J1567" s="21">
        <v>200000000</v>
      </c>
      <c r="K1567" s="21">
        <v>0</v>
      </c>
      <c r="L1567" s="21">
        <v>96746612</v>
      </c>
      <c r="M1567" s="21">
        <v>0</v>
      </c>
      <c r="N1567" s="21">
        <v>91716650</v>
      </c>
      <c r="O1567" s="21">
        <v>80048233</v>
      </c>
      <c r="P1567" s="21">
        <v>0</v>
      </c>
      <c r="Q1567" s="21">
        <v>80048233</v>
      </c>
      <c r="R1567" s="21">
        <v>80048233</v>
      </c>
      <c r="S1567" s="21">
        <v>103253388</v>
      </c>
      <c r="T1567" s="21">
        <v>5029962</v>
      </c>
      <c r="U1567" s="21">
        <v>11668417</v>
      </c>
      <c r="V1567" s="21">
        <v>45.85</v>
      </c>
    </row>
    <row r="1568" spans="1:22" ht="30" x14ac:dyDescent="0.25">
      <c r="A1568" s="3"/>
      <c r="B1568" s="21" t="s">
        <v>1605</v>
      </c>
      <c r="C1568" s="24" t="s">
        <v>1606</v>
      </c>
      <c r="D1568" s="21" t="s">
        <v>673</v>
      </c>
      <c r="E1568" s="21">
        <v>0</v>
      </c>
      <c r="F1568" s="21">
        <v>300000000</v>
      </c>
      <c r="G1568" s="21">
        <v>0</v>
      </c>
      <c r="H1568" s="21">
        <v>0</v>
      </c>
      <c r="I1568" s="21">
        <v>0</v>
      </c>
      <c r="J1568" s="21">
        <v>300000000</v>
      </c>
      <c r="K1568" s="21">
        <v>0</v>
      </c>
      <c r="L1568" s="21">
        <v>0</v>
      </c>
      <c r="M1568" s="21">
        <v>0</v>
      </c>
      <c r="N1568" s="21">
        <v>0</v>
      </c>
      <c r="O1568" s="21">
        <v>0</v>
      </c>
      <c r="P1568" s="21">
        <v>0</v>
      </c>
      <c r="Q1568" s="21">
        <v>0</v>
      </c>
      <c r="R1568" s="21">
        <v>0</v>
      </c>
      <c r="S1568" s="21">
        <v>300000000</v>
      </c>
      <c r="T1568" s="21">
        <v>0</v>
      </c>
      <c r="U1568" s="21">
        <v>0</v>
      </c>
      <c r="V1568" s="21">
        <v>0</v>
      </c>
    </row>
    <row r="1569" spans="1:22" ht="15" x14ac:dyDescent="0.25">
      <c r="A1569" s="3"/>
      <c r="B1569" s="21" t="s">
        <v>1607</v>
      </c>
      <c r="C1569" s="24" t="s">
        <v>1127</v>
      </c>
      <c r="D1569" s="21" t="s">
        <v>51</v>
      </c>
      <c r="E1569" s="21">
        <v>28000000</v>
      </c>
      <c r="F1569" s="21">
        <v>0</v>
      </c>
      <c r="G1569" s="21">
        <v>0</v>
      </c>
      <c r="H1569" s="21">
        <v>0</v>
      </c>
      <c r="I1569" s="21">
        <v>0</v>
      </c>
      <c r="J1569" s="21">
        <v>28000000</v>
      </c>
      <c r="K1569" s="21">
        <v>0</v>
      </c>
      <c r="L1569" s="21">
        <v>0</v>
      </c>
      <c r="M1569" s="21">
        <v>0</v>
      </c>
      <c r="N1569" s="21">
        <v>0</v>
      </c>
      <c r="O1569" s="21">
        <v>0</v>
      </c>
      <c r="P1569" s="21">
        <v>0</v>
      </c>
      <c r="Q1569" s="21">
        <v>0</v>
      </c>
      <c r="R1569" s="21">
        <v>0</v>
      </c>
      <c r="S1569" s="21">
        <v>28000000</v>
      </c>
      <c r="T1569" s="21">
        <v>0</v>
      </c>
      <c r="U1569" s="21">
        <v>0</v>
      </c>
      <c r="V1569" s="21">
        <v>0</v>
      </c>
    </row>
    <row r="1570" spans="1:22" ht="15" x14ac:dyDescent="0.25">
      <c r="A1570" s="3"/>
      <c r="B1570" s="13"/>
      <c r="C1570" s="20"/>
      <c r="D1570" s="20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</row>
    <row r="1571" spans="1:22" ht="30" x14ac:dyDescent="0.25">
      <c r="A1571" s="3"/>
      <c r="B1571" s="21" t="s">
        <v>1608</v>
      </c>
      <c r="C1571" s="24" t="s">
        <v>1502</v>
      </c>
      <c r="D1571" s="21" t="s">
        <v>51</v>
      </c>
      <c r="E1571" s="21">
        <v>22000000</v>
      </c>
      <c r="F1571" s="21">
        <v>0</v>
      </c>
      <c r="G1571" s="21">
        <v>0</v>
      </c>
      <c r="H1571" s="21">
        <v>0</v>
      </c>
      <c r="I1571" s="21">
        <v>0</v>
      </c>
      <c r="J1571" s="21">
        <v>22000000</v>
      </c>
      <c r="K1571" s="21">
        <v>0</v>
      </c>
      <c r="L1571" s="21">
        <v>22000000</v>
      </c>
      <c r="M1571" s="21">
        <v>0</v>
      </c>
      <c r="N1571" s="21">
        <v>0</v>
      </c>
      <c r="O1571" s="21">
        <v>0</v>
      </c>
      <c r="P1571" s="21">
        <v>0</v>
      </c>
      <c r="Q1571" s="21">
        <v>0</v>
      </c>
      <c r="R1571" s="21">
        <v>0</v>
      </c>
      <c r="S1571" s="21">
        <v>0</v>
      </c>
      <c r="T1571" s="21">
        <v>22000000</v>
      </c>
      <c r="U1571" s="21">
        <v>0</v>
      </c>
      <c r="V1571" s="21">
        <v>0</v>
      </c>
    </row>
    <row r="1572" spans="1:22" ht="26.25" x14ac:dyDescent="0.25">
      <c r="A1572" s="3"/>
      <c r="B1572" s="17" t="s">
        <v>729</v>
      </c>
      <c r="C1572" s="18" t="s">
        <v>1454</v>
      </c>
      <c r="D1572" s="20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</row>
    <row r="1573" spans="1:22" ht="30" x14ac:dyDescent="0.25">
      <c r="A1573" s="3"/>
      <c r="B1573" s="21" t="s">
        <v>1609</v>
      </c>
      <c r="C1573" s="24" t="s">
        <v>1454</v>
      </c>
      <c r="D1573" s="21" t="s">
        <v>51</v>
      </c>
      <c r="E1573" s="21">
        <v>28000000</v>
      </c>
      <c r="F1573" s="21">
        <v>0</v>
      </c>
      <c r="G1573" s="21">
        <v>0</v>
      </c>
      <c r="H1573" s="21">
        <v>0</v>
      </c>
      <c r="I1573" s="21">
        <v>0</v>
      </c>
      <c r="J1573" s="21">
        <v>28000000</v>
      </c>
      <c r="K1573" s="21">
        <v>0</v>
      </c>
      <c r="L1573" s="21">
        <v>26933333</v>
      </c>
      <c r="M1573" s="21">
        <v>0</v>
      </c>
      <c r="N1573" s="21">
        <v>26933333</v>
      </c>
      <c r="O1573" s="21">
        <v>3613333</v>
      </c>
      <c r="P1573" s="21">
        <v>0</v>
      </c>
      <c r="Q1573" s="21">
        <v>3613333</v>
      </c>
      <c r="R1573" s="21">
        <v>3613333</v>
      </c>
      <c r="S1573" s="21">
        <v>1066667</v>
      </c>
      <c r="T1573" s="21">
        <v>0</v>
      </c>
      <c r="U1573" s="21">
        <v>23320000</v>
      </c>
      <c r="V1573" s="21">
        <v>96.19</v>
      </c>
    </row>
    <row r="1574" spans="1:22" ht="30" x14ac:dyDescent="0.25">
      <c r="A1574" s="3"/>
      <c r="B1574" s="21" t="s">
        <v>1610</v>
      </c>
      <c r="C1574" s="24" t="s">
        <v>1500</v>
      </c>
      <c r="D1574" s="21" t="s">
        <v>673</v>
      </c>
      <c r="E1574" s="21">
        <v>0</v>
      </c>
      <c r="F1574" s="21">
        <v>22000000</v>
      </c>
      <c r="G1574" s="21">
        <v>0</v>
      </c>
      <c r="H1574" s="21">
        <v>0</v>
      </c>
      <c r="I1574" s="21">
        <v>0</v>
      </c>
      <c r="J1574" s="21">
        <v>22000000</v>
      </c>
      <c r="K1574" s="21">
        <v>0</v>
      </c>
      <c r="L1574" s="21">
        <v>0</v>
      </c>
      <c r="M1574" s="21">
        <v>0</v>
      </c>
      <c r="N1574" s="21">
        <v>0</v>
      </c>
      <c r="O1574" s="21">
        <v>0</v>
      </c>
      <c r="P1574" s="21">
        <v>0</v>
      </c>
      <c r="Q1574" s="21">
        <v>0</v>
      </c>
      <c r="R1574" s="21">
        <v>0</v>
      </c>
      <c r="S1574" s="21">
        <v>22000000</v>
      </c>
      <c r="T1574" s="21">
        <v>0</v>
      </c>
      <c r="U1574" s="21">
        <v>0</v>
      </c>
      <c r="V1574" s="21">
        <v>0</v>
      </c>
    </row>
    <row r="1575" spans="1:22" ht="15" x14ac:dyDescent="0.25">
      <c r="A1575" s="3"/>
      <c r="B1575" s="13"/>
      <c r="C1575" s="20"/>
      <c r="D1575" s="20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</row>
    <row r="1576" spans="1:22" ht="26.25" x14ac:dyDescent="0.25">
      <c r="A1576" s="3"/>
      <c r="B1576" s="17" t="s">
        <v>729</v>
      </c>
      <c r="C1576" s="18" t="s">
        <v>1502</v>
      </c>
      <c r="D1576" s="20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</row>
    <row r="1577" spans="1:22" ht="30" x14ac:dyDescent="0.25">
      <c r="A1577" s="3"/>
      <c r="B1577" s="21" t="s">
        <v>1611</v>
      </c>
      <c r="C1577" s="24" t="s">
        <v>1502</v>
      </c>
      <c r="D1577" s="21" t="s">
        <v>51</v>
      </c>
      <c r="E1577" s="21">
        <v>100000000</v>
      </c>
      <c r="F1577" s="21">
        <v>0</v>
      </c>
      <c r="G1577" s="21">
        <v>0</v>
      </c>
      <c r="H1577" s="21">
        <v>0</v>
      </c>
      <c r="I1577" s="21">
        <v>0</v>
      </c>
      <c r="J1577" s="21">
        <v>100000000</v>
      </c>
      <c r="K1577" s="21">
        <v>0</v>
      </c>
      <c r="L1577" s="21">
        <v>100000000</v>
      </c>
      <c r="M1577" s="21">
        <v>0</v>
      </c>
      <c r="N1577" s="21">
        <v>0</v>
      </c>
      <c r="O1577" s="21">
        <v>0</v>
      </c>
      <c r="P1577" s="21">
        <v>0</v>
      </c>
      <c r="Q1577" s="21">
        <v>0</v>
      </c>
      <c r="R1577" s="21">
        <v>0</v>
      </c>
      <c r="S1577" s="21">
        <v>0</v>
      </c>
      <c r="T1577" s="21">
        <v>100000000</v>
      </c>
      <c r="U1577" s="21">
        <v>0</v>
      </c>
      <c r="V1577" s="21">
        <v>0</v>
      </c>
    </row>
    <row r="1578" spans="1:22" ht="26.25" x14ac:dyDescent="0.25">
      <c r="A1578" s="3"/>
      <c r="B1578" s="17" t="s">
        <v>729</v>
      </c>
      <c r="C1578" s="18" t="s">
        <v>1454</v>
      </c>
      <c r="D1578" s="20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</row>
    <row r="1579" spans="1:22" ht="30" x14ac:dyDescent="0.25">
      <c r="A1579" s="3"/>
      <c r="B1579" s="21" t="s">
        <v>1612</v>
      </c>
      <c r="C1579" s="24" t="s">
        <v>1454</v>
      </c>
      <c r="D1579" s="21" t="s">
        <v>51</v>
      </c>
      <c r="E1579" s="21">
        <v>799200000</v>
      </c>
      <c r="F1579" s="21">
        <v>0</v>
      </c>
      <c r="G1579" s="21">
        <v>0</v>
      </c>
      <c r="H1579" s="21">
        <v>0</v>
      </c>
      <c r="I1579" s="21">
        <v>0</v>
      </c>
      <c r="J1579" s="21">
        <v>799200000</v>
      </c>
      <c r="K1579" s="21">
        <v>0</v>
      </c>
      <c r="L1579" s="21">
        <v>666000000.66999996</v>
      </c>
      <c r="M1579" s="21">
        <v>0</v>
      </c>
      <c r="N1579" s="21">
        <v>666000000.66999996</v>
      </c>
      <c r="O1579" s="21">
        <v>271710000.02999997</v>
      </c>
      <c r="P1579" s="21">
        <v>0</v>
      </c>
      <c r="Q1579" s="21">
        <v>105960000.03</v>
      </c>
      <c r="R1579" s="21">
        <v>271710000.02999997</v>
      </c>
      <c r="S1579" s="21">
        <v>133199999.33</v>
      </c>
      <c r="T1579" s="21">
        <v>0</v>
      </c>
      <c r="U1579" s="21">
        <v>394290000.63999999</v>
      </c>
      <c r="V1579" s="21">
        <v>83.33</v>
      </c>
    </row>
    <row r="1580" spans="1:22" ht="30" x14ac:dyDescent="0.25">
      <c r="A1580" s="3"/>
      <c r="B1580" s="21" t="s">
        <v>1613</v>
      </c>
      <c r="C1580" s="24" t="s">
        <v>1500</v>
      </c>
      <c r="D1580" s="21" t="s">
        <v>673</v>
      </c>
      <c r="E1580" s="21">
        <v>0</v>
      </c>
      <c r="F1580" s="21">
        <v>488400000</v>
      </c>
      <c r="G1580" s="21">
        <v>0</v>
      </c>
      <c r="H1580" s="21">
        <v>0</v>
      </c>
      <c r="I1580" s="21">
        <v>0</v>
      </c>
      <c r="J1580" s="21">
        <v>488400000</v>
      </c>
      <c r="K1580" s="21">
        <v>0</v>
      </c>
      <c r="L1580" s="21">
        <v>0</v>
      </c>
      <c r="M1580" s="21">
        <v>0</v>
      </c>
      <c r="N1580" s="21">
        <v>0</v>
      </c>
      <c r="O1580" s="21">
        <v>0</v>
      </c>
      <c r="P1580" s="21">
        <v>0</v>
      </c>
      <c r="Q1580" s="21">
        <v>0</v>
      </c>
      <c r="R1580" s="21">
        <v>0</v>
      </c>
      <c r="S1580" s="21">
        <v>488400000</v>
      </c>
      <c r="T1580" s="21">
        <v>0</v>
      </c>
      <c r="U1580" s="21">
        <v>0</v>
      </c>
      <c r="V1580" s="21">
        <v>0</v>
      </c>
    </row>
    <row r="1581" spans="1:22" ht="15" x14ac:dyDescent="0.25">
      <c r="A1581" s="3"/>
      <c r="B1581" s="13"/>
      <c r="C1581" s="20"/>
      <c r="D1581" s="20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</row>
    <row r="1582" spans="1:22" ht="26.25" x14ac:dyDescent="0.25">
      <c r="A1582" s="3"/>
      <c r="B1582" s="17" t="s">
        <v>729</v>
      </c>
      <c r="C1582" s="18" t="s">
        <v>1454</v>
      </c>
      <c r="D1582" s="20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</row>
    <row r="1583" spans="1:22" ht="30" x14ac:dyDescent="0.25">
      <c r="A1583" s="3"/>
      <c r="B1583" s="21" t="s">
        <v>1614</v>
      </c>
      <c r="C1583" s="24" t="s">
        <v>1454</v>
      </c>
      <c r="D1583" s="21" t="s">
        <v>51</v>
      </c>
      <c r="E1583" s="21">
        <v>1250000000</v>
      </c>
      <c r="F1583" s="21">
        <v>0</v>
      </c>
      <c r="G1583" s="21">
        <v>0</v>
      </c>
      <c r="H1583" s="21">
        <v>0</v>
      </c>
      <c r="I1583" s="21">
        <v>0</v>
      </c>
      <c r="J1583" s="21">
        <v>1250000000</v>
      </c>
      <c r="K1583" s="21">
        <v>132000000</v>
      </c>
      <c r="L1583" s="21">
        <v>1167500000</v>
      </c>
      <c r="M1583" s="21">
        <v>132000000</v>
      </c>
      <c r="N1583" s="21">
        <v>1167366666.6600001</v>
      </c>
      <c r="O1583" s="21">
        <v>499290000</v>
      </c>
      <c r="P1583" s="21">
        <v>6973333.3300000001</v>
      </c>
      <c r="Q1583" s="21">
        <v>163033333.33000001</v>
      </c>
      <c r="R1583" s="21">
        <v>492316666.67000002</v>
      </c>
      <c r="S1583" s="21">
        <v>82500000</v>
      </c>
      <c r="T1583" s="21">
        <v>133333.34</v>
      </c>
      <c r="U1583" s="21">
        <v>668076666.65999997</v>
      </c>
      <c r="V1583" s="21">
        <v>93.38</v>
      </c>
    </row>
    <row r="1584" spans="1:22" ht="30" x14ac:dyDescent="0.25">
      <c r="A1584" s="3"/>
      <c r="B1584" s="21" t="s">
        <v>1615</v>
      </c>
      <c r="C1584" s="24" t="s">
        <v>1500</v>
      </c>
      <c r="D1584" s="21" t="s">
        <v>673</v>
      </c>
      <c r="E1584" s="21">
        <v>0</v>
      </c>
      <c r="F1584" s="21">
        <v>687000000</v>
      </c>
      <c r="G1584" s="21">
        <v>0</v>
      </c>
      <c r="H1584" s="21">
        <v>0</v>
      </c>
      <c r="I1584" s="21">
        <v>0</v>
      </c>
      <c r="J1584" s="21">
        <v>687000000</v>
      </c>
      <c r="K1584" s="21">
        <v>0</v>
      </c>
      <c r="L1584" s="21">
        <v>0</v>
      </c>
      <c r="M1584" s="21">
        <v>0</v>
      </c>
      <c r="N1584" s="21">
        <v>0</v>
      </c>
      <c r="O1584" s="21">
        <v>0</v>
      </c>
      <c r="P1584" s="21">
        <v>0</v>
      </c>
      <c r="Q1584" s="21">
        <v>0</v>
      </c>
      <c r="R1584" s="21">
        <v>0</v>
      </c>
      <c r="S1584" s="21">
        <v>687000000</v>
      </c>
      <c r="T1584" s="21">
        <v>0</v>
      </c>
      <c r="U1584" s="21">
        <v>0</v>
      </c>
      <c r="V1584" s="21">
        <v>0</v>
      </c>
    </row>
    <row r="1585" spans="1:22" ht="15" x14ac:dyDescent="0.25">
      <c r="A1585" s="3"/>
      <c r="B1585" s="13"/>
      <c r="C1585" s="20"/>
      <c r="D1585" s="20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</row>
    <row r="1586" spans="1:22" ht="15" x14ac:dyDescent="0.25">
      <c r="A1586" s="3"/>
      <c r="B1586" s="13"/>
      <c r="C1586" s="18" t="s">
        <v>1354</v>
      </c>
      <c r="D1586" s="20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</row>
    <row r="1587" spans="1:22" ht="15" x14ac:dyDescent="0.25">
      <c r="A1587" s="3"/>
      <c r="B1587" s="13"/>
      <c r="C1587" s="18" t="s">
        <v>1455</v>
      </c>
      <c r="D1587" s="20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</row>
    <row r="1588" spans="1:22" ht="15" x14ac:dyDescent="0.25">
      <c r="A1588" s="3"/>
      <c r="B1588" s="13"/>
      <c r="C1588" s="18" t="s">
        <v>450</v>
      </c>
      <c r="D1588" s="20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</row>
    <row r="1589" spans="1:22" ht="15" x14ac:dyDescent="0.25">
      <c r="A1589" s="3"/>
      <c r="B1589" s="13"/>
      <c r="C1589" s="18" t="s">
        <v>496</v>
      </c>
      <c r="D1589" s="20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</row>
    <row r="1590" spans="1:22" ht="51.75" x14ac:dyDescent="0.25">
      <c r="A1590" s="3"/>
      <c r="B1590" s="13"/>
      <c r="C1590" s="18" t="s">
        <v>1036</v>
      </c>
      <c r="D1590" s="20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</row>
    <row r="1591" spans="1:22" ht="15" x14ac:dyDescent="0.25">
      <c r="A1591" s="3"/>
      <c r="B1591" s="17" t="s">
        <v>729</v>
      </c>
      <c r="C1591" s="18" t="s">
        <v>1616</v>
      </c>
      <c r="D1591" s="20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</row>
    <row r="1592" spans="1:22" ht="15" x14ac:dyDescent="0.25">
      <c r="A1592" s="3"/>
      <c r="B1592" s="21" t="s">
        <v>1617</v>
      </c>
      <c r="C1592" s="24" t="s">
        <v>1618</v>
      </c>
      <c r="D1592" s="21" t="s">
        <v>673</v>
      </c>
      <c r="E1592" s="21">
        <v>0</v>
      </c>
      <c r="F1592" s="21">
        <v>200000000</v>
      </c>
      <c r="G1592" s="21">
        <v>0</v>
      </c>
      <c r="H1592" s="21">
        <v>0</v>
      </c>
      <c r="I1592" s="21">
        <v>0</v>
      </c>
      <c r="J1592" s="21">
        <v>200000000</v>
      </c>
      <c r="K1592" s="21">
        <v>0</v>
      </c>
      <c r="L1592" s="21">
        <v>0</v>
      </c>
      <c r="M1592" s="21">
        <v>0</v>
      </c>
      <c r="N1592" s="21">
        <v>0</v>
      </c>
      <c r="O1592" s="21">
        <v>0</v>
      </c>
      <c r="P1592" s="21">
        <v>0</v>
      </c>
      <c r="Q1592" s="21">
        <v>0</v>
      </c>
      <c r="R1592" s="21">
        <v>0</v>
      </c>
      <c r="S1592" s="21">
        <v>200000000</v>
      </c>
      <c r="T1592" s="21">
        <v>0</v>
      </c>
      <c r="U1592" s="21">
        <v>0</v>
      </c>
      <c r="V1592" s="21">
        <v>0</v>
      </c>
    </row>
    <row r="1593" spans="1:22" ht="15" x14ac:dyDescent="0.25">
      <c r="A1593" s="3"/>
      <c r="B1593" s="13"/>
      <c r="C1593" s="20"/>
      <c r="D1593" s="20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</row>
    <row r="1594" spans="1:22" ht="15" x14ac:dyDescent="0.25">
      <c r="A1594" s="3"/>
      <c r="B1594" s="13"/>
      <c r="C1594" s="18" t="s">
        <v>526</v>
      </c>
      <c r="D1594" s="20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</row>
    <row r="1595" spans="1:22" ht="26.25" x14ac:dyDescent="0.25">
      <c r="A1595" s="3"/>
      <c r="B1595" s="17" t="s">
        <v>729</v>
      </c>
      <c r="C1595" s="18" t="s">
        <v>1454</v>
      </c>
      <c r="D1595" s="20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</row>
    <row r="1596" spans="1:22" ht="30" x14ac:dyDescent="0.25">
      <c r="A1596" s="3"/>
      <c r="B1596" s="21" t="s">
        <v>1619</v>
      </c>
      <c r="C1596" s="24" t="s">
        <v>1454</v>
      </c>
      <c r="D1596" s="21" t="s">
        <v>51</v>
      </c>
      <c r="E1596" s="21">
        <v>449395000</v>
      </c>
      <c r="F1596" s="21">
        <v>0</v>
      </c>
      <c r="G1596" s="21">
        <v>0</v>
      </c>
      <c r="H1596" s="21">
        <v>0</v>
      </c>
      <c r="I1596" s="21">
        <v>0</v>
      </c>
      <c r="J1596" s="21">
        <v>449395000</v>
      </c>
      <c r="K1596" s="21">
        <v>0</v>
      </c>
      <c r="L1596" s="21">
        <v>295400000</v>
      </c>
      <c r="M1596" s="21">
        <v>0</v>
      </c>
      <c r="N1596" s="21">
        <v>295400000</v>
      </c>
      <c r="O1596" s="21">
        <v>110080000.01000001</v>
      </c>
      <c r="P1596" s="21">
        <v>0</v>
      </c>
      <c r="Q1596" s="21">
        <v>51700000</v>
      </c>
      <c r="R1596" s="21">
        <v>110080000.01000001</v>
      </c>
      <c r="S1596" s="21">
        <v>153995000</v>
      </c>
      <c r="T1596" s="21">
        <v>0</v>
      </c>
      <c r="U1596" s="21">
        <v>185319999.99000001</v>
      </c>
      <c r="V1596" s="21">
        <v>65.73</v>
      </c>
    </row>
    <row r="1597" spans="1:22" ht="30" x14ac:dyDescent="0.25">
      <c r="A1597" s="3"/>
      <c r="B1597" s="21" t="s">
        <v>1620</v>
      </c>
      <c r="C1597" s="24" t="s">
        <v>1500</v>
      </c>
      <c r="D1597" s="21" t="s">
        <v>673</v>
      </c>
      <c r="E1597" s="21">
        <v>0</v>
      </c>
      <c r="F1597" s="21">
        <v>133000000</v>
      </c>
      <c r="G1597" s="21">
        <v>0</v>
      </c>
      <c r="H1597" s="21">
        <v>0</v>
      </c>
      <c r="I1597" s="21">
        <v>0</v>
      </c>
      <c r="J1597" s="21">
        <v>133000000</v>
      </c>
      <c r="K1597" s="21">
        <v>0</v>
      </c>
      <c r="L1597" s="21">
        <v>0</v>
      </c>
      <c r="M1597" s="21">
        <v>0</v>
      </c>
      <c r="N1597" s="21">
        <v>0</v>
      </c>
      <c r="O1597" s="21">
        <v>0</v>
      </c>
      <c r="P1597" s="21">
        <v>0</v>
      </c>
      <c r="Q1597" s="21">
        <v>0</v>
      </c>
      <c r="R1597" s="21">
        <v>0</v>
      </c>
      <c r="S1597" s="21">
        <v>133000000</v>
      </c>
      <c r="T1597" s="21">
        <v>0</v>
      </c>
      <c r="U1597" s="21">
        <v>0</v>
      </c>
      <c r="V1597" s="21">
        <v>0</v>
      </c>
    </row>
    <row r="1598" spans="1:22" ht="30" x14ac:dyDescent="0.25">
      <c r="A1598" s="3"/>
      <c r="B1598" s="21" t="s">
        <v>1621</v>
      </c>
      <c r="C1598" s="24" t="s">
        <v>1500</v>
      </c>
      <c r="D1598" s="21" t="s">
        <v>673</v>
      </c>
      <c r="E1598" s="21">
        <v>0</v>
      </c>
      <c r="F1598" s="21">
        <v>444600000</v>
      </c>
      <c r="G1598" s="21">
        <v>0</v>
      </c>
      <c r="H1598" s="21">
        <v>0</v>
      </c>
      <c r="I1598" s="21">
        <v>0</v>
      </c>
      <c r="J1598" s="21">
        <v>444600000</v>
      </c>
      <c r="K1598" s="21">
        <v>0</v>
      </c>
      <c r="L1598" s="21">
        <v>0</v>
      </c>
      <c r="M1598" s="21">
        <v>0</v>
      </c>
      <c r="N1598" s="21">
        <v>0</v>
      </c>
      <c r="O1598" s="21">
        <v>0</v>
      </c>
      <c r="P1598" s="21">
        <v>0</v>
      </c>
      <c r="Q1598" s="21">
        <v>0</v>
      </c>
      <c r="R1598" s="21">
        <v>0</v>
      </c>
      <c r="S1598" s="21">
        <v>444600000</v>
      </c>
      <c r="T1598" s="21">
        <v>0</v>
      </c>
      <c r="U1598" s="21">
        <v>0</v>
      </c>
      <c r="V1598" s="21">
        <v>0</v>
      </c>
    </row>
    <row r="1599" spans="1:22" ht="15" x14ac:dyDescent="0.25">
      <c r="A1599" s="3"/>
      <c r="B1599" s="13"/>
      <c r="C1599" s="20"/>
      <c r="D1599" s="20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</row>
    <row r="1600" spans="1:22" ht="15" x14ac:dyDescent="0.25">
      <c r="A1600" s="3"/>
      <c r="B1600" s="11"/>
      <c r="C1600" s="12" t="s">
        <v>1622</v>
      </c>
      <c r="D1600" s="20"/>
      <c r="E1600" s="14">
        <v>24656814313</v>
      </c>
      <c r="F1600" s="14">
        <v>12472168729.639999</v>
      </c>
      <c r="G1600" s="14">
        <v>0</v>
      </c>
      <c r="H1600" s="14">
        <v>0</v>
      </c>
      <c r="I1600" s="14">
        <v>0</v>
      </c>
      <c r="J1600" s="14">
        <v>37128983042.639999</v>
      </c>
      <c r="K1600" s="14">
        <v>2310624193.4299998</v>
      </c>
      <c r="L1600" s="14">
        <v>22185282371.16</v>
      </c>
      <c r="M1600" s="14">
        <v>2000586011.4300001</v>
      </c>
      <c r="N1600" s="14">
        <v>17823572342.82</v>
      </c>
      <c r="O1600" s="14">
        <v>7181832695.3000002</v>
      </c>
      <c r="P1600" s="14">
        <v>23773333.329999998</v>
      </c>
      <c r="Q1600" s="14">
        <v>2803678945.4499998</v>
      </c>
      <c r="R1600" s="14">
        <v>7158059361.9700003</v>
      </c>
      <c r="S1600" s="14">
        <v>14943700671.48</v>
      </c>
      <c r="T1600" s="14">
        <v>4361710028.3400002</v>
      </c>
      <c r="U1600" s="14">
        <v>10641739647.52</v>
      </c>
      <c r="V1600" s="14">
        <v>48.004472199927733</v>
      </c>
    </row>
    <row r="1601" spans="1:22" ht="15" x14ac:dyDescent="0.25">
      <c r="A1601" s="3"/>
      <c r="B1601" s="13"/>
      <c r="C1601" s="20"/>
      <c r="D1601" s="20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</row>
    <row r="1602" spans="1:22" ht="15" x14ac:dyDescent="0.25">
      <c r="A1602" s="3"/>
      <c r="B1602" s="11"/>
      <c r="C1602" s="12" t="s">
        <v>1623</v>
      </c>
      <c r="D1602" s="20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</row>
    <row r="1603" spans="1:22" ht="15" x14ac:dyDescent="0.25">
      <c r="A1603" s="3"/>
      <c r="B1603" s="13"/>
      <c r="C1603" s="18" t="s">
        <v>726</v>
      </c>
      <c r="D1603" s="20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</row>
    <row r="1604" spans="1:22" ht="15" x14ac:dyDescent="0.25">
      <c r="A1604" s="3"/>
      <c r="B1604" s="13"/>
      <c r="C1604" s="18" t="s">
        <v>1269</v>
      </c>
      <c r="D1604" s="20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</row>
    <row r="1605" spans="1:22" ht="15" x14ac:dyDescent="0.25">
      <c r="A1605" s="3"/>
      <c r="B1605" s="13"/>
      <c r="C1605" s="18" t="s">
        <v>450</v>
      </c>
      <c r="D1605" s="20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</row>
    <row r="1606" spans="1:22" ht="15" x14ac:dyDescent="0.25">
      <c r="A1606" s="3"/>
      <c r="B1606" s="13"/>
      <c r="C1606" s="18" t="s">
        <v>496</v>
      </c>
      <c r="D1606" s="20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</row>
    <row r="1607" spans="1:22" ht="26.25" x14ac:dyDescent="0.25">
      <c r="A1607" s="3"/>
      <c r="B1607" s="13"/>
      <c r="C1607" s="18" t="s">
        <v>516</v>
      </c>
      <c r="D1607" s="20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</row>
    <row r="1608" spans="1:22" ht="26.25" x14ac:dyDescent="0.25">
      <c r="A1608" s="3"/>
      <c r="B1608" s="17" t="s">
        <v>729</v>
      </c>
      <c r="C1608" s="18" t="s">
        <v>747</v>
      </c>
      <c r="D1608" s="20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</row>
    <row r="1609" spans="1:22" ht="30" x14ac:dyDescent="0.25">
      <c r="A1609" s="3"/>
      <c r="B1609" s="21" t="s">
        <v>1624</v>
      </c>
      <c r="C1609" s="24" t="s">
        <v>755</v>
      </c>
      <c r="D1609" s="21" t="s">
        <v>673</v>
      </c>
      <c r="E1609" s="21">
        <v>0</v>
      </c>
      <c r="F1609" s="21">
        <v>229500000</v>
      </c>
      <c r="G1609" s="21">
        <v>0</v>
      </c>
      <c r="H1609" s="21">
        <v>0</v>
      </c>
      <c r="I1609" s="21">
        <v>0</v>
      </c>
      <c r="J1609" s="21">
        <v>229500000</v>
      </c>
      <c r="K1609" s="21">
        <v>0</v>
      </c>
      <c r="L1609" s="21">
        <v>0</v>
      </c>
      <c r="M1609" s="21">
        <v>0</v>
      </c>
      <c r="N1609" s="21">
        <v>0</v>
      </c>
      <c r="O1609" s="21">
        <v>0</v>
      </c>
      <c r="P1609" s="21">
        <v>0</v>
      </c>
      <c r="Q1609" s="21">
        <v>0</v>
      </c>
      <c r="R1609" s="21">
        <v>0</v>
      </c>
      <c r="S1609" s="21">
        <v>229500000</v>
      </c>
      <c r="T1609" s="21">
        <v>0</v>
      </c>
      <c r="U1609" s="21">
        <v>0</v>
      </c>
      <c r="V1609" s="21">
        <v>0</v>
      </c>
    </row>
    <row r="1610" spans="1:22" ht="15" x14ac:dyDescent="0.25">
      <c r="A1610" s="3"/>
      <c r="B1610" s="13"/>
      <c r="C1610" s="20"/>
      <c r="D1610" s="20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</row>
    <row r="1611" spans="1:22" ht="15" x14ac:dyDescent="0.25">
      <c r="A1611" s="3"/>
      <c r="B1611" s="13"/>
      <c r="C1611" s="18" t="s">
        <v>1215</v>
      </c>
      <c r="D1611" s="20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</row>
    <row r="1612" spans="1:22" ht="15" x14ac:dyDescent="0.25">
      <c r="A1612" s="3"/>
      <c r="B1612" s="13"/>
      <c r="C1612" s="18" t="s">
        <v>1455</v>
      </c>
      <c r="D1612" s="20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</row>
    <row r="1613" spans="1:22" ht="15" x14ac:dyDescent="0.25">
      <c r="A1613" s="3"/>
      <c r="B1613" s="13"/>
      <c r="C1613" s="18" t="s">
        <v>450</v>
      </c>
      <c r="D1613" s="20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</row>
    <row r="1614" spans="1:22" ht="15" x14ac:dyDescent="0.25">
      <c r="A1614" s="3"/>
      <c r="B1614" s="13"/>
      <c r="C1614" s="18" t="s">
        <v>496</v>
      </c>
      <c r="D1614" s="20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</row>
    <row r="1615" spans="1:22" ht="26.25" x14ac:dyDescent="0.25">
      <c r="A1615" s="3"/>
      <c r="B1615" s="13"/>
      <c r="C1615" s="18" t="s">
        <v>516</v>
      </c>
      <c r="D1615" s="20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</row>
    <row r="1616" spans="1:22" ht="26.25" x14ac:dyDescent="0.25">
      <c r="A1616" s="3"/>
      <c r="B1616" s="17" t="s">
        <v>729</v>
      </c>
      <c r="C1616" s="18" t="s">
        <v>747</v>
      </c>
      <c r="D1616" s="20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</row>
    <row r="1617" spans="1:22" ht="30" x14ac:dyDescent="0.25">
      <c r="A1617" s="3"/>
      <c r="B1617" s="21" t="s">
        <v>1625</v>
      </c>
      <c r="C1617" s="24" t="s">
        <v>1626</v>
      </c>
      <c r="D1617" s="21" t="s">
        <v>673</v>
      </c>
      <c r="E1617" s="21">
        <v>0</v>
      </c>
      <c r="F1617" s="21">
        <v>228077000</v>
      </c>
      <c r="G1617" s="21">
        <v>0</v>
      </c>
      <c r="H1617" s="21">
        <v>0</v>
      </c>
      <c r="I1617" s="21">
        <v>0</v>
      </c>
      <c r="J1617" s="21">
        <v>228077000</v>
      </c>
      <c r="K1617" s="21">
        <v>0</v>
      </c>
      <c r="L1617" s="21">
        <v>0</v>
      </c>
      <c r="M1617" s="21">
        <v>0</v>
      </c>
      <c r="N1617" s="21">
        <v>0</v>
      </c>
      <c r="O1617" s="21">
        <v>0</v>
      </c>
      <c r="P1617" s="21">
        <v>0</v>
      </c>
      <c r="Q1617" s="21">
        <v>0</v>
      </c>
      <c r="R1617" s="21">
        <v>0</v>
      </c>
      <c r="S1617" s="21">
        <v>228077000</v>
      </c>
      <c r="T1617" s="21">
        <v>0</v>
      </c>
      <c r="U1617" s="21">
        <v>0</v>
      </c>
      <c r="V1617" s="21">
        <v>0</v>
      </c>
    </row>
    <row r="1618" spans="1:22" ht="15" x14ac:dyDescent="0.25">
      <c r="A1618" s="3"/>
      <c r="B1618" s="13"/>
      <c r="C1618" s="20"/>
      <c r="D1618" s="20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</row>
    <row r="1619" spans="1:22" ht="26.25" x14ac:dyDescent="0.25">
      <c r="A1619" s="3"/>
      <c r="B1619" s="17" t="s">
        <v>729</v>
      </c>
      <c r="C1619" s="18" t="s">
        <v>747</v>
      </c>
      <c r="D1619" s="20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</row>
    <row r="1620" spans="1:22" ht="30" x14ac:dyDescent="0.25">
      <c r="A1620" s="3"/>
      <c r="B1620" s="21" t="s">
        <v>1627</v>
      </c>
      <c r="C1620" s="24" t="s">
        <v>1628</v>
      </c>
      <c r="D1620" s="21" t="s">
        <v>673</v>
      </c>
      <c r="E1620" s="21">
        <v>0</v>
      </c>
      <c r="F1620" s="21">
        <v>16407000</v>
      </c>
      <c r="G1620" s="21">
        <v>0</v>
      </c>
      <c r="H1620" s="21">
        <v>0</v>
      </c>
      <c r="I1620" s="21">
        <v>0</v>
      </c>
      <c r="J1620" s="21">
        <v>16407000</v>
      </c>
      <c r="K1620" s="21">
        <v>0</v>
      </c>
      <c r="L1620" s="21">
        <v>0</v>
      </c>
      <c r="M1620" s="21">
        <v>0</v>
      </c>
      <c r="N1620" s="21">
        <v>0</v>
      </c>
      <c r="O1620" s="21">
        <v>0</v>
      </c>
      <c r="P1620" s="21">
        <v>0</v>
      </c>
      <c r="Q1620" s="21">
        <v>0</v>
      </c>
      <c r="R1620" s="21">
        <v>0</v>
      </c>
      <c r="S1620" s="21">
        <v>16407000</v>
      </c>
      <c r="T1620" s="21">
        <v>0</v>
      </c>
      <c r="U1620" s="21">
        <v>0</v>
      </c>
      <c r="V1620" s="21">
        <v>0</v>
      </c>
    </row>
    <row r="1621" spans="1:22" ht="15" x14ac:dyDescent="0.25">
      <c r="A1621" s="3"/>
      <c r="B1621" s="13"/>
      <c r="C1621" s="20"/>
      <c r="D1621" s="20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</row>
    <row r="1622" spans="1:22" ht="15" x14ac:dyDescent="0.25">
      <c r="A1622" s="3"/>
      <c r="B1622" s="13"/>
      <c r="C1622" s="18" t="s">
        <v>526</v>
      </c>
      <c r="D1622" s="20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</row>
    <row r="1623" spans="1:22" ht="15" x14ac:dyDescent="0.25">
      <c r="A1623" s="3"/>
      <c r="B1623" s="17" t="s">
        <v>729</v>
      </c>
      <c r="C1623" s="18" t="s">
        <v>1629</v>
      </c>
      <c r="D1623" s="20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</row>
    <row r="1624" spans="1:22" ht="15" x14ac:dyDescent="0.25">
      <c r="A1624" s="3"/>
      <c r="B1624" s="21" t="s">
        <v>1630</v>
      </c>
      <c r="C1624" s="24" t="s">
        <v>1631</v>
      </c>
      <c r="D1624" s="21" t="s">
        <v>673</v>
      </c>
      <c r="E1624" s="21">
        <v>0</v>
      </c>
      <c r="F1624" s="21">
        <v>1000000000</v>
      </c>
      <c r="G1624" s="21">
        <v>0</v>
      </c>
      <c r="H1624" s="21">
        <v>0</v>
      </c>
      <c r="I1624" s="21">
        <v>0</v>
      </c>
      <c r="J1624" s="21">
        <v>1000000000</v>
      </c>
      <c r="K1624" s="21">
        <v>0</v>
      </c>
      <c r="L1624" s="21">
        <v>0</v>
      </c>
      <c r="M1624" s="21">
        <v>0</v>
      </c>
      <c r="N1624" s="21">
        <v>0</v>
      </c>
      <c r="O1624" s="21">
        <v>0</v>
      </c>
      <c r="P1624" s="21">
        <v>0</v>
      </c>
      <c r="Q1624" s="21">
        <v>0</v>
      </c>
      <c r="R1624" s="21">
        <v>0</v>
      </c>
      <c r="S1624" s="21">
        <v>1000000000</v>
      </c>
      <c r="T1624" s="21">
        <v>0</v>
      </c>
      <c r="U1624" s="21">
        <v>0</v>
      </c>
      <c r="V1624" s="21">
        <v>0</v>
      </c>
    </row>
    <row r="1625" spans="1:22" ht="15" x14ac:dyDescent="0.25">
      <c r="A1625" s="3"/>
      <c r="B1625" s="13"/>
      <c r="C1625" s="20"/>
      <c r="D1625" s="20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</row>
    <row r="1626" spans="1:22" ht="15" x14ac:dyDescent="0.25">
      <c r="A1626" s="3"/>
      <c r="B1626" s="17" t="s">
        <v>729</v>
      </c>
      <c r="C1626" s="18" t="s">
        <v>1629</v>
      </c>
      <c r="D1626" s="20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</row>
    <row r="1627" spans="1:22" ht="15" x14ac:dyDescent="0.25">
      <c r="A1627" s="3"/>
      <c r="B1627" s="21" t="s">
        <v>1632</v>
      </c>
      <c r="C1627" s="24" t="s">
        <v>1631</v>
      </c>
      <c r="D1627" s="21" t="s">
        <v>673</v>
      </c>
      <c r="E1627" s="21">
        <v>0</v>
      </c>
      <c r="F1627" s="21">
        <v>60000000</v>
      </c>
      <c r="G1627" s="21">
        <v>0</v>
      </c>
      <c r="H1627" s="21">
        <v>0</v>
      </c>
      <c r="I1627" s="21">
        <v>0</v>
      </c>
      <c r="J1627" s="21">
        <v>60000000</v>
      </c>
      <c r="K1627" s="21">
        <v>0</v>
      </c>
      <c r="L1627" s="21">
        <v>0</v>
      </c>
      <c r="M1627" s="21">
        <v>0</v>
      </c>
      <c r="N1627" s="21">
        <v>0</v>
      </c>
      <c r="O1627" s="21">
        <v>0</v>
      </c>
      <c r="P1627" s="21">
        <v>0</v>
      </c>
      <c r="Q1627" s="21">
        <v>0</v>
      </c>
      <c r="R1627" s="21">
        <v>0</v>
      </c>
      <c r="S1627" s="21">
        <v>60000000</v>
      </c>
      <c r="T1627" s="21">
        <v>0</v>
      </c>
      <c r="U1627" s="21">
        <v>0</v>
      </c>
      <c r="V1627" s="21">
        <v>0</v>
      </c>
    </row>
    <row r="1628" spans="1:22" ht="15" x14ac:dyDescent="0.25">
      <c r="A1628" s="3"/>
      <c r="B1628" s="13"/>
      <c r="C1628" s="20"/>
      <c r="D1628" s="20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</row>
    <row r="1629" spans="1:22" ht="15" x14ac:dyDescent="0.25">
      <c r="A1629" s="3"/>
      <c r="B1629" s="13"/>
      <c r="C1629" s="18" t="s">
        <v>1354</v>
      </c>
      <c r="D1629" s="20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</row>
    <row r="1630" spans="1:22" ht="15" x14ac:dyDescent="0.25">
      <c r="A1630" s="3"/>
      <c r="B1630" s="13"/>
      <c r="C1630" s="18" t="s">
        <v>1633</v>
      </c>
      <c r="D1630" s="20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</row>
    <row r="1631" spans="1:22" ht="15" x14ac:dyDescent="0.25">
      <c r="A1631" s="3"/>
      <c r="B1631" s="13"/>
      <c r="C1631" s="18" t="s">
        <v>450</v>
      </c>
      <c r="D1631" s="20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</row>
    <row r="1632" spans="1:22" ht="15" x14ac:dyDescent="0.25">
      <c r="A1632" s="3"/>
      <c r="B1632" s="13"/>
      <c r="C1632" s="18" t="s">
        <v>496</v>
      </c>
      <c r="D1632" s="20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</row>
    <row r="1633" spans="1:22" ht="26.25" x14ac:dyDescent="0.25">
      <c r="A1633" s="3"/>
      <c r="B1633" s="13"/>
      <c r="C1633" s="18" t="s">
        <v>516</v>
      </c>
      <c r="D1633" s="20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</row>
    <row r="1634" spans="1:22" ht="26.25" x14ac:dyDescent="0.25">
      <c r="A1634" s="3"/>
      <c r="B1634" s="17" t="s">
        <v>729</v>
      </c>
      <c r="C1634" s="18" t="s">
        <v>747</v>
      </c>
      <c r="D1634" s="20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</row>
    <row r="1635" spans="1:22" ht="30" x14ac:dyDescent="0.25">
      <c r="A1635" s="3"/>
      <c r="B1635" s="21" t="s">
        <v>1634</v>
      </c>
      <c r="C1635" s="24" t="s">
        <v>755</v>
      </c>
      <c r="D1635" s="21" t="s">
        <v>673</v>
      </c>
      <c r="E1635" s="21">
        <v>0</v>
      </c>
      <c r="F1635" s="21">
        <v>76283000</v>
      </c>
      <c r="G1635" s="21">
        <v>0</v>
      </c>
      <c r="H1635" s="21">
        <v>0</v>
      </c>
      <c r="I1635" s="21">
        <v>0</v>
      </c>
      <c r="J1635" s="21">
        <v>76283000</v>
      </c>
      <c r="K1635" s="21">
        <v>0</v>
      </c>
      <c r="L1635" s="21">
        <v>0</v>
      </c>
      <c r="M1635" s="21">
        <v>0</v>
      </c>
      <c r="N1635" s="21">
        <v>0</v>
      </c>
      <c r="O1635" s="21">
        <v>0</v>
      </c>
      <c r="P1635" s="21">
        <v>0</v>
      </c>
      <c r="Q1635" s="21">
        <v>0</v>
      </c>
      <c r="R1635" s="21">
        <v>0</v>
      </c>
      <c r="S1635" s="21">
        <v>76283000</v>
      </c>
      <c r="T1635" s="21">
        <v>0</v>
      </c>
      <c r="U1635" s="21">
        <v>0</v>
      </c>
      <c r="V1635" s="21">
        <v>0</v>
      </c>
    </row>
    <row r="1636" spans="1:22" ht="15" x14ac:dyDescent="0.25">
      <c r="A1636" s="3"/>
      <c r="B1636" s="13"/>
      <c r="C1636" s="20"/>
      <c r="D1636" s="20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</row>
    <row r="1637" spans="1:22" ht="26.25" x14ac:dyDescent="0.25">
      <c r="A1637" s="3"/>
      <c r="B1637" s="17" t="s">
        <v>729</v>
      </c>
      <c r="C1637" s="18" t="s">
        <v>747</v>
      </c>
      <c r="D1637" s="20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</row>
    <row r="1638" spans="1:22" ht="30" x14ac:dyDescent="0.25">
      <c r="A1638" s="3"/>
      <c r="B1638" s="21" t="s">
        <v>1635</v>
      </c>
      <c r="C1638" s="24" t="s">
        <v>755</v>
      </c>
      <c r="D1638" s="21" t="s">
        <v>673</v>
      </c>
      <c r="E1638" s="21">
        <v>0</v>
      </c>
      <c r="F1638" s="21">
        <v>72573000</v>
      </c>
      <c r="G1638" s="21">
        <v>0</v>
      </c>
      <c r="H1638" s="21">
        <v>0</v>
      </c>
      <c r="I1638" s="21">
        <v>0</v>
      </c>
      <c r="J1638" s="21">
        <v>72573000</v>
      </c>
      <c r="K1638" s="21">
        <v>0</v>
      </c>
      <c r="L1638" s="21">
        <v>0</v>
      </c>
      <c r="M1638" s="21">
        <v>0</v>
      </c>
      <c r="N1638" s="21">
        <v>0</v>
      </c>
      <c r="O1638" s="21">
        <v>0</v>
      </c>
      <c r="P1638" s="21">
        <v>0</v>
      </c>
      <c r="Q1638" s="21">
        <v>0</v>
      </c>
      <c r="R1638" s="21">
        <v>0</v>
      </c>
      <c r="S1638" s="21">
        <v>72573000</v>
      </c>
      <c r="T1638" s="21">
        <v>0</v>
      </c>
      <c r="U1638" s="21">
        <v>0</v>
      </c>
      <c r="V1638" s="21">
        <v>0</v>
      </c>
    </row>
    <row r="1639" spans="1:22" ht="30" x14ac:dyDescent="0.25">
      <c r="A1639" s="3"/>
      <c r="B1639" s="21" t="s">
        <v>1636</v>
      </c>
      <c r="C1639" s="24" t="s">
        <v>1637</v>
      </c>
      <c r="D1639" s="21" t="s">
        <v>1051</v>
      </c>
      <c r="E1639" s="21">
        <v>0</v>
      </c>
      <c r="F1639" s="21">
        <v>3735625800</v>
      </c>
      <c r="G1639" s="21">
        <v>0</v>
      </c>
      <c r="H1639" s="21">
        <v>0</v>
      </c>
      <c r="I1639" s="21">
        <v>0</v>
      </c>
      <c r="J1639" s="21">
        <v>3735625800</v>
      </c>
      <c r="K1639" s="21">
        <v>3435625800</v>
      </c>
      <c r="L1639" s="21">
        <v>3435625800</v>
      </c>
      <c r="M1639" s="21">
        <v>0</v>
      </c>
      <c r="N1639" s="21">
        <v>0</v>
      </c>
      <c r="O1639" s="21">
        <v>0</v>
      </c>
      <c r="P1639" s="21">
        <v>0</v>
      </c>
      <c r="Q1639" s="21">
        <v>0</v>
      </c>
      <c r="R1639" s="21">
        <v>0</v>
      </c>
      <c r="S1639" s="21">
        <v>300000000</v>
      </c>
      <c r="T1639" s="21">
        <v>3435625800</v>
      </c>
      <c r="U1639" s="21">
        <v>0</v>
      </c>
      <c r="V1639" s="21">
        <v>0</v>
      </c>
    </row>
    <row r="1640" spans="1:22" ht="15" x14ac:dyDescent="0.25">
      <c r="A1640" s="3"/>
      <c r="B1640" s="13"/>
      <c r="C1640" s="20"/>
      <c r="D1640" s="20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</row>
    <row r="1641" spans="1:22" ht="26.25" x14ac:dyDescent="0.25">
      <c r="A1641" s="3"/>
      <c r="B1641" s="17" t="s">
        <v>729</v>
      </c>
      <c r="C1641" s="18" t="s">
        <v>747</v>
      </c>
      <c r="D1641" s="20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</row>
    <row r="1642" spans="1:22" ht="30" x14ac:dyDescent="0.25">
      <c r="A1642" s="3"/>
      <c r="B1642" s="21" t="s">
        <v>1638</v>
      </c>
      <c r="C1642" s="24" t="s">
        <v>1628</v>
      </c>
      <c r="D1642" s="21" t="s">
        <v>673</v>
      </c>
      <c r="E1642" s="21">
        <v>0</v>
      </c>
      <c r="F1642" s="21">
        <v>52907000</v>
      </c>
      <c r="G1642" s="21">
        <v>0</v>
      </c>
      <c r="H1642" s="21">
        <v>0</v>
      </c>
      <c r="I1642" s="21">
        <v>0</v>
      </c>
      <c r="J1642" s="21">
        <v>52907000</v>
      </c>
      <c r="K1642" s="21">
        <v>0</v>
      </c>
      <c r="L1642" s="21">
        <v>0</v>
      </c>
      <c r="M1642" s="21">
        <v>0</v>
      </c>
      <c r="N1642" s="21">
        <v>0</v>
      </c>
      <c r="O1642" s="21">
        <v>0</v>
      </c>
      <c r="P1642" s="21">
        <v>0</v>
      </c>
      <c r="Q1642" s="21">
        <v>0</v>
      </c>
      <c r="R1642" s="21">
        <v>0</v>
      </c>
      <c r="S1642" s="21">
        <v>52907000</v>
      </c>
      <c r="T1642" s="21">
        <v>0</v>
      </c>
      <c r="U1642" s="21">
        <v>0</v>
      </c>
      <c r="V1642" s="21">
        <v>0</v>
      </c>
    </row>
    <row r="1643" spans="1:22" ht="15" x14ac:dyDescent="0.25">
      <c r="A1643" s="3"/>
      <c r="B1643" s="13"/>
      <c r="C1643" s="20"/>
      <c r="D1643" s="20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</row>
    <row r="1644" spans="1:22" ht="15" x14ac:dyDescent="0.25">
      <c r="A1644" s="3"/>
      <c r="B1644" s="13"/>
      <c r="C1644" s="18" t="s">
        <v>788</v>
      </c>
      <c r="D1644" s="20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</row>
    <row r="1645" spans="1:22" ht="15" x14ac:dyDescent="0.25">
      <c r="A1645" s="3"/>
      <c r="B1645" s="13"/>
      <c r="C1645" s="18" t="s">
        <v>450</v>
      </c>
      <c r="D1645" s="20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</row>
    <row r="1646" spans="1:22" ht="15" x14ac:dyDescent="0.25">
      <c r="A1646" s="3"/>
      <c r="B1646" s="13"/>
      <c r="C1646" s="18" t="s">
        <v>488</v>
      </c>
      <c r="D1646" s="20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</row>
    <row r="1647" spans="1:22" ht="15" x14ac:dyDescent="0.25">
      <c r="A1647" s="3"/>
      <c r="B1647" s="13"/>
      <c r="C1647" s="18" t="s">
        <v>1639</v>
      </c>
      <c r="D1647" s="20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</row>
    <row r="1648" spans="1:22" ht="15" x14ac:dyDescent="0.25">
      <c r="A1648" s="3"/>
      <c r="B1648" s="17" t="s">
        <v>729</v>
      </c>
      <c r="C1648" s="18" t="s">
        <v>1640</v>
      </c>
      <c r="D1648" s="20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</row>
    <row r="1649" spans="1:22" ht="15" x14ac:dyDescent="0.25">
      <c r="A1649" s="3"/>
      <c r="B1649" s="21" t="s">
        <v>1641</v>
      </c>
      <c r="C1649" s="24" t="s">
        <v>1642</v>
      </c>
      <c r="D1649" s="21" t="s">
        <v>673</v>
      </c>
      <c r="E1649" s="21">
        <v>0</v>
      </c>
      <c r="F1649" s="21">
        <v>2499617743</v>
      </c>
      <c r="G1649" s="21">
        <v>0</v>
      </c>
      <c r="H1649" s="21">
        <v>0</v>
      </c>
      <c r="I1649" s="21">
        <v>0</v>
      </c>
      <c r="J1649" s="21">
        <v>2499617743</v>
      </c>
      <c r="K1649" s="21">
        <v>0</v>
      </c>
      <c r="L1649" s="21">
        <v>0</v>
      </c>
      <c r="M1649" s="21">
        <v>0</v>
      </c>
      <c r="N1649" s="21">
        <v>0</v>
      </c>
      <c r="O1649" s="21">
        <v>0</v>
      </c>
      <c r="P1649" s="21">
        <v>0</v>
      </c>
      <c r="Q1649" s="21">
        <v>0</v>
      </c>
      <c r="R1649" s="21">
        <v>0</v>
      </c>
      <c r="S1649" s="21">
        <v>2499617743</v>
      </c>
      <c r="T1649" s="21">
        <v>0</v>
      </c>
      <c r="U1649" s="21">
        <v>0</v>
      </c>
      <c r="V1649" s="21">
        <v>0</v>
      </c>
    </row>
    <row r="1650" spans="1:22" ht="15" x14ac:dyDescent="0.25">
      <c r="A1650" s="3"/>
      <c r="B1650" s="13"/>
      <c r="C1650" s="20"/>
      <c r="D1650" s="20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</row>
    <row r="1651" spans="1:22" ht="26.25" x14ac:dyDescent="0.25">
      <c r="A1651" s="3"/>
      <c r="B1651" s="13"/>
      <c r="C1651" s="18" t="s">
        <v>789</v>
      </c>
      <c r="D1651" s="20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</row>
    <row r="1652" spans="1:22" ht="15" x14ac:dyDescent="0.25">
      <c r="A1652" s="3"/>
      <c r="B1652" s="17" t="s">
        <v>729</v>
      </c>
      <c r="C1652" s="18" t="s">
        <v>1643</v>
      </c>
      <c r="D1652" s="20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</row>
    <row r="1653" spans="1:22" ht="15" x14ac:dyDescent="0.25">
      <c r="A1653" s="3"/>
      <c r="B1653" s="21" t="s">
        <v>1644</v>
      </c>
      <c r="C1653" s="24" t="s">
        <v>1645</v>
      </c>
      <c r="D1653" s="21" t="s">
        <v>673</v>
      </c>
      <c r="E1653" s="21">
        <v>0</v>
      </c>
      <c r="F1653" s="21">
        <v>60000000</v>
      </c>
      <c r="G1653" s="21">
        <v>0</v>
      </c>
      <c r="H1653" s="21">
        <v>0</v>
      </c>
      <c r="I1653" s="21">
        <v>0</v>
      </c>
      <c r="J1653" s="21">
        <v>60000000</v>
      </c>
      <c r="K1653" s="21">
        <v>0</v>
      </c>
      <c r="L1653" s="21">
        <v>0</v>
      </c>
      <c r="M1653" s="21">
        <v>0</v>
      </c>
      <c r="N1653" s="21">
        <v>0</v>
      </c>
      <c r="O1653" s="21">
        <v>0</v>
      </c>
      <c r="P1653" s="21">
        <v>0</v>
      </c>
      <c r="Q1653" s="21">
        <v>0</v>
      </c>
      <c r="R1653" s="21">
        <v>0</v>
      </c>
      <c r="S1653" s="21">
        <v>60000000</v>
      </c>
      <c r="T1653" s="21">
        <v>0</v>
      </c>
      <c r="U1653" s="21">
        <v>0</v>
      </c>
      <c r="V1653" s="21">
        <v>0</v>
      </c>
    </row>
    <row r="1654" spans="1:22" ht="15" x14ac:dyDescent="0.25">
      <c r="A1654" s="3"/>
      <c r="B1654" s="13"/>
      <c r="C1654" s="20"/>
      <c r="D1654" s="20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</row>
    <row r="1655" spans="1:22" ht="15" x14ac:dyDescent="0.25">
      <c r="A1655" s="3"/>
      <c r="B1655" s="13"/>
      <c r="C1655" s="18" t="s">
        <v>496</v>
      </c>
      <c r="D1655" s="20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</row>
    <row r="1656" spans="1:22" ht="26.25" x14ac:dyDescent="0.25">
      <c r="A1656" s="3"/>
      <c r="B1656" s="13"/>
      <c r="C1656" s="18" t="s">
        <v>516</v>
      </c>
      <c r="D1656" s="20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</row>
    <row r="1657" spans="1:22" ht="26.25" x14ac:dyDescent="0.25">
      <c r="A1657" s="3"/>
      <c r="B1657" s="17" t="s">
        <v>729</v>
      </c>
      <c r="C1657" s="18" t="s">
        <v>747</v>
      </c>
      <c r="D1657" s="20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</row>
    <row r="1658" spans="1:22" ht="30" x14ac:dyDescent="0.25">
      <c r="A1658" s="3"/>
      <c r="B1658" s="21" t="s">
        <v>1646</v>
      </c>
      <c r="C1658" s="24" t="s">
        <v>755</v>
      </c>
      <c r="D1658" s="21" t="s">
        <v>673</v>
      </c>
      <c r="E1658" s="21">
        <v>0</v>
      </c>
      <c r="F1658" s="21">
        <v>39933000</v>
      </c>
      <c r="G1658" s="21">
        <v>0</v>
      </c>
      <c r="H1658" s="21">
        <v>0</v>
      </c>
      <c r="I1658" s="21">
        <v>0</v>
      </c>
      <c r="J1658" s="21">
        <v>39933000</v>
      </c>
      <c r="K1658" s="21">
        <v>0</v>
      </c>
      <c r="L1658" s="21">
        <v>0</v>
      </c>
      <c r="M1658" s="21">
        <v>0</v>
      </c>
      <c r="N1658" s="21">
        <v>0</v>
      </c>
      <c r="O1658" s="21">
        <v>0</v>
      </c>
      <c r="P1658" s="21">
        <v>0</v>
      </c>
      <c r="Q1658" s="21">
        <v>0</v>
      </c>
      <c r="R1658" s="21">
        <v>0</v>
      </c>
      <c r="S1658" s="21">
        <v>39933000</v>
      </c>
      <c r="T1658" s="21">
        <v>0</v>
      </c>
      <c r="U1658" s="21">
        <v>0</v>
      </c>
      <c r="V1658" s="21">
        <v>0</v>
      </c>
    </row>
    <row r="1659" spans="1:22" ht="15" x14ac:dyDescent="0.25">
      <c r="A1659" s="3"/>
      <c r="B1659" s="13"/>
      <c r="C1659" s="20"/>
      <c r="D1659" s="20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</row>
    <row r="1660" spans="1:22" ht="26.25" x14ac:dyDescent="0.25">
      <c r="A1660" s="3"/>
      <c r="B1660" s="17" t="s">
        <v>729</v>
      </c>
      <c r="C1660" s="18" t="s">
        <v>747</v>
      </c>
      <c r="D1660" s="20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</row>
    <row r="1661" spans="1:22" ht="30" x14ac:dyDescent="0.25">
      <c r="A1661" s="3"/>
      <c r="B1661" s="21" t="s">
        <v>1647</v>
      </c>
      <c r="C1661" s="24" t="s">
        <v>755</v>
      </c>
      <c r="D1661" s="21" t="s">
        <v>673</v>
      </c>
      <c r="E1661" s="21">
        <v>0</v>
      </c>
      <c r="F1661" s="21">
        <v>17633000</v>
      </c>
      <c r="G1661" s="21">
        <v>0</v>
      </c>
      <c r="H1661" s="21">
        <v>0</v>
      </c>
      <c r="I1661" s="21">
        <v>0</v>
      </c>
      <c r="J1661" s="21">
        <v>17633000</v>
      </c>
      <c r="K1661" s="21">
        <v>0</v>
      </c>
      <c r="L1661" s="21">
        <v>0</v>
      </c>
      <c r="M1661" s="21">
        <v>0</v>
      </c>
      <c r="N1661" s="21">
        <v>0</v>
      </c>
      <c r="O1661" s="21">
        <v>0</v>
      </c>
      <c r="P1661" s="21">
        <v>0</v>
      </c>
      <c r="Q1661" s="21">
        <v>0</v>
      </c>
      <c r="R1661" s="21">
        <v>0</v>
      </c>
      <c r="S1661" s="21">
        <v>17633000</v>
      </c>
      <c r="T1661" s="21">
        <v>0</v>
      </c>
      <c r="U1661" s="21">
        <v>0</v>
      </c>
      <c r="V1661" s="21">
        <v>0</v>
      </c>
    </row>
    <row r="1662" spans="1:22" ht="15" x14ac:dyDescent="0.25">
      <c r="A1662" s="3"/>
      <c r="B1662" s="13"/>
      <c r="C1662" s="20"/>
      <c r="D1662" s="20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</row>
    <row r="1663" spans="1:22" ht="26.25" x14ac:dyDescent="0.25">
      <c r="A1663" s="3"/>
      <c r="B1663" s="17" t="s">
        <v>729</v>
      </c>
      <c r="C1663" s="18" t="s">
        <v>747</v>
      </c>
      <c r="D1663" s="20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</row>
    <row r="1664" spans="1:22" ht="30" x14ac:dyDescent="0.25">
      <c r="A1664" s="3"/>
      <c r="B1664" s="21" t="s">
        <v>1648</v>
      </c>
      <c r="C1664" s="24" t="s">
        <v>1628</v>
      </c>
      <c r="D1664" s="21" t="s">
        <v>673</v>
      </c>
      <c r="E1664" s="21">
        <v>0</v>
      </c>
      <c r="F1664" s="21">
        <v>931351910</v>
      </c>
      <c r="G1664" s="21">
        <v>0</v>
      </c>
      <c r="H1664" s="21">
        <v>0</v>
      </c>
      <c r="I1664" s="21">
        <v>0</v>
      </c>
      <c r="J1664" s="21">
        <v>931351910</v>
      </c>
      <c r="K1664" s="21">
        <v>0</v>
      </c>
      <c r="L1664" s="21">
        <v>0</v>
      </c>
      <c r="M1664" s="21">
        <v>0</v>
      </c>
      <c r="N1664" s="21">
        <v>0</v>
      </c>
      <c r="O1664" s="21">
        <v>0</v>
      </c>
      <c r="P1664" s="21">
        <v>0</v>
      </c>
      <c r="Q1664" s="21">
        <v>0</v>
      </c>
      <c r="R1664" s="21">
        <v>0</v>
      </c>
      <c r="S1664" s="21">
        <v>931351910</v>
      </c>
      <c r="T1664" s="21">
        <v>0</v>
      </c>
      <c r="U1664" s="21">
        <v>0</v>
      </c>
      <c r="V1664" s="21">
        <v>0</v>
      </c>
    </row>
    <row r="1665" spans="1:22" ht="15" x14ac:dyDescent="0.25">
      <c r="A1665" s="3"/>
      <c r="B1665" s="13"/>
      <c r="C1665" s="20"/>
      <c r="D1665" s="20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</row>
    <row r="1666" spans="1:22" ht="26.25" x14ac:dyDescent="0.25">
      <c r="A1666" s="3"/>
      <c r="B1666" s="17" t="s">
        <v>729</v>
      </c>
      <c r="C1666" s="18" t="s">
        <v>747</v>
      </c>
      <c r="D1666" s="20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</row>
    <row r="1667" spans="1:22" ht="30" x14ac:dyDescent="0.25">
      <c r="A1667" s="3"/>
      <c r="B1667" s="21" t="s">
        <v>1649</v>
      </c>
      <c r="C1667" s="24" t="s">
        <v>1628</v>
      </c>
      <c r="D1667" s="21" t="s">
        <v>673</v>
      </c>
      <c r="E1667" s="21">
        <v>0</v>
      </c>
      <c r="F1667" s="21">
        <v>77600000</v>
      </c>
      <c r="G1667" s="21">
        <v>0</v>
      </c>
      <c r="H1667" s="21">
        <v>0</v>
      </c>
      <c r="I1667" s="21">
        <v>0</v>
      </c>
      <c r="J1667" s="21">
        <v>77600000</v>
      </c>
      <c r="K1667" s="21">
        <v>0</v>
      </c>
      <c r="L1667" s="21">
        <v>0</v>
      </c>
      <c r="M1667" s="21">
        <v>0</v>
      </c>
      <c r="N1667" s="21">
        <v>0</v>
      </c>
      <c r="O1667" s="21">
        <v>0</v>
      </c>
      <c r="P1667" s="21">
        <v>0</v>
      </c>
      <c r="Q1667" s="21">
        <v>0</v>
      </c>
      <c r="R1667" s="21">
        <v>0</v>
      </c>
      <c r="S1667" s="21">
        <v>77600000</v>
      </c>
      <c r="T1667" s="21">
        <v>0</v>
      </c>
      <c r="U1667" s="21">
        <v>0</v>
      </c>
      <c r="V1667" s="21">
        <v>0</v>
      </c>
    </row>
    <row r="1668" spans="1:22" ht="30" x14ac:dyDescent="0.25">
      <c r="A1668" s="3"/>
      <c r="B1668" s="21" t="s">
        <v>1650</v>
      </c>
      <c r="C1668" s="24" t="s">
        <v>1628</v>
      </c>
      <c r="D1668" s="21" t="s">
        <v>673</v>
      </c>
      <c r="E1668" s="21">
        <v>0</v>
      </c>
      <c r="F1668" s="21">
        <v>491887000</v>
      </c>
      <c r="G1668" s="21">
        <v>0</v>
      </c>
      <c r="H1668" s="21">
        <v>0</v>
      </c>
      <c r="I1668" s="21">
        <v>0</v>
      </c>
      <c r="J1668" s="21">
        <v>491887000</v>
      </c>
      <c r="K1668" s="21">
        <v>0</v>
      </c>
      <c r="L1668" s="21">
        <v>0</v>
      </c>
      <c r="M1668" s="21">
        <v>0</v>
      </c>
      <c r="N1668" s="21">
        <v>0</v>
      </c>
      <c r="O1668" s="21">
        <v>0</v>
      </c>
      <c r="P1668" s="21">
        <v>0</v>
      </c>
      <c r="Q1668" s="21">
        <v>0</v>
      </c>
      <c r="R1668" s="21">
        <v>0</v>
      </c>
      <c r="S1668" s="21">
        <v>491887000</v>
      </c>
      <c r="T1668" s="21">
        <v>0</v>
      </c>
      <c r="U1668" s="21">
        <v>0</v>
      </c>
      <c r="V1668" s="21">
        <v>0</v>
      </c>
    </row>
    <row r="1669" spans="1:22" ht="30" x14ac:dyDescent="0.25">
      <c r="A1669" s="3"/>
      <c r="B1669" s="21" t="s">
        <v>1651</v>
      </c>
      <c r="C1669" s="24" t="s">
        <v>1628</v>
      </c>
      <c r="D1669" s="21" t="s">
        <v>673</v>
      </c>
      <c r="E1669" s="21">
        <v>0</v>
      </c>
      <c r="F1669" s="21">
        <v>179000000</v>
      </c>
      <c r="G1669" s="21">
        <v>0</v>
      </c>
      <c r="H1669" s="21">
        <v>0</v>
      </c>
      <c r="I1669" s="21">
        <v>0</v>
      </c>
      <c r="J1669" s="21">
        <v>179000000</v>
      </c>
      <c r="K1669" s="21">
        <v>0</v>
      </c>
      <c r="L1669" s="21">
        <v>0</v>
      </c>
      <c r="M1669" s="21">
        <v>0</v>
      </c>
      <c r="N1669" s="21">
        <v>0</v>
      </c>
      <c r="O1669" s="21">
        <v>0</v>
      </c>
      <c r="P1669" s="21">
        <v>0</v>
      </c>
      <c r="Q1669" s="21">
        <v>0</v>
      </c>
      <c r="R1669" s="21">
        <v>0</v>
      </c>
      <c r="S1669" s="21">
        <v>179000000</v>
      </c>
      <c r="T1669" s="21">
        <v>0</v>
      </c>
      <c r="U1669" s="21">
        <v>0</v>
      </c>
      <c r="V1669" s="21">
        <v>0</v>
      </c>
    </row>
    <row r="1670" spans="1:22" ht="30" x14ac:dyDescent="0.25">
      <c r="A1670" s="3"/>
      <c r="B1670" s="21" t="s">
        <v>1652</v>
      </c>
      <c r="C1670" s="24" t="s">
        <v>1628</v>
      </c>
      <c r="D1670" s="21" t="s">
        <v>673</v>
      </c>
      <c r="E1670" s="21">
        <v>0</v>
      </c>
      <c r="F1670" s="21">
        <v>1024920000</v>
      </c>
      <c r="G1670" s="21">
        <v>0</v>
      </c>
      <c r="H1670" s="21">
        <v>0</v>
      </c>
      <c r="I1670" s="21">
        <v>0</v>
      </c>
      <c r="J1670" s="21">
        <v>1024920000</v>
      </c>
      <c r="K1670" s="21">
        <v>0</v>
      </c>
      <c r="L1670" s="21">
        <v>0</v>
      </c>
      <c r="M1670" s="21">
        <v>0</v>
      </c>
      <c r="N1670" s="21">
        <v>0</v>
      </c>
      <c r="O1670" s="21">
        <v>0</v>
      </c>
      <c r="P1670" s="21">
        <v>0</v>
      </c>
      <c r="Q1670" s="21">
        <v>0</v>
      </c>
      <c r="R1670" s="21">
        <v>0</v>
      </c>
      <c r="S1670" s="21">
        <v>1024920000</v>
      </c>
      <c r="T1670" s="21">
        <v>0</v>
      </c>
      <c r="U1670" s="21">
        <v>0</v>
      </c>
      <c r="V1670" s="21">
        <v>0</v>
      </c>
    </row>
    <row r="1671" spans="1:22" ht="30" x14ac:dyDescent="0.25">
      <c r="A1671" s="3"/>
      <c r="B1671" s="21" t="s">
        <v>1653</v>
      </c>
      <c r="C1671" s="24" t="s">
        <v>1654</v>
      </c>
      <c r="D1671" s="21" t="s">
        <v>1161</v>
      </c>
      <c r="E1671" s="21">
        <v>0</v>
      </c>
      <c r="F1671" s="21">
        <v>14000000</v>
      </c>
      <c r="G1671" s="21">
        <v>0</v>
      </c>
      <c r="H1671" s="21">
        <v>0</v>
      </c>
      <c r="I1671" s="21">
        <v>0</v>
      </c>
      <c r="J1671" s="21">
        <v>14000000</v>
      </c>
      <c r="K1671" s="21">
        <v>0</v>
      </c>
      <c r="L1671" s="21">
        <v>0</v>
      </c>
      <c r="M1671" s="21">
        <v>0</v>
      </c>
      <c r="N1671" s="21">
        <v>0</v>
      </c>
      <c r="O1671" s="21">
        <v>0</v>
      </c>
      <c r="P1671" s="21">
        <v>0</v>
      </c>
      <c r="Q1671" s="21">
        <v>0</v>
      </c>
      <c r="R1671" s="21">
        <v>0</v>
      </c>
      <c r="S1671" s="21">
        <v>14000000</v>
      </c>
      <c r="T1671" s="21">
        <v>0</v>
      </c>
      <c r="U1671" s="21">
        <v>0</v>
      </c>
      <c r="V1671" s="21">
        <v>0</v>
      </c>
    </row>
    <row r="1672" spans="1:22" ht="15" x14ac:dyDescent="0.25">
      <c r="A1672" s="3"/>
      <c r="B1672" s="13"/>
      <c r="C1672" s="20"/>
      <c r="D1672" s="20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</row>
    <row r="1673" spans="1:22" ht="26.25" x14ac:dyDescent="0.25">
      <c r="A1673" s="3"/>
      <c r="B1673" s="17" t="s">
        <v>729</v>
      </c>
      <c r="C1673" s="18" t="s">
        <v>747</v>
      </c>
      <c r="D1673" s="20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</row>
    <row r="1674" spans="1:22" ht="30" x14ac:dyDescent="0.25">
      <c r="A1674" s="3"/>
      <c r="B1674" s="21" t="s">
        <v>1655</v>
      </c>
      <c r="C1674" s="24" t="s">
        <v>755</v>
      </c>
      <c r="D1674" s="21" t="s">
        <v>673</v>
      </c>
      <c r="E1674" s="21">
        <v>0</v>
      </c>
      <c r="F1674" s="21">
        <v>96237000</v>
      </c>
      <c r="G1674" s="21">
        <v>0</v>
      </c>
      <c r="H1674" s="21">
        <v>0</v>
      </c>
      <c r="I1674" s="21">
        <v>0</v>
      </c>
      <c r="J1674" s="21">
        <v>96237000</v>
      </c>
      <c r="K1674" s="21">
        <v>0</v>
      </c>
      <c r="L1674" s="21">
        <v>0</v>
      </c>
      <c r="M1674" s="21">
        <v>0</v>
      </c>
      <c r="N1674" s="21">
        <v>0</v>
      </c>
      <c r="O1674" s="21">
        <v>0</v>
      </c>
      <c r="P1674" s="21">
        <v>0</v>
      </c>
      <c r="Q1674" s="21">
        <v>0</v>
      </c>
      <c r="R1674" s="21">
        <v>0</v>
      </c>
      <c r="S1674" s="21">
        <v>96237000</v>
      </c>
      <c r="T1674" s="21">
        <v>0</v>
      </c>
      <c r="U1674" s="21">
        <v>0</v>
      </c>
      <c r="V1674" s="21">
        <v>0</v>
      </c>
    </row>
    <row r="1675" spans="1:22" ht="15" x14ac:dyDescent="0.25">
      <c r="A1675" s="3"/>
      <c r="B1675" s="13"/>
      <c r="C1675" s="20"/>
      <c r="D1675" s="20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</row>
    <row r="1676" spans="1:22" ht="26.25" x14ac:dyDescent="0.25">
      <c r="A1676" s="3"/>
      <c r="B1676" s="17" t="s">
        <v>729</v>
      </c>
      <c r="C1676" s="18" t="s">
        <v>747</v>
      </c>
      <c r="D1676" s="20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</row>
    <row r="1677" spans="1:22" ht="30" x14ac:dyDescent="0.25">
      <c r="A1677" s="3"/>
      <c r="B1677" s="21" t="s">
        <v>1656</v>
      </c>
      <c r="C1677" s="24" t="s">
        <v>755</v>
      </c>
      <c r="D1677" s="21" t="s">
        <v>673</v>
      </c>
      <c r="E1677" s="21">
        <v>0</v>
      </c>
      <c r="F1677" s="21">
        <v>196660000</v>
      </c>
      <c r="G1677" s="21">
        <v>0</v>
      </c>
      <c r="H1677" s="21">
        <v>0</v>
      </c>
      <c r="I1677" s="21">
        <v>0</v>
      </c>
      <c r="J1677" s="21">
        <v>196660000</v>
      </c>
      <c r="K1677" s="21">
        <v>0</v>
      </c>
      <c r="L1677" s="21">
        <v>0</v>
      </c>
      <c r="M1677" s="21">
        <v>0</v>
      </c>
      <c r="N1677" s="21">
        <v>0</v>
      </c>
      <c r="O1677" s="21">
        <v>0</v>
      </c>
      <c r="P1677" s="21">
        <v>0</v>
      </c>
      <c r="Q1677" s="21">
        <v>0</v>
      </c>
      <c r="R1677" s="21">
        <v>0</v>
      </c>
      <c r="S1677" s="21">
        <v>196660000</v>
      </c>
      <c r="T1677" s="21">
        <v>0</v>
      </c>
      <c r="U1677" s="21">
        <v>0</v>
      </c>
      <c r="V1677" s="21">
        <v>0</v>
      </c>
    </row>
    <row r="1678" spans="1:22" ht="15" x14ac:dyDescent="0.25">
      <c r="A1678" s="3"/>
      <c r="B1678" s="13"/>
      <c r="C1678" s="20"/>
      <c r="D1678" s="20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</row>
    <row r="1679" spans="1:22" ht="26.25" x14ac:dyDescent="0.25">
      <c r="A1679" s="3"/>
      <c r="B1679" s="13"/>
      <c r="C1679" s="32" t="s">
        <v>1657</v>
      </c>
      <c r="D1679" s="20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</row>
    <row r="1680" spans="1:22" ht="15" x14ac:dyDescent="0.25">
      <c r="A1680" s="3"/>
      <c r="B1680" s="13"/>
      <c r="C1680" s="18" t="s">
        <v>1658</v>
      </c>
      <c r="D1680" s="20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</row>
    <row r="1681" spans="1:22" ht="15" x14ac:dyDescent="0.25">
      <c r="A1681" s="3"/>
      <c r="B1681" s="13"/>
      <c r="C1681" s="18" t="s">
        <v>1633</v>
      </c>
      <c r="D1681" s="20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</row>
    <row r="1682" spans="1:22" ht="15" x14ac:dyDescent="0.25">
      <c r="A1682" s="3"/>
      <c r="B1682" s="13"/>
      <c r="C1682" s="18" t="s">
        <v>450</v>
      </c>
      <c r="D1682" s="20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</row>
    <row r="1683" spans="1:22" ht="15" x14ac:dyDescent="0.25">
      <c r="A1683" s="3"/>
      <c r="B1683" s="13"/>
      <c r="C1683" s="18" t="s">
        <v>496</v>
      </c>
      <c r="D1683" s="20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</row>
    <row r="1684" spans="1:22" ht="26.25" x14ac:dyDescent="0.25">
      <c r="A1684" s="3"/>
      <c r="B1684" s="13"/>
      <c r="C1684" s="18" t="s">
        <v>516</v>
      </c>
      <c r="D1684" s="20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</row>
    <row r="1685" spans="1:22" ht="26.25" x14ac:dyDescent="0.25">
      <c r="A1685" s="3"/>
      <c r="B1685" s="17" t="s">
        <v>729</v>
      </c>
      <c r="C1685" s="18" t="s">
        <v>747</v>
      </c>
      <c r="D1685" s="20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</row>
    <row r="1686" spans="1:22" ht="30" x14ac:dyDescent="0.25">
      <c r="A1686" s="3"/>
      <c r="B1686" s="21" t="s">
        <v>1659</v>
      </c>
      <c r="C1686" s="24" t="s">
        <v>1660</v>
      </c>
      <c r="D1686" s="21" t="s">
        <v>51</v>
      </c>
      <c r="E1686" s="21">
        <v>117090909</v>
      </c>
      <c r="F1686" s="21">
        <v>0</v>
      </c>
      <c r="G1686" s="21">
        <v>0</v>
      </c>
      <c r="H1686" s="21">
        <v>0</v>
      </c>
      <c r="I1686" s="21">
        <v>0</v>
      </c>
      <c r="J1686" s="21">
        <v>117090909</v>
      </c>
      <c r="K1686" s="21">
        <v>0</v>
      </c>
      <c r="L1686" s="21">
        <v>84600000</v>
      </c>
      <c r="M1686" s="21">
        <v>0</v>
      </c>
      <c r="N1686" s="21">
        <v>84600000</v>
      </c>
      <c r="O1686" s="21">
        <v>29740000</v>
      </c>
      <c r="P1686" s="21">
        <v>0</v>
      </c>
      <c r="Q1686" s="21">
        <v>14100000</v>
      </c>
      <c r="R1686" s="21">
        <v>29740000</v>
      </c>
      <c r="S1686" s="21">
        <v>32490909</v>
      </c>
      <c r="T1686" s="21">
        <v>0</v>
      </c>
      <c r="U1686" s="21">
        <v>54860000</v>
      </c>
      <c r="V1686" s="21">
        <v>72.25</v>
      </c>
    </row>
    <row r="1687" spans="1:22" ht="15" x14ac:dyDescent="0.25">
      <c r="A1687" s="3"/>
      <c r="B1687" s="13"/>
      <c r="C1687" s="20"/>
      <c r="D1687" s="20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</row>
    <row r="1688" spans="1:22" ht="15" x14ac:dyDescent="0.25">
      <c r="A1688" s="3"/>
      <c r="B1688" s="13"/>
      <c r="C1688" s="18" t="s">
        <v>1661</v>
      </c>
      <c r="D1688" s="20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</row>
    <row r="1689" spans="1:22" ht="15" x14ac:dyDescent="0.25">
      <c r="A1689" s="3"/>
      <c r="B1689" s="13"/>
      <c r="C1689" s="18" t="s">
        <v>450</v>
      </c>
      <c r="D1689" s="20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</row>
    <row r="1690" spans="1:22" ht="15" x14ac:dyDescent="0.25">
      <c r="A1690" s="3"/>
      <c r="B1690" s="13"/>
      <c r="C1690" s="18" t="s">
        <v>496</v>
      </c>
      <c r="D1690" s="20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</row>
    <row r="1691" spans="1:22" ht="26.25" x14ac:dyDescent="0.25">
      <c r="A1691" s="3"/>
      <c r="B1691" s="13"/>
      <c r="C1691" s="18" t="s">
        <v>516</v>
      </c>
      <c r="D1691" s="20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</row>
    <row r="1692" spans="1:22" ht="26.25" x14ac:dyDescent="0.25">
      <c r="A1692" s="3"/>
      <c r="B1692" s="17" t="s">
        <v>729</v>
      </c>
      <c r="C1692" s="18" t="s">
        <v>747</v>
      </c>
      <c r="D1692" s="20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</row>
    <row r="1693" spans="1:22" ht="30" x14ac:dyDescent="0.25">
      <c r="A1693" s="3"/>
      <c r="B1693" s="21" t="s">
        <v>1662</v>
      </c>
      <c r="C1693" s="24" t="s">
        <v>1660</v>
      </c>
      <c r="D1693" s="21" t="s">
        <v>51</v>
      </c>
      <c r="E1693" s="21">
        <v>50000000</v>
      </c>
      <c r="F1693" s="21">
        <v>0</v>
      </c>
      <c r="G1693" s="21">
        <v>0</v>
      </c>
      <c r="H1693" s="21">
        <v>0</v>
      </c>
      <c r="I1693" s="21">
        <v>0</v>
      </c>
      <c r="J1693" s="21">
        <v>50000000</v>
      </c>
      <c r="K1693" s="21">
        <v>0</v>
      </c>
      <c r="L1693" s="21">
        <v>0</v>
      </c>
      <c r="M1693" s="21">
        <v>0</v>
      </c>
      <c r="N1693" s="21">
        <v>0</v>
      </c>
      <c r="O1693" s="21">
        <v>0</v>
      </c>
      <c r="P1693" s="21">
        <v>0</v>
      </c>
      <c r="Q1693" s="21">
        <v>0</v>
      </c>
      <c r="R1693" s="21">
        <v>0</v>
      </c>
      <c r="S1693" s="21">
        <v>50000000</v>
      </c>
      <c r="T1693" s="21">
        <v>0</v>
      </c>
      <c r="U1693" s="21">
        <v>0</v>
      </c>
      <c r="V1693" s="21">
        <v>0</v>
      </c>
    </row>
    <row r="1694" spans="1:22" ht="15" x14ac:dyDescent="0.25">
      <c r="A1694" s="3"/>
      <c r="B1694" s="13"/>
      <c r="C1694" s="20"/>
      <c r="D1694" s="20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</row>
    <row r="1695" spans="1:22" ht="26.25" x14ac:dyDescent="0.25">
      <c r="A1695" s="3"/>
      <c r="B1695" s="17" t="s">
        <v>729</v>
      </c>
      <c r="C1695" s="18" t="s">
        <v>747</v>
      </c>
      <c r="D1695" s="20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</row>
    <row r="1696" spans="1:22" ht="30" x14ac:dyDescent="0.25">
      <c r="A1696" s="3"/>
      <c r="B1696" s="21" t="s">
        <v>1663</v>
      </c>
      <c r="C1696" s="24" t="s">
        <v>1660</v>
      </c>
      <c r="D1696" s="21" t="s">
        <v>51</v>
      </c>
      <c r="E1696" s="21">
        <v>363000000</v>
      </c>
      <c r="F1696" s="21">
        <v>0</v>
      </c>
      <c r="G1696" s="21">
        <v>0</v>
      </c>
      <c r="H1696" s="21">
        <v>0</v>
      </c>
      <c r="I1696" s="21">
        <v>0</v>
      </c>
      <c r="J1696" s="21">
        <v>363000000</v>
      </c>
      <c r="K1696" s="21">
        <v>0</v>
      </c>
      <c r="L1696" s="21">
        <v>269400000</v>
      </c>
      <c r="M1696" s="21">
        <v>0</v>
      </c>
      <c r="N1696" s="21">
        <v>269400000</v>
      </c>
      <c r="O1696" s="21">
        <v>123020000</v>
      </c>
      <c r="P1696" s="21">
        <v>0</v>
      </c>
      <c r="Q1696" s="21">
        <v>44900000</v>
      </c>
      <c r="R1696" s="21">
        <v>123020000</v>
      </c>
      <c r="S1696" s="21">
        <v>93600000</v>
      </c>
      <c r="T1696" s="21">
        <v>0</v>
      </c>
      <c r="U1696" s="21">
        <v>146380000</v>
      </c>
      <c r="V1696" s="21">
        <v>74.209999999999994</v>
      </c>
    </row>
    <row r="1697" spans="1:22" ht="15" x14ac:dyDescent="0.25">
      <c r="A1697" s="3"/>
      <c r="B1697" s="13"/>
      <c r="C1697" s="20"/>
      <c r="D1697" s="20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</row>
    <row r="1698" spans="1:22" ht="15" x14ac:dyDescent="0.25">
      <c r="A1698" s="3"/>
      <c r="B1698" s="13"/>
      <c r="C1698" s="18" t="s">
        <v>526</v>
      </c>
      <c r="D1698" s="20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</row>
    <row r="1699" spans="1:22" ht="15" x14ac:dyDescent="0.25">
      <c r="A1699" s="3"/>
      <c r="B1699" s="17" t="s">
        <v>729</v>
      </c>
      <c r="C1699" s="18" t="s">
        <v>1629</v>
      </c>
      <c r="D1699" s="20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</row>
    <row r="1700" spans="1:22" ht="15" x14ac:dyDescent="0.25">
      <c r="A1700" s="3"/>
      <c r="B1700" s="21" t="s">
        <v>1664</v>
      </c>
      <c r="C1700" s="24" t="s">
        <v>1665</v>
      </c>
      <c r="D1700" s="21" t="s">
        <v>51</v>
      </c>
      <c r="E1700" s="21">
        <v>80000000</v>
      </c>
      <c r="F1700" s="21">
        <v>0</v>
      </c>
      <c r="G1700" s="21">
        <v>0</v>
      </c>
      <c r="H1700" s="21">
        <v>0</v>
      </c>
      <c r="I1700" s="21">
        <v>0</v>
      </c>
      <c r="J1700" s="21">
        <v>80000000</v>
      </c>
      <c r="K1700" s="21">
        <v>0</v>
      </c>
      <c r="L1700" s="21">
        <v>80000000</v>
      </c>
      <c r="M1700" s="21">
        <v>1925447.76</v>
      </c>
      <c r="N1700" s="21">
        <v>17164728.41</v>
      </c>
      <c r="O1700" s="21">
        <v>17164728.41</v>
      </c>
      <c r="P1700" s="21">
        <v>0</v>
      </c>
      <c r="Q1700" s="21">
        <v>1925447.76</v>
      </c>
      <c r="R1700" s="21">
        <v>17164728.41</v>
      </c>
      <c r="S1700" s="21">
        <v>0</v>
      </c>
      <c r="T1700" s="21">
        <v>62835271.590000004</v>
      </c>
      <c r="U1700" s="21">
        <v>0</v>
      </c>
      <c r="V1700" s="21">
        <v>21.45</v>
      </c>
    </row>
    <row r="1701" spans="1:22" ht="15" x14ac:dyDescent="0.25">
      <c r="A1701" s="3"/>
      <c r="B1701" s="13"/>
      <c r="C1701" s="20"/>
      <c r="D1701" s="20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</row>
    <row r="1702" spans="1:22" ht="15" x14ac:dyDescent="0.25">
      <c r="A1702" s="3"/>
      <c r="B1702" s="13"/>
      <c r="C1702" s="18" t="s">
        <v>788</v>
      </c>
      <c r="D1702" s="20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</row>
    <row r="1703" spans="1:22" ht="15" x14ac:dyDescent="0.25">
      <c r="A1703" s="3"/>
      <c r="B1703" s="13"/>
      <c r="C1703" s="18" t="s">
        <v>450</v>
      </c>
      <c r="D1703" s="20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</row>
    <row r="1704" spans="1:22" ht="15" x14ac:dyDescent="0.25">
      <c r="A1704" s="3"/>
      <c r="B1704" s="13"/>
      <c r="C1704" s="18" t="s">
        <v>496</v>
      </c>
      <c r="D1704" s="20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</row>
    <row r="1705" spans="1:22" ht="26.25" x14ac:dyDescent="0.25">
      <c r="A1705" s="3"/>
      <c r="B1705" s="13"/>
      <c r="C1705" s="18" t="s">
        <v>516</v>
      </c>
      <c r="D1705" s="20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</row>
    <row r="1706" spans="1:22" ht="26.25" x14ac:dyDescent="0.25">
      <c r="A1706" s="3"/>
      <c r="B1706" s="17" t="s">
        <v>729</v>
      </c>
      <c r="C1706" s="18" t="s">
        <v>747</v>
      </c>
      <c r="D1706" s="20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</row>
    <row r="1707" spans="1:22" ht="30" x14ac:dyDescent="0.25">
      <c r="A1707" s="3"/>
      <c r="B1707" s="21" t="s">
        <v>1666</v>
      </c>
      <c r="C1707" s="24" t="s">
        <v>1660</v>
      </c>
      <c r="D1707" s="21" t="s">
        <v>51</v>
      </c>
      <c r="E1707" s="21">
        <v>2732712592</v>
      </c>
      <c r="F1707" s="21">
        <v>0</v>
      </c>
      <c r="G1707" s="21">
        <v>0</v>
      </c>
      <c r="H1707" s="21">
        <v>0</v>
      </c>
      <c r="I1707" s="21">
        <v>0</v>
      </c>
      <c r="J1707" s="21">
        <v>2732712592</v>
      </c>
      <c r="K1707" s="21">
        <v>16800000</v>
      </c>
      <c r="L1707" s="21">
        <v>1850400000</v>
      </c>
      <c r="M1707" s="21">
        <v>22800000</v>
      </c>
      <c r="N1707" s="21">
        <v>1850400000</v>
      </c>
      <c r="O1707" s="21">
        <v>677426666.64999998</v>
      </c>
      <c r="P1707" s="21">
        <v>6800000</v>
      </c>
      <c r="Q1707" s="21">
        <v>282259999.97000003</v>
      </c>
      <c r="R1707" s="21">
        <v>670626666.64999998</v>
      </c>
      <c r="S1707" s="21">
        <v>882312592</v>
      </c>
      <c r="T1707" s="21">
        <v>0</v>
      </c>
      <c r="U1707" s="21">
        <v>1172973333.3499999</v>
      </c>
      <c r="V1707" s="21">
        <v>67.709999999999994</v>
      </c>
    </row>
    <row r="1708" spans="1:22" ht="30" x14ac:dyDescent="0.25">
      <c r="A1708" s="3"/>
      <c r="B1708" s="21" t="s">
        <v>1667</v>
      </c>
      <c r="C1708" s="24" t="s">
        <v>1660</v>
      </c>
      <c r="D1708" s="21" t="s">
        <v>51</v>
      </c>
      <c r="E1708" s="21">
        <v>2160787669</v>
      </c>
      <c r="F1708" s="21">
        <v>0</v>
      </c>
      <c r="G1708" s="21">
        <v>0</v>
      </c>
      <c r="H1708" s="21">
        <v>0</v>
      </c>
      <c r="I1708" s="21">
        <v>0</v>
      </c>
      <c r="J1708" s="21">
        <v>2160787669</v>
      </c>
      <c r="K1708" s="21">
        <v>58800000</v>
      </c>
      <c r="L1708" s="21">
        <v>1586400000</v>
      </c>
      <c r="M1708" s="21">
        <v>13800000</v>
      </c>
      <c r="N1708" s="21">
        <v>1541400000</v>
      </c>
      <c r="O1708" s="21">
        <v>529133333.05000001</v>
      </c>
      <c r="P1708" s="21">
        <v>28836666.670000002</v>
      </c>
      <c r="Q1708" s="21">
        <v>245063333</v>
      </c>
      <c r="R1708" s="21">
        <v>500296666.38</v>
      </c>
      <c r="S1708" s="21">
        <v>574387669</v>
      </c>
      <c r="T1708" s="21">
        <v>45000000</v>
      </c>
      <c r="U1708" s="21">
        <v>1012266666.95</v>
      </c>
      <c r="V1708" s="21">
        <v>71.33</v>
      </c>
    </row>
    <row r="1709" spans="1:22" ht="15" x14ac:dyDescent="0.25">
      <c r="A1709" s="3"/>
      <c r="B1709" s="13"/>
      <c r="C1709" s="20"/>
      <c r="D1709" s="20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</row>
    <row r="1710" spans="1:22" ht="15" x14ac:dyDescent="0.25">
      <c r="A1710" s="3"/>
      <c r="B1710" s="13"/>
      <c r="C1710" s="18" t="s">
        <v>1668</v>
      </c>
      <c r="D1710" s="20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</row>
    <row r="1711" spans="1:22" ht="15" x14ac:dyDescent="0.25">
      <c r="A1711" s="3"/>
      <c r="B1711" s="13"/>
      <c r="C1711" s="18" t="s">
        <v>1269</v>
      </c>
      <c r="D1711" s="20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</row>
    <row r="1712" spans="1:22" ht="15" x14ac:dyDescent="0.25">
      <c r="A1712" s="3"/>
      <c r="B1712" s="13"/>
      <c r="C1712" s="18" t="s">
        <v>450</v>
      </c>
      <c r="D1712" s="20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</row>
    <row r="1713" spans="1:22" ht="15" x14ac:dyDescent="0.25">
      <c r="A1713" s="3"/>
      <c r="B1713" s="13"/>
      <c r="C1713" s="18" t="s">
        <v>496</v>
      </c>
      <c r="D1713" s="20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</row>
    <row r="1714" spans="1:22" ht="26.25" x14ac:dyDescent="0.25">
      <c r="A1714" s="3"/>
      <c r="B1714" s="13"/>
      <c r="C1714" s="18" t="s">
        <v>516</v>
      </c>
      <c r="D1714" s="20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</row>
    <row r="1715" spans="1:22" ht="26.25" x14ac:dyDescent="0.25">
      <c r="A1715" s="3"/>
      <c r="B1715" s="17" t="s">
        <v>729</v>
      </c>
      <c r="C1715" s="18" t="s">
        <v>747</v>
      </c>
      <c r="D1715" s="20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</row>
    <row r="1716" spans="1:22" ht="30" x14ac:dyDescent="0.25">
      <c r="A1716" s="3"/>
      <c r="B1716" s="21" t="s">
        <v>1669</v>
      </c>
      <c r="C1716" s="24" t="s">
        <v>1660</v>
      </c>
      <c r="D1716" s="21" t="s">
        <v>51</v>
      </c>
      <c r="E1716" s="21">
        <v>326181818</v>
      </c>
      <c r="F1716" s="21">
        <v>0</v>
      </c>
      <c r="G1716" s="21">
        <v>0</v>
      </c>
      <c r="H1716" s="21">
        <v>0</v>
      </c>
      <c r="I1716" s="21">
        <v>0</v>
      </c>
      <c r="J1716" s="21">
        <v>326181818</v>
      </c>
      <c r="K1716" s="21">
        <v>0</v>
      </c>
      <c r="L1716" s="21">
        <v>237000000</v>
      </c>
      <c r="M1716" s="21">
        <v>0</v>
      </c>
      <c r="N1716" s="21">
        <v>237000000</v>
      </c>
      <c r="O1716" s="21">
        <v>102013333.33</v>
      </c>
      <c r="P1716" s="21">
        <v>3100000</v>
      </c>
      <c r="Q1716" s="21">
        <v>42300000</v>
      </c>
      <c r="R1716" s="21">
        <v>98913333.329999998</v>
      </c>
      <c r="S1716" s="21">
        <v>89181818</v>
      </c>
      <c r="T1716" s="21">
        <v>0</v>
      </c>
      <c r="U1716" s="21">
        <v>134986666.66999999</v>
      </c>
      <c r="V1716" s="21">
        <v>72.650000000000006</v>
      </c>
    </row>
    <row r="1717" spans="1:22" ht="15" x14ac:dyDescent="0.25">
      <c r="A1717" s="3"/>
      <c r="B1717" s="17" t="s">
        <v>729</v>
      </c>
      <c r="C1717" s="18" t="s">
        <v>1104</v>
      </c>
      <c r="D1717" s="20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</row>
    <row r="1718" spans="1:22" ht="15" x14ac:dyDescent="0.25">
      <c r="A1718" s="3"/>
      <c r="B1718" s="21" t="s">
        <v>1670</v>
      </c>
      <c r="C1718" s="24" t="s">
        <v>1671</v>
      </c>
      <c r="D1718" s="21" t="s">
        <v>51</v>
      </c>
      <c r="E1718" s="21">
        <v>604387131</v>
      </c>
      <c r="F1718" s="21">
        <v>0</v>
      </c>
      <c r="G1718" s="21">
        <v>0</v>
      </c>
      <c r="H1718" s="21">
        <v>0</v>
      </c>
      <c r="I1718" s="21">
        <v>0</v>
      </c>
      <c r="J1718" s="21">
        <v>604387131</v>
      </c>
      <c r="K1718" s="21">
        <v>0</v>
      </c>
      <c r="L1718" s="21">
        <v>604387131</v>
      </c>
      <c r="M1718" s="21">
        <v>0</v>
      </c>
      <c r="N1718" s="21">
        <v>604387131</v>
      </c>
      <c r="O1718" s="21">
        <v>185858148</v>
      </c>
      <c r="P1718" s="21">
        <v>0</v>
      </c>
      <c r="Q1718" s="21">
        <v>0</v>
      </c>
      <c r="R1718" s="21">
        <v>185858148</v>
      </c>
      <c r="S1718" s="21">
        <v>0</v>
      </c>
      <c r="T1718" s="21">
        <v>0</v>
      </c>
      <c r="U1718" s="21">
        <v>418528983</v>
      </c>
      <c r="V1718" s="21">
        <v>100</v>
      </c>
    </row>
    <row r="1719" spans="1:22" ht="15" x14ac:dyDescent="0.25">
      <c r="A1719" s="3"/>
      <c r="B1719" s="13"/>
      <c r="C1719" s="20"/>
      <c r="D1719" s="20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</row>
    <row r="1720" spans="1:22" ht="15" x14ac:dyDescent="0.25">
      <c r="A1720" s="3"/>
      <c r="B1720" s="13"/>
      <c r="C1720" s="18" t="s">
        <v>1672</v>
      </c>
      <c r="D1720" s="20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</row>
    <row r="1721" spans="1:22" ht="15" x14ac:dyDescent="0.25">
      <c r="A1721" s="3"/>
      <c r="B1721" s="13"/>
      <c r="C1721" s="18" t="s">
        <v>1633</v>
      </c>
      <c r="D1721" s="20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</row>
    <row r="1722" spans="1:22" ht="15" x14ac:dyDescent="0.25">
      <c r="A1722" s="3"/>
      <c r="B1722" s="13"/>
      <c r="C1722" s="18" t="s">
        <v>450</v>
      </c>
      <c r="D1722" s="20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</row>
    <row r="1723" spans="1:22" ht="15" x14ac:dyDescent="0.25">
      <c r="A1723" s="3"/>
      <c r="B1723" s="13"/>
      <c r="C1723" s="18" t="s">
        <v>488</v>
      </c>
      <c r="D1723" s="20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</row>
    <row r="1724" spans="1:22" ht="26.25" x14ac:dyDescent="0.25">
      <c r="A1724" s="3"/>
      <c r="B1724" s="13"/>
      <c r="C1724" s="18" t="s">
        <v>1673</v>
      </c>
      <c r="D1724" s="20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</row>
    <row r="1725" spans="1:22" ht="15" x14ac:dyDescent="0.25">
      <c r="A1725" s="3"/>
      <c r="B1725" s="17" t="s">
        <v>729</v>
      </c>
      <c r="C1725" s="18" t="s">
        <v>790</v>
      </c>
      <c r="D1725" s="20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</row>
    <row r="1726" spans="1:22" ht="15" x14ac:dyDescent="0.25">
      <c r="A1726" s="3"/>
      <c r="B1726" s="21" t="s">
        <v>1674</v>
      </c>
      <c r="C1726" s="24" t="s">
        <v>1675</v>
      </c>
      <c r="D1726" s="21" t="s">
        <v>51</v>
      </c>
      <c r="E1726" s="21">
        <v>60000000</v>
      </c>
      <c r="F1726" s="21">
        <v>0</v>
      </c>
      <c r="G1726" s="21">
        <v>0</v>
      </c>
      <c r="H1726" s="21">
        <v>0</v>
      </c>
      <c r="I1726" s="21">
        <v>0</v>
      </c>
      <c r="J1726" s="21">
        <v>60000000</v>
      </c>
      <c r="K1726" s="21">
        <v>0</v>
      </c>
      <c r="L1726" s="21">
        <v>60000000</v>
      </c>
      <c r="M1726" s="21">
        <v>0</v>
      </c>
      <c r="N1726" s="21">
        <v>60000000</v>
      </c>
      <c r="O1726" s="21">
        <v>0</v>
      </c>
      <c r="P1726" s="21">
        <v>0</v>
      </c>
      <c r="Q1726" s="21">
        <v>0</v>
      </c>
      <c r="R1726" s="21">
        <v>0</v>
      </c>
      <c r="S1726" s="21">
        <v>0</v>
      </c>
      <c r="T1726" s="21">
        <v>0</v>
      </c>
      <c r="U1726" s="21">
        <v>60000000</v>
      </c>
      <c r="V1726" s="21">
        <v>100</v>
      </c>
    </row>
    <row r="1727" spans="1:22" ht="15" x14ac:dyDescent="0.25">
      <c r="A1727" s="3"/>
      <c r="B1727" s="13"/>
      <c r="C1727" s="20"/>
      <c r="D1727" s="20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</row>
    <row r="1728" spans="1:22" ht="15" x14ac:dyDescent="0.25">
      <c r="A1728" s="3"/>
      <c r="B1728" s="17" t="s">
        <v>729</v>
      </c>
      <c r="C1728" s="18" t="s">
        <v>1676</v>
      </c>
      <c r="D1728" s="20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</row>
    <row r="1729" spans="1:22" ht="15" x14ac:dyDescent="0.25">
      <c r="A1729" s="3"/>
      <c r="B1729" s="21" t="s">
        <v>1677</v>
      </c>
      <c r="C1729" s="24" t="s">
        <v>1678</v>
      </c>
      <c r="D1729" s="21" t="s">
        <v>51</v>
      </c>
      <c r="E1729" s="21">
        <v>103500000</v>
      </c>
      <c r="F1729" s="21">
        <v>0</v>
      </c>
      <c r="G1729" s="21">
        <v>0</v>
      </c>
      <c r="H1729" s="21">
        <v>0</v>
      </c>
      <c r="I1729" s="21">
        <v>0</v>
      </c>
      <c r="J1729" s="21">
        <v>103500000</v>
      </c>
      <c r="K1729" s="21">
        <v>0</v>
      </c>
      <c r="L1729" s="21">
        <v>0</v>
      </c>
      <c r="M1729" s="21">
        <v>0</v>
      </c>
      <c r="N1729" s="21">
        <v>0</v>
      </c>
      <c r="O1729" s="21">
        <v>0</v>
      </c>
      <c r="P1729" s="21">
        <v>0</v>
      </c>
      <c r="Q1729" s="21">
        <v>0</v>
      </c>
      <c r="R1729" s="21">
        <v>0</v>
      </c>
      <c r="S1729" s="21">
        <v>103500000</v>
      </c>
      <c r="T1729" s="21">
        <v>0</v>
      </c>
      <c r="U1729" s="21">
        <v>0</v>
      </c>
      <c r="V1729" s="21">
        <v>0</v>
      </c>
    </row>
    <row r="1730" spans="1:22" ht="15" x14ac:dyDescent="0.25">
      <c r="A1730" s="3"/>
      <c r="B1730" s="13"/>
      <c r="C1730" s="20"/>
      <c r="D1730" s="20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</row>
    <row r="1731" spans="1:22" ht="15" x14ac:dyDescent="0.25">
      <c r="A1731" s="3"/>
      <c r="B1731" s="13"/>
      <c r="C1731" s="18" t="s">
        <v>496</v>
      </c>
      <c r="D1731" s="20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</row>
    <row r="1732" spans="1:22" ht="26.25" x14ac:dyDescent="0.25">
      <c r="A1732" s="3"/>
      <c r="B1732" s="13"/>
      <c r="C1732" s="18" t="s">
        <v>516</v>
      </c>
      <c r="D1732" s="20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</row>
    <row r="1733" spans="1:22" ht="26.25" x14ac:dyDescent="0.25">
      <c r="A1733" s="3"/>
      <c r="B1733" s="17" t="s">
        <v>729</v>
      </c>
      <c r="C1733" s="18" t="s">
        <v>747</v>
      </c>
      <c r="D1733" s="20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</row>
    <row r="1734" spans="1:22" ht="30" x14ac:dyDescent="0.25">
      <c r="A1734" s="3"/>
      <c r="B1734" s="21" t="s">
        <v>1679</v>
      </c>
      <c r="C1734" s="24" t="s">
        <v>1660</v>
      </c>
      <c r="D1734" s="21" t="s">
        <v>51</v>
      </c>
      <c r="E1734" s="21">
        <v>260945454</v>
      </c>
      <c r="F1734" s="21">
        <v>0</v>
      </c>
      <c r="G1734" s="21">
        <v>0</v>
      </c>
      <c r="H1734" s="21">
        <v>0</v>
      </c>
      <c r="I1734" s="21">
        <v>0</v>
      </c>
      <c r="J1734" s="21">
        <v>260945454</v>
      </c>
      <c r="K1734" s="21">
        <v>0</v>
      </c>
      <c r="L1734" s="21">
        <v>136800000</v>
      </c>
      <c r="M1734" s="21">
        <v>0</v>
      </c>
      <c r="N1734" s="21">
        <v>136800000</v>
      </c>
      <c r="O1734" s="21">
        <v>37520000</v>
      </c>
      <c r="P1734" s="21">
        <v>0</v>
      </c>
      <c r="Q1734" s="21">
        <v>17020000</v>
      </c>
      <c r="R1734" s="21">
        <v>37520000</v>
      </c>
      <c r="S1734" s="21">
        <v>124145454</v>
      </c>
      <c r="T1734" s="21">
        <v>0</v>
      </c>
      <c r="U1734" s="21">
        <v>99280000</v>
      </c>
      <c r="V1734" s="21">
        <v>52.42</v>
      </c>
    </row>
    <row r="1735" spans="1:22" ht="15" x14ac:dyDescent="0.25">
      <c r="A1735" s="3"/>
      <c r="B1735" s="13"/>
      <c r="C1735" s="20"/>
      <c r="D1735" s="20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</row>
    <row r="1736" spans="1:22" ht="26.25" x14ac:dyDescent="0.25">
      <c r="A1736" s="3"/>
      <c r="B1736" s="17" t="s">
        <v>729</v>
      </c>
      <c r="C1736" s="18" t="s">
        <v>747</v>
      </c>
      <c r="D1736" s="20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</row>
    <row r="1737" spans="1:22" ht="30" x14ac:dyDescent="0.25">
      <c r="A1737" s="3"/>
      <c r="B1737" s="21" t="s">
        <v>1680</v>
      </c>
      <c r="C1737" s="24" t="s">
        <v>1660</v>
      </c>
      <c r="D1737" s="21" t="s">
        <v>51</v>
      </c>
      <c r="E1737" s="21">
        <v>55000000</v>
      </c>
      <c r="F1737" s="21">
        <v>0</v>
      </c>
      <c r="G1737" s="21">
        <v>0</v>
      </c>
      <c r="H1737" s="21">
        <v>0</v>
      </c>
      <c r="I1737" s="21">
        <v>0</v>
      </c>
      <c r="J1737" s="21">
        <v>55000000</v>
      </c>
      <c r="K1737" s="21">
        <v>0</v>
      </c>
      <c r="L1737" s="21">
        <v>0</v>
      </c>
      <c r="M1737" s="21">
        <v>0</v>
      </c>
      <c r="N1737" s="21">
        <v>0</v>
      </c>
      <c r="O1737" s="21">
        <v>0</v>
      </c>
      <c r="P1737" s="21">
        <v>0</v>
      </c>
      <c r="Q1737" s="21">
        <v>0</v>
      </c>
      <c r="R1737" s="21">
        <v>0</v>
      </c>
      <c r="S1737" s="21">
        <v>55000000</v>
      </c>
      <c r="T1737" s="21">
        <v>0</v>
      </c>
      <c r="U1737" s="21">
        <v>0</v>
      </c>
      <c r="V1737" s="21">
        <v>0</v>
      </c>
    </row>
    <row r="1738" spans="1:22" ht="15" x14ac:dyDescent="0.25">
      <c r="A1738" s="3"/>
      <c r="B1738" s="13"/>
      <c r="C1738" s="20"/>
      <c r="D1738" s="20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</row>
    <row r="1739" spans="1:22" ht="26.25" x14ac:dyDescent="0.25">
      <c r="A1739" s="3"/>
      <c r="B1739" s="17" t="s">
        <v>729</v>
      </c>
      <c r="C1739" s="18" t="s">
        <v>747</v>
      </c>
      <c r="D1739" s="20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</row>
    <row r="1740" spans="1:22" ht="30" x14ac:dyDescent="0.25">
      <c r="A1740" s="3"/>
      <c r="B1740" s="21" t="s">
        <v>1681</v>
      </c>
      <c r="C1740" s="24" t="s">
        <v>1660</v>
      </c>
      <c r="D1740" s="21" t="s">
        <v>51</v>
      </c>
      <c r="E1740" s="21">
        <v>1200000000</v>
      </c>
      <c r="F1740" s="21">
        <v>0</v>
      </c>
      <c r="G1740" s="21">
        <v>0</v>
      </c>
      <c r="H1740" s="21">
        <v>0</v>
      </c>
      <c r="I1740" s="21">
        <v>0</v>
      </c>
      <c r="J1740" s="21">
        <v>1200000000</v>
      </c>
      <c r="K1740" s="21">
        <v>0</v>
      </c>
      <c r="L1740" s="21">
        <v>720000000</v>
      </c>
      <c r="M1740" s="21">
        <v>720000000</v>
      </c>
      <c r="N1740" s="21">
        <v>720000000</v>
      </c>
      <c r="O1740" s="21">
        <v>0</v>
      </c>
      <c r="P1740" s="21">
        <v>0</v>
      </c>
      <c r="Q1740" s="21">
        <v>0</v>
      </c>
      <c r="R1740" s="21">
        <v>0</v>
      </c>
      <c r="S1740" s="21">
        <v>480000000</v>
      </c>
      <c r="T1740" s="21">
        <v>0</v>
      </c>
      <c r="U1740" s="21">
        <v>720000000</v>
      </c>
      <c r="V1740" s="21">
        <v>60</v>
      </c>
    </row>
    <row r="1741" spans="1:22" ht="30" x14ac:dyDescent="0.25">
      <c r="A1741" s="3"/>
      <c r="B1741" s="21" t="s">
        <v>1682</v>
      </c>
      <c r="C1741" s="24" t="s">
        <v>1660</v>
      </c>
      <c r="D1741" s="21" t="s">
        <v>51</v>
      </c>
      <c r="E1741" s="21">
        <v>175636363</v>
      </c>
      <c r="F1741" s="21">
        <v>0</v>
      </c>
      <c r="G1741" s="21">
        <v>0</v>
      </c>
      <c r="H1741" s="21">
        <v>0</v>
      </c>
      <c r="I1741" s="21">
        <v>0</v>
      </c>
      <c r="J1741" s="21">
        <v>175636363</v>
      </c>
      <c r="K1741" s="21">
        <v>0</v>
      </c>
      <c r="L1741" s="21">
        <v>118800000</v>
      </c>
      <c r="M1741" s="21">
        <v>0</v>
      </c>
      <c r="N1741" s="21">
        <v>118800000</v>
      </c>
      <c r="O1741" s="21">
        <v>39573333.340000004</v>
      </c>
      <c r="P1741" s="21">
        <v>4600000</v>
      </c>
      <c r="Q1741" s="21">
        <v>24266666.670000002</v>
      </c>
      <c r="R1741" s="21">
        <v>34973333.340000004</v>
      </c>
      <c r="S1741" s="21">
        <v>56836363</v>
      </c>
      <c r="T1741" s="21">
        <v>0</v>
      </c>
      <c r="U1741" s="21">
        <v>79226666.659999996</v>
      </c>
      <c r="V1741" s="21">
        <v>67.63</v>
      </c>
    </row>
    <row r="1742" spans="1:22" ht="15" x14ac:dyDescent="0.25">
      <c r="A1742" s="3"/>
      <c r="B1742" s="13"/>
      <c r="C1742" s="20"/>
      <c r="D1742" s="20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</row>
    <row r="1743" spans="1:22" ht="26.25" x14ac:dyDescent="0.25">
      <c r="A1743" s="3"/>
      <c r="B1743" s="17" t="s">
        <v>729</v>
      </c>
      <c r="C1743" s="18" t="s">
        <v>747</v>
      </c>
      <c r="D1743" s="20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</row>
    <row r="1744" spans="1:22" ht="30" x14ac:dyDescent="0.25">
      <c r="A1744" s="3"/>
      <c r="B1744" s="21" t="s">
        <v>1683</v>
      </c>
      <c r="C1744" s="24" t="s">
        <v>1660</v>
      </c>
      <c r="D1744" s="21" t="s">
        <v>51</v>
      </c>
      <c r="E1744" s="21">
        <v>50000000</v>
      </c>
      <c r="F1744" s="21">
        <v>0</v>
      </c>
      <c r="G1744" s="21">
        <v>0</v>
      </c>
      <c r="H1744" s="21">
        <v>0</v>
      </c>
      <c r="I1744" s="21">
        <v>0</v>
      </c>
      <c r="J1744" s="21">
        <v>50000000</v>
      </c>
      <c r="K1744" s="21">
        <v>0</v>
      </c>
      <c r="L1744" s="21">
        <v>0</v>
      </c>
      <c r="M1744" s="21">
        <v>0</v>
      </c>
      <c r="N1744" s="21">
        <v>0</v>
      </c>
      <c r="O1744" s="21">
        <v>0</v>
      </c>
      <c r="P1744" s="21">
        <v>0</v>
      </c>
      <c r="Q1744" s="21">
        <v>0</v>
      </c>
      <c r="R1744" s="21">
        <v>0</v>
      </c>
      <c r="S1744" s="21">
        <v>50000000</v>
      </c>
      <c r="T1744" s="21">
        <v>0</v>
      </c>
      <c r="U1744" s="21">
        <v>0</v>
      </c>
      <c r="V1744" s="21">
        <v>0</v>
      </c>
    </row>
    <row r="1745" spans="1:22" ht="15" x14ac:dyDescent="0.25">
      <c r="A1745" s="3"/>
      <c r="B1745" s="13"/>
      <c r="C1745" s="20"/>
      <c r="D1745" s="20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</row>
    <row r="1746" spans="1:22" ht="15" x14ac:dyDescent="0.25">
      <c r="A1746" s="3"/>
      <c r="B1746" s="13"/>
      <c r="C1746" s="18" t="s">
        <v>1661</v>
      </c>
      <c r="D1746" s="20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</row>
    <row r="1747" spans="1:22" ht="15" x14ac:dyDescent="0.25">
      <c r="A1747" s="3"/>
      <c r="B1747" s="13"/>
      <c r="C1747" s="18" t="s">
        <v>450</v>
      </c>
      <c r="D1747" s="20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</row>
    <row r="1748" spans="1:22" ht="15" x14ac:dyDescent="0.25">
      <c r="A1748" s="3"/>
      <c r="B1748" s="13"/>
      <c r="C1748" s="18" t="s">
        <v>496</v>
      </c>
      <c r="D1748" s="20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</row>
    <row r="1749" spans="1:22" ht="51.75" x14ac:dyDescent="0.25">
      <c r="A1749" s="3"/>
      <c r="B1749" s="13"/>
      <c r="C1749" s="18" t="s">
        <v>1490</v>
      </c>
      <c r="D1749" s="20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</row>
    <row r="1750" spans="1:22" ht="15" x14ac:dyDescent="0.25">
      <c r="A1750" s="3"/>
      <c r="B1750" s="17" t="s">
        <v>729</v>
      </c>
      <c r="C1750" s="18" t="s">
        <v>1684</v>
      </c>
      <c r="D1750" s="20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</row>
    <row r="1751" spans="1:22" ht="15" x14ac:dyDescent="0.25">
      <c r="A1751" s="3"/>
      <c r="B1751" s="21" t="s">
        <v>1685</v>
      </c>
      <c r="C1751" s="24" t="s">
        <v>1686</v>
      </c>
      <c r="D1751" s="21" t="s">
        <v>51</v>
      </c>
      <c r="E1751" s="21">
        <v>147000000</v>
      </c>
      <c r="F1751" s="21">
        <v>0</v>
      </c>
      <c r="G1751" s="21">
        <v>0</v>
      </c>
      <c r="H1751" s="21">
        <v>0</v>
      </c>
      <c r="I1751" s="21">
        <v>0</v>
      </c>
      <c r="J1751" s="21">
        <v>147000000</v>
      </c>
      <c r="K1751" s="21">
        <v>0</v>
      </c>
      <c r="L1751" s="21">
        <v>90000000</v>
      </c>
      <c r="M1751" s="21">
        <v>0</v>
      </c>
      <c r="N1751" s="21">
        <v>90000000</v>
      </c>
      <c r="O1751" s="21">
        <v>0</v>
      </c>
      <c r="P1751" s="21">
        <v>0</v>
      </c>
      <c r="Q1751" s="21">
        <v>0</v>
      </c>
      <c r="R1751" s="21">
        <v>0</v>
      </c>
      <c r="S1751" s="21">
        <v>57000000</v>
      </c>
      <c r="T1751" s="21">
        <v>0</v>
      </c>
      <c r="U1751" s="21">
        <v>90000000</v>
      </c>
      <c r="V1751" s="21">
        <v>61.22</v>
      </c>
    </row>
    <row r="1752" spans="1:22" ht="15" x14ac:dyDescent="0.25">
      <c r="A1752" s="3"/>
      <c r="B1752" s="13"/>
      <c r="C1752" s="20"/>
      <c r="D1752" s="20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</row>
    <row r="1753" spans="1:22" ht="26.25" x14ac:dyDescent="0.25">
      <c r="A1753" s="3"/>
      <c r="B1753" s="17" t="s">
        <v>729</v>
      </c>
      <c r="C1753" s="18" t="s">
        <v>1687</v>
      </c>
      <c r="D1753" s="20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</row>
    <row r="1754" spans="1:22" ht="30" x14ac:dyDescent="0.25">
      <c r="A1754" s="3"/>
      <c r="B1754" s="21" t="s">
        <v>1688</v>
      </c>
      <c r="C1754" s="24" t="s">
        <v>1689</v>
      </c>
      <c r="D1754" s="21" t="s">
        <v>51</v>
      </c>
      <c r="E1754" s="21">
        <v>635030000</v>
      </c>
      <c r="F1754" s="21">
        <v>0</v>
      </c>
      <c r="G1754" s="21">
        <v>0</v>
      </c>
      <c r="H1754" s="21">
        <v>0</v>
      </c>
      <c r="I1754" s="21">
        <v>0</v>
      </c>
      <c r="J1754" s="21">
        <v>635030000</v>
      </c>
      <c r="K1754" s="21">
        <v>0</v>
      </c>
      <c r="L1754" s="21">
        <v>624431843</v>
      </c>
      <c r="M1754" s="21">
        <v>0</v>
      </c>
      <c r="N1754" s="21">
        <v>624431843</v>
      </c>
      <c r="O1754" s="21">
        <v>174878604</v>
      </c>
      <c r="P1754" s="21">
        <v>0</v>
      </c>
      <c r="Q1754" s="21">
        <v>0</v>
      </c>
      <c r="R1754" s="21">
        <v>174878604</v>
      </c>
      <c r="S1754" s="21">
        <v>10598157</v>
      </c>
      <c r="T1754" s="21">
        <v>0</v>
      </c>
      <c r="U1754" s="21">
        <v>449553239</v>
      </c>
      <c r="V1754" s="21">
        <v>98.33</v>
      </c>
    </row>
    <row r="1755" spans="1:22" ht="15" x14ac:dyDescent="0.25">
      <c r="A1755" s="3"/>
      <c r="B1755" s="13"/>
      <c r="C1755" s="20"/>
      <c r="D1755" s="20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</row>
    <row r="1756" spans="1:22" ht="15" x14ac:dyDescent="0.25">
      <c r="A1756" s="3"/>
      <c r="B1756" s="17" t="s">
        <v>729</v>
      </c>
      <c r="C1756" s="18" t="s">
        <v>1684</v>
      </c>
      <c r="D1756" s="20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</row>
    <row r="1757" spans="1:22" ht="15" x14ac:dyDescent="0.25">
      <c r="A1757" s="3"/>
      <c r="B1757" s="21" t="s">
        <v>1690</v>
      </c>
      <c r="C1757" s="24" t="s">
        <v>1686</v>
      </c>
      <c r="D1757" s="21" t="s">
        <v>51</v>
      </c>
      <c r="E1757" s="21">
        <v>98127272</v>
      </c>
      <c r="F1757" s="21">
        <v>0</v>
      </c>
      <c r="G1757" s="21">
        <v>0</v>
      </c>
      <c r="H1757" s="21">
        <v>0</v>
      </c>
      <c r="I1757" s="21">
        <v>0</v>
      </c>
      <c r="J1757" s="21">
        <v>98127272</v>
      </c>
      <c r="K1757" s="21">
        <v>0</v>
      </c>
      <c r="L1757" s="21">
        <v>98127272</v>
      </c>
      <c r="M1757" s="21">
        <v>0</v>
      </c>
      <c r="N1757" s="21">
        <v>98127272</v>
      </c>
      <c r="O1757" s="21">
        <v>0</v>
      </c>
      <c r="P1757" s="21">
        <v>0</v>
      </c>
      <c r="Q1757" s="21">
        <v>0</v>
      </c>
      <c r="R1757" s="21">
        <v>0</v>
      </c>
      <c r="S1757" s="21">
        <v>0</v>
      </c>
      <c r="T1757" s="21">
        <v>0</v>
      </c>
      <c r="U1757" s="21">
        <v>98127272</v>
      </c>
      <c r="V1757" s="21">
        <v>100</v>
      </c>
    </row>
    <row r="1758" spans="1:22" ht="15" x14ac:dyDescent="0.25">
      <c r="A1758" s="3"/>
      <c r="B1758" s="13"/>
      <c r="C1758" s="20"/>
      <c r="D1758" s="20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</row>
    <row r="1759" spans="1:22" ht="26.25" x14ac:dyDescent="0.25">
      <c r="A1759" s="3"/>
      <c r="B1759" s="13"/>
      <c r="C1759" s="18" t="s">
        <v>516</v>
      </c>
      <c r="D1759" s="20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</row>
    <row r="1760" spans="1:22" ht="26.25" x14ac:dyDescent="0.25">
      <c r="A1760" s="3"/>
      <c r="B1760" s="17" t="s">
        <v>729</v>
      </c>
      <c r="C1760" s="18" t="s">
        <v>747</v>
      </c>
      <c r="D1760" s="20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</row>
    <row r="1761" spans="1:22" ht="30" x14ac:dyDescent="0.25">
      <c r="A1761" s="3"/>
      <c r="B1761" s="21" t="s">
        <v>1691</v>
      </c>
      <c r="C1761" s="24" t="s">
        <v>1660</v>
      </c>
      <c r="D1761" s="21" t="s">
        <v>51</v>
      </c>
      <c r="E1761" s="21">
        <v>40000000</v>
      </c>
      <c r="F1761" s="21">
        <v>0</v>
      </c>
      <c r="G1761" s="21">
        <v>0</v>
      </c>
      <c r="H1761" s="21">
        <v>0</v>
      </c>
      <c r="I1761" s="21">
        <v>0</v>
      </c>
      <c r="J1761" s="21">
        <v>40000000</v>
      </c>
      <c r="K1761" s="21">
        <v>0</v>
      </c>
      <c r="L1761" s="21">
        <v>27600000</v>
      </c>
      <c r="M1761" s="21">
        <v>0</v>
      </c>
      <c r="N1761" s="21">
        <v>27600000</v>
      </c>
      <c r="O1761" s="21">
        <v>8740000</v>
      </c>
      <c r="P1761" s="21">
        <v>0</v>
      </c>
      <c r="Q1761" s="21">
        <v>4600000</v>
      </c>
      <c r="R1761" s="21">
        <v>8740000</v>
      </c>
      <c r="S1761" s="21">
        <v>12400000</v>
      </c>
      <c r="T1761" s="21">
        <v>0</v>
      </c>
      <c r="U1761" s="21">
        <v>18860000</v>
      </c>
      <c r="V1761" s="21">
        <v>69</v>
      </c>
    </row>
    <row r="1762" spans="1:22" ht="15" x14ac:dyDescent="0.25">
      <c r="A1762" s="3"/>
      <c r="B1762" s="13"/>
      <c r="C1762" s="20"/>
      <c r="D1762" s="20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</row>
    <row r="1763" spans="1:22" ht="15" x14ac:dyDescent="0.25">
      <c r="A1763" s="3"/>
      <c r="B1763" s="13"/>
      <c r="C1763" s="18" t="s">
        <v>526</v>
      </c>
      <c r="D1763" s="20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</row>
    <row r="1764" spans="1:22" ht="15" x14ac:dyDescent="0.25">
      <c r="A1764" s="3"/>
      <c r="B1764" s="17" t="s">
        <v>729</v>
      </c>
      <c r="C1764" s="18" t="s">
        <v>1629</v>
      </c>
      <c r="D1764" s="20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</row>
    <row r="1765" spans="1:22" ht="15" x14ac:dyDescent="0.25">
      <c r="A1765" s="3"/>
      <c r="B1765" s="21" t="s">
        <v>1692</v>
      </c>
      <c r="C1765" s="24" t="s">
        <v>1665</v>
      </c>
      <c r="D1765" s="21" t="s">
        <v>51</v>
      </c>
      <c r="E1765" s="21">
        <v>480000000</v>
      </c>
      <c r="F1765" s="21">
        <v>0</v>
      </c>
      <c r="G1765" s="21">
        <v>0</v>
      </c>
      <c r="H1765" s="21">
        <v>0</v>
      </c>
      <c r="I1765" s="21">
        <v>0</v>
      </c>
      <c r="J1765" s="21">
        <v>480000000</v>
      </c>
      <c r="K1765" s="21">
        <v>0</v>
      </c>
      <c r="L1765" s="21">
        <v>480000000</v>
      </c>
      <c r="M1765" s="21">
        <v>0</v>
      </c>
      <c r="N1765" s="21">
        <v>479457580.66000003</v>
      </c>
      <c r="O1765" s="21">
        <v>479457580.66000003</v>
      </c>
      <c r="P1765" s="21">
        <v>0</v>
      </c>
      <c r="Q1765" s="21">
        <v>0</v>
      </c>
      <c r="R1765" s="21">
        <v>479457580.66000003</v>
      </c>
      <c r="S1765" s="21">
        <v>0</v>
      </c>
      <c r="T1765" s="21">
        <v>542419.34</v>
      </c>
      <c r="U1765" s="21">
        <v>0</v>
      </c>
      <c r="V1765" s="21">
        <v>99.88</v>
      </c>
    </row>
    <row r="1766" spans="1:22" ht="15" x14ac:dyDescent="0.25">
      <c r="A1766" s="3"/>
      <c r="B1766" s="13"/>
      <c r="C1766" s="20"/>
      <c r="D1766" s="20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</row>
    <row r="1767" spans="1:22" ht="15" x14ac:dyDescent="0.25">
      <c r="A1767" s="3"/>
      <c r="B1767" s="17" t="s">
        <v>729</v>
      </c>
      <c r="C1767" s="18" t="s">
        <v>1524</v>
      </c>
      <c r="D1767" s="20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</row>
    <row r="1768" spans="1:22" ht="15" x14ac:dyDescent="0.25">
      <c r="A1768" s="3"/>
      <c r="B1768" s="21" t="s">
        <v>1693</v>
      </c>
      <c r="C1768" s="24" t="s">
        <v>1694</v>
      </c>
      <c r="D1768" s="21" t="s">
        <v>51</v>
      </c>
      <c r="E1768" s="21">
        <v>80000000</v>
      </c>
      <c r="F1768" s="21">
        <v>0</v>
      </c>
      <c r="G1768" s="21">
        <v>0</v>
      </c>
      <c r="H1768" s="21">
        <v>0</v>
      </c>
      <c r="I1768" s="21">
        <v>0</v>
      </c>
      <c r="J1768" s="21">
        <v>80000000</v>
      </c>
      <c r="K1768" s="21">
        <v>0</v>
      </c>
      <c r="L1768" s="21">
        <v>80000000</v>
      </c>
      <c r="M1768" s="21">
        <v>0</v>
      </c>
      <c r="N1768" s="21">
        <v>80000000</v>
      </c>
      <c r="O1768" s="21">
        <v>10050000</v>
      </c>
      <c r="P1768" s="21">
        <v>0</v>
      </c>
      <c r="Q1768" s="21">
        <v>10050000</v>
      </c>
      <c r="R1768" s="21">
        <v>10050000</v>
      </c>
      <c r="S1768" s="21">
        <v>0</v>
      </c>
      <c r="T1768" s="21">
        <v>0</v>
      </c>
      <c r="U1768" s="21">
        <v>69950000</v>
      </c>
      <c r="V1768" s="21">
        <v>100</v>
      </c>
    </row>
    <row r="1769" spans="1:22" ht="15" x14ac:dyDescent="0.25">
      <c r="A1769" s="3"/>
      <c r="B1769" s="13"/>
      <c r="C1769" s="20"/>
      <c r="D1769" s="20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</row>
    <row r="1770" spans="1:22" ht="15" x14ac:dyDescent="0.25">
      <c r="A1770" s="3"/>
      <c r="B1770" s="13"/>
      <c r="C1770" s="18" t="s">
        <v>788</v>
      </c>
      <c r="D1770" s="20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</row>
    <row r="1771" spans="1:22" ht="15" x14ac:dyDescent="0.25">
      <c r="A1771" s="3"/>
      <c r="B1771" s="13"/>
      <c r="C1771" s="18" t="s">
        <v>450</v>
      </c>
      <c r="D1771" s="20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</row>
    <row r="1772" spans="1:22" ht="15" x14ac:dyDescent="0.25">
      <c r="A1772" s="3"/>
      <c r="B1772" s="13"/>
      <c r="C1772" s="18" t="s">
        <v>488</v>
      </c>
      <c r="D1772" s="20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</row>
    <row r="1773" spans="1:22" ht="26.25" x14ac:dyDescent="0.25">
      <c r="A1773" s="3"/>
      <c r="B1773" s="13"/>
      <c r="C1773" s="18" t="s">
        <v>789</v>
      </c>
      <c r="D1773" s="20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</row>
    <row r="1774" spans="1:22" ht="15" x14ac:dyDescent="0.25">
      <c r="A1774" s="3"/>
      <c r="B1774" s="17" t="s">
        <v>729</v>
      </c>
      <c r="C1774" s="18" t="s">
        <v>1643</v>
      </c>
      <c r="D1774" s="20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</row>
    <row r="1775" spans="1:22" ht="15" x14ac:dyDescent="0.25">
      <c r="A1775" s="3"/>
      <c r="B1775" s="21" t="s">
        <v>1695</v>
      </c>
      <c r="C1775" s="24" t="s">
        <v>1696</v>
      </c>
      <c r="D1775" s="21" t="s">
        <v>51</v>
      </c>
      <c r="E1775" s="21">
        <v>18181818</v>
      </c>
      <c r="F1775" s="21">
        <v>0</v>
      </c>
      <c r="G1775" s="21">
        <v>0</v>
      </c>
      <c r="H1775" s="21">
        <v>0</v>
      </c>
      <c r="I1775" s="21">
        <v>0</v>
      </c>
      <c r="J1775" s="21">
        <v>18181818</v>
      </c>
      <c r="K1775" s="21">
        <v>0</v>
      </c>
      <c r="L1775" s="21">
        <v>0</v>
      </c>
      <c r="M1775" s="21">
        <v>0</v>
      </c>
      <c r="N1775" s="21">
        <v>0</v>
      </c>
      <c r="O1775" s="21">
        <v>0</v>
      </c>
      <c r="P1775" s="21">
        <v>0</v>
      </c>
      <c r="Q1775" s="21">
        <v>0</v>
      </c>
      <c r="R1775" s="21">
        <v>0</v>
      </c>
      <c r="S1775" s="21">
        <v>18181818</v>
      </c>
      <c r="T1775" s="21">
        <v>0</v>
      </c>
      <c r="U1775" s="21">
        <v>0</v>
      </c>
      <c r="V1775" s="21">
        <v>0</v>
      </c>
    </row>
    <row r="1776" spans="1:22" ht="15" x14ac:dyDescent="0.25">
      <c r="A1776" s="3"/>
      <c r="B1776" s="13"/>
      <c r="C1776" s="20"/>
      <c r="D1776" s="20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</row>
    <row r="1777" spans="1:22" ht="15" x14ac:dyDescent="0.25">
      <c r="A1777" s="3"/>
      <c r="B1777" s="17" t="s">
        <v>729</v>
      </c>
      <c r="C1777" s="18" t="s">
        <v>1468</v>
      </c>
      <c r="D1777" s="20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</row>
    <row r="1778" spans="1:22" ht="15" x14ac:dyDescent="0.25">
      <c r="A1778" s="3"/>
      <c r="B1778" s="21" t="s">
        <v>1697</v>
      </c>
      <c r="C1778" s="24" t="s">
        <v>1698</v>
      </c>
      <c r="D1778" s="21" t="s">
        <v>51</v>
      </c>
      <c r="E1778" s="21">
        <v>57500000</v>
      </c>
      <c r="F1778" s="21">
        <v>0</v>
      </c>
      <c r="G1778" s="21">
        <v>0</v>
      </c>
      <c r="H1778" s="21">
        <v>0</v>
      </c>
      <c r="I1778" s="21">
        <v>0</v>
      </c>
      <c r="J1778" s="21">
        <v>57500000</v>
      </c>
      <c r="K1778" s="21">
        <v>0</v>
      </c>
      <c r="L1778" s="21">
        <v>57500000</v>
      </c>
      <c r="M1778" s="21">
        <v>0</v>
      </c>
      <c r="N1778" s="21">
        <v>57500000</v>
      </c>
      <c r="O1778" s="21">
        <v>0</v>
      </c>
      <c r="P1778" s="21">
        <v>0</v>
      </c>
      <c r="Q1778" s="21">
        <v>0</v>
      </c>
      <c r="R1778" s="21">
        <v>0</v>
      </c>
      <c r="S1778" s="21">
        <v>0</v>
      </c>
      <c r="T1778" s="21">
        <v>0</v>
      </c>
      <c r="U1778" s="21">
        <v>57500000</v>
      </c>
      <c r="V1778" s="21">
        <v>100</v>
      </c>
    </row>
    <row r="1779" spans="1:22" ht="15" x14ac:dyDescent="0.25">
      <c r="A1779" s="3"/>
      <c r="B1779" s="17" t="s">
        <v>729</v>
      </c>
      <c r="C1779" s="18" t="s">
        <v>1699</v>
      </c>
      <c r="D1779" s="20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</row>
    <row r="1780" spans="1:22" ht="15" x14ac:dyDescent="0.25">
      <c r="A1780" s="3"/>
      <c r="B1780" s="21" t="s">
        <v>1700</v>
      </c>
      <c r="C1780" s="24" t="s">
        <v>1701</v>
      </c>
      <c r="D1780" s="21" t="s">
        <v>51</v>
      </c>
      <c r="E1780" s="21">
        <v>115000000</v>
      </c>
      <c r="F1780" s="21">
        <v>0</v>
      </c>
      <c r="G1780" s="21">
        <v>0</v>
      </c>
      <c r="H1780" s="21">
        <v>0</v>
      </c>
      <c r="I1780" s="21">
        <v>0</v>
      </c>
      <c r="J1780" s="21">
        <v>115000000</v>
      </c>
      <c r="K1780" s="21">
        <v>0</v>
      </c>
      <c r="L1780" s="21">
        <v>89127500</v>
      </c>
      <c r="M1780" s="21">
        <v>0</v>
      </c>
      <c r="N1780" s="21">
        <v>89127500</v>
      </c>
      <c r="O1780" s="21">
        <v>0</v>
      </c>
      <c r="P1780" s="21">
        <v>0</v>
      </c>
      <c r="Q1780" s="21">
        <v>0</v>
      </c>
      <c r="R1780" s="21">
        <v>0</v>
      </c>
      <c r="S1780" s="21">
        <v>25872500</v>
      </c>
      <c r="T1780" s="21">
        <v>0</v>
      </c>
      <c r="U1780" s="21">
        <v>89127500</v>
      </c>
      <c r="V1780" s="21">
        <v>77.5</v>
      </c>
    </row>
    <row r="1781" spans="1:22" ht="15" x14ac:dyDescent="0.25">
      <c r="A1781" s="3"/>
      <c r="B1781" s="13"/>
      <c r="C1781" s="20"/>
      <c r="D1781" s="20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</row>
    <row r="1782" spans="1:22" ht="15" x14ac:dyDescent="0.25">
      <c r="A1782" s="3"/>
      <c r="B1782" s="13"/>
      <c r="C1782" s="18" t="s">
        <v>735</v>
      </c>
      <c r="D1782" s="20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</row>
    <row r="1783" spans="1:22" ht="51.75" x14ac:dyDescent="0.25">
      <c r="A1783" s="3"/>
      <c r="B1783" s="17" t="s">
        <v>729</v>
      </c>
      <c r="C1783" s="18" t="s">
        <v>1702</v>
      </c>
      <c r="D1783" s="20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</row>
    <row r="1784" spans="1:22" ht="60" x14ac:dyDescent="0.25">
      <c r="A1784" s="3"/>
      <c r="B1784" s="21" t="s">
        <v>1703</v>
      </c>
      <c r="C1784" s="24" t="s">
        <v>1704</v>
      </c>
      <c r="D1784" s="21" t="s">
        <v>51</v>
      </c>
      <c r="E1784" s="21">
        <v>180000000</v>
      </c>
      <c r="F1784" s="21">
        <v>0</v>
      </c>
      <c r="G1784" s="21">
        <v>0</v>
      </c>
      <c r="H1784" s="21">
        <v>0</v>
      </c>
      <c r="I1784" s="21">
        <v>0</v>
      </c>
      <c r="J1784" s="21">
        <v>180000000</v>
      </c>
      <c r="K1784" s="21">
        <v>180000000</v>
      </c>
      <c r="L1784" s="21">
        <v>180000000</v>
      </c>
      <c r="M1784" s="21">
        <v>0</v>
      </c>
      <c r="N1784" s="21">
        <v>0</v>
      </c>
      <c r="O1784" s="21">
        <v>0</v>
      </c>
      <c r="P1784" s="21">
        <v>0</v>
      </c>
      <c r="Q1784" s="21">
        <v>0</v>
      </c>
      <c r="R1784" s="21">
        <v>0</v>
      </c>
      <c r="S1784" s="21">
        <v>0</v>
      </c>
      <c r="T1784" s="21">
        <v>180000000</v>
      </c>
      <c r="U1784" s="21">
        <v>0</v>
      </c>
      <c r="V1784" s="21">
        <v>0</v>
      </c>
    </row>
    <row r="1785" spans="1:22" ht="15" x14ac:dyDescent="0.25">
      <c r="A1785" s="3"/>
      <c r="B1785" s="13"/>
      <c r="C1785" s="20"/>
      <c r="D1785" s="20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</row>
    <row r="1786" spans="1:22" ht="51.75" x14ac:dyDescent="0.25">
      <c r="A1786" s="3"/>
      <c r="B1786" s="17" t="s">
        <v>729</v>
      </c>
      <c r="C1786" s="18" t="s">
        <v>1702</v>
      </c>
      <c r="D1786" s="20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</row>
    <row r="1787" spans="1:22" ht="60" x14ac:dyDescent="0.25">
      <c r="A1787" s="3"/>
      <c r="B1787" s="21" t="s">
        <v>1705</v>
      </c>
      <c r="C1787" s="24" t="s">
        <v>1706</v>
      </c>
      <c r="D1787" s="21" t="s">
        <v>51</v>
      </c>
      <c r="E1787" s="21">
        <v>180500000</v>
      </c>
      <c r="F1787" s="21">
        <v>0</v>
      </c>
      <c r="G1787" s="21">
        <v>0</v>
      </c>
      <c r="H1787" s="21">
        <v>0</v>
      </c>
      <c r="I1787" s="21">
        <v>0</v>
      </c>
      <c r="J1787" s="21">
        <v>180500000</v>
      </c>
      <c r="K1787" s="21">
        <v>180500000</v>
      </c>
      <c r="L1787" s="21">
        <v>180500000</v>
      </c>
      <c r="M1787" s="21">
        <v>0</v>
      </c>
      <c r="N1787" s="21">
        <v>0</v>
      </c>
      <c r="O1787" s="21">
        <v>0</v>
      </c>
      <c r="P1787" s="21">
        <v>0</v>
      </c>
      <c r="Q1787" s="21">
        <v>0</v>
      </c>
      <c r="R1787" s="21">
        <v>0</v>
      </c>
      <c r="S1787" s="21">
        <v>0</v>
      </c>
      <c r="T1787" s="21">
        <v>180500000</v>
      </c>
      <c r="U1787" s="21">
        <v>0</v>
      </c>
      <c r="V1787" s="21">
        <v>0</v>
      </c>
    </row>
    <row r="1788" spans="1:22" ht="60" x14ac:dyDescent="0.25">
      <c r="A1788" s="3"/>
      <c r="B1788" s="21" t="s">
        <v>1707</v>
      </c>
      <c r="C1788" s="24" t="s">
        <v>1706</v>
      </c>
      <c r="D1788" s="21" t="s">
        <v>51</v>
      </c>
      <c r="E1788" s="21">
        <v>150000000</v>
      </c>
      <c r="F1788" s="21">
        <v>0</v>
      </c>
      <c r="G1788" s="21">
        <v>0</v>
      </c>
      <c r="H1788" s="21">
        <v>0</v>
      </c>
      <c r="I1788" s="21">
        <v>0</v>
      </c>
      <c r="J1788" s="21">
        <v>150000000</v>
      </c>
      <c r="K1788" s="21">
        <v>86154583</v>
      </c>
      <c r="L1788" s="21">
        <v>86154583</v>
      </c>
      <c r="M1788" s="21">
        <v>0</v>
      </c>
      <c r="N1788" s="21">
        <v>0</v>
      </c>
      <c r="O1788" s="21">
        <v>0</v>
      </c>
      <c r="P1788" s="21">
        <v>0</v>
      </c>
      <c r="Q1788" s="21">
        <v>0</v>
      </c>
      <c r="R1788" s="21">
        <v>0</v>
      </c>
      <c r="S1788" s="21">
        <v>63845417</v>
      </c>
      <c r="T1788" s="21">
        <v>86154583</v>
      </c>
      <c r="U1788" s="21">
        <v>0</v>
      </c>
      <c r="V1788" s="21">
        <v>0</v>
      </c>
    </row>
    <row r="1789" spans="1:22" ht="15" x14ac:dyDescent="0.25">
      <c r="A1789" s="3"/>
      <c r="B1789" s="13"/>
      <c r="C1789" s="20"/>
      <c r="D1789" s="20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</row>
    <row r="1790" spans="1:22" ht="15" x14ac:dyDescent="0.25">
      <c r="A1790" s="3"/>
      <c r="B1790" s="13"/>
      <c r="C1790" s="18" t="s">
        <v>496</v>
      </c>
      <c r="D1790" s="20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</row>
    <row r="1791" spans="1:22" ht="51.75" x14ac:dyDescent="0.25">
      <c r="A1791" s="3"/>
      <c r="B1791" s="13"/>
      <c r="C1791" s="18" t="s">
        <v>1490</v>
      </c>
      <c r="D1791" s="20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</row>
    <row r="1792" spans="1:22" ht="15" x14ac:dyDescent="0.25">
      <c r="A1792" s="3"/>
      <c r="B1792" s="17" t="s">
        <v>729</v>
      </c>
      <c r="C1792" s="18" t="s">
        <v>1684</v>
      </c>
      <c r="D1792" s="20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</row>
    <row r="1793" spans="1:22" ht="15" x14ac:dyDescent="0.25">
      <c r="A1793" s="3"/>
      <c r="B1793" s="21" t="s">
        <v>1708</v>
      </c>
      <c r="C1793" s="24" t="s">
        <v>1686</v>
      </c>
      <c r="D1793" s="21" t="s">
        <v>51</v>
      </c>
      <c r="E1793" s="21">
        <v>330000000</v>
      </c>
      <c r="F1793" s="21">
        <v>0</v>
      </c>
      <c r="G1793" s="21">
        <v>0</v>
      </c>
      <c r="H1793" s="21">
        <v>0</v>
      </c>
      <c r="I1793" s="21">
        <v>0</v>
      </c>
      <c r="J1793" s="21">
        <v>330000000</v>
      </c>
      <c r="K1793" s="21">
        <v>0</v>
      </c>
      <c r="L1793" s="21">
        <v>161699998</v>
      </c>
      <c r="M1793" s="21">
        <v>0</v>
      </c>
      <c r="N1793" s="21">
        <v>0</v>
      </c>
      <c r="O1793" s="21">
        <v>0</v>
      </c>
      <c r="P1793" s="21">
        <v>0</v>
      </c>
      <c r="Q1793" s="21">
        <v>0</v>
      </c>
      <c r="R1793" s="21">
        <v>0</v>
      </c>
      <c r="S1793" s="21">
        <v>168300002</v>
      </c>
      <c r="T1793" s="21">
        <v>161699998</v>
      </c>
      <c r="U1793" s="21">
        <v>0</v>
      </c>
      <c r="V1793" s="21">
        <v>0</v>
      </c>
    </row>
    <row r="1794" spans="1:22" ht="15" x14ac:dyDescent="0.25">
      <c r="A1794" s="3"/>
      <c r="B1794" s="13"/>
      <c r="C1794" s="20"/>
      <c r="D1794" s="20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</row>
    <row r="1795" spans="1:22" ht="26.25" x14ac:dyDescent="0.25">
      <c r="A1795" s="3"/>
      <c r="B1795" s="17" t="s">
        <v>729</v>
      </c>
      <c r="C1795" s="18" t="s">
        <v>1687</v>
      </c>
      <c r="D1795" s="20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</row>
    <row r="1796" spans="1:22" ht="30" x14ac:dyDescent="0.25">
      <c r="A1796" s="3"/>
      <c r="B1796" s="21" t="s">
        <v>1709</v>
      </c>
      <c r="C1796" s="24" t="s">
        <v>1689</v>
      </c>
      <c r="D1796" s="21" t="s">
        <v>51</v>
      </c>
      <c r="E1796" s="21">
        <v>2550149185</v>
      </c>
      <c r="F1796" s="21">
        <v>0</v>
      </c>
      <c r="G1796" s="21">
        <v>0</v>
      </c>
      <c r="H1796" s="21">
        <v>0</v>
      </c>
      <c r="I1796" s="21">
        <v>0</v>
      </c>
      <c r="J1796" s="21">
        <v>2550149185</v>
      </c>
      <c r="K1796" s="21">
        <v>0</v>
      </c>
      <c r="L1796" s="21">
        <v>0</v>
      </c>
      <c r="M1796" s="21">
        <v>0</v>
      </c>
      <c r="N1796" s="21">
        <v>0</v>
      </c>
      <c r="O1796" s="21">
        <v>0</v>
      </c>
      <c r="P1796" s="21">
        <v>0</v>
      </c>
      <c r="Q1796" s="21">
        <v>0</v>
      </c>
      <c r="R1796" s="21">
        <v>0</v>
      </c>
      <c r="S1796" s="21">
        <v>2550149185</v>
      </c>
      <c r="T1796" s="21">
        <v>0</v>
      </c>
      <c r="U1796" s="21">
        <v>0</v>
      </c>
      <c r="V1796" s="21">
        <v>0</v>
      </c>
    </row>
    <row r="1797" spans="1:22" ht="15" x14ac:dyDescent="0.25">
      <c r="A1797" s="3"/>
      <c r="B1797" s="17" t="s">
        <v>729</v>
      </c>
      <c r="C1797" s="18" t="s">
        <v>1684</v>
      </c>
      <c r="D1797" s="20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</row>
    <row r="1798" spans="1:22" ht="15" x14ac:dyDescent="0.25">
      <c r="A1798" s="3"/>
      <c r="B1798" s="21" t="s">
        <v>1710</v>
      </c>
      <c r="C1798" s="24" t="s">
        <v>1686</v>
      </c>
      <c r="D1798" s="21" t="s">
        <v>51</v>
      </c>
      <c r="E1798" s="21">
        <v>37500000</v>
      </c>
      <c r="F1798" s="21">
        <v>0</v>
      </c>
      <c r="G1798" s="21">
        <v>0</v>
      </c>
      <c r="H1798" s="21">
        <v>0</v>
      </c>
      <c r="I1798" s="21">
        <v>0</v>
      </c>
      <c r="J1798" s="21">
        <v>37500000</v>
      </c>
      <c r="K1798" s="21">
        <v>0</v>
      </c>
      <c r="L1798" s="21">
        <v>37500000</v>
      </c>
      <c r="M1798" s="21">
        <v>37500000</v>
      </c>
      <c r="N1798" s="21">
        <v>37500000</v>
      </c>
      <c r="O1798" s="21">
        <v>37500000</v>
      </c>
      <c r="P1798" s="21">
        <v>0</v>
      </c>
      <c r="Q1798" s="21">
        <v>37500000</v>
      </c>
      <c r="R1798" s="21">
        <v>37500000</v>
      </c>
      <c r="S1798" s="21">
        <v>0</v>
      </c>
      <c r="T1798" s="21">
        <v>0</v>
      </c>
      <c r="U1798" s="21">
        <v>0</v>
      </c>
      <c r="V1798" s="21">
        <v>100</v>
      </c>
    </row>
    <row r="1799" spans="1:22" ht="15" x14ac:dyDescent="0.25">
      <c r="A1799" s="3"/>
      <c r="B1799" s="21" t="s">
        <v>1711</v>
      </c>
      <c r="C1799" s="24" t="s">
        <v>1686</v>
      </c>
      <c r="D1799" s="21" t="s">
        <v>51</v>
      </c>
      <c r="E1799" s="21">
        <v>46000000</v>
      </c>
      <c r="F1799" s="21">
        <v>0</v>
      </c>
      <c r="G1799" s="21">
        <v>0</v>
      </c>
      <c r="H1799" s="21">
        <v>0</v>
      </c>
      <c r="I1799" s="21">
        <v>0</v>
      </c>
      <c r="J1799" s="21">
        <v>46000000</v>
      </c>
      <c r="K1799" s="21">
        <v>0</v>
      </c>
      <c r="L1799" s="21">
        <v>46000000</v>
      </c>
      <c r="M1799" s="21">
        <v>0</v>
      </c>
      <c r="N1799" s="21">
        <v>46000000</v>
      </c>
      <c r="O1799" s="21">
        <v>0</v>
      </c>
      <c r="P1799" s="21">
        <v>0</v>
      </c>
      <c r="Q1799" s="21">
        <v>0</v>
      </c>
      <c r="R1799" s="21">
        <v>0</v>
      </c>
      <c r="S1799" s="21">
        <v>0</v>
      </c>
      <c r="T1799" s="21">
        <v>0</v>
      </c>
      <c r="U1799" s="21">
        <v>46000000</v>
      </c>
      <c r="V1799" s="21">
        <v>100</v>
      </c>
    </row>
    <row r="1800" spans="1:22" ht="15" x14ac:dyDescent="0.25">
      <c r="A1800" s="3"/>
      <c r="B1800" s="21" t="s">
        <v>1712</v>
      </c>
      <c r="C1800" s="24" t="s">
        <v>1686</v>
      </c>
      <c r="D1800" s="21" t="s">
        <v>51</v>
      </c>
      <c r="E1800" s="21">
        <v>45000000</v>
      </c>
      <c r="F1800" s="21">
        <v>0</v>
      </c>
      <c r="G1800" s="21">
        <v>0</v>
      </c>
      <c r="H1800" s="21">
        <v>0</v>
      </c>
      <c r="I1800" s="21">
        <v>0</v>
      </c>
      <c r="J1800" s="21">
        <v>45000000</v>
      </c>
      <c r="K1800" s="21">
        <v>0</v>
      </c>
      <c r="L1800" s="21">
        <v>45000000</v>
      </c>
      <c r="M1800" s="21">
        <v>0</v>
      </c>
      <c r="N1800" s="21">
        <v>45000000</v>
      </c>
      <c r="O1800" s="21">
        <v>0</v>
      </c>
      <c r="P1800" s="21">
        <v>0</v>
      </c>
      <c r="Q1800" s="21">
        <v>0</v>
      </c>
      <c r="R1800" s="21">
        <v>0</v>
      </c>
      <c r="S1800" s="21">
        <v>0</v>
      </c>
      <c r="T1800" s="21">
        <v>0</v>
      </c>
      <c r="U1800" s="21">
        <v>45000000</v>
      </c>
      <c r="V1800" s="21">
        <v>100</v>
      </c>
    </row>
    <row r="1801" spans="1:22" ht="15" x14ac:dyDescent="0.25">
      <c r="A1801" s="3"/>
      <c r="B1801" s="13"/>
      <c r="C1801" s="20"/>
      <c r="D1801" s="20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</row>
    <row r="1802" spans="1:22" ht="26.25" x14ac:dyDescent="0.25">
      <c r="A1802" s="3"/>
      <c r="B1802" s="13"/>
      <c r="C1802" s="18" t="s">
        <v>516</v>
      </c>
      <c r="D1802" s="20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</row>
    <row r="1803" spans="1:22" ht="26.25" x14ac:dyDescent="0.25">
      <c r="A1803" s="3"/>
      <c r="B1803" s="17" t="s">
        <v>729</v>
      </c>
      <c r="C1803" s="18" t="s">
        <v>747</v>
      </c>
      <c r="D1803" s="20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</row>
    <row r="1804" spans="1:22" ht="30" x14ac:dyDescent="0.25">
      <c r="A1804" s="3"/>
      <c r="B1804" s="21" t="s">
        <v>1713</v>
      </c>
      <c r="C1804" s="24" t="s">
        <v>1660</v>
      </c>
      <c r="D1804" s="21" t="s">
        <v>51</v>
      </c>
      <c r="E1804" s="21">
        <v>1579389090</v>
      </c>
      <c r="F1804" s="21">
        <v>0</v>
      </c>
      <c r="G1804" s="21">
        <v>0</v>
      </c>
      <c r="H1804" s="21">
        <v>0</v>
      </c>
      <c r="I1804" s="21">
        <v>0</v>
      </c>
      <c r="J1804" s="21">
        <v>1579389090</v>
      </c>
      <c r="K1804" s="21">
        <v>126000000</v>
      </c>
      <c r="L1804" s="21">
        <v>1380800000</v>
      </c>
      <c r="M1804" s="21">
        <v>102000000</v>
      </c>
      <c r="N1804" s="21">
        <v>1338800000</v>
      </c>
      <c r="O1804" s="21">
        <v>604609999.99000001</v>
      </c>
      <c r="P1804" s="21">
        <v>21500000</v>
      </c>
      <c r="Q1804" s="21">
        <v>203683333.33000001</v>
      </c>
      <c r="R1804" s="21">
        <v>583109999.99000001</v>
      </c>
      <c r="S1804" s="21">
        <v>198589090</v>
      </c>
      <c r="T1804" s="21">
        <v>42000000</v>
      </c>
      <c r="U1804" s="21">
        <v>734190000.00999999</v>
      </c>
      <c r="V1804" s="21">
        <v>84.76</v>
      </c>
    </row>
    <row r="1805" spans="1:22" ht="15" x14ac:dyDescent="0.25">
      <c r="A1805" s="3"/>
      <c r="B1805" s="13"/>
      <c r="C1805" s="20"/>
      <c r="D1805" s="20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</row>
    <row r="1806" spans="1:22" ht="26.25" x14ac:dyDescent="0.25">
      <c r="A1806" s="3"/>
      <c r="B1806" s="17" t="s">
        <v>729</v>
      </c>
      <c r="C1806" s="18" t="s">
        <v>747</v>
      </c>
      <c r="D1806" s="20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</row>
    <row r="1807" spans="1:22" ht="30" x14ac:dyDescent="0.25">
      <c r="A1807" s="3"/>
      <c r="B1807" s="21" t="s">
        <v>1714</v>
      </c>
      <c r="C1807" s="24" t="s">
        <v>1660</v>
      </c>
      <c r="D1807" s="21" t="s">
        <v>51</v>
      </c>
      <c r="E1807" s="21">
        <v>400000000</v>
      </c>
      <c r="F1807" s="21">
        <v>0</v>
      </c>
      <c r="G1807" s="21">
        <v>0</v>
      </c>
      <c r="H1807" s="21">
        <v>0</v>
      </c>
      <c r="I1807" s="21">
        <v>0</v>
      </c>
      <c r="J1807" s="21">
        <v>400000000</v>
      </c>
      <c r="K1807" s="21">
        <v>58200000</v>
      </c>
      <c r="L1807" s="21">
        <v>157200000</v>
      </c>
      <c r="M1807" s="21">
        <v>16800000</v>
      </c>
      <c r="N1807" s="21">
        <v>115800000</v>
      </c>
      <c r="O1807" s="21">
        <v>12766666.67</v>
      </c>
      <c r="P1807" s="21">
        <v>0</v>
      </c>
      <c r="Q1807" s="21">
        <v>12766666.67</v>
      </c>
      <c r="R1807" s="21">
        <v>12766666.67</v>
      </c>
      <c r="S1807" s="21">
        <v>242800000</v>
      </c>
      <c r="T1807" s="21">
        <v>41400000</v>
      </c>
      <c r="U1807" s="21">
        <v>103033333.33</v>
      </c>
      <c r="V1807" s="21">
        <v>28.95</v>
      </c>
    </row>
    <row r="1808" spans="1:22" ht="15" x14ac:dyDescent="0.25">
      <c r="A1808" s="3"/>
      <c r="B1808" s="13"/>
      <c r="C1808" s="20"/>
      <c r="D1808" s="20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</row>
    <row r="1809" spans="1:22" ht="26.25" x14ac:dyDescent="0.25">
      <c r="A1809" s="3"/>
      <c r="B1809" s="17" t="s">
        <v>729</v>
      </c>
      <c r="C1809" s="18" t="s">
        <v>747</v>
      </c>
      <c r="D1809" s="20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</row>
    <row r="1810" spans="1:22" ht="30" x14ac:dyDescent="0.25">
      <c r="A1810" s="3"/>
      <c r="B1810" s="21" t="s">
        <v>1715</v>
      </c>
      <c r="C1810" s="24" t="s">
        <v>1660</v>
      </c>
      <c r="D1810" s="21" t="s">
        <v>51</v>
      </c>
      <c r="E1810" s="21">
        <v>200080000</v>
      </c>
      <c r="F1810" s="21">
        <v>0</v>
      </c>
      <c r="G1810" s="21">
        <v>0</v>
      </c>
      <c r="H1810" s="21">
        <v>0</v>
      </c>
      <c r="I1810" s="21">
        <v>0</v>
      </c>
      <c r="J1810" s="21">
        <v>200080000</v>
      </c>
      <c r="K1810" s="21">
        <v>0</v>
      </c>
      <c r="L1810" s="21">
        <v>0</v>
      </c>
      <c r="M1810" s="21">
        <v>0</v>
      </c>
      <c r="N1810" s="21">
        <v>0</v>
      </c>
      <c r="O1810" s="21">
        <v>0</v>
      </c>
      <c r="P1810" s="21">
        <v>0</v>
      </c>
      <c r="Q1810" s="21">
        <v>0</v>
      </c>
      <c r="R1810" s="21">
        <v>0</v>
      </c>
      <c r="S1810" s="21">
        <v>200080000</v>
      </c>
      <c r="T1810" s="21">
        <v>0</v>
      </c>
      <c r="U1810" s="21">
        <v>0</v>
      </c>
      <c r="V1810" s="21">
        <v>0</v>
      </c>
    </row>
    <row r="1811" spans="1:22" ht="15" x14ac:dyDescent="0.25">
      <c r="A1811" s="3"/>
      <c r="B1811" s="13"/>
      <c r="C1811" s="20"/>
      <c r="D1811" s="20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</row>
    <row r="1812" spans="1:22" ht="26.25" x14ac:dyDescent="0.25">
      <c r="A1812" s="3"/>
      <c r="B1812" s="17" t="s">
        <v>729</v>
      </c>
      <c r="C1812" s="18" t="s">
        <v>747</v>
      </c>
      <c r="D1812" s="20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</row>
    <row r="1813" spans="1:22" ht="30" x14ac:dyDescent="0.25">
      <c r="A1813" s="3"/>
      <c r="B1813" s="21" t="s">
        <v>1716</v>
      </c>
      <c r="C1813" s="24" t="s">
        <v>1660</v>
      </c>
      <c r="D1813" s="21" t="s">
        <v>51</v>
      </c>
      <c r="E1813" s="21">
        <v>180000000</v>
      </c>
      <c r="F1813" s="21">
        <v>0</v>
      </c>
      <c r="G1813" s="21">
        <v>0</v>
      </c>
      <c r="H1813" s="21">
        <v>0</v>
      </c>
      <c r="I1813" s="21">
        <v>0</v>
      </c>
      <c r="J1813" s="21">
        <v>180000000</v>
      </c>
      <c r="K1813" s="21">
        <v>0</v>
      </c>
      <c r="L1813" s="21">
        <v>0</v>
      </c>
      <c r="M1813" s="21">
        <v>0</v>
      </c>
      <c r="N1813" s="21">
        <v>0</v>
      </c>
      <c r="O1813" s="21">
        <v>0</v>
      </c>
      <c r="P1813" s="21">
        <v>0</v>
      </c>
      <c r="Q1813" s="21">
        <v>0</v>
      </c>
      <c r="R1813" s="21">
        <v>0</v>
      </c>
      <c r="S1813" s="21">
        <v>180000000</v>
      </c>
      <c r="T1813" s="21">
        <v>0</v>
      </c>
      <c r="U1813" s="21">
        <v>0</v>
      </c>
      <c r="V1813" s="21">
        <v>0</v>
      </c>
    </row>
    <row r="1814" spans="1:22" ht="15" x14ac:dyDescent="0.25">
      <c r="A1814" s="3"/>
      <c r="B1814" s="13"/>
      <c r="C1814" s="20"/>
      <c r="D1814" s="20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</row>
    <row r="1815" spans="1:22" ht="26.25" x14ac:dyDescent="0.25">
      <c r="A1815" s="3"/>
      <c r="B1815" s="17" t="s">
        <v>729</v>
      </c>
      <c r="C1815" s="18" t="s">
        <v>747</v>
      </c>
      <c r="D1815" s="20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</row>
    <row r="1816" spans="1:22" ht="30" x14ac:dyDescent="0.25">
      <c r="A1816" s="3"/>
      <c r="B1816" s="21" t="s">
        <v>1717</v>
      </c>
      <c r="C1816" s="24" t="s">
        <v>1660</v>
      </c>
      <c r="D1816" s="21" t="s">
        <v>51</v>
      </c>
      <c r="E1816" s="21">
        <v>209454545</v>
      </c>
      <c r="F1816" s="21">
        <v>0</v>
      </c>
      <c r="G1816" s="21">
        <v>0</v>
      </c>
      <c r="H1816" s="21">
        <v>0</v>
      </c>
      <c r="I1816" s="21">
        <v>0</v>
      </c>
      <c r="J1816" s="21">
        <v>209454545</v>
      </c>
      <c r="K1816" s="21">
        <v>0</v>
      </c>
      <c r="L1816" s="21">
        <v>136800000</v>
      </c>
      <c r="M1816" s="21">
        <v>27600000</v>
      </c>
      <c r="N1816" s="21">
        <v>136800000</v>
      </c>
      <c r="O1816" s="21">
        <v>40226666.670000002</v>
      </c>
      <c r="P1816" s="21">
        <v>0</v>
      </c>
      <c r="Q1816" s="21">
        <v>23393333.34</v>
      </c>
      <c r="R1816" s="21">
        <v>40226666.670000002</v>
      </c>
      <c r="S1816" s="21">
        <v>72654545</v>
      </c>
      <c r="T1816" s="21">
        <v>0</v>
      </c>
      <c r="U1816" s="21">
        <v>96573333.329999998</v>
      </c>
      <c r="V1816" s="21">
        <v>65.31</v>
      </c>
    </row>
    <row r="1817" spans="1:22" ht="30" x14ac:dyDescent="0.25">
      <c r="A1817" s="3"/>
      <c r="B1817" s="21" t="s">
        <v>1718</v>
      </c>
      <c r="C1817" s="24" t="s">
        <v>1660</v>
      </c>
      <c r="D1817" s="21" t="s">
        <v>51</v>
      </c>
      <c r="E1817" s="21">
        <v>1064189090</v>
      </c>
      <c r="F1817" s="21">
        <v>0</v>
      </c>
      <c r="G1817" s="21">
        <v>0</v>
      </c>
      <c r="H1817" s="21">
        <v>0</v>
      </c>
      <c r="I1817" s="21">
        <v>0</v>
      </c>
      <c r="J1817" s="21">
        <v>1064189090</v>
      </c>
      <c r="K1817" s="21">
        <v>0</v>
      </c>
      <c r="L1817" s="21">
        <v>943098180</v>
      </c>
      <c r="M1817" s="21">
        <v>0</v>
      </c>
      <c r="N1817" s="21">
        <v>943098180</v>
      </c>
      <c r="O1817" s="21">
        <v>281830000</v>
      </c>
      <c r="P1817" s="21">
        <v>9966666.6699999999</v>
      </c>
      <c r="Q1817" s="21">
        <v>125666666.67</v>
      </c>
      <c r="R1817" s="21">
        <v>271863333.32999998</v>
      </c>
      <c r="S1817" s="21">
        <v>121090910</v>
      </c>
      <c r="T1817" s="21">
        <v>0</v>
      </c>
      <c r="U1817" s="21">
        <v>661268180</v>
      </c>
      <c r="V1817" s="21">
        <v>88.62</v>
      </c>
    </row>
    <row r="1818" spans="1:22" ht="30" x14ac:dyDescent="0.25">
      <c r="A1818" s="3"/>
      <c r="B1818" s="21" t="s">
        <v>1719</v>
      </c>
      <c r="C1818" s="24" t="s">
        <v>1660</v>
      </c>
      <c r="D1818" s="21" t="s">
        <v>51</v>
      </c>
      <c r="E1818" s="21">
        <v>559025454</v>
      </c>
      <c r="F1818" s="21">
        <v>0</v>
      </c>
      <c r="G1818" s="21">
        <v>0</v>
      </c>
      <c r="H1818" s="21">
        <v>0</v>
      </c>
      <c r="I1818" s="21">
        <v>0</v>
      </c>
      <c r="J1818" s="21">
        <v>559025454</v>
      </c>
      <c r="K1818" s="21">
        <v>69600000</v>
      </c>
      <c r="L1818" s="21">
        <v>357600000</v>
      </c>
      <c r="M1818" s="21">
        <v>24600000</v>
      </c>
      <c r="N1818" s="21">
        <v>312600000</v>
      </c>
      <c r="O1818" s="21">
        <v>99200000</v>
      </c>
      <c r="P1818" s="21">
        <v>10000000</v>
      </c>
      <c r="Q1818" s="21">
        <v>39993333.340000004</v>
      </c>
      <c r="R1818" s="21">
        <v>89200000</v>
      </c>
      <c r="S1818" s="21">
        <v>201425454</v>
      </c>
      <c r="T1818" s="21">
        <v>45000000</v>
      </c>
      <c r="U1818" s="21">
        <v>213400000</v>
      </c>
      <c r="V1818" s="21">
        <v>55.91</v>
      </c>
    </row>
    <row r="1819" spans="1:22" ht="15" x14ac:dyDescent="0.25">
      <c r="A1819" s="3"/>
      <c r="B1819" s="13"/>
      <c r="C1819" s="20"/>
      <c r="D1819" s="20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</row>
    <row r="1820" spans="1:22" ht="26.25" x14ac:dyDescent="0.25">
      <c r="A1820" s="3"/>
      <c r="B1820" s="17" t="s">
        <v>729</v>
      </c>
      <c r="C1820" s="18" t="s">
        <v>747</v>
      </c>
      <c r="D1820" s="20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</row>
    <row r="1821" spans="1:22" ht="30" x14ac:dyDescent="0.25">
      <c r="A1821" s="3"/>
      <c r="B1821" s="21" t="s">
        <v>1720</v>
      </c>
      <c r="C1821" s="24" t="s">
        <v>1660</v>
      </c>
      <c r="D1821" s="21" t="s">
        <v>51</v>
      </c>
      <c r="E1821" s="21">
        <v>450000000</v>
      </c>
      <c r="F1821" s="21">
        <v>0</v>
      </c>
      <c r="G1821" s="21">
        <v>0</v>
      </c>
      <c r="H1821" s="21">
        <v>0</v>
      </c>
      <c r="I1821" s="21">
        <v>0</v>
      </c>
      <c r="J1821" s="21">
        <v>450000000</v>
      </c>
      <c r="K1821" s="21">
        <v>0</v>
      </c>
      <c r="L1821" s="21">
        <v>0</v>
      </c>
      <c r="M1821" s="21">
        <v>0</v>
      </c>
      <c r="N1821" s="21">
        <v>0</v>
      </c>
      <c r="O1821" s="21">
        <v>0</v>
      </c>
      <c r="P1821" s="21">
        <v>0</v>
      </c>
      <c r="Q1821" s="21">
        <v>0</v>
      </c>
      <c r="R1821" s="21">
        <v>0</v>
      </c>
      <c r="S1821" s="21">
        <v>450000000</v>
      </c>
      <c r="T1821" s="21">
        <v>0</v>
      </c>
      <c r="U1821" s="21">
        <v>0</v>
      </c>
      <c r="V1821" s="21">
        <v>0</v>
      </c>
    </row>
    <row r="1822" spans="1:22" ht="15" x14ac:dyDescent="0.25">
      <c r="A1822" s="3"/>
      <c r="B1822" s="13"/>
      <c r="C1822" s="20"/>
      <c r="D1822" s="20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</row>
    <row r="1823" spans="1:22" ht="26.25" x14ac:dyDescent="0.25">
      <c r="A1823" s="3"/>
      <c r="B1823" s="17" t="s">
        <v>729</v>
      </c>
      <c r="C1823" s="18" t="s">
        <v>747</v>
      </c>
      <c r="D1823" s="20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</row>
    <row r="1824" spans="1:22" ht="30" x14ac:dyDescent="0.25">
      <c r="A1824" s="3"/>
      <c r="B1824" s="21" t="s">
        <v>1721</v>
      </c>
      <c r="C1824" s="24" t="s">
        <v>1660</v>
      </c>
      <c r="D1824" s="21" t="s">
        <v>51</v>
      </c>
      <c r="E1824" s="21">
        <v>1000000000</v>
      </c>
      <c r="F1824" s="21">
        <v>0</v>
      </c>
      <c r="G1824" s="21">
        <v>0</v>
      </c>
      <c r="H1824" s="21">
        <v>0</v>
      </c>
      <c r="I1824" s="21">
        <v>0</v>
      </c>
      <c r="J1824" s="21">
        <v>1000000000</v>
      </c>
      <c r="K1824" s="21">
        <v>0</v>
      </c>
      <c r="L1824" s="21">
        <v>0</v>
      </c>
      <c r="M1824" s="21">
        <v>0</v>
      </c>
      <c r="N1824" s="21">
        <v>0</v>
      </c>
      <c r="O1824" s="21">
        <v>0</v>
      </c>
      <c r="P1824" s="21">
        <v>0</v>
      </c>
      <c r="Q1824" s="21">
        <v>0</v>
      </c>
      <c r="R1824" s="21">
        <v>0</v>
      </c>
      <c r="S1824" s="21">
        <v>1000000000</v>
      </c>
      <c r="T1824" s="21">
        <v>0</v>
      </c>
      <c r="U1824" s="21">
        <v>0</v>
      </c>
      <c r="V1824" s="21">
        <v>0</v>
      </c>
    </row>
    <row r="1825" spans="1:22" ht="15" x14ac:dyDescent="0.25">
      <c r="A1825" s="3"/>
      <c r="B1825" s="13"/>
      <c r="C1825" s="20"/>
      <c r="D1825" s="20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</row>
    <row r="1826" spans="1:22" ht="26.25" x14ac:dyDescent="0.25">
      <c r="A1826" s="3"/>
      <c r="B1826" s="17" t="s">
        <v>729</v>
      </c>
      <c r="C1826" s="18" t="s">
        <v>747</v>
      </c>
      <c r="D1826" s="20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</row>
    <row r="1827" spans="1:22" ht="30" x14ac:dyDescent="0.25">
      <c r="A1827" s="3"/>
      <c r="B1827" s="21" t="s">
        <v>1722</v>
      </c>
      <c r="C1827" s="24" t="s">
        <v>1660</v>
      </c>
      <c r="D1827" s="21" t="s">
        <v>51</v>
      </c>
      <c r="E1827" s="21">
        <v>250000000</v>
      </c>
      <c r="F1827" s="21">
        <v>0</v>
      </c>
      <c r="G1827" s="21">
        <v>0</v>
      </c>
      <c r="H1827" s="21">
        <v>0</v>
      </c>
      <c r="I1827" s="21">
        <v>0</v>
      </c>
      <c r="J1827" s="21">
        <v>250000000</v>
      </c>
      <c r="K1827" s="21">
        <v>0</v>
      </c>
      <c r="L1827" s="21">
        <v>0</v>
      </c>
      <c r="M1827" s="21">
        <v>0</v>
      </c>
      <c r="N1827" s="21">
        <v>0</v>
      </c>
      <c r="O1827" s="21">
        <v>0</v>
      </c>
      <c r="P1827" s="21">
        <v>0</v>
      </c>
      <c r="Q1827" s="21">
        <v>0</v>
      </c>
      <c r="R1827" s="21">
        <v>0</v>
      </c>
      <c r="S1827" s="21">
        <v>250000000</v>
      </c>
      <c r="T1827" s="21">
        <v>0</v>
      </c>
      <c r="U1827" s="21">
        <v>0</v>
      </c>
      <c r="V1827" s="21">
        <v>0</v>
      </c>
    </row>
    <row r="1828" spans="1:22" ht="15" x14ac:dyDescent="0.25">
      <c r="A1828" s="3"/>
      <c r="B1828" s="13"/>
      <c r="C1828" s="20"/>
      <c r="D1828" s="20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</row>
    <row r="1829" spans="1:22" ht="26.25" x14ac:dyDescent="0.25">
      <c r="A1829" s="3"/>
      <c r="B1829" s="17" t="s">
        <v>729</v>
      </c>
      <c r="C1829" s="18" t="s">
        <v>747</v>
      </c>
      <c r="D1829" s="20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</row>
    <row r="1830" spans="1:22" ht="30" x14ac:dyDescent="0.25">
      <c r="A1830" s="3"/>
      <c r="B1830" s="21" t="s">
        <v>1723</v>
      </c>
      <c r="C1830" s="24" t="s">
        <v>1660</v>
      </c>
      <c r="D1830" s="21" t="s">
        <v>51</v>
      </c>
      <c r="E1830" s="21">
        <v>200727272</v>
      </c>
      <c r="F1830" s="21">
        <v>0</v>
      </c>
      <c r="G1830" s="21">
        <v>0</v>
      </c>
      <c r="H1830" s="21">
        <v>0</v>
      </c>
      <c r="I1830" s="21">
        <v>0</v>
      </c>
      <c r="J1830" s="21">
        <v>200727272</v>
      </c>
      <c r="K1830" s="21">
        <v>0</v>
      </c>
      <c r="L1830" s="21">
        <v>149400000</v>
      </c>
      <c r="M1830" s="21">
        <v>0</v>
      </c>
      <c r="N1830" s="21">
        <v>149400000</v>
      </c>
      <c r="O1830" s="21">
        <v>64163333.329999998</v>
      </c>
      <c r="P1830" s="21">
        <v>0</v>
      </c>
      <c r="Q1830" s="21">
        <v>23800000</v>
      </c>
      <c r="R1830" s="21">
        <v>64163333.329999998</v>
      </c>
      <c r="S1830" s="21">
        <v>51327272</v>
      </c>
      <c r="T1830" s="21">
        <v>0</v>
      </c>
      <c r="U1830" s="21">
        <v>85236666.670000002</v>
      </c>
      <c r="V1830" s="21">
        <v>74.42</v>
      </c>
    </row>
    <row r="1831" spans="1:22" ht="15" x14ac:dyDescent="0.25">
      <c r="A1831" s="3"/>
      <c r="B1831" s="13"/>
      <c r="C1831" s="20"/>
      <c r="D1831" s="20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</row>
    <row r="1832" spans="1:22" ht="26.25" x14ac:dyDescent="0.25">
      <c r="A1832" s="3"/>
      <c r="B1832" s="17" t="s">
        <v>729</v>
      </c>
      <c r="C1832" s="18" t="s">
        <v>747</v>
      </c>
      <c r="D1832" s="20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</row>
    <row r="1833" spans="1:22" ht="30" x14ac:dyDescent="0.25">
      <c r="A1833" s="3"/>
      <c r="B1833" s="21" t="s">
        <v>1724</v>
      </c>
      <c r="C1833" s="24" t="s">
        <v>1660</v>
      </c>
      <c r="D1833" s="21" t="s">
        <v>51</v>
      </c>
      <c r="E1833" s="21">
        <v>20000000</v>
      </c>
      <c r="F1833" s="21">
        <v>0</v>
      </c>
      <c r="G1833" s="21">
        <v>0</v>
      </c>
      <c r="H1833" s="21">
        <v>0</v>
      </c>
      <c r="I1833" s="21">
        <v>0</v>
      </c>
      <c r="J1833" s="21">
        <v>20000000</v>
      </c>
      <c r="K1833" s="21">
        <v>0</v>
      </c>
      <c r="L1833" s="21">
        <v>20000000</v>
      </c>
      <c r="M1833" s="21">
        <v>20000000</v>
      </c>
      <c r="N1833" s="21">
        <v>20000000</v>
      </c>
      <c r="O1833" s="21">
        <v>20000000</v>
      </c>
      <c r="P1833" s="21">
        <v>0</v>
      </c>
      <c r="Q1833" s="21">
        <v>20000000</v>
      </c>
      <c r="R1833" s="21">
        <v>20000000</v>
      </c>
      <c r="S1833" s="21">
        <v>0</v>
      </c>
      <c r="T1833" s="21">
        <v>0</v>
      </c>
      <c r="U1833" s="21">
        <v>0</v>
      </c>
      <c r="V1833" s="21">
        <v>100</v>
      </c>
    </row>
    <row r="1834" spans="1:22" ht="30" x14ac:dyDescent="0.25">
      <c r="A1834" s="3"/>
      <c r="B1834" s="21" t="s">
        <v>1725</v>
      </c>
      <c r="C1834" s="24" t="s">
        <v>1660</v>
      </c>
      <c r="D1834" s="21" t="s">
        <v>51</v>
      </c>
      <c r="E1834" s="21">
        <v>427486363</v>
      </c>
      <c r="F1834" s="21">
        <v>0</v>
      </c>
      <c r="G1834" s="21">
        <v>0</v>
      </c>
      <c r="H1834" s="21">
        <v>0</v>
      </c>
      <c r="I1834" s="21">
        <v>0</v>
      </c>
      <c r="J1834" s="21">
        <v>427486363</v>
      </c>
      <c r="K1834" s="21">
        <v>0</v>
      </c>
      <c r="L1834" s="21">
        <v>303600000</v>
      </c>
      <c r="M1834" s="21">
        <v>0</v>
      </c>
      <c r="N1834" s="21">
        <v>303600000</v>
      </c>
      <c r="O1834" s="21">
        <v>113876666.66</v>
      </c>
      <c r="P1834" s="21">
        <v>0</v>
      </c>
      <c r="Q1834" s="21">
        <v>53606666.670000002</v>
      </c>
      <c r="R1834" s="21">
        <v>113876666.66</v>
      </c>
      <c r="S1834" s="21">
        <v>123886363</v>
      </c>
      <c r="T1834" s="21">
        <v>0</v>
      </c>
      <c r="U1834" s="21">
        <v>189723333.34</v>
      </c>
      <c r="V1834" s="21">
        <v>71.010000000000005</v>
      </c>
    </row>
    <row r="1835" spans="1:22" ht="15" x14ac:dyDescent="0.25">
      <c r="A1835" s="3"/>
      <c r="B1835" s="13"/>
      <c r="C1835" s="20"/>
      <c r="D1835" s="20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</row>
    <row r="1836" spans="1:22" ht="26.25" x14ac:dyDescent="0.25">
      <c r="A1836" s="3"/>
      <c r="B1836" s="17" t="s">
        <v>729</v>
      </c>
      <c r="C1836" s="18" t="s">
        <v>747</v>
      </c>
      <c r="D1836" s="20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</row>
    <row r="1837" spans="1:22" ht="30" x14ac:dyDescent="0.25">
      <c r="A1837" s="3"/>
      <c r="B1837" s="21" t="s">
        <v>1726</v>
      </c>
      <c r="C1837" s="24" t="s">
        <v>1660</v>
      </c>
      <c r="D1837" s="21" t="s">
        <v>51</v>
      </c>
      <c r="E1837" s="21">
        <v>60000000</v>
      </c>
      <c r="F1837" s="21">
        <v>0</v>
      </c>
      <c r="G1837" s="21">
        <v>0</v>
      </c>
      <c r="H1837" s="21">
        <v>0</v>
      </c>
      <c r="I1837" s="21">
        <v>0</v>
      </c>
      <c r="J1837" s="21">
        <v>60000000</v>
      </c>
      <c r="K1837" s="21">
        <v>0</v>
      </c>
      <c r="L1837" s="21">
        <v>27600000</v>
      </c>
      <c r="M1837" s="21">
        <v>0</v>
      </c>
      <c r="N1837" s="21">
        <v>27600000</v>
      </c>
      <c r="O1837" s="21">
        <v>9966666.6699999999</v>
      </c>
      <c r="P1837" s="21">
        <v>0</v>
      </c>
      <c r="Q1837" s="21">
        <v>4600000</v>
      </c>
      <c r="R1837" s="21">
        <v>9966666.6699999999</v>
      </c>
      <c r="S1837" s="21">
        <v>32400000</v>
      </c>
      <c r="T1837" s="21">
        <v>0</v>
      </c>
      <c r="U1837" s="21">
        <v>17633333.329999998</v>
      </c>
      <c r="V1837" s="21">
        <v>46</v>
      </c>
    </row>
    <row r="1838" spans="1:22" ht="15" x14ac:dyDescent="0.25">
      <c r="A1838" s="3"/>
      <c r="B1838" s="13"/>
      <c r="C1838" s="20"/>
      <c r="D1838" s="20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</row>
    <row r="1839" spans="1:22" ht="15" x14ac:dyDescent="0.25">
      <c r="A1839" s="3"/>
      <c r="B1839" s="13"/>
      <c r="C1839" s="32" t="s">
        <v>1727</v>
      </c>
      <c r="D1839" s="20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</row>
    <row r="1840" spans="1:22" ht="15" x14ac:dyDescent="0.25">
      <c r="A1840" s="3"/>
      <c r="B1840" s="13"/>
      <c r="C1840" s="18" t="s">
        <v>1354</v>
      </c>
      <c r="D1840" s="20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</row>
    <row r="1841" spans="1:22" ht="15" x14ac:dyDescent="0.25">
      <c r="A1841" s="3"/>
      <c r="B1841" s="13"/>
      <c r="C1841" s="18" t="s">
        <v>788</v>
      </c>
      <c r="D1841" s="20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</row>
    <row r="1842" spans="1:22" ht="15" x14ac:dyDescent="0.25">
      <c r="A1842" s="3"/>
      <c r="B1842" s="13"/>
      <c r="C1842" s="18" t="s">
        <v>450</v>
      </c>
      <c r="D1842" s="20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</row>
    <row r="1843" spans="1:22" ht="15" x14ac:dyDescent="0.25">
      <c r="A1843" s="3"/>
      <c r="B1843" s="13"/>
      <c r="C1843" s="18" t="s">
        <v>488</v>
      </c>
      <c r="D1843" s="20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</row>
    <row r="1844" spans="1:22" ht="15" x14ac:dyDescent="0.25">
      <c r="A1844" s="3"/>
      <c r="B1844" s="13"/>
      <c r="C1844" s="18" t="s">
        <v>735</v>
      </c>
      <c r="D1844" s="20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</row>
    <row r="1845" spans="1:22" ht="26.25" x14ac:dyDescent="0.25">
      <c r="A1845" s="3"/>
      <c r="B1845" s="13"/>
      <c r="C1845" s="18" t="s">
        <v>789</v>
      </c>
      <c r="D1845" s="20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</row>
    <row r="1846" spans="1:22" ht="26.25" x14ac:dyDescent="0.25">
      <c r="A1846" s="3"/>
      <c r="B1846" s="17" t="s">
        <v>729</v>
      </c>
      <c r="C1846" s="18" t="s">
        <v>1728</v>
      </c>
      <c r="D1846" s="20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</row>
    <row r="1847" spans="1:22" ht="30" x14ac:dyDescent="0.25">
      <c r="A1847" s="3"/>
      <c r="B1847" s="21" t="s">
        <v>1729</v>
      </c>
      <c r="C1847" s="24" t="s">
        <v>1730</v>
      </c>
      <c r="D1847" s="21" t="s">
        <v>1060</v>
      </c>
      <c r="E1847" s="21">
        <v>76017113</v>
      </c>
      <c r="F1847" s="21">
        <v>0</v>
      </c>
      <c r="G1847" s="21">
        <v>0</v>
      </c>
      <c r="H1847" s="21">
        <v>0</v>
      </c>
      <c r="I1847" s="21">
        <v>0</v>
      </c>
      <c r="J1847" s="21">
        <v>76017113</v>
      </c>
      <c r="K1847" s="21">
        <v>76017113</v>
      </c>
      <c r="L1847" s="21">
        <v>76017113</v>
      </c>
      <c r="M1847" s="21">
        <v>0</v>
      </c>
      <c r="N1847" s="21">
        <v>0</v>
      </c>
      <c r="O1847" s="21">
        <v>0</v>
      </c>
      <c r="P1847" s="21">
        <v>0</v>
      </c>
      <c r="Q1847" s="21">
        <v>0</v>
      </c>
      <c r="R1847" s="21">
        <v>0</v>
      </c>
      <c r="S1847" s="21">
        <v>0</v>
      </c>
      <c r="T1847" s="21">
        <v>76017113</v>
      </c>
      <c r="U1847" s="21">
        <v>0</v>
      </c>
      <c r="V1847" s="21">
        <v>0</v>
      </c>
    </row>
    <row r="1848" spans="1:22" ht="15" x14ac:dyDescent="0.25">
      <c r="A1848" s="3"/>
      <c r="B1848" s="13"/>
      <c r="C1848" s="20"/>
      <c r="D1848" s="20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</row>
    <row r="1849" spans="1:22" ht="26.25" x14ac:dyDescent="0.25">
      <c r="A1849" s="3"/>
      <c r="B1849" s="17" t="s">
        <v>729</v>
      </c>
      <c r="C1849" s="18" t="s">
        <v>1731</v>
      </c>
      <c r="D1849" s="20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</row>
    <row r="1850" spans="1:22" ht="30" x14ac:dyDescent="0.25">
      <c r="A1850" s="3"/>
      <c r="B1850" s="21" t="s">
        <v>1732</v>
      </c>
      <c r="C1850" s="24" t="s">
        <v>1733</v>
      </c>
      <c r="D1850" s="21" t="s">
        <v>51</v>
      </c>
      <c r="E1850" s="21">
        <v>1040000000</v>
      </c>
      <c r="F1850" s="21">
        <v>0</v>
      </c>
      <c r="G1850" s="21">
        <v>0</v>
      </c>
      <c r="H1850" s="21">
        <v>0</v>
      </c>
      <c r="I1850" s="21">
        <v>0</v>
      </c>
      <c r="J1850" s="21">
        <v>1040000000</v>
      </c>
      <c r="K1850" s="21">
        <v>0</v>
      </c>
      <c r="L1850" s="21">
        <v>0</v>
      </c>
      <c r="M1850" s="21">
        <v>0</v>
      </c>
      <c r="N1850" s="21">
        <v>0</v>
      </c>
      <c r="O1850" s="21">
        <v>0</v>
      </c>
      <c r="P1850" s="21">
        <v>0</v>
      </c>
      <c r="Q1850" s="21">
        <v>0</v>
      </c>
      <c r="R1850" s="21">
        <v>0</v>
      </c>
      <c r="S1850" s="21">
        <v>1040000000</v>
      </c>
      <c r="T1850" s="21">
        <v>0</v>
      </c>
      <c r="U1850" s="21">
        <v>0</v>
      </c>
      <c r="V1850" s="21">
        <v>0</v>
      </c>
    </row>
    <row r="1851" spans="1:22" ht="15" x14ac:dyDescent="0.25">
      <c r="A1851" s="3"/>
      <c r="B1851" s="17" t="s">
        <v>729</v>
      </c>
      <c r="C1851" s="18" t="s">
        <v>1640</v>
      </c>
      <c r="D1851" s="20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</row>
    <row r="1852" spans="1:22" ht="15" x14ac:dyDescent="0.25">
      <c r="A1852" s="3"/>
      <c r="B1852" s="21" t="s">
        <v>1734</v>
      </c>
      <c r="C1852" s="24" t="s">
        <v>1735</v>
      </c>
      <c r="D1852" s="21" t="s">
        <v>51</v>
      </c>
      <c r="E1852" s="21">
        <v>1984838518</v>
      </c>
      <c r="F1852" s="21">
        <v>0</v>
      </c>
      <c r="G1852" s="21">
        <v>0</v>
      </c>
      <c r="H1852" s="21">
        <v>0</v>
      </c>
      <c r="I1852" s="21">
        <v>0</v>
      </c>
      <c r="J1852" s="21">
        <v>1984838518</v>
      </c>
      <c r="K1852" s="21">
        <v>0</v>
      </c>
      <c r="L1852" s="21">
        <v>0</v>
      </c>
      <c r="M1852" s="21">
        <v>0</v>
      </c>
      <c r="N1852" s="21">
        <v>0</v>
      </c>
      <c r="O1852" s="21">
        <v>0</v>
      </c>
      <c r="P1852" s="21">
        <v>0</v>
      </c>
      <c r="Q1852" s="21">
        <v>0</v>
      </c>
      <c r="R1852" s="21">
        <v>0</v>
      </c>
      <c r="S1852" s="21">
        <v>1984838518</v>
      </c>
      <c r="T1852" s="21">
        <v>0</v>
      </c>
      <c r="U1852" s="21">
        <v>0</v>
      </c>
      <c r="V1852" s="21">
        <v>0</v>
      </c>
    </row>
    <row r="1853" spans="1:22" ht="15" x14ac:dyDescent="0.25">
      <c r="A1853" s="3"/>
      <c r="B1853" s="13"/>
      <c r="C1853" s="20"/>
      <c r="D1853" s="20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</row>
    <row r="1854" spans="1:22" ht="15" x14ac:dyDescent="0.25">
      <c r="A1854" s="3"/>
      <c r="B1854" s="17" t="s">
        <v>729</v>
      </c>
      <c r="C1854" s="18" t="s">
        <v>1640</v>
      </c>
      <c r="D1854" s="20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</row>
    <row r="1855" spans="1:22" ht="15" x14ac:dyDescent="0.25">
      <c r="A1855" s="3"/>
      <c r="B1855" s="21" t="s">
        <v>1736</v>
      </c>
      <c r="C1855" s="24" t="s">
        <v>1735</v>
      </c>
      <c r="D1855" s="21" t="s">
        <v>51</v>
      </c>
      <c r="E1855" s="21">
        <v>586017113</v>
      </c>
      <c r="F1855" s="21">
        <v>0</v>
      </c>
      <c r="G1855" s="21">
        <v>0</v>
      </c>
      <c r="H1855" s="21">
        <v>0</v>
      </c>
      <c r="I1855" s="21">
        <v>0</v>
      </c>
      <c r="J1855" s="21">
        <v>586017113</v>
      </c>
      <c r="K1855" s="21">
        <v>0</v>
      </c>
      <c r="L1855" s="21">
        <v>0</v>
      </c>
      <c r="M1855" s="21">
        <v>0</v>
      </c>
      <c r="N1855" s="21">
        <v>0</v>
      </c>
      <c r="O1855" s="21">
        <v>0</v>
      </c>
      <c r="P1855" s="21">
        <v>0</v>
      </c>
      <c r="Q1855" s="21">
        <v>0</v>
      </c>
      <c r="R1855" s="21">
        <v>0</v>
      </c>
      <c r="S1855" s="21">
        <v>586017113</v>
      </c>
      <c r="T1855" s="21">
        <v>0</v>
      </c>
      <c r="U1855" s="21">
        <v>0</v>
      </c>
      <c r="V1855" s="21">
        <v>0</v>
      </c>
    </row>
    <row r="1856" spans="1:22" ht="15" x14ac:dyDescent="0.25">
      <c r="A1856" s="3"/>
      <c r="B1856" s="21" t="s">
        <v>1737</v>
      </c>
      <c r="C1856" s="24" t="s">
        <v>1738</v>
      </c>
      <c r="D1856" s="21" t="s">
        <v>1060</v>
      </c>
      <c r="E1856" s="21">
        <v>13982887</v>
      </c>
      <c r="F1856" s="21">
        <v>0</v>
      </c>
      <c r="G1856" s="21">
        <v>0</v>
      </c>
      <c r="H1856" s="21">
        <v>0</v>
      </c>
      <c r="I1856" s="21">
        <v>0</v>
      </c>
      <c r="J1856" s="21">
        <v>13982887</v>
      </c>
      <c r="K1856" s="21">
        <v>0</v>
      </c>
      <c r="L1856" s="21">
        <v>0</v>
      </c>
      <c r="M1856" s="21">
        <v>0</v>
      </c>
      <c r="N1856" s="21">
        <v>0</v>
      </c>
      <c r="O1856" s="21">
        <v>0</v>
      </c>
      <c r="P1856" s="21">
        <v>0</v>
      </c>
      <c r="Q1856" s="21">
        <v>0</v>
      </c>
      <c r="R1856" s="21">
        <v>0</v>
      </c>
      <c r="S1856" s="21">
        <v>13982887</v>
      </c>
      <c r="T1856" s="21">
        <v>0</v>
      </c>
      <c r="U1856" s="21">
        <v>0</v>
      </c>
      <c r="V1856" s="21">
        <v>0</v>
      </c>
    </row>
    <row r="1857" spans="1:22" ht="15" x14ac:dyDescent="0.25">
      <c r="A1857" s="3"/>
      <c r="B1857" s="13"/>
      <c r="C1857" s="20"/>
      <c r="D1857" s="20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</row>
    <row r="1858" spans="1:22" ht="15" x14ac:dyDescent="0.25">
      <c r="A1858" s="3"/>
      <c r="B1858" s="13"/>
      <c r="C1858" s="18" t="s">
        <v>526</v>
      </c>
      <c r="D1858" s="20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</row>
    <row r="1859" spans="1:22" ht="15" x14ac:dyDescent="0.25">
      <c r="A1859" s="3"/>
      <c r="B1859" s="17" t="s">
        <v>729</v>
      </c>
      <c r="C1859" s="18" t="s">
        <v>1629</v>
      </c>
      <c r="D1859" s="20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</row>
    <row r="1860" spans="1:22" ht="15" x14ac:dyDescent="0.25">
      <c r="A1860" s="3"/>
      <c r="B1860" s="21" t="s">
        <v>1739</v>
      </c>
      <c r="C1860" s="24" t="s">
        <v>1740</v>
      </c>
      <c r="D1860" s="21" t="s">
        <v>51</v>
      </c>
      <c r="E1860" s="21">
        <v>100000000</v>
      </c>
      <c r="F1860" s="21">
        <v>0</v>
      </c>
      <c r="G1860" s="21">
        <v>0</v>
      </c>
      <c r="H1860" s="21">
        <v>0</v>
      </c>
      <c r="I1860" s="21">
        <v>0</v>
      </c>
      <c r="J1860" s="21">
        <v>100000000</v>
      </c>
      <c r="K1860" s="21">
        <v>0</v>
      </c>
      <c r="L1860" s="21">
        <v>0</v>
      </c>
      <c r="M1860" s="21">
        <v>0</v>
      </c>
      <c r="N1860" s="21">
        <v>0</v>
      </c>
      <c r="O1860" s="21">
        <v>0</v>
      </c>
      <c r="P1860" s="21">
        <v>0</v>
      </c>
      <c r="Q1860" s="21">
        <v>0</v>
      </c>
      <c r="R1860" s="21">
        <v>0</v>
      </c>
      <c r="S1860" s="21">
        <v>100000000</v>
      </c>
      <c r="T1860" s="21">
        <v>0</v>
      </c>
      <c r="U1860" s="21">
        <v>0</v>
      </c>
      <c r="V1860" s="21">
        <v>0</v>
      </c>
    </row>
    <row r="1861" spans="1:22" ht="15" x14ac:dyDescent="0.25">
      <c r="A1861" s="3"/>
      <c r="B1861" s="13"/>
      <c r="C1861" s="20"/>
      <c r="D1861" s="20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</row>
    <row r="1862" spans="1:22" ht="26.25" x14ac:dyDescent="0.25">
      <c r="A1862" s="3"/>
      <c r="B1862" s="13"/>
      <c r="C1862" s="32" t="s">
        <v>1741</v>
      </c>
      <c r="D1862" s="20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</row>
    <row r="1863" spans="1:22" ht="15" x14ac:dyDescent="0.25">
      <c r="A1863" s="3"/>
      <c r="B1863" s="13"/>
      <c r="C1863" s="18" t="s">
        <v>1658</v>
      </c>
      <c r="D1863" s="20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</row>
    <row r="1864" spans="1:22" ht="15" x14ac:dyDescent="0.25">
      <c r="A1864" s="3"/>
      <c r="B1864" s="13"/>
      <c r="C1864" s="18" t="s">
        <v>788</v>
      </c>
      <c r="D1864" s="20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</row>
    <row r="1865" spans="1:22" ht="15" x14ac:dyDescent="0.25">
      <c r="A1865" s="3"/>
      <c r="B1865" s="13"/>
      <c r="C1865" s="18" t="s">
        <v>450</v>
      </c>
      <c r="D1865" s="20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</row>
    <row r="1866" spans="1:22" ht="15" x14ac:dyDescent="0.25">
      <c r="A1866" s="3"/>
      <c r="B1866" s="13"/>
      <c r="C1866" s="18" t="s">
        <v>496</v>
      </c>
      <c r="D1866" s="20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</row>
    <row r="1867" spans="1:22" ht="26.25" x14ac:dyDescent="0.25">
      <c r="A1867" s="3"/>
      <c r="B1867" s="13"/>
      <c r="C1867" s="18" t="s">
        <v>516</v>
      </c>
      <c r="D1867" s="20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</row>
    <row r="1868" spans="1:22" ht="26.25" x14ac:dyDescent="0.25">
      <c r="A1868" s="3"/>
      <c r="B1868" s="17" t="s">
        <v>729</v>
      </c>
      <c r="C1868" s="18" t="s">
        <v>747</v>
      </c>
      <c r="D1868" s="20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</row>
    <row r="1869" spans="1:22" ht="30" x14ac:dyDescent="0.25">
      <c r="A1869" s="3"/>
      <c r="B1869" s="21" t="s">
        <v>1742</v>
      </c>
      <c r="C1869" s="24" t="s">
        <v>1743</v>
      </c>
      <c r="D1869" s="21" t="s">
        <v>1744</v>
      </c>
      <c r="E1869" s="21">
        <v>600000000</v>
      </c>
      <c r="F1869" s="21">
        <v>0</v>
      </c>
      <c r="G1869" s="21">
        <v>0</v>
      </c>
      <c r="H1869" s="21">
        <v>0</v>
      </c>
      <c r="I1869" s="21">
        <v>0</v>
      </c>
      <c r="J1869" s="21">
        <v>600000000</v>
      </c>
      <c r="K1869" s="21">
        <v>0</v>
      </c>
      <c r="L1869" s="21">
        <v>600000000</v>
      </c>
      <c r="M1869" s="21">
        <v>16800000</v>
      </c>
      <c r="N1869" s="21">
        <v>600000000</v>
      </c>
      <c r="O1869" s="21">
        <v>182910000</v>
      </c>
      <c r="P1869" s="21">
        <v>0</v>
      </c>
      <c r="Q1869" s="21">
        <v>98660000</v>
      </c>
      <c r="R1869" s="21">
        <v>182910000</v>
      </c>
      <c r="S1869" s="21">
        <v>0</v>
      </c>
      <c r="T1869" s="21">
        <v>0</v>
      </c>
      <c r="U1869" s="21">
        <v>417090000</v>
      </c>
      <c r="V1869" s="21">
        <v>100</v>
      </c>
    </row>
    <row r="1870" spans="1:22" ht="15" x14ac:dyDescent="0.25">
      <c r="A1870" s="3"/>
      <c r="B1870" s="13"/>
      <c r="C1870" s="20"/>
      <c r="D1870" s="20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</row>
    <row r="1871" spans="1:22" ht="15" x14ac:dyDescent="0.25">
      <c r="A1871" s="3"/>
      <c r="B1871" s="13"/>
      <c r="C1871" s="18" t="s">
        <v>1354</v>
      </c>
      <c r="D1871" s="20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</row>
    <row r="1872" spans="1:22" ht="15" x14ac:dyDescent="0.25">
      <c r="A1872" s="3"/>
      <c r="B1872" s="13"/>
      <c r="C1872" s="18" t="s">
        <v>788</v>
      </c>
      <c r="D1872" s="20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</row>
    <row r="1873" spans="1:22" ht="15" x14ac:dyDescent="0.25">
      <c r="A1873" s="3"/>
      <c r="B1873" s="13"/>
      <c r="C1873" s="18" t="s">
        <v>450</v>
      </c>
      <c r="D1873" s="20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</row>
    <row r="1874" spans="1:22" ht="15" x14ac:dyDescent="0.25">
      <c r="A1874" s="3"/>
      <c r="B1874" s="13"/>
      <c r="C1874" s="18" t="s">
        <v>488</v>
      </c>
      <c r="D1874" s="20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</row>
    <row r="1875" spans="1:22" ht="26.25" x14ac:dyDescent="0.25">
      <c r="A1875" s="3"/>
      <c r="B1875" s="13"/>
      <c r="C1875" s="18" t="s">
        <v>789</v>
      </c>
      <c r="D1875" s="20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</row>
    <row r="1876" spans="1:22" ht="15" x14ac:dyDescent="0.25">
      <c r="A1876" s="3"/>
      <c r="B1876" s="17" t="s">
        <v>729</v>
      </c>
      <c r="C1876" s="18" t="s">
        <v>1699</v>
      </c>
      <c r="D1876" s="20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</row>
    <row r="1877" spans="1:22" ht="15" x14ac:dyDescent="0.25">
      <c r="A1877" s="3"/>
      <c r="B1877" s="21" t="s">
        <v>1745</v>
      </c>
      <c r="C1877" s="24" t="s">
        <v>1746</v>
      </c>
      <c r="D1877" s="21" t="s">
        <v>1744</v>
      </c>
      <c r="E1877" s="21">
        <v>505000000</v>
      </c>
      <c r="F1877" s="21">
        <v>0</v>
      </c>
      <c r="G1877" s="21">
        <v>0</v>
      </c>
      <c r="H1877" s="21">
        <v>0</v>
      </c>
      <c r="I1877" s="21">
        <v>0</v>
      </c>
      <c r="J1877" s="21">
        <v>505000000</v>
      </c>
      <c r="K1877" s="21">
        <v>0</v>
      </c>
      <c r="L1877" s="21">
        <v>0</v>
      </c>
      <c r="M1877" s="21">
        <v>0</v>
      </c>
      <c r="N1877" s="21">
        <v>0</v>
      </c>
      <c r="O1877" s="21">
        <v>0</v>
      </c>
      <c r="P1877" s="21">
        <v>0</v>
      </c>
      <c r="Q1877" s="21">
        <v>0</v>
      </c>
      <c r="R1877" s="21">
        <v>0</v>
      </c>
      <c r="S1877" s="21">
        <v>505000000</v>
      </c>
      <c r="T1877" s="21">
        <v>0</v>
      </c>
      <c r="U1877" s="21">
        <v>0</v>
      </c>
      <c r="V1877" s="21">
        <v>0</v>
      </c>
    </row>
    <row r="1878" spans="1:22" ht="15" x14ac:dyDescent="0.25">
      <c r="A1878" s="3"/>
      <c r="B1878" s="13"/>
      <c r="C1878" s="20"/>
      <c r="D1878" s="20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</row>
    <row r="1879" spans="1:22" ht="15" x14ac:dyDescent="0.25">
      <c r="A1879" s="3"/>
      <c r="B1879" s="17" t="s">
        <v>729</v>
      </c>
      <c r="C1879" s="18" t="s">
        <v>1747</v>
      </c>
      <c r="D1879" s="20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</row>
    <row r="1880" spans="1:22" ht="15" x14ac:dyDescent="0.25">
      <c r="A1880" s="3"/>
      <c r="B1880" s="21" t="s">
        <v>1748</v>
      </c>
      <c r="C1880" s="24" t="s">
        <v>1749</v>
      </c>
      <c r="D1880" s="21" t="s">
        <v>1744</v>
      </c>
      <c r="E1880" s="21">
        <v>692583520</v>
      </c>
      <c r="F1880" s="21">
        <v>0</v>
      </c>
      <c r="G1880" s="21">
        <v>0</v>
      </c>
      <c r="H1880" s="21">
        <v>0</v>
      </c>
      <c r="I1880" s="21">
        <v>0</v>
      </c>
      <c r="J1880" s="21">
        <v>692583520</v>
      </c>
      <c r="K1880" s="21">
        <v>0</v>
      </c>
      <c r="L1880" s="21">
        <v>0</v>
      </c>
      <c r="M1880" s="21">
        <v>0</v>
      </c>
      <c r="N1880" s="21">
        <v>0</v>
      </c>
      <c r="O1880" s="21">
        <v>0</v>
      </c>
      <c r="P1880" s="21">
        <v>0</v>
      </c>
      <c r="Q1880" s="21">
        <v>0</v>
      </c>
      <c r="R1880" s="21">
        <v>0</v>
      </c>
      <c r="S1880" s="21">
        <v>692583520</v>
      </c>
      <c r="T1880" s="21">
        <v>0</v>
      </c>
      <c r="U1880" s="21">
        <v>0</v>
      </c>
      <c r="V1880" s="21">
        <v>0</v>
      </c>
    </row>
    <row r="1881" spans="1:22" ht="15" x14ac:dyDescent="0.25">
      <c r="A1881" s="3"/>
      <c r="B1881" s="13"/>
      <c r="C1881" s="20"/>
      <c r="D1881" s="20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</row>
    <row r="1882" spans="1:22" ht="15" x14ac:dyDescent="0.25">
      <c r="A1882" s="3"/>
      <c r="B1882" s="13"/>
      <c r="C1882" s="18" t="s">
        <v>735</v>
      </c>
      <c r="D1882" s="20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</row>
    <row r="1883" spans="1:22" ht="51.75" x14ac:dyDescent="0.25">
      <c r="A1883" s="3"/>
      <c r="B1883" s="17" t="s">
        <v>729</v>
      </c>
      <c r="C1883" s="18" t="s">
        <v>1702</v>
      </c>
      <c r="D1883" s="20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</row>
    <row r="1884" spans="1:22" ht="60" x14ac:dyDescent="0.25">
      <c r="A1884" s="3"/>
      <c r="B1884" s="21" t="s">
        <v>1750</v>
      </c>
      <c r="C1884" s="24" t="s">
        <v>1751</v>
      </c>
      <c r="D1884" s="21" t="s">
        <v>1744</v>
      </c>
      <c r="E1884" s="21">
        <v>400000000</v>
      </c>
      <c r="F1884" s="21">
        <v>0</v>
      </c>
      <c r="G1884" s="21">
        <v>0</v>
      </c>
      <c r="H1884" s="21">
        <v>0</v>
      </c>
      <c r="I1884" s="21">
        <v>0</v>
      </c>
      <c r="J1884" s="21">
        <v>400000000</v>
      </c>
      <c r="K1884" s="21">
        <v>0</v>
      </c>
      <c r="L1884" s="21">
        <v>400000000</v>
      </c>
      <c r="M1884" s="21">
        <v>0</v>
      </c>
      <c r="N1884" s="21">
        <v>0</v>
      </c>
      <c r="O1884" s="21">
        <v>0</v>
      </c>
      <c r="P1884" s="21">
        <v>0</v>
      </c>
      <c r="Q1884" s="21">
        <v>0</v>
      </c>
      <c r="R1884" s="21">
        <v>0</v>
      </c>
      <c r="S1884" s="21">
        <v>0</v>
      </c>
      <c r="T1884" s="21">
        <v>400000000</v>
      </c>
      <c r="U1884" s="21">
        <v>0</v>
      </c>
      <c r="V1884" s="21">
        <v>0</v>
      </c>
    </row>
    <row r="1885" spans="1:22" ht="15" x14ac:dyDescent="0.25">
      <c r="A1885" s="3"/>
      <c r="B1885" s="13"/>
      <c r="C1885" s="20"/>
      <c r="D1885" s="20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</row>
    <row r="1886" spans="1:22" ht="26.25" x14ac:dyDescent="0.25">
      <c r="A1886" s="3"/>
      <c r="B1886" s="17" t="s">
        <v>729</v>
      </c>
      <c r="C1886" s="18" t="s">
        <v>1731</v>
      </c>
      <c r="D1886" s="20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</row>
    <row r="1887" spans="1:22" ht="30" x14ac:dyDescent="0.25">
      <c r="A1887" s="3"/>
      <c r="B1887" s="21" t="s">
        <v>1752</v>
      </c>
      <c r="C1887" s="24" t="s">
        <v>1753</v>
      </c>
      <c r="D1887" s="21" t="s">
        <v>1744</v>
      </c>
      <c r="E1887" s="21">
        <v>250000000</v>
      </c>
      <c r="F1887" s="21">
        <v>0</v>
      </c>
      <c r="G1887" s="21">
        <v>0</v>
      </c>
      <c r="H1887" s="21">
        <v>0</v>
      </c>
      <c r="I1887" s="21">
        <v>0</v>
      </c>
      <c r="J1887" s="21">
        <v>250000000</v>
      </c>
      <c r="K1887" s="21">
        <v>0</v>
      </c>
      <c r="L1887" s="21">
        <v>0</v>
      </c>
      <c r="M1887" s="21">
        <v>0</v>
      </c>
      <c r="N1887" s="21">
        <v>0</v>
      </c>
      <c r="O1887" s="21">
        <v>0</v>
      </c>
      <c r="P1887" s="21">
        <v>0</v>
      </c>
      <c r="Q1887" s="21">
        <v>0</v>
      </c>
      <c r="R1887" s="21">
        <v>0</v>
      </c>
      <c r="S1887" s="21">
        <v>250000000</v>
      </c>
      <c r="T1887" s="21">
        <v>0</v>
      </c>
      <c r="U1887" s="21">
        <v>0</v>
      </c>
      <c r="V1887" s="21">
        <v>0</v>
      </c>
    </row>
    <row r="1888" spans="1:22" ht="15" x14ac:dyDescent="0.25">
      <c r="A1888" s="3"/>
      <c r="B1888" s="13"/>
      <c r="C1888" s="20"/>
      <c r="D1888" s="20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</row>
    <row r="1889" spans="1:22" ht="26.25" x14ac:dyDescent="0.25">
      <c r="A1889" s="3"/>
      <c r="B1889" s="17" t="s">
        <v>729</v>
      </c>
      <c r="C1889" s="18" t="s">
        <v>1731</v>
      </c>
      <c r="D1889" s="20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</row>
    <row r="1890" spans="1:22" ht="30" x14ac:dyDescent="0.25">
      <c r="A1890" s="3"/>
      <c r="B1890" s="21" t="s">
        <v>1754</v>
      </c>
      <c r="C1890" s="24" t="s">
        <v>1753</v>
      </c>
      <c r="D1890" s="21" t="s">
        <v>1744</v>
      </c>
      <c r="E1890" s="21">
        <v>985000000</v>
      </c>
      <c r="F1890" s="21">
        <v>0</v>
      </c>
      <c r="G1890" s="21">
        <v>0</v>
      </c>
      <c r="H1890" s="21">
        <v>0</v>
      </c>
      <c r="I1890" s="21">
        <v>0</v>
      </c>
      <c r="J1890" s="21">
        <v>985000000</v>
      </c>
      <c r="K1890" s="21">
        <v>0</v>
      </c>
      <c r="L1890" s="21">
        <v>0</v>
      </c>
      <c r="M1890" s="21">
        <v>0</v>
      </c>
      <c r="N1890" s="21">
        <v>0</v>
      </c>
      <c r="O1890" s="21">
        <v>0</v>
      </c>
      <c r="P1890" s="21">
        <v>0</v>
      </c>
      <c r="Q1890" s="21">
        <v>0</v>
      </c>
      <c r="R1890" s="21">
        <v>0</v>
      </c>
      <c r="S1890" s="21">
        <v>985000000</v>
      </c>
      <c r="T1890" s="21">
        <v>0</v>
      </c>
      <c r="U1890" s="21">
        <v>0</v>
      </c>
      <c r="V1890" s="21">
        <v>0</v>
      </c>
    </row>
    <row r="1891" spans="1:22" ht="15" x14ac:dyDescent="0.25">
      <c r="A1891" s="3"/>
      <c r="B1891" s="13"/>
      <c r="C1891" s="20"/>
      <c r="D1891" s="20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</row>
    <row r="1892" spans="1:22" ht="15" x14ac:dyDescent="0.25">
      <c r="A1892" s="3"/>
      <c r="B1892" s="17" t="s">
        <v>729</v>
      </c>
      <c r="C1892" s="18" t="s">
        <v>1640</v>
      </c>
      <c r="D1892" s="20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</row>
    <row r="1893" spans="1:22" ht="15" x14ac:dyDescent="0.25">
      <c r="A1893" s="3"/>
      <c r="B1893" s="21" t="s">
        <v>1755</v>
      </c>
      <c r="C1893" s="24" t="s">
        <v>1756</v>
      </c>
      <c r="D1893" s="21" t="s">
        <v>1744</v>
      </c>
      <c r="E1893" s="21">
        <v>736750000</v>
      </c>
      <c r="F1893" s="21">
        <v>0</v>
      </c>
      <c r="G1893" s="21">
        <v>0</v>
      </c>
      <c r="H1893" s="21">
        <v>0</v>
      </c>
      <c r="I1893" s="21">
        <v>0</v>
      </c>
      <c r="J1893" s="21">
        <v>736750000</v>
      </c>
      <c r="K1893" s="21">
        <v>0</v>
      </c>
      <c r="L1893" s="21">
        <v>0</v>
      </c>
      <c r="M1893" s="21">
        <v>0</v>
      </c>
      <c r="N1893" s="21">
        <v>0</v>
      </c>
      <c r="O1893" s="21">
        <v>0</v>
      </c>
      <c r="P1893" s="21">
        <v>0</v>
      </c>
      <c r="Q1893" s="21">
        <v>0</v>
      </c>
      <c r="R1893" s="21">
        <v>0</v>
      </c>
      <c r="S1893" s="21">
        <v>736750000</v>
      </c>
      <c r="T1893" s="21">
        <v>0</v>
      </c>
      <c r="U1893" s="21">
        <v>0</v>
      </c>
      <c r="V1893" s="21">
        <v>0</v>
      </c>
    </row>
    <row r="1894" spans="1:22" ht="15" x14ac:dyDescent="0.25">
      <c r="A1894" s="3"/>
      <c r="B1894" s="13"/>
      <c r="C1894" s="20"/>
      <c r="D1894" s="20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</row>
    <row r="1895" spans="1:22" ht="15" x14ac:dyDescent="0.25">
      <c r="A1895" s="3"/>
      <c r="B1895" s="13"/>
      <c r="C1895" s="18" t="s">
        <v>496</v>
      </c>
      <c r="D1895" s="20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</row>
    <row r="1896" spans="1:22" ht="51.75" x14ac:dyDescent="0.25">
      <c r="A1896" s="3"/>
      <c r="B1896" s="13"/>
      <c r="C1896" s="18" t="s">
        <v>1490</v>
      </c>
      <c r="D1896" s="20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</row>
    <row r="1897" spans="1:22" ht="15" x14ac:dyDescent="0.25">
      <c r="A1897" s="3"/>
      <c r="B1897" s="17" t="s">
        <v>729</v>
      </c>
      <c r="C1897" s="18" t="s">
        <v>1616</v>
      </c>
      <c r="D1897" s="20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</row>
    <row r="1898" spans="1:22" ht="15" x14ac:dyDescent="0.25">
      <c r="A1898" s="3"/>
      <c r="B1898" s="21" t="s">
        <v>1757</v>
      </c>
      <c r="C1898" s="24" t="s">
        <v>1758</v>
      </c>
      <c r="D1898" s="21" t="s">
        <v>1744</v>
      </c>
      <c r="E1898" s="21">
        <v>450000000</v>
      </c>
      <c r="F1898" s="21">
        <v>0</v>
      </c>
      <c r="G1898" s="21">
        <v>0</v>
      </c>
      <c r="H1898" s="21">
        <v>0</v>
      </c>
      <c r="I1898" s="21">
        <v>0</v>
      </c>
      <c r="J1898" s="21">
        <v>450000000</v>
      </c>
      <c r="K1898" s="21">
        <v>450000000</v>
      </c>
      <c r="L1898" s="21">
        <v>450000000</v>
      </c>
      <c r="M1898" s="21">
        <v>0</v>
      </c>
      <c r="N1898" s="21">
        <v>0</v>
      </c>
      <c r="O1898" s="21">
        <v>0</v>
      </c>
      <c r="P1898" s="21">
        <v>0</v>
      </c>
      <c r="Q1898" s="21">
        <v>0</v>
      </c>
      <c r="R1898" s="21">
        <v>0</v>
      </c>
      <c r="S1898" s="21">
        <v>0</v>
      </c>
      <c r="T1898" s="21">
        <v>450000000</v>
      </c>
      <c r="U1898" s="21">
        <v>0</v>
      </c>
      <c r="V1898" s="21">
        <v>0</v>
      </c>
    </row>
    <row r="1899" spans="1:22" ht="15" x14ac:dyDescent="0.25">
      <c r="A1899" s="3"/>
      <c r="B1899" s="13"/>
      <c r="C1899" s="20"/>
      <c r="D1899" s="20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</row>
    <row r="1900" spans="1:22" ht="26.25" x14ac:dyDescent="0.25">
      <c r="A1900" s="3"/>
      <c r="B1900" s="13"/>
      <c r="C1900" s="18" t="s">
        <v>516</v>
      </c>
      <c r="D1900" s="20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</row>
    <row r="1901" spans="1:22" ht="26.25" x14ac:dyDescent="0.25">
      <c r="A1901" s="3"/>
      <c r="B1901" s="17" t="s">
        <v>729</v>
      </c>
      <c r="C1901" s="18" t="s">
        <v>1759</v>
      </c>
      <c r="D1901" s="20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</row>
    <row r="1902" spans="1:22" ht="30" x14ac:dyDescent="0.25">
      <c r="A1902" s="3"/>
      <c r="B1902" s="21" t="s">
        <v>1760</v>
      </c>
      <c r="C1902" s="24" t="s">
        <v>1759</v>
      </c>
      <c r="D1902" s="21" t="s">
        <v>1744</v>
      </c>
      <c r="E1902" s="21">
        <v>700000000</v>
      </c>
      <c r="F1902" s="21">
        <v>0</v>
      </c>
      <c r="G1902" s="21">
        <v>0</v>
      </c>
      <c r="H1902" s="21">
        <v>0</v>
      </c>
      <c r="I1902" s="21">
        <v>0</v>
      </c>
      <c r="J1902" s="21">
        <v>700000000</v>
      </c>
      <c r="K1902" s="21">
        <v>0</v>
      </c>
      <c r="L1902" s="21">
        <v>700000000</v>
      </c>
      <c r="M1902" s="21">
        <v>0</v>
      </c>
      <c r="N1902" s="21">
        <v>0</v>
      </c>
      <c r="O1902" s="21">
        <v>0</v>
      </c>
      <c r="P1902" s="21">
        <v>0</v>
      </c>
      <c r="Q1902" s="21">
        <v>0</v>
      </c>
      <c r="R1902" s="21">
        <v>0</v>
      </c>
      <c r="S1902" s="21">
        <v>0</v>
      </c>
      <c r="T1902" s="21">
        <v>700000000</v>
      </c>
      <c r="U1902" s="21">
        <v>0</v>
      </c>
      <c r="V1902" s="21">
        <v>0</v>
      </c>
    </row>
    <row r="1903" spans="1:22" ht="26.25" x14ac:dyDescent="0.25">
      <c r="A1903" s="3"/>
      <c r="B1903" s="17" t="s">
        <v>729</v>
      </c>
      <c r="C1903" s="18" t="s">
        <v>747</v>
      </c>
      <c r="D1903" s="20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</row>
    <row r="1904" spans="1:22" ht="30" x14ac:dyDescent="0.25">
      <c r="A1904" s="3"/>
      <c r="B1904" s="21" t="s">
        <v>1761</v>
      </c>
      <c r="C1904" s="24" t="s">
        <v>1743</v>
      </c>
      <c r="D1904" s="21" t="s">
        <v>1744</v>
      </c>
      <c r="E1904" s="21">
        <v>4309256</v>
      </c>
      <c r="F1904" s="21">
        <v>0</v>
      </c>
      <c r="G1904" s="21">
        <v>0</v>
      </c>
      <c r="H1904" s="21">
        <v>0</v>
      </c>
      <c r="I1904" s="21">
        <v>0</v>
      </c>
      <c r="J1904" s="21">
        <v>4309256</v>
      </c>
      <c r="K1904" s="21">
        <v>0</v>
      </c>
      <c r="L1904" s="21">
        <v>4309256</v>
      </c>
      <c r="M1904" s="21">
        <v>0</v>
      </c>
      <c r="N1904" s="21">
        <v>4309256</v>
      </c>
      <c r="O1904" s="21">
        <v>0</v>
      </c>
      <c r="P1904" s="21">
        <v>0</v>
      </c>
      <c r="Q1904" s="21">
        <v>0</v>
      </c>
      <c r="R1904" s="21">
        <v>0</v>
      </c>
      <c r="S1904" s="21">
        <v>0</v>
      </c>
      <c r="T1904" s="21">
        <v>0</v>
      </c>
      <c r="U1904" s="21">
        <v>4309256</v>
      </c>
      <c r="V1904" s="21">
        <v>100</v>
      </c>
    </row>
    <row r="1905" spans="1:22" ht="30" x14ac:dyDescent="0.25">
      <c r="A1905" s="3"/>
      <c r="B1905" s="21" t="s">
        <v>1762</v>
      </c>
      <c r="C1905" s="24" t="s">
        <v>1763</v>
      </c>
      <c r="D1905" s="21" t="s">
        <v>1764</v>
      </c>
      <c r="E1905" s="21">
        <v>395690744</v>
      </c>
      <c r="F1905" s="21">
        <v>0</v>
      </c>
      <c r="G1905" s="21">
        <v>0</v>
      </c>
      <c r="H1905" s="21">
        <v>0</v>
      </c>
      <c r="I1905" s="21">
        <v>0</v>
      </c>
      <c r="J1905" s="21">
        <v>395690744</v>
      </c>
      <c r="K1905" s="21">
        <v>0</v>
      </c>
      <c r="L1905" s="21">
        <v>395690744</v>
      </c>
      <c r="M1905" s="21">
        <v>0</v>
      </c>
      <c r="N1905" s="21">
        <v>395690744</v>
      </c>
      <c r="O1905" s="21">
        <v>0</v>
      </c>
      <c r="P1905" s="21">
        <v>0</v>
      </c>
      <c r="Q1905" s="21">
        <v>0</v>
      </c>
      <c r="R1905" s="21">
        <v>0</v>
      </c>
      <c r="S1905" s="21">
        <v>0</v>
      </c>
      <c r="T1905" s="21">
        <v>0</v>
      </c>
      <c r="U1905" s="21">
        <v>395690744</v>
      </c>
      <c r="V1905" s="21">
        <v>100</v>
      </c>
    </row>
    <row r="1906" spans="1:22" ht="30" x14ac:dyDescent="0.25">
      <c r="A1906" s="3"/>
      <c r="B1906" s="21" t="s">
        <v>1765</v>
      </c>
      <c r="C1906" s="24" t="s">
        <v>1743</v>
      </c>
      <c r="D1906" s="21" t="s">
        <v>1744</v>
      </c>
      <c r="E1906" s="21">
        <v>320000000</v>
      </c>
      <c r="F1906" s="21">
        <v>0</v>
      </c>
      <c r="G1906" s="21">
        <v>0</v>
      </c>
      <c r="H1906" s="21">
        <v>0</v>
      </c>
      <c r="I1906" s="21">
        <v>0</v>
      </c>
      <c r="J1906" s="21">
        <v>320000000</v>
      </c>
      <c r="K1906" s="21">
        <v>0</v>
      </c>
      <c r="L1906" s="21">
        <v>0</v>
      </c>
      <c r="M1906" s="21">
        <v>0</v>
      </c>
      <c r="N1906" s="21">
        <v>0</v>
      </c>
      <c r="O1906" s="21">
        <v>0</v>
      </c>
      <c r="P1906" s="21">
        <v>0</v>
      </c>
      <c r="Q1906" s="21">
        <v>0</v>
      </c>
      <c r="R1906" s="21">
        <v>0</v>
      </c>
      <c r="S1906" s="21">
        <v>320000000</v>
      </c>
      <c r="T1906" s="21">
        <v>0</v>
      </c>
      <c r="U1906" s="21">
        <v>0</v>
      </c>
      <c r="V1906" s="21">
        <v>0</v>
      </c>
    </row>
    <row r="1907" spans="1:22" ht="30" x14ac:dyDescent="0.25">
      <c r="A1907" s="3"/>
      <c r="B1907" s="21" t="s">
        <v>1766</v>
      </c>
      <c r="C1907" s="24" t="s">
        <v>1767</v>
      </c>
      <c r="D1907" s="21" t="s">
        <v>1060</v>
      </c>
      <c r="E1907" s="21">
        <v>130000000</v>
      </c>
      <c r="F1907" s="21">
        <v>0</v>
      </c>
      <c r="G1907" s="21">
        <v>0</v>
      </c>
      <c r="H1907" s="21">
        <v>0</v>
      </c>
      <c r="I1907" s="21">
        <v>0</v>
      </c>
      <c r="J1907" s="21">
        <v>130000000</v>
      </c>
      <c r="K1907" s="21">
        <v>0</v>
      </c>
      <c r="L1907" s="21">
        <v>0</v>
      </c>
      <c r="M1907" s="21">
        <v>0</v>
      </c>
      <c r="N1907" s="21">
        <v>0</v>
      </c>
      <c r="O1907" s="21">
        <v>0</v>
      </c>
      <c r="P1907" s="21">
        <v>0</v>
      </c>
      <c r="Q1907" s="21">
        <v>0</v>
      </c>
      <c r="R1907" s="21">
        <v>0</v>
      </c>
      <c r="S1907" s="21">
        <v>130000000</v>
      </c>
      <c r="T1907" s="21">
        <v>0</v>
      </c>
      <c r="U1907" s="21">
        <v>0</v>
      </c>
      <c r="V1907" s="21">
        <v>0</v>
      </c>
    </row>
    <row r="1908" spans="1:22" ht="30" x14ac:dyDescent="0.25">
      <c r="A1908" s="3"/>
      <c r="B1908" s="21" t="s">
        <v>1768</v>
      </c>
      <c r="C1908" s="24" t="s">
        <v>1743</v>
      </c>
      <c r="D1908" s="21" t="s">
        <v>1744</v>
      </c>
      <c r="E1908" s="21">
        <v>100000000</v>
      </c>
      <c r="F1908" s="21">
        <v>0</v>
      </c>
      <c r="G1908" s="21">
        <v>0</v>
      </c>
      <c r="H1908" s="21">
        <v>0</v>
      </c>
      <c r="I1908" s="21">
        <v>0</v>
      </c>
      <c r="J1908" s="21">
        <v>100000000</v>
      </c>
      <c r="K1908" s="21">
        <v>100000000</v>
      </c>
      <c r="L1908" s="21">
        <v>100000000</v>
      </c>
      <c r="M1908" s="21">
        <v>0</v>
      </c>
      <c r="N1908" s="21">
        <v>0</v>
      </c>
      <c r="O1908" s="21">
        <v>0</v>
      </c>
      <c r="P1908" s="21">
        <v>0</v>
      </c>
      <c r="Q1908" s="21">
        <v>0</v>
      </c>
      <c r="R1908" s="21">
        <v>0</v>
      </c>
      <c r="S1908" s="21">
        <v>0</v>
      </c>
      <c r="T1908" s="21">
        <v>100000000</v>
      </c>
      <c r="U1908" s="21">
        <v>0</v>
      </c>
      <c r="V1908" s="21">
        <v>0</v>
      </c>
    </row>
    <row r="1909" spans="1:22" ht="15" x14ac:dyDescent="0.25">
      <c r="A1909" s="3"/>
      <c r="B1909" s="13"/>
      <c r="C1909" s="20"/>
      <c r="D1909" s="20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</row>
    <row r="1910" spans="1:22" ht="26.25" x14ac:dyDescent="0.25">
      <c r="A1910" s="3"/>
      <c r="B1910" s="17" t="s">
        <v>729</v>
      </c>
      <c r="C1910" s="18" t="s">
        <v>747</v>
      </c>
      <c r="D1910" s="20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</row>
    <row r="1911" spans="1:22" ht="30" x14ac:dyDescent="0.25">
      <c r="A1911" s="3"/>
      <c r="B1911" s="21" t="s">
        <v>1769</v>
      </c>
      <c r="C1911" s="24" t="s">
        <v>1743</v>
      </c>
      <c r="D1911" s="21" t="s">
        <v>1744</v>
      </c>
      <c r="E1911" s="21">
        <v>400000000</v>
      </c>
      <c r="F1911" s="21">
        <v>0</v>
      </c>
      <c r="G1911" s="21">
        <v>0</v>
      </c>
      <c r="H1911" s="21">
        <v>0</v>
      </c>
      <c r="I1911" s="21">
        <v>0</v>
      </c>
      <c r="J1911" s="21">
        <v>400000000</v>
      </c>
      <c r="K1911" s="21">
        <v>0</v>
      </c>
      <c r="L1911" s="21">
        <v>0</v>
      </c>
      <c r="M1911" s="21">
        <v>0</v>
      </c>
      <c r="N1911" s="21">
        <v>0</v>
      </c>
      <c r="O1911" s="21">
        <v>0</v>
      </c>
      <c r="P1911" s="21">
        <v>0</v>
      </c>
      <c r="Q1911" s="21">
        <v>0</v>
      </c>
      <c r="R1911" s="21">
        <v>0</v>
      </c>
      <c r="S1911" s="21">
        <v>400000000</v>
      </c>
      <c r="T1911" s="21">
        <v>0</v>
      </c>
      <c r="U1911" s="21">
        <v>0</v>
      </c>
      <c r="V1911" s="21">
        <v>0</v>
      </c>
    </row>
    <row r="1912" spans="1:22" ht="15" x14ac:dyDescent="0.25">
      <c r="A1912" s="3"/>
      <c r="B1912" s="13"/>
      <c r="C1912" s="20"/>
      <c r="D1912" s="20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</row>
    <row r="1913" spans="1:22" ht="26.25" x14ac:dyDescent="0.25">
      <c r="A1913" s="3"/>
      <c r="B1913" s="17" t="s">
        <v>729</v>
      </c>
      <c r="C1913" s="18" t="s">
        <v>1770</v>
      </c>
      <c r="D1913" s="20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</row>
    <row r="1914" spans="1:22" ht="30" x14ac:dyDescent="0.25">
      <c r="A1914" s="3"/>
      <c r="B1914" s="21" t="s">
        <v>1771</v>
      </c>
      <c r="C1914" s="24" t="s">
        <v>1770</v>
      </c>
      <c r="D1914" s="21" t="s">
        <v>1744</v>
      </c>
      <c r="E1914" s="21">
        <v>1080000000</v>
      </c>
      <c r="F1914" s="21">
        <v>0</v>
      </c>
      <c r="G1914" s="21">
        <v>0</v>
      </c>
      <c r="H1914" s="21">
        <v>0</v>
      </c>
      <c r="I1914" s="21">
        <v>0</v>
      </c>
      <c r="J1914" s="21">
        <v>1080000000</v>
      </c>
      <c r="K1914" s="21">
        <v>0</v>
      </c>
      <c r="L1914" s="21">
        <v>0</v>
      </c>
      <c r="M1914" s="21">
        <v>0</v>
      </c>
      <c r="N1914" s="21">
        <v>0</v>
      </c>
      <c r="O1914" s="21">
        <v>0</v>
      </c>
      <c r="P1914" s="21">
        <v>0</v>
      </c>
      <c r="Q1914" s="21">
        <v>0</v>
      </c>
      <c r="R1914" s="21">
        <v>0</v>
      </c>
      <c r="S1914" s="21">
        <v>1080000000</v>
      </c>
      <c r="T1914" s="21">
        <v>0</v>
      </c>
      <c r="U1914" s="21">
        <v>0</v>
      </c>
      <c r="V1914" s="21">
        <v>0</v>
      </c>
    </row>
    <row r="1915" spans="1:22" ht="15" x14ac:dyDescent="0.25">
      <c r="A1915" s="3"/>
      <c r="B1915" s="13"/>
      <c r="C1915" s="20"/>
      <c r="D1915" s="20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</row>
    <row r="1916" spans="1:22" s="30" customFormat="1" ht="15" x14ac:dyDescent="0.25">
      <c r="A1916" s="26"/>
      <c r="B1916" s="27"/>
      <c r="C1916" s="32" t="s">
        <v>1772</v>
      </c>
      <c r="D1916" s="29"/>
      <c r="E1916" s="27"/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  <c r="R1916" s="27"/>
      <c r="S1916" s="27"/>
      <c r="T1916" s="27"/>
      <c r="U1916" s="27"/>
      <c r="V1916" s="27"/>
    </row>
    <row r="1917" spans="1:22" ht="15" x14ac:dyDescent="0.25">
      <c r="A1917" s="3"/>
      <c r="B1917" s="13"/>
      <c r="C1917" s="18" t="s">
        <v>784</v>
      </c>
      <c r="D1917" s="20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</row>
    <row r="1918" spans="1:22" ht="15" x14ac:dyDescent="0.25">
      <c r="A1918" s="3"/>
      <c r="B1918" s="13"/>
      <c r="C1918" s="18" t="s">
        <v>788</v>
      </c>
      <c r="D1918" s="20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</row>
    <row r="1919" spans="1:22" ht="15" x14ac:dyDescent="0.25">
      <c r="A1919" s="3"/>
      <c r="B1919" s="13"/>
      <c r="C1919" s="18" t="s">
        <v>1773</v>
      </c>
      <c r="D1919" s="20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</row>
    <row r="1920" spans="1:22" ht="15" x14ac:dyDescent="0.25">
      <c r="A1920" s="3"/>
      <c r="B1920" s="13"/>
      <c r="C1920" s="18" t="s">
        <v>42</v>
      </c>
      <c r="D1920" s="20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</row>
    <row r="1921" spans="1:22" ht="15" x14ac:dyDescent="0.25">
      <c r="A1921" s="3"/>
      <c r="B1921" s="17" t="s">
        <v>729</v>
      </c>
      <c r="C1921" s="18" t="s">
        <v>1291</v>
      </c>
      <c r="D1921" s="20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</row>
    <row r="1922" spans="1:22" ht="15" x14ac:dyDescent="0.25">
      <c r="A1922" s="3"/>
      <c r="B1922" s="21" t="s">
        <v>1774</v>
      </c>
      <c r="C1922" s="24" t="s">
        <v>1775</v>
      </c>
      <c r="D1922" s="21" t="s">
        <v>673</v>
      </c>
      <c r="E1922" s="21">
        <v>0</v>
      </c>
      <c r="F1922" s="21">
        <v>333465273.39999998</v>
      </c>
      <c r="G1922" s="21">
        <v>0</v>
      </c>
      <c r="H1922" s="21">
        <v>0</v>
      </c>
      <c r="I1922" s="21">
        <v>0</v>
      </c>
      <c r="J1922" s="21">
        <v>333465273.39999998</v>
      </c>
      <c r="K1922" s="21">
        <v>0</v>
      </c>
      <c r="L1922" s="21">
        <v>0</v>
      </c>
      <c r="M1922" s="21">
        <v>0</v>
      </c>
      <c r="N1922" s="21">
        <v>0</v>
      </c>
      <c r="O1922" s="21">
        <v>0</v>
      </c>
      <c r="P1922" s="21">
        <v>0</v>
      </c>
      <c r="Q1922" s="21">
        <v>0</v>
      </c>
      <c r="R1922" s="21">
        <v>0</v>
      </c>
      <c r="S1922" s="21">
        <v>333465273.39999998</v>
      </c>
      <c r="T1922" s="21">
        <v>0</v>
      </c>
      <c r="U1922" s="21">
        <v>0</v>
      </c>
      <c r="V1922" s="21">
        <v>0</v>
      </c>
    </row>
    <row r="1923" spans="1:22" ht="26.25" x14ac:dyDescent="0.25">
      <c r="A1923" s="3"/>
      <c r="B1923" s="17" t="s">
        <v>729</v>
      </c>
      <c r="C1923" s="18" t="s">
        <v>747</v>
      </c>
      <c r="D1923" s="20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</row>
    <row r="1924" spans="1:22" ht="30" x14ac:dyDescent="0.25">
      <c r="A1924" s="3"/>
      <c r="B1924" s="21" t="s">
        <v>1776</v>
      </c>
      <c r="C1924" s="24" t="s">
        <v>1777</v>
      </c>
      <c r="D1924" s="21" t="s">
        <v>673</v>
      </c>
      <c r="E1924" s="21">
        <v>0</v>
      </c>
      <c r="F1924" s="21">
        <v>19096666.670000002</v>
      </c>
      <c r="G1924" s="21">
        <v>0</v>
      </c>
      <c r="H1924" s="21">
        <v>0</v>
      </c>
      <c r="I1924" s="21">
        <v>0</v>
      </c>
      <c r="J1924" s="21">
        <v>19096666.670000002</v>
      </c>
      <c r="K1924" s="21">
        <v>0</v>
      </c>
      <c r="L1924" s="21">
        <v>0</v>
      </c>
      <c r="M1924" s="21">
        <v>0</v>
      </c>
      <c r="N1924" s="21">
        <v>0</v>
      </c>
      <c r="O1924" s="21">
        <v>0</v>
      </c>
      <c r="P1924" s="21">
        <v>0</v>
      </c>
      <c r="Q1924" s="21">
        <v>0</v>
      </c>
      <c r="R1924" s="21">
        <v>0</v>
      </c>
      <c r="S1924" s="21">
        <v>19096666.670000002</v>
      </c>
      <c r="T1924" s="21">
        <v>0</v>
      </c>
      <c r="U1924" s="21">
        <v>0</v>
      </c>
      <c r="V1924" s="21">
        <v>0</v>
      </c>
    </row>
    <row r="1925" spans="1:22" ht="15" x14ac:dyDescent="0.25">
      <c r="A1925" s="3"/>
      <c r="B1925" s="13"/>
      <c r="C1925" s="20"/>
      <c r="D1925" s="20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</row>
    <row r="1926" spans="1:22" ht="15" x14ac:dyDescent="0.25">
      <c r="A1926" s="3"/>
      <c r="B1926" s="11"/>
      <c r="C1926" s="12" t="s">
        <v>1778</v>
      </c>
      <c r="D1926" s="20"/>
      <c r="E1926" s="14">
        <v>31679771176</v>
      </c>
      <c r="F1926" s="14">
        <v>11452774393.07</v>
      </c>
      <c r="G1926" s="14">
        <v>0</v>
      </c>
      <c r="H1926" s="14">
        <v>0</v>
      </c>
      <c r="I1926" s="14">
        <v>0</v>
      </c>
      <c r="J1926" s="14">
        <v>43132545569.07</v>
      </c>
      <c r="K1926" s="14">
        <v>4837697496</v>
      </c>
      <c r="L1926" s="14">
        <v>17669169420</v>
      </c>
      <c r="M1926" s="14">
        <v>1003825447.76</v>
      </c>
      <c r="N1926" s="14">
        <v>11662394235.07</v>
      </c>
      <c r="O1926" s="14">
        <v>3881625727.4299998</v>
      </c>
      <c r="P1926" s="14">
        <v>84803333.340000004</v>
      </c>
      <c r="Q1926" s="14">
        <v>1330155447.4200001</v>
      </c>
      <c r="R1926" s="14">
        <v>3796822394.0900002</v>
      </c>
      <c r="S1926" s="14">
        <v>25463376149.07</v>
      </c>
      <c r="T1926" s="14">
        <v>6006775184.9300003</v>
      </c>
      <c r="U1926" s="14">
        <v>7780768507.6400003</v>
      </c>
      <c r="V1926" s="14">
        <v>27.038502089783936</v>
      </c>
    </row>
    <row r="1927" spans="1:22" ht="15" x14ac:dyDescent="0.25">
      <c r="A1927" s="3"/>
      <c r="B1927" s="13"/>
      <c r="C1927" s="20"/>
      <c r="D1927" s="20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</row>
    <row r="1928" spans="1:22" ht="15" x14ac:dyDescent="0.25">
      <c r="A1928" s="3"/>
      <c r="B1928" s="11"/>
      <c r="C1928" s="12" t="s">
        <v>1779</v>
      </c>
      <c r="D1928" s="20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</row>
    <row r="1929" spans="1:22" ht="15" x14ac:dyDescent="0.25">
      <c r="A1929" s="3"/>
      <c r="B1929" s="13"/>
      <c r="C1929" s="18" t="s">
        <v>726</v>
      </c>
      <c r="D1929" s="20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</row>
    <row r="1930" spans="1:22" ht="15" x14ac:dyDescent="0.25">
      <c r="A1930" s="3"/>
      <c r="B1930" s="13"/>
      <c r="C1930" s="18" t="s">
        <v>1269</v>
      </c>
      <c r="D1930" s="20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</row>
    <row r="1931" spans="1:22" ht="15" x14ac:dyDescent="0.25">
      <c r="A1931" s="3"/>
      <c r="B1931" s="13"/>
      <c r="C1931" s="18" t="s">
        <v>450</v>
      </c>
      <c r="D1931" s="20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</row>
    <row r="1932" spans="1:22" ht="15" x14ac:dyDescent="0.25">
      <c r="A1932" s="3"/>
      <c r="B1932" s="13"/>
      <c r="C1932" s="18" t="s">
        <v>496</v>
      </c>
      <c r="D1932" s="20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</row>
    <row r="1933" spans="1:22" ht="26.25" x14ac:dyDescent="0.25">
      <c r="A1933" s="3"/>
      <c r="B1933" s="13"/>
      <c r="C1933" s="18" t="s">
        <v>516</v>
      </c>
      <c r="D1933" s="20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</row>
    <row r="1934" spans="1:22" ht="26.25" x14ac:dyDescent="0.25">
      <c r="A1934" s="3"/>
      <c r="B1934" s="17" t="s">
        <v>729</v>
      </c>
      <c r="C1934" s="18" t="s">
        <v>1080</v>
      </c>
      <c r="D1934" s="20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</row>
    <row r="1935" spans="1:22" ht="30" x14ac:dyDescent="0.25">
      <c r="A1935" s="3"/>
      <c r="B1935" s="21" t="s">
        <v>1780</v>
      </c>
      <c r="C1935" s="24" t="s">
        <v>1307</v>
      </c>
      <c r="D1935" s="21" t="s">
        <v>673</v>
      </c>
      <c r="E1935" s="21">
        <v>0</v>
      </c>
      <c r="F1935" s="21">
        <v>63000000</v>
      </c>
      <c r="G1935" s="21">
        <v>0</v>
      </c>
      <c r="H1935" s="21">
        <v>0</v>
      </c>
      <c r="I1935" s="21">
        <v>0</v>
      </c>
      <c r="J1935" s="21">
        <v>63000000</v>
      </c>
      <c r="K1935" s="21">
        <v>0</v>
      </c>
      <c r="L1935" s="21">
        <v>0</v>
      </c>
      <c r="M1935" s="21">
        <v>0</v>
      </c>
      <c r="N1935" s="21">
        <v>0</v>
      </c>
      <c r="O1935" s="21">
        <v>0</v>
      </c>
      <c r="P1935" s="21">
        <v>0</v>
      </c>
      <c r="Q1935" s="21">
        <v>0</v>
      </c>
      <c r="R1935" s="21">
        <v>0</v>
      </c>
      <c r="S1935" s="21">
        <v>63000000</v>
      </c>
      <c r="T1935" s="21">
        <v>0</v>
      </c>
      <c r="U1935" s="21">
        <v>0</v>
      </c>
      <c r="V1935" s="21">
        <v>0</v>
      </c>
    </row>
    <row r="1936" spans="1:22" ht="15" x14ac:dyDescent="0.25">
      <c r="A1936" s="3"/>
      <c r="B1936" s="17" t="s">
        <v>729</v>
      </c>
      <c r="C1936" s="18" t="s">
        <v>1781</v>
      </c>
      <c r="D1936" s="20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</row>
    <row r="1937" spans="1:22" ht="15" x14ac:dyDescent="0.25">
      <c r="A1937" s="3"/>
      <c r="B1937" s="21" t="s">
        <v>1782</v>
      </c>
      <c r="C1937" s="24" t="s">
        <v>1783</v>
      </c>
      <c r="D1937" s="21" t="s">
        <v>673</v>
      </c>
      <c r="E1937" s="21">
        <v>0</v>
      </c>
      <c r="F1937" s="21">
        <v>54500000</v>
      </c>
      <c r="G1937" s="21">
        <v>0</v>
      </c>
      <c r="H1937" s="21">
        <v>0</v>
      </c>
      <c r="I1937" s="21">
        <v>0</v>
      </c>
      <c r="J1937" s="21">
        <v>54500000</v>
      </c>
      <c r="K1937" s="21">
        <v>0</v>
      </c>
      <c r="L1937" s="21">
        <v>0</v>
      </c>
      <c r="M1937" s="21">
        <v>0</v>
      </c>
      <c r="N1937" s="21">
        <v>0</v>
      </c>
      <c r="O1937" s="21">
        <v>0</v>
      </c>
      <c r="P1937" s="21">
        <v>0</v>
      </c>
      <c r="Q1937" s="21">
        <v>0</v>
      </c>
      <c r="R1937" s="21">
        <v>0</v>
      </c>
      <c r="S1937" s="21">
        <v>54500000</v>
      </c>
      <c r="T1937" s="21">
        <v>0</v>
      </c>
      <c r="U1937" s="21">
        <v>0</v>
      </c>
      <c r="V1937" s="21">
        <v>0</v>
      </c>
    </row>
    <row r="1938" spans="1:22" ht="15" x14ac:dyDescent="0.25">
      <c r="A1938" s="3"/>
      <c r="B1938" s="17" t="s">
        <v>729</v>
      </c>
      <c r="C1938" s="18" t="s">
        <v>1784</v>
      </c>
      <c r="D1938" s="20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</row>
    <row r="1939" spans="1:22" ht="15" x14ac:dyDescent="0.25">
      <c r="A1939" s="3"/>
      <c r="B1939" s="21" t="s">
        <v>1785</v>
      </c>
      <c r="C1939" s="24" t="s">
        <v>1786</v>
      </c>
      <c r="D1939" s="21" t="s">
        <v>673</v>
      </c>
      <c r="E1939" s="21">
        <v>0</v>
      </c>
      <c r="F1939" s="21">
        <v>18000000</v>
      </c>
      <c r="G1939" s="21">
        <v>0</v>
      </c>
      <c r="H1939" s="21">
        <v>0</v>
      </c>
      <c r="I1939" s="21">
        <v>0</v>
      </c>
      <c r="J1939" s="21">
        <v>18000000</v>
      </c>
      <c r="K1939" s="21">
        <v>0</v>
      </c>
      <c r="L1939" s="21">
        <v>0</v>
      </c>
      <c r="M1939" s="21">
        <v>0</v>
      </c>
      <c r="N1939" s="21">
        <v>0</v>
      </c>
      <c r="O1939" s="21">
        <v>0</v>
      </c>
      <c r="P1939" s="21">
        <v>0</v>
      </c>
      <c r="Q1939" s="21">
        <v>0</v>
      </c>
      <c r="R1939" s="21">
        <v>0</v>
      </c>
      <c r="S1939" s="21">
        <v>18000000</v>
      </c>
      <c r="T1939" s="21">
        <v>0</v>
      </c>
      <c r="U1939" s="21">
        <v>0</v>
      </c>
      <c r="V1939" s="21">
        <v>0</v>
      </c>
    </row>
    <row r="1940" spans="1:22" ht="26.25" x14ac:dyDescent="0.25">
      <c r="A1940" s="3"/>
      <c r="B1940" s="17" t="s">
        <v>729</v>
      </c>
      <c r="C1940" s="18" t="s">
        <v>747</v>
      </c>
      <c r="D1940" s="20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</row>
    <row r="1941" spans="1:22" ht="30" x14ac:dyDescent="0.25">
      <c r="A1941" s="3"/>
      <c r="B1941" s="21" t="s">
        <v>1787</v>
      </c>
      <c r="C1941" s="24" t="s">
        <v>755</v>
      </c>
      <c r="D1941" s="21" t="s">
        <v>673</v>
      </c>
      <c r="E1941" s="21">
        <v>0</v>
      </c>
      <c r="F1941" s="21">
        <v>64500000</v>
      </c>
      <c r="G1941" s="21">
        <v>0</v>
      </c>
      <c r="H1941" s="21">
        <v>0</v>
      </c>
      <c r="I1941" s="21">
        <v>0</v>
      </c>
      <c r="J1941" s="21">
        <v>64500000</v>
      </c>
      <c r="K1941" s="21">
        <v>0</v>
      </c>
      <c r="L1941" s="21">
        <v>0</v>
      </c>
      <c r="M1941" s="21">
        <v>0</v>
      </c>
      <c r="N1941" s="21">
        <v>0</v>
      </c>
      <c r="O1941" s="21">
        <v>0</v>
      </c>
      <c r="P1941" s="21">
        <v>0</v>
      </c>
      <c r="Q1941" s="21">
        <v>0</v>
      </c>
      <c r="R1941" s="21">
        <v>0</v>
      </c>
      <c r="S1941" s="21">
        <v>64500000</v>
      </c>
      <c r="T1941" s="21">
        <v>0</v>
      </c>
      <c r="U1941" s="21">
        <v>0</v>
      </c>
      <c r="V1941" s="21">
        <v>0</v>
      </c>
    </row>
    <row r="1942" spans="1:22" ht="15" x14ac:dyDescent="0.25">
      <c r="A1942" s="3"/>
      <c r="B1942" s="13"/>
      <c r="C1942" s="20"/>
      <c r="D1942" s="20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</row>
    <row r="1943" spans="1:22" ht="15" x14ac:dyDescent="0.25">
      <c r="A1943" s="3"/>
      <c r="B1943" s="13"/>
      <c r="C1943" s="18" t="s">
        <v>788</v>
      </c>
      <c r="D1943" s="20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</row>
    <row r="1944" spans="1:22" ht="15" x14ac:dyDescent="0.25">
      <c r="A1944" s="3"/>
      <c r="B1944" s="13"/>
      <c r="C1944" s="18" t="s">
        <v>496</v>
      </c>
      <c r="D1944" s="20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</row>
    <row r="1945" spans="1:22" ht="26.25" x14ac:dyDescent="0.25">
      <c r="A1945" s="3"/>
      <c r="B1945" s="13"/>
      <c r="C1945" s="18" t="s">
        <v>516</v>
      </c>
      <c r="D1945" s="20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</row>
    <row r="1946" spans="1:22" ht="15" x14ac:dyDescent="0.25">
      <c r="A1946" s="3"/>
      <c r="B1946" s="17" t="s">
        <v>729</v>
      </c>
      <c r="C1946" s="18" t="s">
        <v>1788</v>
      </c>
      <c r="D1946" s="20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</row>
    <row r="1947" spans="1:22" ht="15" x14ac:dyDescent="0.25">
      <c r="A1947" s="3"/>
      <c r="B1947" s="21" t="s">
        <v>1789</v>
      </c>
      <c r="C1947" s="24" t="s">
        <v>1790</v>
      </c>
      <c r="D1947" s="21" t="s">
        <v>673</v>
      </c>
      <c r="E1947" s="21">
        <v>0</v>
      </c>
      <c r="F1947" s="21">
        <v>400000000</v>
      </c>
      <c r="G1947" s="21">
        <v>0</v>
      </c>
      <c r="H1947" s="21">
        <v>0</v>
      </c>
      <c r="I1947" s="21">
        <v>0</v>
      </c>
      <c r="J1947" s="21">
        <v>400000000</v>
      </c>
      <c r="K1947" s="21">
        <v>0</v>
      </c>
      <c r="L1947" s="21">
        <v>0</v>
      </c>
      <c r="M1947" s="21">
        <v>0</v>
      </c>
      <c r="N1947" s="21">
        <v>0</v>
      </c>
      <c r="O1947" s="21">
        <v>0</v>
      </c>
      <c r="P1947" s="21">
        <v>0</v>
      </c>
      <c r="Q1947" s="21">
        <v>0</v>
      </c>
      <c r="R1947" s="21">
        <v>0</v>
      </c>
      <c r="S1947" s="21">
        <v>400000000</v>
      </c>
      <c r="T1947" s="21">
        <v>0</v>
      </c>
      <c r="U1947" s="21">
        <v>0</v>
      </c>
      <c r="V1947" s="21">
        <v>0</v>
      </c>
    </row>
    <row r="1948" spans="1:22" ht="15" x14ac:dyDescent="0.25">
      <c r="A1948" s="3"/>
      <c r="B1948" s="21" t="s">
        <v>1791</v>
      </c>
      <c r="C1948" s="24" t="s">
        <v>1792</v>
      </c>
      <c r="D1948" s="21" t="s">
        <v>51</v>
      </c>
      <c r="E1948" s="21">
        <v>0</v>
      </c>
      <c r="F1948" s="21">
        <v>1173501924.1500001</v>
      </c>
      <c r="G1948" s="21">
        <v>0</v>
      </c>
      <c r="H1948" s="21">
        <v>0</v>
      </c>
      <c r="I1948" s="21">
        <v>0</v>
      </c>
      <c r="J1948" s="21">
        <v>1173501924.1500001</v>
      </c>
      <c r="K1948" s="21">
        <v>0</v>
      </c>
      <c r="L1948" s="21">
        <v>0</v>
      </c>
      <c r="M1948" s="21">
        <v>0</v>
      </c>
      <c r="N1948" s="21">
        <v>0</v>
      </c>
      <c r="O1948" s="21">
        <v>0</v>
      </c>
      <c r="P1948" s="21">
        <v>0</v>
      </c>
      <c r="Q1948" s="21">
        <v>0</v>
      </c>
      <c r="R1948" s="21">
        <v>0</v>
      </c>
      <c r="S1948" s="21">
        <v>1173501924.1500001</v>
      </c>
      <c r="T1948" s="21">
        <v>0</v>
      </c>
      <c r="U1948" s="21">
        <v>0</v>
      </c>
      <c r="V1948" s="21">
        <v>0</v>
      </c>
    </row>
    <row r="1949" spans="1:22" ht="15" x14ac:dyDescent="0.25">
      <c r="A1949" s="3"/>
      <c r="B1949" s="13"/>
      <c r="C1949" s="20"/>
      <c r="D1949" s="20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</row>
    <row r="1950" spans="1:22" ht="15" x14ac:dyDescent="0.25">
      <c r="A1950" s="3"/>
      <c r="B1950" s="13"/>
      <c r="C1950" s="18" t="s">
        <v>1793</v>
      </c>
      <c r="D1950" s="20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</row>
    <row r="1951" spans="1:22" ht="15" x14ac:dyDescent="0.25">
      <c r="A1951" s="3"/>
      <c r="B1951" s="13"/>
      <c r="C1951" s="18" t="s">
        <v>1794</v>
      </c>
      <c r="D1951" s="20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</row>
    <row r="1952" spans="1:22" ht="15" x14ac:dyDescent="0.25">
      <c r="A1952" s="3"/>
      <c r="B1952" s="13"/>
      <c r="C1952" s="18" t="s">
        <v>450</v>
      </c>
      <c r="D1952" s="20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</row>
    <row r="1953" spans="1:22" ht="15" x14ac:dyDescent="0.25">
      <c r="A1953" s="3"/>
      <c r="B1953" s="13"/>
      <c r="C1953" s="18" t="s">
        <v>488</v>
      </c>
      <c r="D1953" s="20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</row>
    <row r="1954" spans="1:22" ht="15" x14ac:dyDescent="0.25">
      <c r="A1954" s="3"/>
      <c r="B1954" s="13"/>
      <c r="C1954" s="18" t="s">
        <v>735</v>
      </c>
      <c r="D1954" s="20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</row>
    <row r="1955" spans="1:22" ht="26.25" x14ac:dyDescent="0.25">
      <c r="A1955" s="3"/>
      <c r="B1955" s="17" t="s">
        <v>729</v>
      </c>
      <c r="C1955" s="18" t="s">
        <v>1795</v>
      </c>
      <c r="D1955" s="20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</row>
    <row r="1956" spans="1:22" ht="30" x14ac:dyDescent="0.25">
      <c r="A1956" s="3"/>
      <c r="B1956" s="21" t="s">
        <v>1796</v>
      </c>
      <c r="C1956" s="24" t="s">
        <v>1797</v>
      </c>
      <c r="D1956" s="21" t="s">
        <v>1161</v>
      </c>
      <c r="E1956" s="21">
        <v>0</v>
      </c>
      <c r="F1956" s="21">
        <v>0</v>
      </c>
      <c r="G1956" s="21">
        <v>0</v>
      </c>
      <c r="H1956" s="21">
        <v>9339315.1300000008</v>
      </c>
      <c r="I1956" s="21">
        <v>0</v>
      </c>
      <c r="J1956" s="21">
        <v>9339315.1300000008</v>
      </c>
      <c r="K1956" s="21">
        <v>0</v>
      </c>
      <c r="L1956" s="21">
        <v>9339315.1300000008</v>
      </c>
      <c r="M1956" s="21">
        <v>0</v>
      </c>
      <c r="N1956" s="21">
        <v>6949000</v>
      </c>
      <c r="O1956" s="21">
        <v>6949000</v>
      </c>
      <c r="P1956" s="21">
        <v>6949000</v>
      </c>
      <c r="Q1956" s="21">
        <v>0</v>
      </c>
      <c r="R1956" s="21">
        <v>0</v>
      </c>
      <c r="S1956" s="21">
        <v>0</v>
      </c>
      <c r="T1956" s="21">
        <v>2390315.13</v>
      </c>
      <c r="U1956" s="21">
        <v>0</v>
      </c>
      <c r="V1956" s="21">
        <v>74.400000000000006</v>
      </c>
    </row>
    <row r="1957" spans="1:22" ht="15" x14ac:dyDescent="0.25">
      <c r="A1957" s="3"/>
      <c r="B1957" s="17" t="s">
        <v>729</v>
      </c>
      <c r="C1957" s="18" t="s">
        <v>1798</v>
      </c>
      <c r="D1957" s="20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</row>
    <row r="1958" spans="1:22" ht="30" x14ac:dyDescent="0.25">
      <c r="A1958" s="3"/>
      <c r="B1958" s="21" t="s">
        <v>1799</v>
      </c>
      <c r="C1958" s="24" t="s">
        <v>1797</v>
      </c>
      <c r="D1958" s="21" t="s">
        <v>1161</v>
      </c>
      <c r="E1958" s="21">
        <v>0</v>
      </c>
      <c r="F1958" s="21">
        <v>0</v>
      </c>
      <c r="G1958" s="21">
        <v>0</v>
      </c>
      <c r="H1958" s="21">
        <v>20544327.670000002</v>
      </c>
      <c r="I1958" s="21">
        <v>0</v>
      </c>
      <c r="J1958" s="21">
        <v>20544327.670000002</v>
      </c>
      <c r="K1958" s="21">
        <v>0</v>
      </c>
      <c r="L1958" s="21">
        <v>20544327.670000002</v>
      </c>
      <c r="M1958" s="21">
        <v>0</v>
      </c>
      <c r="N1958" s="21">
        <v>18500000</v>
      </c>
      <c r="O1958" s="21">
        <v>18500000</v>
      </c>
      <c r="P1958" s="21">
        <v>18500000</v>
      </c>
      <c r="Q1958" s="21">
        <v>0</v>
      </c>
      <c r="R1958" s="21">
        <v>0</v>
      </c>
      <c r="S1958" s="21">
        <v>0</v>
      </c>
      <c r="T1958" s="21">
        <v>2044327.67</v>
      </c>
      <c r="U1958" s="21">
        <v>0</v>
      </c>
      <c r="V1958" s="21">
        <v>90.04</v>
      </c>
    </row>
    <row r="1959" spans="1:22" ht="26.25" x14ac:dyDescent="0.25">
      <c r="A1959" s="3"/>
      <c r="B1959" s="17" t="s">
        <v>729</v>
      </c>
      <c r="C1959" s="18" t="s">
        <v>1800</v>
      </c>
      <c r="D1959" s="20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</row>
    <row r="1960" spans="1:22" ht="30" x14ac:dyDescent="0.25">
      <c r="A1960" s="3"/>
      <c r="B1960" s="21" t="s">
        <v>1801</v>
      </c>
      <c r="C1960" s="24" t="s">
        <v>1797</v>
      </c>
      <c r="D1960" s="21" t="s">
        <v>1161</v>
      </c>
      <c r="E1960" s="21">
        <v>0</v>
      </c>
      <c r="F1960" s="21">
        <v>0</v>
      </c>
      <c r="G1960" s="21">
        <v>0</v>
      </c>
      <c r="H1960" s="21">
        <v>58848134</v>
      </c>
      <c r="I1960" s="21">
        <v>0</v>
      </c>
      <c r="J1960" s="21">
        <v>58848134</v>
      </c>
      <c r="K1960" s="21">
        <v>0</v>
      </c>
      <c r="L1960" s="21">
        <v>58848134</v>
      </c>
      <c r="M1960" s="21">
        <v>0</v>
      </c>
      <c r="N1960" s="21">
        <v>58848134</v>
      </c>
      <c r="O1960" s="21">
        <v>0</v>
      </c>
      <c r="P1960" s="21">
        <v>0</v>
      </c>
      <c r="Q1960" s="21">
        <v>0</v>
      </c>
      <c r="R1960" s="21">
        <v>0</v>
      </c>
      <c r="S1960" s="21">
        <v>0</v>
      </c>
      <c r="T1960" s="21">
        <v>0</v>
      </c>
      <c r="U1960" s="21">
        <v>58848134</v>
      </c>
      <c r="V1960" s="21">
        <v>100</v>
      </c>
    </row>
    <row r="1961" spans="1:22" ht="15" x14ac:dyDescent="0.25">
      <c r="A1961" s="3"/>
      <c r="B1961" s="13"/>
      <c r="C1961" s="20"/>
      <c r="D1961" s="20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</row>
    <row r="1962" spans="1:22" ht="15" x14ac:dyDescent="0.25">
      <c r="A1962" s="3"/>
      <c r="B1962" s="13"/>
      <c r="C1962" s="18" t="s">
        <v>496</v>
      </c>
      <c r="D1962" s="20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</row>
    <row r="1963" spans="1:22" ht="26.25" x14ac:dyDescent="0.25">
      <c r="A1963" s="3"/>
      <c r="B1963" s="13"/>
      <c r="C1963" s="18" t="s">
        <v>516</v>
      </c>
      <c r="D1963" s="20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</row>
    <row r="1964" spans="1:22" ht="26.25" x14ac:dyDescent="0.25">
      <c r="A1964" s="3"/>
      <c r="B1964" s="17" t="s">
        <v>729</v>
      </c>
      <c r="C1964" s="18" t="s">
        <v>747</v>
      </c>
      <c r="D1964" s="20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</row>
    <row r="1965" spans="1:22" ht="30" x14ac:dyDescent="0.25">
      <c r="A1965" s="3"/>
      <c r="B1965" s="21" t="s">
        <v>1802</v>
      </c>
      <c r="C1965" s="24" t="s">
        <v>1803</v>
      </c>
      <c r="D1965" s="21" t="s">
        <v>1161</v>
      </c>
      <c r="E1965" s="21">
        <v>171582047</v>
      </c>
      <c r="F1965" s="21">
        <v>0</v>
      </c>
      <c r="G1965" s="21">
        <v>0</v>
      </c>
      <c r="H1965" s="21">
        <v>0</v>
      </c>
      <c r="I1965" s="21">
        <v>88731776.799999997</v>
      </c>
      <c r="J1965" s="21">
        <v>82850270.200000003</v>
      </c>
      <c r="K1965" s="21">
        <v>0</v>
      </c>
      <c r="L1965" s="21">
        <v>74500000</v>
      </c>
      <c r="M1965" s="21">
        <v>0</v>
      </c>
      <c r="N1965" s="21">
        <v>74500000</v>
      </c>
      <c r="O1965" s="21">
        <v>43253333.329999998</v>
      </c>
      <c r="P1965" s="21">
        <v>0</v>
      </c>
      <c r="Q1965" s="21">
        <v>14900000</v>
      </c>
      <c r="R1965" s="21">
        <v>43253333.329999998</v>
      </c>
      <c r="S1965" s="21">
        <v>8350270.2000000002</v>
      </c>
      <c r="T1965" s="21">
        <v>0</v>
      </c>
      <c r="U1965" s="21">
        <v>31246666.670000002</v>
      </c>
      <c r="V1965" s="21">
        <v>89.92</v>
      </c>
    </row>
    <row r="1966" spans="1:22" ht="30" x14ac:dyDescent="0.25">
      <c r="A1966" s="3"/>
      <c r="B1966" s="21" t="s">
        <v>1804</v>
      </c>
      <c r="C1966" s="24" t="s">
        <v>747</v>
      </c>
      <c r="D1966" s="21" t="s">
        <v>1220</v>
      </c>
      <c r="E1966" s="21">
        <v>25000000</v>
      </c>
      <c r="F1966" s="21">
        <v>0</v>
      </c>
      <c r="G1966" s="21">
        <v>0</v>
      </c>
      <c r="H1966" s="21">
        <v>0</v>
      </c>
      <c r="I1966" s="21">
        <v>0</v>
      </c>
      <c r="J1966" s="21">
        <v>25000000</v>
      </c>
      <c r="K1966" s="21">
        <v>0</v>
      </c>
      <c r="L1966" s="21">
        <v>25000000</v>
      </c>
      <c r="M1966" s="21">
        <v>0</v>
      </c>
      <c r="N1966" s="21">
        <v>25000000</v>
      </c>
      <c r="O1966" s="21">
        <v>14166666.67</v>
      </c>
      <c r="P1966" s="21">
        <v>0</v>
      </c>
      <c r="Q1966" s="21">
        <v>5000000</v>
      </c>
      <c r="R1966" s="21">
        <v>14166666.67</v>
      </c>
      <c r="S1966" s="21">
        <v>0</v>
      </c>
      <c r="T1966" s="21">
        <v>0</v>
      </c>
      <c r="U1966" s="21">
        <v>10833333.33</v>
      </c>
      <c r="V1966" s="21">
        <v>100</v>
      </c>
    </row>
    <row r="1967" spans="1:22" ht="30" x14ac:dyDescent="0.25">
      <c r="A1967" s="3"/>
      <c r="B1967" s="21" t="s">
        <v>1805</v>
      </c>
      <c r="C1967" s="24" t="s">
        <v>1806</v>
      </c>
      <c r="D1967" s="21" t="s">
        <v>1170</v>
      </c>
      <c r="E1967" s="21">
        <v>0</v>
      </c>
      <c r="F1967" s="21">
        <v>315186986.77999997</v>
      </c>
      <c r="G1967" s="21">
        <v>0</v>
      </c>
      <c r="H1967" s="21">
        <v>0</v>
      </c>
      <c r="I1967" s="21">
        <v>0</v>
      </c>
      <c r="J1967" s="21">
        <v>315186986.77999997</v>
      </c>
      <c r="K1967" s="21">
        <v>0</v>
      </c>
      <c r="L1967" s="21">
        <v>0</v>
      </c>
      <c r="M1967" s="21">
        <v>0</v>
      </c>
      <c r="N1967" s="21">
        <v>0</v>
      </c>
      <c r="O1967" s="21">
        <v>0</v>
      </c>
      <c r="P1967" s="21">
        <v>0</v>
      </c>
      <c r="Q1967" s="21">
        <v>0</v>
      </c>
      <c r="R1967" s="21">
        <v>0</v>
      </c>
      <c r="S1967" s="21">
        <v>315186986.77999997</v>
      </c>
      <c r="T1967" s="21">
        <v>0</v>
      </c>
      <c r="U1967" s="21">
        <v>0</v>
      </c>
      <c r="V1967" s="21">
        <v>0</v>
      </c>
    </row>
    <row r="1968" spans="1:22" ht="15" x14ac:dyDescent="0.25">
      <c r="A1968" s="3"/>
      <c r="B1968" s="13"/>
      <c r="C1968" s="20"/>
      <c r="D1968" s="20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</row>
    <row r="1969" spans="1:22" ht="15" x14ac:dyDescent="0.25">
      <c r="A1969" s="3"/>
      <c r="B1969" s="13"/>
      <c r="C1969" s="18" t="s">
        <v>788</v>
      </c>
      <c r="D1969" s="20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</row>
    <row r="1970" spans="1:22" ht="15" x14ac:dyDescent="0.25">
      <c r="A1970" s="3"/>
      <c r="B1970" s="13"/>
      <c r="C1970" s="18" t="s">
        <v>450</v>
      </c>
      <c r="D1970" s="20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</row>
    <row r="1971" spans="1:22" ht="15" x14ac:dyDescent="0.25">
      <c r="A1971" s="3"/>
      <c r="B1971" s="13"/>
      <c r="C1971" s="18" t="s">
        <v>488</v>
      </c>
      <c r="D1971" s="20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</row>
    <row r="1972" spans="1:22" ht="26.25" x14ac:dyDescent="0.25">
      <c r="A1972" s="3"/>
      <c r="B1972" s="13"/>
      <c r="C1972" s="18" t="s">
        <v>963</v>
      </c>
      <c r="D1972" s="20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</row>
    <row r="1973" spans="1:22" ht="15" x14ac:dyDescent="0.25">
      <c r="A1973" s="3"/>
      <c r="B1973" s="17" t="s">
        <v>729</v>
      </c>
      <c r="C1973" s="18" t="s">
        <v>1596</v>
      </c>
      <c r="D1973" s="20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</row>
    <row r="1974" spans="1:22" ht="30" x14ac:dyDescent="0.25">
      <c r="A1974" s="3"/>
      <c r="B1974" s="21" t="s">
        <v>1807</v>
      </c>
      <c r="C1974" s="24" t="s">
        <v>1808</v>
      </c>
      <c r="D1974" s="21" t="s">
        <v>51</v>
      </c>
      <c r="E1974" s="21">
        <v>0</v>
      </c>
      <c r="F1974" s="21">
        <v>0</v>
      </c>
      <c r="G1974" s="21">
        <v>0</v>
      </c>
      <c r="H1974" s="21">
        <v>7332383.3300000001</v>
      </c>
      <c r="I1974" s="21">
        <v>0</v>
      </c>
      <c r="J1974" s="21">
        <v>7332383.3300000001</v>
      </c>
      <c r="K1974" s="21">
        <v>0</v>
      </c>
      <c r="L1974" s="21">
        <v>0</v>
      </c>
      <c r="M1974" s="21">
        <v>0</v>
      </c>
      <c r="N1974" s="21">
        <v>0</v>
      </c>
      <c r="O1974" s="21">
        <v>0</v>
      </c>
      <c r="P1974" s="21">
        <v>0</v>
      </c>
      <c r="Q1974" s="21">
        <v>0</v>
      </c>
      <c r="R1974" s="21">
        <v>0</v>
      </c>
      <c r="S1974" s="21">
        <v>7332383.3300000001</v>
      </c>
      <c r="T1974" s="21">
        <v>0</v>
      </c>
      <c r="U1974" s="21">
        <v>0</v>
      </c>
      <c r="V1974" s="21">
        <v>0</v>
      </c>
    </row>
    <row r="1975" spans="1:22" ht="15" x14ac:dyDescent="0.25">
      <c r="A1975" s="3"/>
      <c r="B1975" s="17" t="s">
        <v>729</v>
      </c>
      <c r="C1975" s="18" t="s">
        <v>1809</v>
      </c>
      <c r="D1975" s="20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</row>
    <row r="1976" spans="1:22" ht="30" x14ac:dyDescent="0.25">
      <c r="A1976" s="3"/>
      <c r="B1976" s="21" t="s">
        <v>1810</v>
      </c>
      <c r="C1976" s="24" t="s">
        <v>1808</v>
      </c>
      <c r="D1976" s="21" t="s">
        <v>51</v>
      </c>
      <c r="E1976" s="21">
        <v>0</v>
      </c>
      <c r="F1976" s="21">
        <v>0</v>
      </c>
      <c r="G1976" s="21">
        <v>0</v>
      </c>
      <c r="H1976" s="21">
        <v>3262583.33</v>
      </c>
      <c r="I1976" s="21">
        <v>0</v>
      </c>
      <c r="J1976" s="21">
        <v>3262583.33</v>
      </c>
      <c r="K1976" s="21">
        <v>0</v>
      </c>
      <c r="L1976" s="21">
        <v>0</v>
      </c>
      <c r="M1976" s="21">
        <v>0</v>
      </c>
      <c r="N1976" s="21">
        <v>0</v>
      </c>
      <c r="O1976" s="21">
        <v>0</v>
      </c>
      <c r="P1976" s="21">
        <v>0</v>
      </c>
      <c r="Q1976" s="21">
        <v>0</v>
      </c>
      <c r="R1976" s="21">
        <v>0</v>
      </c>
      <c r="S1976" s="21">
        <v>3262583.33</v>
      </c>
      <c r="T1976" s="21">
        <v>0</v>
      </c>
      <c r="U1976" s="21">
        <v>0</v>
      </c>
      <c r="V1976" s="21">
        <v>0</v>
      </c>
    </row>
    <row r="1977" spans="1:22" ht="15" x14ac:dyDescent="0.25">
      <c r="A1977" s="3"/>
      <c r="B1977" s="13"/>
      <c r="C1977" s="20"/>
      <c r="D1977" s="20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</row>
    <row r="1978" spans="1:22" ht="15" x14ac:dyDescent="0.25">
      <c r="A1978" s="3"/>
      <c r="B1978" s="13"/>
      <c r="C1978" s="18" t="s">
        <v>496</v>
      </c>
      <c r="D1978" s="20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</row>
    <row r="1979" spans="1:22" ht="26.25" x14ac:dyDescent="0.25">
      <c r="A1979" s="3"/>
      <c r="B1979" s="13"/>
      <c r="C1979" s="18" t="s">
        <v>516</v>
      </c>
      <c r="D1979" s="20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</row>
    <row r="1980" spans="1:22" ht="26.25" x14ac:dyDescent="0.25">
      <c r="A1980" s="3"/>
      <c r="B1980" s="17" t="s">
        <v>729</v>
      </c>
      <c r="C1980" s="18" t="s">
        <v>747</v>
      </c>
      <c r="D1980" s="20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</row>
    <row r="1981" spans="1:22" ht="30" x14ac:dyDescent="0.25">
      <c r="A1981" s="3"/>
      <c r="B1981" s="21" t="s">
        <v>1811</v>
      </c>
      <c r="C1981" s="24" t="s">
        <v>747</v>
      </c>
      <c r="D1981" s="21" t="s">
        <v>51</v>
      </c>
      <c r="E1981" s="21">
        <v>248000000</v>
      </c>
      <c r="F1981" s="21">
        <v>0</v>
      </c>
      <c r="G1981" s="21">
        <v>0</v>
      </c>
      <c r="H1981" s="21">
        <v>0</v>
      </c>
      <c r="I1981" s="21">
        <v>0</v>
      </c>
      <c r="J1981" s="21">
        <v>248000000</v>
      </c>
      <c r="K1981" s="21">
        <v>0</v>
      </c>
      <c r="L1981" s="21">
        <v>180500000</v>
      </c>
      <c r="M1981" s="21">
        <v>0</v>
      </c>
      <c r="N1981" s="21">
        <v>180500000</v>
      </c>
      <c r="O1981" s="21">
        <v>98796666.689999998</v>
      </c>
      <c r="P1981" s="21">
        <v>0</v>
      </c>
      <c r="Q1981" s="21">
        <v>37200000</v>
      </c>
      <c r="R1981" s="21">
        <v>98796666.689999998</v>
      </c>
      <c r="S1981" s="21">
        <v>67500000</v>
      </c>
      <c r="T1981" s="21">
        <v>0</v>
      </c>
      <c r="U1981" s="21">
        <v>81703333.310000002</v>
      </c>
      <c r="V1981" s="21">
        <v>72.78</v>
      </c>
    </row>
    <row r="1982" spans="1:22" ht="15" x14ac:dyDescent="0.25">
      <c r="A1982" s="3"/>
      <c r="B1982" s="21" t="s">
        <v>1812</v>
      </c>
      <c r="C1982" s="24" t="s">
        <v>1813</v>
      </c>
      <c r="D1982" s="21" t="s">
        <v>673</v>
      </c>
      <c r="E1982" s="21">
        <v>0</v>
      </c>
      <c r="F1982" s="21">
        <v>260400000</v>
      </c>
      <c r="G1982" s="21">
        <v>0</v>
      </c>
      <c r="H1982" s="21">
        <v>0</v>
      </c>
      <c r="I1982" s="21">
        <v>0</v>
      </c>
      <c r="J1982" s="21">
        <v>260400000</v>
      </c>
      <c r="K1982" s="21">
        <v>0</v>
      </c>
      <c r="L1982" s="21">
        <v>0</v>
      </c>
      <c r="M1982" s="21">
        <v>0</v>
      </c>
      <c r="N1982" s="21">
        <v>0</v>
      </c>
      <c r="O1982" s="21">
        <v>0</v>
      </c>
      <c r="P1982" s="21">
        <v>0</v>
      </c>
      <c r="Q1982" s="21">
        <v>0</v>
      </c>
      <c r="R1982" s="21">
        <v>0</v>
      </c>
      <c r="S1982" s="21">
        <v>260400000</v>
      </c>
      <c r="T1982" s="21">
        <v>0</v>
      </c>
      <c r="U1982" s="21">
        <v>0</v>
      </c>
      <c r="V1982" s="21">
        <v>0</v>
      </c>
    </row>
    <row r="1983" spans="1:22" ht="15" x14ac:dyDescent="0.25">
      <c r="A1983" s="3"/>
      <c r="B1983" s="13"/>
      <c r="C1983" s="20"/>
      <c r="D1983" s="20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</row>
    <row r="1984" spans="1:22" ht="15" x14ac:dyDescent="0.25">
      <c r="A1984" s="3"/>
      <c r="B1984" s="17" t="s">
        <v>729</v>
      </c>
      <c r="C1984" s="18" t="s">
        <v>1319</v>
      </c>
      <c r="D1984" s="20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</row>
    <row r="1985" spans="1:22" ht="15" x14ac:dyDescent="0.25">
      <c r="A1985" s="3"/>
      <c r="B1985" s="21" t="s">
        <v>1814</v>
      </c>
      <c r="C1985" s="24" t="s">
        <v>1319</v>
      </c>
      <c r="D1985" s="21" t="s">
        <v>51</v>
      </c>
      <c r="E1985" s="21">
        <v>30000000</v>
      </c>
      <c r="F1985" s="21">
        <v>0</v>
      </c>
      <c r="G1985" s="21">
        <v>0</v>
      </c>
      <c r="H1985" s="21">
        <v>0</v>
      </c>
      <c r="I1985" s="21">
        <v>0</v>
      </c>
      <c r="J1985" s="21">
        <v>30000000</v>
      </c>
      <c r="K1985" s="21">
        <v>0</v>
      </c>
      <c r="L1985" s="21">
        <v>13500000</v>
      </c>
      <c r="M1985" s="21">
        <v>0</v>
      </c>
      <c r="N1985" s="21">
        <v>13500000</v>
      </c>
      <c r="O1985" s="21">
        <v>10560600</v>
      </c>
      <c r="P1985" s="21">
        <v>3450600</v>
      </c>
      <c r="Q1985" s="21">
        <v>0</v>
      </c>
      <c r="R1985" s="21">
        <v>7110000</v>
      </c>
      <c r="S1985" s="21">
        <v>16500000</v>
      </c>
      <c r="T1985" s="21">
        <v>0</v>
      </c>
      <c r="U1985" s="21">
        <v>2939400</v>
      </c>
      <c r="V1985" s="21">
        <v>45</v>
      </c>
    </row>
    <row r="1986" spans="1:22" ht="15" x14ac:dyDescent="0.25">
      <c r="A1986" s="3"/>
      <c r="B1986" s="13"/>
      <c r="C1986" s="20"/>
      <c r="D1986" s="20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</row>
    <row r="1987" spans="1:22" ht="26.25" x14ac:dyDescent="0.25">
      <c r="A1987" s="3"/>
      <c r="B1987" s="17" t="s">
        <v>729</v>
      </c>
      <c r="C1987" s="18" t="s">
        <v>1080</v>
      </c>
      <c r="D1987" s="20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</row>
    <row r="1988" spans="1:22" ht="30" x14ac:dyDescent="0.25">
      <c r="A1988" s="3"/>
      <c r="B1988" s="21" t="s">
        <v>1815</v>
      </c>
      <c r="C1988" s="24" t="s">
        <v>1816</v>
      </c>
      <c r="D1988" s="21" t="s">
        <v>51</v>
      </c>
      <c r="E1988" s="21">
        <v>100000000</v>
      </c>
      <c r="F1988" s="21">
        <v>0</v>
      </c>
      <c r="G1988" s="21">
        <v>0</v>
      </c>
      <c r="H1988" s="21">
        <v>0</v>
      </c>
      <c r="I1988" s="21">
        <v>0</v>
      </c>
      <c r="J1988" s="21">
        <v>100000000</v>
      </c>
      <c r="K1988" s="21">
        <v>0</v>
      </c>
      <c r="L1988" s="21">
        <v>72000000</v>
      </c>
      <c r="M1988" s="21">
        <v>0</v>
      </c>
      <c r="N1988" s="21">
        <v>52000000</v>
      </c>
      <c r="O1988" s="21">
        <v>21133333.329999998</v>
      </c>
      <c r="P1988" s="21">
        <v>0</v>
      </c>
      <c r="Q1988" s="21">
        <v>13800000</v>
      </c>
      <c r="R1988" s="21">
        <v>21133333.329999998</v>
      </c>
      <c r="S1988" s="21">
        <v>28000000</v>
      </c>
      <c r="T1988" s="21">
        <v>20000000</v>
      </c>
      <c r="U1988" s="21">
        <v>30866666.670000002</v>
      </c>
      <c r="V1988" s="21">
        <v>52</v>
      </c>
    </row>
    <row r="1989" spans="1:22" ht="30" x14ac:dyDescent="0.25">
      <c r="A1989" s="3"/>
      <c r="B1989" s="21" t="s">
        <v>1817</v>
      </c>
      <c r="C1989" s="24" t="s">
        <v>1307</v>
      </c>
      <c r="D1989" s="21" t="s">
        <v>673</v>
      </c>
      <c r="E1989" s="21">
        <v>0</v>
      </c>
      <c r="F1989" s="21">
        <v>63000000</v>
      </c>
      <c r="G1989" s="21">
        <v>0</v>
      </c>
      <c r="H1989" s="21">
        <v>30000000</v>
      </c>
      <c r="I1989" s="21">
        <v>0</v>
      </c>
      <c r="J1989" s="21">
        <v>93000000</v>
      </c>
      <c r="K1989" s="21">
        <v>0</v>
      </c>
      <c r="L1989" s="21">
        <v>0</v>
      </c>
      <c r="M1989" s="21">
        <v>0</v>
      </c>
      <c r="N1989" s="21">
        <v>0</v>
      </c>
      <c r="O1989" s="21">
        <v>0</v>
      </c>
      <c r="P1989" s="21">
        <v>0</v>
      </c>
      <c r="Q1989" s="21">
        <v>0</v>
      </c>
      <c r="R1989" s="21">
        <v>0</v>
      </c>
      <c r="S1989" s="21">
        <v>93000000</v>
      </c>
      <c r="T1989" s="21">
        <v>0</v>
      </c>
      <c r="U1989" s="21">
        <v>0</v>
      </c>
      <c r="V1989" s="21">
        <v>0</v>
      </c>
    </row>
    <row r="1990" spans="1:22" ht="30" x14ac:dyDescent="0.25">
      <c r="A1990" s="3"/>
      <c r="B1990" s="21" t="s">
        <v>1818</v>
      </c>
      <c r="C1990" s="24" t="s">
        <v>1307</v>
      </c>
      <c r="D1990" s="21" t="s">
        <v>673</v>
      </c>
      <c r="E1990" s="21">
        <v>0</v>
      </c>
      <c r="F1990" s="21">
        <v>66270000</v>
      </c>
      <c r="G1990" s="21">
        <v>0</v>
      </c>
      <c r="H1990" s="21">
        <v>0</v>
      </c>
      <c r="I1990" s="21">
        <v>0</v>
      </c>
      <c r="J1990" s="21">
        <v>66270000</v>
      </c>
      <c r="K1990" s="21">
        <v>0</v>
      </c>
      <c r="L1990" s="21">
        <v>0</v>
      </c>
      <c r="M1990" s="21">
        <v>0</v>
      </c>
      <c r="N1990" s="21">
        <v>0</v>
      </c>
      <c r="O1990" s="21">
        <v>0</v>
      </c>
      <c r="P1990" s="21">
        <v>0</v>
      </c>
      <c r="Q1990" s="21">
        <v>0</v>
      </c>
      <c r="R1990" s="21">
        <v>0</v>
      </c>
      <c r="S1990" s="21">
        <v>66270000</v>
      </c>
      <c r="T1990" s="21">
        <v>0</v>
      </c>
      <c r="U1990" s="21">
        <v>0</v>
      </c>
      <c r="V1990" s="21">
        <v>0</v>
      </c>
    </row>
    <row r="1991" spans="1:22" ht="30" x14ac:dyDescent="0.25">
      <c r="A1991" s="3"/>
      <c r="B1991" s="21" t="s">
        <v>1819</v>
      </c>
      <c r="C1991" s="24" t="s">
        <v>1307</v>
      </c>
      <c r="D1991" s="21" t="s">
        <v>673</v>
      </c>
      <c r="E1991" s="21">
        <v>0</v>
      </c>
      <c r="F1991" s="21">
        <v>64400000</v>
      </c>
      <c r="G1991" s="21">
        <v>0</v>
      </c>
      <c r="H1991" s="21">
        <v>0</v>
      </c>
      <c r="I1991" s="21">
        <v>0</v>
      </c>
      <c r="J1991" s="21">
        <v>64400000</v>
      </c>
      <c r="K1991" s="21">
        <v>0</v>
      </c>
      <c r="L1991" s="21">
        <v>0</v>
      </c>
      <c r="M1991" s="21">
        <v>0</v>
      </c>
      <c r="N1991" s="21">
        <v>0</v>
      </c>
      <c r="O1991" s="21">
        <v>0</v>
      </c>
      <c r="P1991" s="21">
        <v>0</v>
      </c>
      <c r="Q1991" s="21">
        <v>0</v>
      </c>
      <c r="R1991" s="21">
        <v>0</v>
      </c>
      <c r="S1991" s="21">
        <v>64400000</v>
      </c>
      <c r="T1991" s="21">
        <v>0</v>
      </c>
      <c r="U1991" s="21">
        <v>0</v>
      </c>
      <c r="V1991" s="21">
        <v>0</v>
      </c>
    </row>
    <row r="1992" spans="1:22" ht="15" x14ac:dyDescent="0.25">
      <c r="A1992" s="3"/>
      <c r="B1992" s="17" t="s">
        <v>729</v>
      </c>
      <c r="C1992" s="18" t="s">
        <v>1781</v>
      </c>
      <c r="D1992" s="20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</row>
    <row r="1993" spans="1:22" ht="15" x14ac:dyDescent="0.25">
      <c r="A1993" s="3"/>
      <c r="B1993" s="21" t="s">
        <v>1820</v>
      </c>
      <c r="C1993" s="24" t="s">
        <v>1781</v>
      </c>
      <c r="D1993" s="21" t="s">
        <v>51</v>
      </c>
      <c r="E1993" s="21">
        <v>219500000</v>
      </c>
      <c r="F1993" s="21">
        <v>0</v>
      </c>
      <c r="G1993" s="21">
        <v>0</v>
      </c>
      <c r="H1993" s="21">
        <v>0</v>
      </c>
      <c r="I1993" s="21">
        <v>145000000</v>
      </c>
      <c r="J1993" s="21">
        <v>74500000</v>
      </c>
      <c r="K1993" s="21">
        <v>0</v>
      </c>
      <c r="L1993" s="21">
        <v>67500000</v>
      </c>
      <c r="M1993" s="21">
        <v>0</v>
      </c>
      <c r="N1993" s="21">
        <v>67500000</v>
      </c>
      <c r="O1993" s="21">
        <v>30966666.670000002</v>
      </c>
      <c r="P1993" s="21">
        <v>0</v>
      </c>
      <c r="Q1993" s="21">
        <v>16766666.67</v>
      </c>
      <c r="R1993" s="21">
        <v>30966666.670000002</v>
      </c>
      <c r="S1993" s="21">
        <v>7000000</v>
      </c>
      <c r="T1993" s="21">
        <v>0</v>
      </c>
      <c r="U1993" s="21">
        <v>36533333.329999998</v>
      </c>
      <c r="V1993" s="21">
        <v>90.6</v>
      </c>
    </row>
    <row r="1994" spans="1:22" ht="15" x14ac:dyDescent="0.25">
      <c r="A1994" s="3"/>
      <c r="B1994" s="21" t="s">
        <v>1821</v>
      </c>
      <c r="C1994" s="24" t="s">
        <v>1783</v>
      </c>
      <c r="D1994" s="21" t="s">
        <v>673</v>
      </c>
      <c r="E1994" s="21">
        <v>0</v>
      </c>
      <c r="F1994" s="21">
        <v>129500000</v>
      </c>
      <c r="G1994" s="21">
        <v>0</v>
      </c>
      <c r="H1994" s="21">
        <v>0</v>
      </c>
      <c r="I1994" s="21">
        <v>30000000</v>
      </c>
      <c r="J1994" s="21">
        <v>99500000</v>
      </c>
      <c r="K1994" s="21">
        <v>0</v>
      </c>
      <c r="L1994" s="21">
        <v>0</v>
      </c>
      <c r="M1994" s="21">
        <v>0</v>
      </c>
      <c r="N1994" s="21">
        <v>0</v>
      </c>
      <c r="O1994" s="21">
        <v>0</v>
      </c>
      <c r="P1994" s="21">
        <v>0</v>
      </c>
      <c r="Q1994" s="21">
        <v>0</v>
      </c>
      <c r="R1994" s="21">
        <v>0</v>
      </c>
      <c r="S1994" s="21">
        <v>99500000</v>
      </c>
      <c r="T1994" s="21">
        <v>0</v>
      </c>
      <c r="U1994" s="21">
        <v>0</v>
      </c>
      <c r="V1994" s="21">
        <v>0</v>
      </c>
    </row>
    <row r="1995" spans="1:22" ht="15" x14ac:dyDescent="0.25">
      <c r="A1995" s="3"/>
      <c r="B1995" s="21" t="s">
        <v>1822</v>
      </c>
      <c r="C1995" s="24" t="s">
        <v>1823</v>
      </c>
      <c r="D1995" s="21" t="s">
        <v>51</v>
      </c>
      <c r="E1995" s="21">
        <v>200000000</v>
      </c>
      <c r="F1995" s="21">
        <v>0</v>
      </c>
      <c r="G1995" s="21">
        <v>0</v>
      </c>
      <c r="H1995" s="21">
        <v>0</v>
      </c>
      <c r="I1995" s="21">
        <v>0</v>
      </c>
      <c r="J1995" s="21">
        <v>200000000</v>
      </c>
      <c r="K1995" s="21">
        <v>0</v>
      </c>
      <c r="L1995" s="21">
        <v>167500000</v>
      </c>
      <c r="M1995" s="21">
        <v>0</v>
      </c>
      <c r="N1995" s="21">
        <v>167500000</v>
      </c>
      <c r="O1995" s="21">
        <v>86266666.670000002</v>
      </c>
      <c r="P1995" s="21">
        <v>13666666.67</v>
      </c>
      <c r="Q1995" s="21">
        <v>16500000</v>
      </c>
      <c r="R1995" s="21">
        <v>72600000</v>
      </c>
      <c r="S1995" s="21">
        <v>32500000</v>
      </c>
      <c r="T1995" s="21">
        <v>0</v>
      </c>
      <c r="U1995" s="21">
        <v>81233333.329999998</v>
      </c>
      <c r="V1995" s="21">
        <v>83.75</v>
      </c>
    </row>
    <row r="1996" spans="1:22" ht="15" x14ac:dyDescent="0.25">
      <c r="A1996" s="3"/>
      <c r="B1996" s="21" t="s">
        <v>1824</v>
      </c>
      <c r="C1996" s="24" t="s">
        <v>1783</v>
      </c>
      <c r="D1996" s="21" t="s">
        <v>673</v>
      </c>
      <c r="E1996" s="21">
        <v>0</v>
      </c>
      <c r="F1996" s="21">
        <v>210000000</v>
      </c>
      <c r="G1996" s="21">
        <v>0</v>
      </c>
      <c r="H1996" s="21">
        <v>0</v>
      </c>
      <c r="I1996" s="21">
        <v>0</v>
      </c>
      <c r="J1996" s="21">
        <v>210000000</v>
      </c>
      <c r="K1996" s="21">
        <v>0</v>
      </c>
      <c r="L1996" s="21">
        <v>0</v>
      </c>
      <c r="M1996" s="21">
        <v>0</v>
      </c>
      <c r="N1996" s="21">
        <v>0</v>
      </c>
      <c r="O1996" s="21">
        <v>0</v>
      </c>
      <c r="P1996" s="21">
        <v>0</v>
      </c>
      <c r="Q1996" s="21">
        <v>0</v>
      </c>
      <c r="R1996" s="21">
        <v>0</v>
      </c>
      <c r="S1996" s="21">
        <v>210000000</v>
      </c>
      <c r="T1996" s="21">
        <v>0</v>
      </c>
      <c r="U1996" s="21">
        <v>0</v>
      </c>
      <c r="V1996" s="21">
        <v>0</v>
      </c>
    </row>
    <row r="1997" spans="1:22" ht="15" x14ac:dyDescent="0.25">
      <c r="A1997" s="3"/>
      <c r="B1997" s="21" t="s">
        <v>1825</v>
      </c>
      <c r="C1997" s="24" t="s">
        <v>1783</v>
      </c>
      <c r="D1997" s="21" t="s">
        <v>673</v>
      </c>
      <c r="E1997" s="21">
        <v>0</v>
      </c>
      <c r="F1997" s="21">
        <v>195975000</v>
      </c>
      <c r="G1997" s="21">
        <v>0</v>
      </c>
      <c r="H1997" s="21">
        <v>0</v>
      </c>
      <c r="I1997" s="21">
        <v>0</v>
      </c>
      <c r="J1997" s="21">
        <v>195975000</v>
      </c>
      <c r="K1997" s="21">
        <v>0</v>
      </c>
      <c r="L1997" s="21">
        <v>0</v>
      </c>
      <c r="M1997" s="21">
        <v>0</v>
      </c>
      <c r="N1997" s="21">
        <v>0</v>
      </c>
      <c r="O1997" s="21">
        <v>0</v>
      </c>
      <c r="P1997" s="21">
        <v>0</v>
      </c>
      <c r="Q1997" s="21">
        <v>0</v>
      </c>
      <c r="R1997" s="21">
        <v>0</v>
      </c>
      <c r="S1997" s="21">
        <v>195975000</v>
      </c>
      <c r="T1997" s="21">
        <v>0</v>
      </c>
      <c r="U1997" s="21">
        <v>0</v>
      </c>
      <c r="V1997" s="21">
        <v>0</v>
      </c>
    </row>
    <row r="1998" spans="1:22" ht="15" x14ac:dyDescent="0.25">
      <c r="A1998" s="3"/>
      <c r="B1998" s="21" t="s">
        <v>1826</v>
      </c>
      <c r="C1998" s="24" t="s">
        <v>1783</v>
      </c>
      <c r="D1998" s="21" t="s">
        <v>673</v>
      </c>
      <c r="E1998" s="21">
        <v>0</v>
      </c>
      <c r="F1998" s="21">
        <v>133000000</v>
      </c>
      <c r="G1998" s="21">
        <v>0</v>
      </c>
      <c r="H1998" s="21">
        <v>0</v>
      </c>
      <c r="I1998" s="21">
        <v>0</v>
      </c>
      <c r="J1998" s="21">
        <v>133000000</v>
      </c>
      <c r="K1998" s="21">
        <v>0</v>
      </c>
      <c r="L1998" s="21">
        <v>0</v>
      </c>
      <c r="M1998" s="21">
        <v>0</v>
      </c>
      <c r="N1998" s="21">
        <v>0</v>
      </c>
      <c r="O1998" s="21">
        <v>0</v>
      </c>
      <c r="P1998" s="21">
        <v>0</v>
      </c>
      <c r="Q1998" s="21">
        <v>0</v>
      </c>
      <c r="R1998" s="21">
        <v>0</v>
      </c>
      <c r="S1998" s="21">
        <v>133000000</v>
      </c>
      <c r="T1998" s="21">
        <v>0</v>
      </c>
      <c r="U1998" s="21">
        <v>0</v>
      </c>
      <c r="V1998" s="21">
        <v>0</v>
      </c>
    </row>
    <row r="1999" spans="1:22" ht="15" x14ac:dyDescent="0.25">
      <c r="A1999" s="3"/>
      <c r="B1999" s="17" t="s">
        <v>729</v>
      </c>
      <c r="C1999" s="18" t="s">
        <v>1784</v>
      </c>
      <c r="D1999" s="20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</row>
    <row r="2000" spans="1:22" ht="15" x14ac:dyDescent="0.25">
      <c r="A2000" s="3"/>
      <c r="B2000" s="21" t="s">
        <v>1827</v>
      </c>
      <c r="C2000" s="24" t="s">
        <v>1828</v>
      </c>
      <c r="D2000" s="21" t="s">
        <v>51</v>
      </c>
      <c r="E2000" s="21">
        <v>220000000</v>
      </c>
      <c r="F2000" s="21">
        <v>0</v>
      </c>
      <c r="G2000" s="21">
        <v>0</v>
      </c>
      <c r="H2000" s="21">
        <v>0</v>
      </c>
      <c r="I2000" s="21">
        <v>130000000</v>
      </c>
      <c r="J2000" s="21">
        <v>90000000</v>
      </c>
      <c r="K2000" s="21">
        <v>0</v>
      </c>
      <c r="L2000" s="21">
        <v>90000000</v>
      </c>
      <c r="M2000" s="21">
        <v>0</v>
      </c>
      <c r="N2000" s="21">
        <v>90000000</v>
      </c>
      <c r="O2000" s="21">
        <v>47233333.329999998</v>
      </c>
      <c r="P2000" s="21">
        <v>11100000</v>
      </c>
      <c r="Q2000" s="21">
        <v>13500000</v>
      </c>
      <c r="R2000" s="21">
        <v>36133333.329999998</v>
      </c>
      <c r="S2000" s="21">
        <v>0</v>
      </c>
      <c r="T2000" s="21">
        <v>0</v>
      </c>
      <c r="U2000" s="21">
        <v>42766666.670000002</v>
      </c>
      <c r="V2000" s="21">
        <v>100</v>
      </c>
    </row>
    <row r="2001" spans="1:22" ht="15" x14ac:dyDescent="0.25">
      <c r="A2001" s="3"/>
      <c r="B2001" s="21" t="s">
        <v>1829</v>
      </c>
      <c r="C2001" s="24" t="s">
        <v>1786</v>
      </c>
      <c r="D2001" s="21" t="s">
        <v>673</v>
      </c>
      <c r="E2001" s="21">
        <v>0</v>
      </c>
      <c r="F2001" s="21">
        <v>168000000</v>
      </c>
      <c r="G2001" s="21">
        <v>0</v>
      </c>
      <c r="H2001" s="21">
        <v>0</v>
      </c>
      <c r="I2001" s="21">
        <v>0</v>
      </c>
      <c r="J2001" s="21">
        <v>168000000</v>
      </c>
      <c r="K2001" s="21">
        <v>0</v>
      </c>
      <c r="L2001" s="21">
        <v>0</v>
      </c>
      <c r="M2001" s="21">
        <v>0</v>
      </c>
      <c r="N2001" s="21">
        <v>0</v>
      </c>
      <c r="O2001" s="21">
        <v>0</v>
      </c>
      <c r="P2001" s="21">
        <v>0</v>
      </c>
      <c r="Q2001" s="21">
        <v>0</v>
      </c>
      <c r="R2001" s="21">
        <v>0</v>
      </c>
      <c r="S2001" s="21">
        <v>168000000</v>
      </c>
      <c r="T2001" s="21">
        <v>0</v>
      </c>
      <c r="U2001" s="21">
        <v>0</v>
      </c>
      <c r="V2001" s="21">
        <v>0</v>
      </c>
    </row>
    <row r="2002" spans="1:22" ht="15" x14ac:dyDescent="0.25">
      <c r="A2002" s="3"/>
      <c r="B2002" s="21" t="s">
        <v>1830</v>
      </c>
      <c r="C2002" s="24" t="s">
        <v>1828</v>
      </c>
      <c r="D2002" s="21" t="s">
        <v>51</v>
      </c>
      <c r="E2002" s="21">
        <v>284800000</v>
      </c>
      <c r="F2002" s="21">
        <v>0</v>
      </c>
      <c r="G2002" s="21">
        <v>0</v>
      </c>
      <c r="H2002" s="21">
        <v>0</v>
      </c>
      <c r="I2002" s="21">
        <v>0</v>
      </c>
      <c r="J2002" s="21">
        <v>284800000</v>
      </c>
      <c r="K2002" s="21">
        <v>0</v>
      </c>
      <c r="L2002" s="21">
        <v>175000000</v>
      </c>
      <c r="M2002" s="21">
        <v>0</v>
      </c>
      <c r="N2002" s="21">
        <v>175000000</v>
      </c>
      <c r="O2002" s="21">
        <v>100216666.66</v>
      </c>
      <c r="P2002" s="21">
        <v>4000000</v>
      </c>
      <c r="Q2002" s="21">
        <v>31000000</v>
      </c>
      <c r="R2002" s="21">
        <v>96216666.659999996</v>
      </c>
      <c r="S2002" s="21">
        <v>109800000</v>
      </c>
      <c r="T2002" s="21">
        <v>0</v>
      </c>
      <c r="U2002" s="21">
        <v>74783333.340000004</v>
      </c>
      <c r="V2002" s="21">
        <v>61.44</v>
      </c>
    </row>
    <row r="2003" spans="1:22" ht="15" x14ac:dyDescent="0.25">
      <c r="A2003" s="3"/>
      <c r="B2003" s="21" t="s">
        <v>1831</v>
      </c>
      <c r="C2003" s="24" t="s">
        <v>1786</v>
      </c>
      <c r="D2003" s="21" t="s">
        <v>673</v>
      </c>
      <c r="E2003" s="21">
        <v>0</v>
      </c>
      <c r="F2003" s="21">
        <v>255580000</v>
      </c>
      <c r="G2003" s="21">
        <v>0</v>
      </c>
      <c r="H2003" s="21">
        <v>0</v>
      </c>
      <c r="I2003" s="21">
        <v>0</v>
      </c>
      <c r="J2003" s="21">
        <v>255580000</v>
      </c>
      <c r="K2003" s="21">
        <v>0</v>
      </c>
      <c r="L2003" s="21">
        <v>0</v>
      </c>
      <c r="M2003" s="21">
        <v>0</v>
      </c>
      <c r="N2003" s="21">
        <v>0</v>
      </c>
      <c r="O2003" s="21">
        <v>0</v>
      </c>
      <c r="P2003" s="21">
        <v>0</v>
      </c>
      <c r="Q2003" s="21">
        <v>0</v>
      </c>
      <c r="R2003" s="21">
        <v>0</v>
      </c>
      <c r="S2003" s="21">
        <v>255580000</v>
      </c>
      <c r="T2003" s="21">
        <v>0</v>
      </c>
      <c r="U2003" s="21">
        <v>0</v>
      </c>
      <c r="V2003" s="21">
        <v>0</v>
      </c>
    </row>
    <row r="2004" spans="1:22" ht="15" x14ac:dyDescent="0.25">
      <c r="A2004" s="3"/>
      <c r="B2004" s="21" t="s">
        <v>1832</v>
      </c>
      <c r="C2004" s="24" t="s">
        <v>1786</v>
      </c>
      <c r="D2004" s="21" t="s">
        <v>673</v>
      </c>
      <c r="E2004" s="21">
        <v>0</v>
      </c>
      <c r="F2004" s="21">
        <v>22000000</v>
      </c>
      <c r="G2004" s="21">
        <v>0</v>
      </c>
      <c r="H2004" s="21">
        <v>0</v>
      </c>
      <c r="I2004" s="21">
        <v>0</v>
      </c>
      <c r="J2004" s="21">
        <v>22000000</v>
      </c>
      <c r="K2004" s="21">
        <v>0</v>
      </c>
      <c r="L2004" s="21">
        <v>0</v>
      </c>
      <c r="M2004" s="21">
        <v>0</v>
      </c>
      <c r="N2004" s="21">
        <v>0</v>
      </c>
      <c r="O2004" s="21">
        <v>0</v>
      </c>
      <c r="P2004" s="21">
        <v>0</v>
      </c>
      <c r="Q2004" s="21">
        <v>0</v>
      </c>
      <c r="R2004" s="21">
        <v>0</v>
      </c>
      <c r="S2004" s="21">
        <v>22000000</v>
      </c>
      <c r="T2004" s="21">
        <v>0</v>
      </c>
      <c r="U2004" s="21">
        <v>0</v>
      </c>
      <c r="V2004" s="21">
        <v>0</v>
      </c>
    </row>
    <row r="2005" spans="1:22" ht="26.25" x14ac:dyDescent="0.25">
      <c r="A2005" s="3"/>
      <c r="B2005" s="17" t="s">
        <v>729</v>
      </c>
      <c r="C2005" s="18" t="s">
        <v>747</v>
      </c>
      <c r="D2005" s="20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</row>
    <row r="2006" spans="1:22" ht="30" x14ac:dyDescent="0.25">
      <c r="A2006" s="3"/>
      <c r="B2006" s="21" t="s">
        <v>1833</v>
      </c>
      <c r="C2006" s="24" t="s">
        <v>1834</v>
      </c>
      <c r="D2006" s="21" t="s">
        <v>51</v>
      </c>
      <c r="E2006" s="21">
        <v>0</v>
      </c>
      <c r="F2006" s="21">
        <v>0</v>
      </c>
      <c r="G2006" s="21">
        <v>0</v>
      </c>
      <c r="H2006" s="21">
        <v>595000000</v>
      </c>
      <c r="I2006" s="21">
        <v>0</v>
      </c>
      <c r="J2006" s="21">
        <v>595000000</v>
      </c>
      <c r="K2006" s="21">
        <v>0</v>
      </c>
      <c r="L2006" s="21">
        <v>0</v>
      </c>
      <c r="M2006" s="21">
        <v>0</v>
      </c>
      <c r="N2006" s="21">
        <v>0</v>
      </c>
      <c r="O2006" s="21">
        <v>0</v>
      </c>
      <c r="P2006" s="21">
        <v>0</v>
      </c>
      <c r="Q2006" s="21">
        <v>0</v>
      </c>
      <c r="R2006" s="21">
        <v>0</v>
      </c>
      <c r="S2006" s="21">
        <v>595000000</v>
      </c>
      <c r="T2006" s="21">
        <v>0</v>
      </c>
      <c r="U2006" s="21">
        <v>0</v>
      </c>
      <c r="V2006" s="21">
        <v>0</v>
      </c>
    </row>
    <row r="2007" spans="1:22" ht="30" x14ac:dyDescent="0.25">
      <c r="A2007" s="3"/>
      <c r="B2007" s="21" t="s">
        <v>1835</v>
      </c>
      <c r="C2007" s="24" t="s">
        <v>1836</v>
      </c>
      <c r="D2007" s="21" t="s">
        <v>1161</v>
      </c>
      <c r="E2007" s="21">
        <v>157096274</v>
      </c>
      <c r="F2007" s="21">
        <v>0</v>
      </c>
      <c r="G2007" s="21">
        <v>0</v>
      </c>
      <c r="H2007" s="21">
        <v>0</v>
      </c>
      <c r="I2007" s="21">
        <v>0</v>
      </c>
      <c r="J2007" s="21">
        <v>157096274</v>
      </c>
      <c r="K2007" s="21">
        <v>0</v>
      </c>
      <c r="L2007" s="21">
        <v>99000000</v>
      </c>
      <c r="M2007" s="21">
        <v>0</v>
      </c>
      <c r="N2007" s="21">
        <v>99000000</v>
      </c>
      <c r="O2007" s="21">
        <v>49366666.670000002</v>
      </c>
      <c r="P2007" s="21">
        <v>0</v>
      </c>
      <c r="Q2007" s="21">
        <v>19800000</v>
      </c>
      <c r="R2007" s="21">
        <v>49366666.670000002</v>
      </c>
      <c r="S2007" s="21">
        <v>58096274</v>
      </c>
      <c r="T2007" s="21">
        <v>0</v>
      </c>
      <c r="U2007" s="21">
        <v>49633333.329999998</v>
      </c>
      <c r="V2007" s="21">
        <v>63.01</v>
      </c>
    </row>
    <row r="2008" spans="1:22" ht="30" x14ac:dyDescent="0.25">
      <c r="A2008" s="3"/>
      <c r="B2008" s="21" t="s">
        <v>1837</v>
      </c>
      <c r="C2008" s="24" t="s">
        <v>755</v>
      </c>
      <c r="D2008" s="21" t="s">
        <v>673</v>
      </c>
      <c r="E2008" s="21">
        <v>0</v>
      </c>
      <c r="F2008" s="21">
        <v>138600000</v>
      </c>
      <c r="G2008" s="21">
        <v>0</v>
      </c>
      <c r="H2008" s="21">
        <v>0</v>
      </c>
      <c r="I2008" s="21">
        <v>0</v>
      </c>
      <c r="J2008" s="21">
        <v>138600000</v>
      </c>
      <c r="K2008" s="21">
        <v>0</v>
      </c>
      <c r="L2008" s="21">
        <v>0</v>
      </c>
      <c r="M2008" s="21">
        <v>0</v>
      </c>
      <c r="N2008" s="21">
        <v>0</v>
      </c>
      <c r="O2008" s="21">
        <v>0</v>
      </c>
      <c r="P2008" s="21">
        <v>0</v>
      </c>
      <c r="Q2008" s="21">
        <v>0</v>
      </c>
      <c r="R2008" s="21">
        <v>0</v>
      </c>
      <c r="S2008" s="21">
        <v>138600000</v>
      </c>
      <c r="T2008" s="21">
        <v>0</v>
      </c>
      <c r="U2008" s="21">
        <v>0</v>
      </c>
      <c r="V2008" s="21">
        <v>0</v>
      </c>
    </row>
    <row r="2009" spans="1:22" ht="30" x14ac:dyDescent="0.25">
      <c r="A2009" s="3"/>
      <c r="B2009" s="21" t="s">
        <v>1838</v>
      </c>
      <c r="C2009" s="24" t="s">
        <v>747</v>
      </c>
      <c r="D2009" s="21" t="s">
        <v>51</v>
      </c>
      <c r="E2009" s="21">
        <v>168000000</v>
      </c>
      <c r="F2009" s="21">
        <v>0</v>
      </c>
      <c r="G2009" s="21">
        <v>0</v>
      </c>
      <c r="H2009" s="21">
        <v>0</v>
      </c>
      <c r="I2009" s="21">
        <v>0</v>
      </c>
      <c r="J2009" s="21">
        <v>168000000</v>
      </c>
      <c r="K2009" s="21">
        <v>0</v>
      </c>
      <c r="L2009" s="21">
        <v>69300000</v>
      </c>
      <c r="M2009" s="21">
        <v>12800000</v>
      </c>
      <c r="N2009" s="21">
        <v>69300000</v>
      </c>
      <c r="O2009" s="21">
        <v>26483333.329999998</v>
      </c>
      <c r="P2009" s="21">
        <v>13300000</v>
      </c>
      <c r="Q2009" s="21">
        <v>4500000</v>
      </c>
      <c r="R2009" s="21">
        <v>13183333.33</v>
      </c>
      <c r="S2009" s="21">
        <v>98700000</v>
      </c>
      <c r="T2009" s="21">
        <v>0</v>
      </c>
      <c r="U2009" s="21">
        <v>42816666.670000002</v>
      </c>
      <c r="V2009" s="21">
        <v>41.25</v>
      </c>
    </row>
    <row r="2010" spans="1:22" ht="30" x14ac:dyDescent="0.25">
      <c r="A2010" s="3"/>
      <c r="B2010" s="21" t="s">
        <v>1839</v>
      </c>
      <c r="C2010" s="24" t="s">
        <v>755</v>
      </c>
      <c r="D2010" s="21" t="s">
        <v>673</v>
      </c>
      <c r="E2010" s="21">
        <v>0</v>
      </c>
      <c r="F2010" s="21">
        <v>114155000</v>
      </c>
      <c r="G2010" s="21">
        <v>0</v>
      </c>
      <c r="H2010" s="21">
        <v>0</v>
      </c>
      <c r="I2010" s="21">
        <v>0</v>
      </c>
      <c r="J2010" s="21">
        <v>114155000</v>
      </c>
      <c r="K2010" s="21">
        <v>0</v>
      </c>
      <c r="L2010" s="21">
        <v>0</v>
      </c>
      <c r="M2010" s="21">
        <v>0</v>
      </c>
      <c r="N2010" s="21">
        <v>0</v>
      </c>
      <c r="O2010" s="21">
        <v>0</v>
      </c>
      <c r="P2010" s="21">
        <v>0</v>
      </c>
      <c r="Q2010" s="21">
        <v>0</v>
      </c>
      <c r="R2010" s="21">
        <v>0</v>
      </c>
      <c r="S2010" s="21">
        <v>114155000</v>
      </c>
      <c r="T2010" s="21">
        <v>0</v>
      </c>
      <c r="U2010" s="21">
        <v>0</v>
      </c>
      <c r="V2010" s="21">
        <v>0</v>
      </c>
    </row>
    <row r="2011" spans="1:22" ht="30" x14ac:dyDescent="0.25">
      <c r="A2011" s="3"/>
      <c r="B2011" s="21" t="s">
        <v>1840</v>
      </c>
      <c r="C2011" s="24" t="s">
        <v>755</v>
      </c>
      <c r="D2011" s="21" t="s">
        <v>673</v>
      </c>
      <c r="E2011" s="21">
        <v>0</v>
      </c>
      <c r="F2011" s="21">
        <v>102600000</v>
      </c>
      <c r="G2011" s="21">
        <v>0</v>
      </c>
      <c r="H2011" s="21">
        <v>0</v>
      </c>
      <c r="I2011" s="21">
        <v>0</v>
      </c>
      <c r="J2011" s="21">
        <v>102600000</v>
      </c>
      <c r="K2011" s="21">
        <v>0</v>
      </c>
      <c r="L2011" s="21">
        <v>0</v>
      </c>
      <c r="M2011" s="21">
        <v>0</v>
      </c>
      <c r="N2011" s="21">
        <v>0</v>
      </c>
      <c r="O2011" s="21">
        <v>0</v>
      </c>
      <c r="P2011" s="21">
        <v>0</v>
      </c>
      <c r="Q2011" s="21">
        <v>0</v>
      </c>
      <c r="R2011" s="21">
        <v>0</v>
      </c>
      <c r="S2011" s="21">
        <v>102600000</v>
      </c>
      <c r="T2011" s="21">
        <v>0</v>
      </c>
      <c r="U2011" s="21">
        <v>0</v>
      </c>
      <c r="V2011" s="21">
        <v>0</v>
      </c>
    </row>
    <row r="2012" spans="1:22" ht="15" x14ac:dyDescent="0.25">
      <c r="A2012" s="3"/>
      <c r="B2012" s="13"/>
      <c r="C2012" s="20"/>
      <c r="D2012" s="20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</row>
    <row r="2013" spans="1:22" ht="26.25" x14ac:dyDescent="0.25">
      <c r="A2013" s="3"/>
      <c r="B2013" s="17" t="s">
        <v>729</v>
      </c>
      <c r="C2013" s="18" t="s">
        <v>747</v>
      </c>
      <c r="D2013" s="20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</row>
    <row r="2014" spans="1:22" ht="30" x14ac:dyDescent="0.25">
      <c r="A2014" s="3"/>
      <c r="B2014" s="21" t="s">
        <v>1841</v>
      </c>
      <c r="C2014" s="24" t="s">
        <v>747</v>
      </c>
      <c r="D2014" s="21" t="s">
        <v>51</v>
      </c>
      <c r="E2014" s="21">
        <v>1050000000</v>
      </c>
      <c r="F2014" s="21">
        <v>0</v>
      </c>
      <c r="G2014" s="21">
        <v>0</v>
      </c>
      <c r="H2014" s="21">
        <v>0</v>
      </c>
      <c r="I2014" s="21">
        <v>345000000</v>
      </c>
      <c r="J2014" s="21">
        <v>705000000</v>
      </c>
      <c r="K2014" s="21">
        <v>639000000</v>
      </c>
      <c r="L2014" s="21">
        <v>639000000</v>
      </c>
      <c r="M2014" s="21">
        <v>606000000</v>
      </c>
      <c r="N2014" s="21">
        <v>606000000</v>
      </c>
      <c r="O2014" s="21">
        <v>0</v>
      </c>
      <c r="P2014" s="21">
        <v>0</v>
      </c>
      <c r="Q2014" s="21">
        <v>0</v>
      </c>
      <c r="R2014" s="21">
        <v>0</v>
      </c>
      <c r="S2014" s="21">
        <v>66000000</v>
      </c>
      <c r="T2014" s="21">
        <v>33000000</v>
      </c>
      <c r="U2014" s="21">
        <v>606000000</v>
      </c>
      <c r="V2014" s="21">
        <v>85.95</v>
      </c>
    </row>
    <row r="2015" spans="1:22" ht="15" x14ac:dyDescent="0.25">
      <c r="A2015" s="3"/>
      <c r="B2015" s="13"/>
      <c r="C2015" s="20"/>
      <c r="D2015" s="20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</row>
    <row r="2016" spans="1:22" ht="26.25" x14ac:dyDescent="0.25">
      <c r="A2016" s="3"/>
      <c r="B2016" s="17" t="s">
        <v>729</v>
      </c>
      <c r="C2016" s="18" t="s">
        <v>1080</v>
      </c>
      <c r="D2016" s="20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</row>
    <row r="2017" spans="1:22" ht="30" x14ac:dyDescent="0.25">
      <c r="A2017" s="3"/>
      <c r="B2017" s="21" t="s">
        <v>1842</v>
      </c>
      <c r="C2017" s="24" t="s">
        <v>1816</v>
      </c>
      <c r="D2017" s="21" t="s">
        <v>51</v>
      </c>
      <c r="E2017" s="21">
        <v>350000000</v>
      </c>
      <c r="F2017" s="21">
        <v>0</v>
      </c>
      <c r="G2017" s="21">
        <v>0</v>
      </c>
      <c r="H2017" s="21">
        <v>0</v>
      </c>
      <c r="I2017" s="21">
        <v>0</v>
      </c>
      <c r="J2017" s="21">
        <v>350000000</v>
      </c>
      <c r="K2017" s="21">
        <v>24000000</v>
      </c>
      <c r="L2017" s="21">
        <v>334680000</v>
      </c>
      <c r="M2017" s="21">
        <v>50180000</v>
      </c>
      <c r="N2017" s="21">
        <v>334680000</v>
      </c>
      <c r="O2017" s="21">
        <v>218733333.33000001</v>
      </c>
      <c r="P2017" s="21">
        <v>7600000</v>
      </c>
      <c r="Q2017" s="21">
        <v>76016666.670000002</v>
      </c>
      <c r="R2017" s="21">
        <v>211133333.33000001</v>
      </c>
      <c r="S2017" s="21">
        <v>15320000</v>
      </c>
      <c r="T2017" s="21">
        <v>0</v>
      </c>
      <c r="U2017" s="21">
        <v>115946666.67</v>
      </c>
      <c r="V2017" s="21">
        <v>95.62</v>
      </c>
    </row>
    <row r="2018" spans="1:22" ht="30" x14ac:dyDescent="0.25">
      <c r="A2018" s="3"/>
      <c r="B2018" s="21" t="s">
        <v>1843</v>
      </c>
      <c r="C2018" s="24" t="s">
        <v>1307</v>
      </c>
      <c r="D2018" s="21" t="s">
        <v>673</v>
      </c>
      <c r="E2018" s="21">
        <v>0</v>
      </c>
      <c r="F2018" s="21">
        <v>356500000</v>
      </c>
      <c r="G2018" s="21">
        <v>0</v>
      </c>
      <c r="H2018" s="21">
        <v>0</v>
      </c>
      <c r="I2018" s="21">
        <v>0</v>
      </c>
      <c r="J2018" s="21">
        <v>356500000</v>
      </c>
      <c r="K2018" s="21">
        <v>135000000</v>
      </c>
      <c r="L2018" s="21">
        <v>135000000</v>
      </c>
      <c r="M2018" s="21">
        <v>135000000</v>
      </c>
      <c r="N2018" s="21">
        <v>135000000</v>
      </c>
      <c r="O2018" s="21">
        <v>0</v>
      </c>
      <c r="P2018" s="21">
        <v>0</v>
      </c>
      <c r="Q2018" s="21">
        <v>0</v>
      </c>
      <c r="R2018" s="21">
        <v>0</v>
      </c>
      <c r="S2018" s="21">
        <v>221500000</v>
      </c>
      <c r="T2018" s="21">
        <v>0</v>
      </c>
      <c r="U2018" s="21">
        <v>135000000</v>
      </c>
      <c r="V2018" s="21">
        <v>37.86</v>
      </c>
    </row>
    <row r="2019" spans="1:22" ht="15" x14ac:dyDescent="0.25">
      <c r="A2019" s="3"/>
      <c r="B2019" s="17" t="s">
        <v>729</v>
      </c>
      <c r="C2019" s="18" t="s">
        <v>1781</v>
      </c>
      <c r="D2019" s="20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</row>
    <row r="2020" spans="1:22" ht="15" x14ac:dyDescent="0.25">
      <c r="A2020" s="3"/>
      <c r="B2020" s="21" t="s">
        <v>1844</v>
      </c>
      <c r="C2020" s="24" t="s">
        <v>1781</v>
      </c>
      <c r="D2020" s="21" t="s">
        <v>51</v>
      </c>
      <c r="E2020" s="21">
        <v>200000000</v>
      </c>
      <c r="F2020" s="21">
        <v>0</v>
      </c>
      <c r="G2020" s="21">
        <v>0</v>
      </c>
      <c r="H2020" s="21">
        <v>0</v>
      </c>
      <c r="I2020" s="21">
        <v>0</v>
      </c>
      <c r="J2020" s="21">
        <v>200000000</v>
      </c>
      <c r="K2020" s="21">
        <v>16500000</v>
      </c>
      <c r="L2020" s="21">
        <v>191560000</v>
      </c>
      <c r="M2020" s="21">
        <v>25500000</v>
      </c>
      <c r="N2020" s="21">
        <v>191560000</v>
      </c>
      <c r="O2020" s="21">
        <v>71633333.329999998</v>
      </c>
      <c r="P2020" s="21">
        <v>10033333.33</v>
      </c>
      <c r="Q2020" s="21">
        <v>32100000</v>
      </c>
      <c r="R2020" s="21">
        <v>61600000</v>
      </c>
      <c r="S2020" s="21">
        <v>8440000</v>
      </c>
      <c r="T2020" s="21">
        <v>0</v>
      </c>
      <c r="U2020" s="21">
        <v>119926666.67</v>
      </c>
      <c r="V2020" s="21">
        <v>95.78</v>
      </c>
    </row>
    <row r="2021" spans="1:22" ht="15" x14ac:dyDescent="0.25">
      <c r="A2021" s="3"/>
      <c r="B2021" s="21" t="s">
        <v>1845</v>
      </c>
      <c r="C2021" s="24" t="s">
        <v>1783</v>
      </c>
      <c r="D2021" s="21" t="s">
        <v>673</v>
      </c>
      <c r="E2021" s="21">
        <v>0</v>
      </c>
      <c r="F2021" s="21">
        <v>135000000</v>
      </c>
      <c r="G2021" s="21">
        <v>0</v>
      </c>
      <c r="H2021" s="21">
        <v>0</v>
      </c>
      <c r="I2021" s="21">
        <v>0</v>
      </c>
      <c r="J2021" s="21">
        <v>135000000</v>
      </c>
      <c r="K2021" s="21">
        <v>0</v>
      </c>
      <c r="L2021" s="21">
        <v>0</v>
      </c>
      <c r="M2021" s="21">
        <v>0</v>
      </c>
      <c r="N2021" s="21">
        <v>0</v>
      </c>
      <c r="O2021" s="21">
        <v>0</v>
      </c>
      <c r="P2021" s="21">
        <v>0</v>
      </c>
      <c r="Q2021" s="21">
        <v>0</v>
      </c>
      <c r="R2021" s="21">
        <v>0</v>
      </c>
      <c r="S2021" s="21">
        <v>135000000</v>
      </c>
      <c r="T2021" s="21">
        <v>0</v>
      </c>
      <c r="U2021" s="21">
        <v>0</v>
      </c>
      <c r="V2021" s="21">
        <v>0</v>
      </c>
    </row>
    <row r="2022" spans="1:22" ht="15" x14ac:dyDescent="0.25">
      <c r="A2022" s="3"/>
      <c r="B2022" s="17" t="s">
        <v>729</v>
      </c>
      <c r="C2022" s="18" t="s">
        <v>1784</v>
      </c>
      <c r="D2022" s="20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</row>
    <row r="2023" spans="1:22" ht="15" x14ac:dyDescent="0.25">
      <c r="A2023" s="3"/>
      <c r="B2023" s="21" t="s">
        <v>1846</v>
      </c>
      <c r="C2023" s="24" t="s">
        <v>1784</v>
      </c>
      <c r="D2023" s="21" t="s">
        <v>51</v>
      </c>
      <c r="E2023" s="21">
        <v>156582047</v>
      </c>
      <c r="F2023" s="21">
        <v>0</v>
      </c>
      <c r="G2023" s="21">
        <v>0</v>
      </c>
      <c r="H2023" s="21">
        <v>0</v>
      </c>
      <c r="I2023" s="21">
        <v>0</v>
      </c>
      <c r="J2023" s="21">
        <v>156582047</v>
      </c>
      <c r="K2023" s="21">
        <v>0</v>
      </c>
      <c r="L2023" s="21">
        <v>30000000</v>
      </c>
      <c r="M2023" s="21">
        <v>0</v>
      </c>
      <c r="N2023" s="21">
        <v>30000000</v>
      </c>
      <c r="O2023" s="21">
        <v>20250000</v>
      </c>
      <c r="P2023" s="21">
        <v>0</v>
      </c>
      <c r="Q2023" s="21">
        <v>7500000</v>
      </c>
      <c r="R2023" s="21">
        <v>20250000</v>
      </c>
      <c r="S2023" s="21">
        <v>126582047</v>
      </c>
      <c r="T2023" s="21">
        <v>0</v>
      </c>
      <c r="U2023" s="21">
        <v>9750000</v>
      </c>
      <c r="V2023" s="21">
        <v>19.149999999999999</v>
      </c>
    </row>
    <row r="2024" spans="1:22" ht="15" x14ac:dyDescent="0.25">
      <c r="A2024" s="3"/>
      <c r="B2024" s="21" t="s">
        <v>1847</v>
      </c>
      <c r="C2024" s="24" t="s">
        <v>1786</v>
      </c>
      <c r="D2024" s="21" t="s">
        <v>40</v>
      </c>
      <c r="E2024" s="21">
        <v>0</v>
      </c>
      <c r="F2024" s="21">
        <v>67500000</v>
      </c>
      <c r="G2024" s="21">
        <v>0</v>
      </c>
      <c r="H2024" s="21">
        <v>0</v>
      </c>
      <c r="I2024" s="21">
        <v>0</v>
      </c>
      <c r="J2024" s="21">
        <v>67500000</v>
      </c>
      <c r="K2024" s="21">
        <v>0</v>
      </c>
      <c r="L2024" s="21">
        <v>0</v>
      </c>
      <c r="M2024" s="21">
        <v>0</v>
      </c>
      <c r="N2024" s="21">
        <v>0</v>
      </c>
      <c r="O2024" s="21">
        <v>0</v>
      </c>
      <c r="P2024" s="21">
        <v>0</v>
      </c>
      <c r="Q2024" s="21">
        <v>0</v>
      </c>
      <c r="R2024" s="21">
        <v>0</v>
      </c>
      <c r="S2024" s="21">
        <v>67500000</v>
      </c>
      <c r="T2024" s="21">
        <v>0</v>
      </c>
      <c r="U2024" s="21">
        <v>0</v>
      </c>
      <c r="V2024" s="21">
        <v>0</v>
      </c>
    </row>
    <row r="2025" spans="1:22" ht="26.25" x14ac:dyDescent="0.25">
      <c r="A2025" s="3"/>
      <c r="B2025" s="17" t="s">
        <v>729</v>
      </c>
      <c r="C2025" s="18" t="s">
        <v>747</v>
      </c>
      <c r="D2025" s="20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</row>
    <row r="2026" spans="1:22" ht="30" x14ac:dyDescent="0.25">
      <c r="A2026" s="3"/>
      <c r="B2026" s="21" t="s">
        <v>1848</v>
      </c>
      <c r="C2026" s="24" t="s">
        <v>1834</v>
      </c>
      <c r="D2026" s="21" t="s">
        <v>51</v>
      </c>
      <c r="E2026" s="21">
        <v>1100089632</v>
      </c>
      <c r="F2026" s="21">
        <v>0</v>
      </c>
      <c r="G2026" s="21">
        <v>0</v>
      </c>
      <c r="H2026" s="21">
        <v>0</v>
      </c>
      <c r="I2026" s="21">
        <v>0</v>
      </c>
      <c r="J2026" s="21">
        <v>1100089632</v>
      </c>
      <c r="K2026" s="21">
        <v>0</v>
      </c>
      <c r="L2026" s="21">
        <v>916800000</v>
      </c>
      <c r="M2026" s="21">
        <v>14000000</v>
      </c>
      <c r="N2026" s="21">
        <v>894300000</v>
      </c>
      <c r="O2026" s="21">
        <v>513716666.67000002</v>
      </c>
      <c r="P2026" s="21">
        <v>0</v>
      </c>
      <c r="Q2026" s="21">
        <v>188560000</v>
      </c>
      <c r="R2026" s="21">
        <v>513716666.67000002</v>
      </c>
      <c r="S2026" s="21">
        <v>183289632</v>
      </c>
      <c r="T2026" s="21">
        <v>22500000</v>
      </c>
      <c r="U2026" s="21">
        <v>380583333.32999998</v>
      </c>
      <c r="V2026" s="21">
        <v>81.290000000000006</v>
      </c>
    </row>
    <row r="2027" spans="1:22" ht="30" x14ac:dyDescent="0.25">
      <c r="A2027" s="3"/>
      <c r="B2027" s="21" t="s">
        <v>1849</v>
      </c>
      <c r="C2027" s="24" t="s">
        <v>755</v>
      </c>
      <c r="D2027" s="21" t="s">
        <v>673</v>
      </c>
      <c r="E2027" s="21">
        <v>0</v>
      </c>
      <c r="F2027" s="21">
        <v>924520000</v>
      </c>
      <c r="G2027" s="21">
        <v>0</v>
      </c>
      <c r="H2027" s="21">
        <v>0</v>
      </c>
      <c r="I2027" s="21">
        <v>0</v>
      </c>
      <c r="J2027" s="21">
        <v>924520000</v>
      </c>
      <c r="K2027" s="21">
        <v>25000000</v>
      </c>
      <c r="L2027" s="21">
        <v>25000000</v>
      </c>
      <c r="M2027" s="21">
        <v>25000000</v>
      </c>
      <c r="N2027" s="21">
        <v>25000000</v>
      </c>
      <c r="O2027" s="21">
        <v>0</v>
      </c>
      <c r="P2027" s="21">
        <v>0</v>
      </c>
      <c r="Q2027" s="21">
        <v>0</v>
      </c>
      <c r="R2027" s="21">
        <v>0</v>
      </c>
      <c r="S2027" s="21">
        <v>899520000</v>
      </c>
      <c r="T2027" s="21">
        <v>0</v>
      </c>
      <c r="U2027" s="21">
        <v>25000000</v>
      </c>
      <c r="V2027" s="21">
        <v>2.7</v>
      </c>
    </row>
    <row r="2028" spans="1:22" ht="15" x14ac:dyDescent="0.25">
      <c r="A2028" s="3"/>
      <c r="B2028" s="17" t="s">
        <v>729</v>
      </c>
      <c r="C2028" s="18" t="s">
        <v>1319</v>
      </c>
      <c r="D2028" s="20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</row>
    <row r="2029" spans="1:22" ht="15" x14ac:dyDescent="0.25">
      <c r="A2029" s="3"/>
      <c r="B2029" s="21" t="s">
        <v>1850</v>
      </c>
      <c r="C2029" s="24" t="s">
        <v>1321</v>
      </c>
      <c r="D2029" s="21" t="s">
        <v>51</v>
      </c>
      <c r="E2029" s="21">
        <v>140000000</v>
      </c>
      <c r="F2029" s="21">
        <v>0</v>
      </c>
      <c r="G2029" s="21">
        <v>0</v>
      </c>
      <c r="H2029" s="21">
        <v>0</v>
      </c>
      <c r="I2029" s="21">
        <v>0</v>
      </c>
      <c r="J2029" s="21">
        <v>140000000</v>
      </c>
      <c r="K2029" s="21">
        <v>16200000</v>
      </c>
      <c r="L2029" s="21">
        <v>74200000</v>
      </c>
      <c r="M2029" s="21">
        <v>16200000</v>
      </c>
      <c r="N2029" s="21">
        <v>74200000</v>
      </c>
      <c r="O2029" s="21">
        <v>35980000</v>
      </c>
      <c r="P2029" s="21">
        <v>0</v>
      </c>
      <c r="Q2029" s="21">
        <v>11600000</v>
      </c>
      <c r="R2029" s="21">
        <v>35980000</v>
      </c>
      <c r="S2029" s="21">
        <v>65800000</v>
      </c>
      <c r="T2029" s="21">
        <v>0</v>
      </c>
      <c r="U2029" s="21">
        <v>38220000</v>
      </c>
      <c r="V2029" s="21">
        <v>53</v>
      </c>
    </row>
    <row r="2030" spans="1:22" ht="15" x14ac:dyDescent="0.25">
      <c r="A2030" s="3"/>
      <c r="B2030" s="21" t="s">
        <v>1851</v>
      </c>
      <c r="C2030" s="24" t="s">
        <v>1323</v>
      </c>
      <c r="D2030" s="21" t="s">
        <v>673</v>
      </c>
      <c r="E2030" s="21">
        <v>0</v>
      </c>
      <c r="F2030" s="21">
        <v>71500000</v>
      </c>
      <c r="G2030" s="21">
        <v>0</v>
      </c>
      <c r="H2030" s="21">
        <v>0</v>
      </c>
      <c r="I2030" s="21">
        <v>0</v>
      </c>
      <c r="J2030" s="21">
        <v>71500000</v>
      </c>
      <c r="K2030" s="21">
        <v>0</v>
      </c>
      <c r="L2030" s="21">
        <v>0</v>
      </c>
      <c r="M2030" s="21">
        <v>0</v>
      </c>
      <c r="N2030" s="21">
        <v>0</v>
      </c>
      <c r="O2030" s="21">
        <v>0</v>
      </c>
      <c r="P2030" s="21">
        <v>0</v>
      </c>
      <c r="Q2030" s="21">
        <v>0</v>
      </c>
      <c r="R2030" s="21">
        <v>0</v>
      </c>
      <c r="S2030" s="21">
        <v>71500000</v>
      </c>
      <c r="T2030" s="21">
        <v>0</v>
      </c>
      <c r="U2030" s="21">
        <v>0</v>
      </c>
      <c r="V2030" s="21">
        <v>0</v>
      </c>
    </row>
    <row r="2031" spans="1:22" ht="15" x14ac:dyDescent="0.25">
      <c r="A2031" s="3"/>
      <c r="B2031" s="13"/>
      <c r="C2031" s="20"/>
      <c r="D2031" s="20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</row>
    <row r="2032" spans="1:22" ht="26.25" x14ac:dyDescent="0.25">
      <c r="A2032" s="3"/>
      <c r="B2032" s="17" t="s">
        <v>729</v>
      </c>
      <c r="C2032" s="18" t="s">
        <v>1080</v>
      </c>
      <c r="D2032" s="20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</row>
    <row r="2033" spans="1:22" ht="30" x14ac:dyDescent="0.25">
      <c r="A2033" s="3"/>
      <c r="B2033" s="21" t="s">
        <v>1852</v>
      </c>
      <c r="C2033" s="24" t="s">
        <v>1816</v>
      </c>
      <c r="D2033" s="21" t="s">
        <v>51</v>
      </c>
      <c r="E2033" s="21">
        <v>50000000</v>
      </c>
      <c r="F2033" s="21">
        <v>0</v>
      </c>
      <c r="G2033" s="21">
        <v>0</v>
      </c>
      <c r="H2033" s="21">
        <v>0</v>
      </c>
      <c r="I2033" s="21">
        <v>0</v>
      </c>
      <c r="J2033" s="21">
        <v>50000000</v>
      </c>
      <c r="K2033" s="21">
        <v>0</v>
      </c>
      <c r="L2033" s="21">
        <v>25000000</v>
      </c>
      <c r="M2033" s="21">
        <v>0</v>
      </c>
      <c r="N2033" s="21">
        <v>25000000</v>
      </c>
      <c r="O2033" s="21">
        <v>14666666.67</v>
      </c>
      <c r="P2033" s="21">
        <v>0</v>
      </c>
      <c r="Q2033" s="21">
        <v>5000000</v>
      </c>
      <c r="R2033" s="21">
        <v>14666666.67</v>
      </c>
      <c r="S2033" s="21">
        <v>25000000</v>
      </c>
      <c r="T2033" s="21">
        <v>0</v>
      </c>
      <c r="U2033" s="21">
        <v>10333333.33</v>
      </c>
      <c r="V2033" s="21">
        <v>50</v>
      </c>
    </row>
    <row r="2034" spans="1:22" ht="30" x14ac:dyDescent="0.25">
      <c r="A2034" s="3"/>
      <c r="B2034" s="21" t="s">
        <v>1853</v>
      </c>
      <c r="C2034" s="24" t="s">
        <v>1307</v>
      </c>
      <c r="D2034" s="21" t="s">
        <v>673</v>
      </c>
      <c r="E2034" s="21">
        <v>0</v>
      </c>
      <c r="F2034" s="21">
        <v>30000000</v>
      </c>
      <c r="G2034" s="21">
        <v>0</v>
      </c>
      <c r="H2034" s="21">
        <v>0</v>
      </c>
      <c r="I2034" s="21">
        <v>0</v>
      </c>
      <c r="J2034" s="21">
        <v>30000000</v>
      </c>
      <c r="K2034" s="21">
        <v>0</v>
      </c>
      <c r="L2034" s="21">
        <v>0</v>
      </c>
      <c r="M2034" s="21">
        <v>0</v>
      </c>
      <c r="N2034" s="21">
        <v>0</v>
      </c>
      <c r="O2034" s="21">
        <v>0</v>
      </c>
      <c r="P2034" s="21">
        <v>0</v>
      </c>
      <c r="Q2034" s="21">
        <v>0</v>
      </c>
      <c r="R2034" s="21">
        <v>0</v>
      </c>
      <c r="S2034" s="21">
        <v>30000000</v>
      </c>
      <c r="T2034" s="21">
        <v>0</v>
      </c>
      <c r="U2034" s="21">
        <v>0</v>
      </c>
      <c r="V2034" s="21">
        <v>0</v>
      </c>
    </row>
    <row r="2035" spans="1:22" ht="26.25" x14ac:dyDescent="0.25">
      <c r="A2035" s="3"/>
      <c r="B2035" s="17" t="s">
        <v>729</v>
      </c>
      <c r="C2035" s="18" t="s">
        <v>747</v>
      </c>
      <c r="D2035" s="20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</row>
    <row r="2036" spans="1:22" ht="30" x14ac:dyDescent="0.25">
      <c r="A2036" s="3"/>
      <c r="B2036" s="21" t="s">
        <v>1854</v>
      </c>
      <c r="C2036" s="24" t="s">
        <v>747</v>
      </c>
      <c r="D2036" s="21" t="s">
        <v>51</v>
      </c>
      <c r="E2036" s="21">
        <v>50000000</v>
      </c>
      <c r="F2036" s="21">
        <v>0</v>
      </c>
      <c r="G2036" s="21">
        <v>0</v>
      </c>
      <c r="H2036" s="21">
        <v>0</v>
      </c>
      <c r="I2036" s="21">
        <v>0</v>
      </c>
      <c r="J2036" s="21">
        <v>50000000</v>
      </c>
      <c r="K2036" s="21">
        <v>0</v>
      </c>
      <c r="L2036" s="21">
        <v>25000000</v>
      </c>
      <c r="M2036" s="21">
        <v>0</v>
      </c>
      <c r="N2036" s="21">
        <v>25000000</v>
      </c>
      <c r="O2036" s="21">
        <v>15500000</v>
      </c>
      <c r="P2036" s="21">
        <v>0</v>
      </c>
      <c r="Q2036" s="21">
        <v>5000000</v>
      </c>
      <c r="R2036" s="21">
        <v>15500000</v>
      </c>
      <c r="S2036" s="21">
        <v>25000000</v>
      </c>
      <c r="T2036" s="21">
        <v>0</v>
      </c>
      <c r="U2036" s="21">
        <v>9500000</v>
      </c>
      <c r="V2036" s="21">
        <v>50</v>
      </c>
    </row>
    <row r="2037" spans="1:22" ht="30" x14ac:dyDescent="0.25">
      <c r="A2037" s="3"/>
      <c r="B2037" s="21" t="s">
        <v>1855</v>
      </c>
      <c r="C2037" s="24" t="s">
        <v>755</v>
      </c>
      <c r="D2037" s="21" t="s">
        <v>673</v>
      </c>
      <c r="E2037" s="21">
        <v>0</v>
      </c>
      <c r="F2037" s="21">
        <v>30000000</v>
      </c>
      <c r="G2037" s="21">
        <v>0</v>
      </c>
      <c r="H2037" s="21">
        <v>0</v>
      </c>
      <c r="I2037" s="21">
        <v>0</v>
      </c>
      <c r="J2037" s="21">
        <v>30000000</v>
      </c>
      <c r="K2037" s="21">
        <v>0</v>
      </c>
      <c r="L2037" s="21">
        <v>0</v>
      </c>
      <c r="M2037" s="21">
        <v>0</v>
      </c>
      <c r="N2037" s="21">
        <v>0</v>
      </c>
      <c r="O2037" s="21">
        <v>0</v>
      </c>
      <c r="P2037" s="21">
        <v>0</v>
      </c>
      <c r="Q2037" s="21">
        <v>0</v>
      </c>
      <c r="R2037" s="21">
        <v>0</v>
      </c>
      <c r="S2037" s="21">
        <v>30000000</v>
      </c>
      <c r="T2037" s="21">
        <v>0</v>
      </c>
      <c r="U2037" s="21">
        <v>0</v>
      </c>
      <c r="V2037" s="21">
        <v>0</v>
      </c>
    </row>
    <row r="2038" spans="1:22" ht="15" x14ac:dyDescent="0.25">
      <c r="A2038" s="3"/>
      <c r="B2038" s="17" t="s">
        <v>729</v>
      </c>
      <c r="C2038" s="18" t="s">
        <v>1319</v>
      </c>
      <c r="D2038" s="20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</row>
    <row r="2039" spans="1:22" ht="15" x14ac:dyDescent="0.25">
      <c r="A2039" s="3"/>
      <c r="B2039" s="21" t="s">
        <v>1856</v>
      </c>
      <c r="C2039" s="24" t="s">
        <v>1321</v>
      </c>
      <c r="D2039" s="21" t="s">
        <v>51</v>
      </c>
      <c r="E2039" s="21">
        <v>873200000</v>
      </c>
      <c r="F2039" s="21">
        <v>0</v>
      </c>
      <c r="G2039" s="21">
        <v>0</v>
      </c>
      <c r="H2039" s="21">
        <v>0</v>
      </c>
      <c r="I2039" s="21">
        <v>10594966.66</v>
      </c>
      <c r="J2039" s="21">
        <v>862605033.34000003</v>
      </c>
      <c r="K2039" s="21">
        <v>27000000</v>
      </c>
      <c r="L2039" s="21">
        <v>690000000</v>
      </c>
      <c r="M2039" s="21">
        <v>13500000</v>
      </c>
      <c r="N2039" s="21">
        <v>649500000</v>
      </c>
      <c r="O2039" s="21">
        <v>277013333.33999997</v>
      </c>
      <c r="P2039" s="21">
        <v>2610000</v>
      </c>
      <c r="Q2039" s="21">
        <v>124370000</v>
      </c>
      <c r="R2039" s="21">
        <v>274403333.33999997</v>
      </c>
      <c r="S2039" s="21">
        <v>172605033.34</v>
      </c>
      <c r="T2039" s="21">
        <v>40500000</v>
      </c>
      <c r="U2039" s="21">
        <v>372486666.66000003</v>
      </c>
      <c r="V2039" s="21">
        <v>75.290000000000006</v>
      </c>
    </row>
    <row r="2040" spans="1:22" ht="15" x14ac:dyDescent="0.25">
      <c r="A2040" s="3"/>
      <c r="B2040" s="21" t="s">
        <v>1857</v>
      </c>
      <c r="C2040" s="24" t="s">
        <v>1323</v>
      </c>
      <c r="D2040" s="21" t="s">
        <v>673</v>
      </c>
      <c r="E2040" s="21">
        <v>0</v>
      </c>
      <c r="F2040" s="21">
        <v>740000000</v>
      </c>
      <c r="G2040" s="21">
        <v>0</v>
      </c>
      <c r="H2040" s="21">
        <v>0</v>
      </c>
      <c r="I2040" s="21">
        <v>0</v>
      </c>
      <c r="J2040" s="21">
        <v>740000000</v>
      </c>
      <c r="K2040" s="21">
        <v>0</v>
      </c>
      <c r="L2040" s="21">
        <v>0</v>
      </c>
      <c r="M2040" s="21">
        <v>0</v>
      </c>
      <c r="N2040" s="21">
        <v>0</v>
      </c>
      <c r="O2040" s="21">
        <v>0</v>
      </c>
      <c r="P2040" s="21">
        <v>0</v>
      </c>
      <c r="Q2040" s="21">
        <v>0</v>
      </c>
      <c r="R2040" s="21">
        <v>0</v>
      </c>
      <c r="S2040" s="21">
        <v>740000000</v>
      </c>
      <c r="T2040" s="21">
        <v>0</v>
      </c>
      <c r="U2040" s="21">
        <v>0</v>
      </c>
      <c r="V2040" s="21">
        <v>0</v>
      </c>
    </row>
    <row r="2041" spans="1:22" ht="15" x14ac:dyDescent="0.25">
      <c r="A2041" s="3"/>
      <c r="B2041" s="13"/>
      <c r="C2041" s="20"/>
      <c r="D2041" s="20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</row>
    <row r="2042" spans="1:22" ht="26.25" x14ac:dyDescent="0.25">
      <c r="A2042" s="3"/>
      <c r="B2042" s="17" t="s">
        <v>729</v>
      </c>
      <c r="C2042" s="18" t="s">
        <v>747</v>
      </c>
      <c r="D2042" s="20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</row>
    <row r="2043" spans="1:22" ht="30" x14ac:dyDescent="0.25">
      <c r="A2043" s="3"/>
      <c r="B2043" s="21" t="s">
        <v>1858</v>
      </c>
      <c r="C2043" s="24" t="s">
        <v>1834</v>
      </c>
      <c r="D2043" s="21" t="s">
        <v>51</v>
      </c>
      <c r="E2043" s="21">
        <v>206150000</v>
      </c>
      <c r="F2043" s="21">
        <v>0</v>
      </c>
      <c r="G2043" s="21">
        <v>0</v>
      </c>
      <c r="H2043" s="21">
        <v>25000000</v>
      </c>
      <c r="I2043" s="21">
        <v>0</v>
      </c>
      <c r="J2043" s="21">
        <v>231150000</v>
      </c>
      <c r="K2043" s="21">
        <v>0</v>
      </c>
      <c r="L2043" s="21">
        <v>129600000</v>
      </c>
      <c r="M2043" s="21">
        <v>0</v>
      </c>
      <c r="N2043" s="21">
        <v>129600000</v>
      </c>
      <c r="O2043" s="21">
        <v>64710000</v>
      </c>
      <c r="P2043" s="21">
        <v>2700000</v>
      </c>
      <c r="Q2043" s="21">
        <v>24210000</v>
      </c>
      <c r="R2043" s="21">
        <v>62010000</v>
      </c>
      <c r="S2043" s="21">
        <v>101550000</v>
      </c>
      <c r="T2043" s="21">
        <v>0</v>
      </c>
      <c r="U2043" s="21">
        <v>64890000</v>
      </c>
      <c r="V2043" s="21">
        <v>56.06</v>
      </c>
    </row>
    <row r="2044" spans="1:22" ht="30" x14ac:dyDescent="0.25">
      <c r="A2044" s="3"/>
      <c r="B2044" s="21" t="s">
        <v>1859</v>
      </c>
      <c r="C2044" s="24" t="s">
        <v>755</v>
      </c>
      <c r="D2044" s="21" t="s">
        <v>673</v>
      </c>
      <c r="E2044" s="21">
        <v>0</v>
      </c>
      <c r="F2044" s="21">
        <v>121500000</v>
      </c>
      <c r="G2044" s="21">
        <v>0</v>
      </c>
      <c r="H2044" s="21">
        <v>0</v>
      </c>
      <c r="I2044" s="21">
        <v>0</v>
      </c>
      <c r="J2044" s="21">
        <v>121500000</v>
      </c>
      <c r="K2044" s="21">
        <v>0</v>
      </c>
      <c r="L2044" s="21">
        <v>0</v>
      </c>
      <c r="M2044" s="21">
        <v>0</v>
      </c>
      <c r="N2044" s="21">
        <v>0</v>
      </c>
      <c r="O2044" s="21">
        <v>0</v>
      </c>
      <c r="P2044" s="21">
        <v>0</v>
      </c>
      <c r="Q2044" s="21">
        <v>0</v>
      </c>
      <c r="R2044" s="21">
        <v>0</v>
      </c>
      <c r="S2044" s="21">
        <v>121500000</v>
      </c>
      <c r="T2044" s="21">
        <v>0</v>
      </c>
      <c r="U2044" s="21">
        <v>0</v>
      </c>
      <c r="V2044" s="21">
        <v>0</v>
      </c>
    </row>
    <row r="2045" spans="1:22" ht="15" x14ac:dyDescent="0.25">
      <c r="A2045" s="3"/>
      <c r="B2045" s="13"/>
      <c r="C2045" s="20"/>
      <c r="D2045" s="20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</row>
    <row r="2046" spans="1:22" ht="15" x14ac:dyDescent="0.25">
      <c r="A2046" s="3"/>
      <c r="B2046" s="11"/>
      <c r="C2046" s="12" t="s">
        <v>1860</v>
      </c>
      <c r="D2046" s="20"/>
      <c r="E2046" s="14">
        <v>6000000000</v>
      </c>
      <c r="F2046" s="14">
        <v>6488688910.9300003</v>
      </c>
      <c r="G2046" s="14">
        <v>0</v>
      </c>
      <c r="H2046" s="14">
        <v>749326743.46000004</v>
      </c>
      <c r="I2046" s="14">
        <v>749326743.46000004</v>
      </c>
      <c r="J2046" s="14">
        <v>12488688910.93</v>
      </c>
      <c r="K2046" s="14">
        <v>882700000</v>
      </c>
      <c r="L2046" s="14">
        <v>4338371776.8000002</v>
      </c>
      <c r="M2046" s="14">
        <v>898180000</v>
      </c>
      <c r="N2046" s="14">
        <v>4217937134</v>
      </c>
      <c r="O2046" s="14">
        <v>1786096266.6900001</v>
      </c>
      <c r="P2046" s="14">
        <v>93909600</v>
      </c>
      <c r="Q2046" s="14">
        <v>647323333.34000003</v>
      </c>
      <c r="R2046" s="14">
        <v>1692186666.6900001</v>
      </c>
      <c r="S2046" s="14">
        <v>8150317134.1300001</v>
      </c>
      <c r="T2046" s="14">
        <v>120434642.8</v>
      </c>
      <c r="U2046" s="14">
        <v>2431840867.3099999</v>
      </c>
      <c r="V2046" s="14">
        <v>33.77405878297197</v>
      </c>
    </row>
    <row r="2047" spans="1:22" ht="15" x14ac:dyDescent="0.25">
      <c r="A2047" s="3"/>
      <c r="B2047" s="13"/>
      <c r="C2047" s="20"/>
      <c r="D2047" s="20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</row>
    <row r="2048" spans="1:22" ht="15" x14ac:dyDescent="0.25">
      <c r="A2048" s="3"/>
      <c r="B2048" s="11"/>
      <c r="C2048" s="12" t="s">
        <v>1861</v>
      </c>
      <c r="D2048" s="20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</row>
    <row r="2049" spans="1:22" ht="15" x14ac:dyDescent="0.25">
      <c r="A2049" s="3"/>
      <c r="B2049" s="13"/>
      <c r="C2049" s="18" t="s">
        <v>1668</v>
      </c>
      <c r="D2049" s="20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</row>
    <row r="2050" spans="1:22" ht="15" x14ac:dyDescent="0.25">
      <c r="A2050" s="3"/>
      <c r="B2050" s="13"/>
      <c r="C2050" s="18" t="s">
        <v>1227</v>
      </c>
      <c r="D2050" s="20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</row>
    <row r="2051" spans="1:22" ht="15" x14ac:dyDescent="0.25">
      <c r="A2051" s="3"/>
      <c r="B2051" s="13"/>
      <c r="C2051" s="18" t="s">
        <v>450</v>
      </c>
      <c r="D2051" s="20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</row>
    <row r="2052" spans="1:22" ht="15" x14ac:dyDescent="0.25">
      <c r="A2052" s="3"/>
      <c r="B2052" s="13"/>
      <c r="C2052" s="18" t="s">
        <v>496</v>
      </c>
      <c r="D2052" s="20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</row>
    <row r="2053" spans="1:22" ht="51.75" x14ac:dyDescent="0.25">
      <c r="A2053" s="3"/>
      <c r="B2053" s="13"/>
      <c r="C2053" s="18" t="s">
        <v>1036</v>
      </c>
      <c r="D2053" s="20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</row>
    <row r="2054" spans="1:22" ht="26.25" x14ac:dyDescent="0.25">
      <c r="A2054" s="3"/>
      <c r="B2054" s="17" t="s">
        <v>729</v>
      </c>
      <c r="C2054" s="18" t="s">
        <v>1862</v>
      </c>
      <c r="D2054" s="20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</row>
    <row r="2055" spans="1:22" ht="30" x14ac:dyDescent="0.25">
      <c r="A2055" s="3"/>
      <c r="B2055" s="21" t="s">
        <v>1863</v>
      </c>
      <c r="C2055" s="24" t="s">
        <v>1862</v>
      </c>
      <c r="D2055" s="21" t="s">
        <v>51</v>
      </c>
      <c r="E2055" s="21">
        <v>3740000000</v>
      </c>
      <c r="F2055" s="21">
        <v>0</v>
      </c>
      <c r="G2055" s="21">
        <v>0</v>
      </c>
      <c r="H2055" s="21">
        <v>1300000000</v>
      </c>
      <c r="I2055" s="21">
        <v>2040000000</v>
      </c>
      <c r="J2055" s="21">
        <v>3000000000</v>
      </c>
      <c r="K2055" s="21">
        <v>3000000000</v>
      </c>
      <c r="L2055" s="21">
        <v>3000000000</v>
      </c>
      <c r="M2055" s="21">
        <v>3000000000</v>
      </c>
      <c r="N2055" s="21">
        <v>3000000000</v>
      </c>
      <c r="O2055" s="21">
        <v>3000000000</v>
      </c>
      <c r="P2055" s="21">
        <v>0</v>
      </c>
      <c r="Q2055" s="21">
        <v>3000000000</v>
      </c>
      <c r="R2055" s="21">
        <v>3000000000</v>
      </c>
      <c r="S2055" s="21">
        <v>0</v>
      </c>
      <c r="T2055" s="21">
        <v>0</v>
      </c>
      <c r="U2055" s="21">
        <v>0</v>
      </c>
      <c r="V2055" s="21">
        <v>100</v>
      </c>
    </row>
    <row r="2056" spans="1:22" ht="30" x14ac:dyDescent="0.25">
      <c r="A2056" s="3"/>
      <c r="B2056" s="21" t="s">
        <v>1864</v>
      </c>
      <c r="C2056" s="24" t="s">
        <v>1865</v>
      </c>
      <c r="D2056" s="21" t="s">
        <v>51</v>
      </c>
      <c r="E2056" s="21">
        <v>0</v>
      </c>
      <c r="F2056" s="21">
        <v>0</v>
      </c>
      <c r="G2056" s="21">
        <v>0</v>
      </c>
      <c r="H2056" s="21">
        <v>2014000000</v>
      </c>
      <c r="I2056" s="21">
        <v>0</v>
      </c>
      <c r="J2056" s="21">
        <v>2014000000</v>
      </c>
      <c r="K2056" s="21">
        <v>0</v>
      </c>
      <c r="L2056" s="21">
        <v>0</v>
      </c>
      <c r="M2056" s="21">
        <v>0</v>
      </c>
      <c r="N2056" s="21">
        <v>0</v>
      </c>
      <c r="O2056" s="21">
        <v>0</v>
      </c>
      <c r="P2056" s="21">
        <v>0</v>
      </c>
      <c r="Q2056" s="21">
        <v>0</v>
      </c>
      <c r="R2056" s="21">
        <v>0</v>
      </c>
      <c r="S2056" s="21">
        <v>2014000000</v>
      </c>
      <c r="T2056" s="21">
        <v>0</v>
      </c>
      <c r="U2056" s="21">
        <v>0</v>
      </c>
      <c r="V2056" s="21">
        <v>0</v>
      </c>
    </row>
    <row r="2057" spans="1:22" ht="30" x14ac:dyDescent="0.25">
      <c r="A2057" s="3"/>
      <c r="B2057" s="21" t="s">
        <v>1866</v>
      </c>
      <c r="C2057" s="24" t="s">
        <v>1867</v>
      </c>
      <c r="D2057" s="21" t="s">
        <v>673</v>
      </c>
      <c r="E2057" s="21">
        <v>0</v>
      </c>
      <c r="F2057" s="21">
        <v>6291410194</v>
      </c>
      <c r="G2057" s="21">
        <v>0</v>
      </c>
      <c r="H2057" s="21">
        <v>0</v>
      </c>
      <c r="I2057" s="21">
        <v>0</v>
      </c>
      <c r="J2057" s="21">
        <v>6291410194</v>
      </c>
      <c r="K2057" s="21">
        <v>0</v>
      </c>
      <c r="L2057" s="21">
        <v>0</v>
      </c>
      <c r="M2057" s="21">
        <v>0</v>
      </c>
      <c r="N2057" s="21">
        <v>0</v>
      </c>
      <c r="O2057" s="21">
        <v>0</v>
      </c>
      <c r="P2057" s="21">
        <v>0</v>
      </c>
      <c r="Q2057" s="21">
        <v>0</v>
      </c>
      <c r="R2057" s="21">
        <v>0</v>
      </c>
      <c r="S2057" s="21">
        <v>6291410194</v>
      </c>
      <c r="T2057" s="21">
        <v>0</v>
      </c>
      <c r="U2057" s="21">
        <v>0</v>
      </c>
      <c r="V2057" s="21">
        <v>0</v>
      </c>
    </row>
    <row r="2058" spans="1:22" ht="15" x14ac:dyDescent="0.25">
      <c r="A2058" s="3"/>
      <c r="B2058" s="13"/>
      <c r="C2058" s="20"/>
      <c r="D2058" s="20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</row>
    <row r="2059" spans="1:22" ht="26.25" x14ac:dyDescent="0.25">
      <c r="A2059" s="3"/>
      <c r="B2059" s="17" t="s">
        <v>729</v>
      </c>
      <c r="C2059" s="18" t="s">
        <v>1862</v>
      </c>
      <c r="D2059" s="20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</row>
    <row r="2060" spans="1:22" ht="30" x14ac:dyDescent="0.25">
      <c r="A2060" s="3"/>
      <c r="B2060" s="21" t="s">
        <v>1868</v>
      </c>
      <c r="C2060" s="24" t="s">
        <v>1862</v>
      </c>
      <c r="D2060" s="21" t="s">
        <v>51</v>
      </c>
      <c r="E2060" s="21">
        <v>500000000</v>
      </c>
      <c r="F2060" s="21">
        <v>0</v>
      </c>
      <c r="G2060" s="21">
        <v>0</v>
      </c>
      <c r="H2060" s="21">
        <v>0</v>
      </c>
      <c r="I2060" s="21">
        <v>500000000</v>
      </c>
      <c r="J2060" s="21">
        <v>0</v>
      </c>
      <c r="K2060" s="21">
        <v>0</v>
      </c>
      <c r="L2060" s="21">
        <v>0</v>
      </c>
      <c r="M2060" s="21">
        <v>0</v>
      </c>
      <c r="N2060" s="21">
        <v>0</v>
      </c>
      <c r="O2060" s="21">
        <v>0</v>
      </c>
      <c r="P2060" s="21">
        <v>0</v>
      </c>
      <c r="Q2060" s="21">
        <v>0</v>
      </c>
      <c r="R2060" s="21">
        <v>0</v>
      </c>
      <c r="S2060" s="21">
        <v>0</v>
      </c>
      <c r="T2060" s="21">
        <v>0</v>
      </c>
      <c r="U2060" s="21">
        <v>0</v>
      </c>
      <c r="V2060" s="21">
        <v>0</v>
      </c>
    </row>
    <row r="2061" spans="1:22" ht="30" x14ac:dyDescent="0.25">
      <c r="A2061" s="3"/>
      <c r="B2061" s="21" t="s">
        <v>1869</v>
      </c>
      <c r="C2061" s="24" t="s">
        <v>1865</v>
      </c>
      <c r="D2061" s="21" t="s">
        <v>51</v>
      </c>
      <c r="E2061" s="21">
        <v>0</v>
      </c>
      <c r="F2061" s="21">
        <v>0</v>
      </c>
      <c r="G2061" s="21">
        <v>0</v>
      </c>
      <c r="H2061" s="21">
        <v>26000000</v>
      </c>
      <c r="I2061" s="21">
        <v>0</v>
      </c>
      <c r="J2061" s="21">
        <v>26000000</v>
      </c>
      <c r="K2061" s="21">
        <v>0</v>
      </c>
      <c r="L2061" s="21">
        <v>0</v>
      </c>
      <c r="M2061" s="21">
        <v>0</v>
      </c>
      <c r="N2061" s="21">
        <v>0</v>
      </c>
      <c r="O2061" s="21">
        <v>0</v>
      </c>
      <c r="P2061" s="21">
        <v>0</v>
      </c>
      <c r="Q2061" s="21">
        <v>0</v>
      </c>
      <c r="R2061" s="21">
        <v>0</v>
      </c>
      <c r="S2061" s="21">
        <v>26000000</v>
      </c>
      <c r="T2061" s="21">
        <v>0</v>
      </c>
      <c r="U2061" s="21">
        <v>0</v>
      </c>
      <c r="V2061" s="21">
        <v>0</v>
      </c>
    </row>
    <row r="2062" spans="1:22" ht="26.25" x14ac:dyDescent="0.25">
      <c r="A2062" s="3"/>
      <c r="B2062" s="17" t="s">
        <v>729</v>
      </c>
      <c r="C2062" s="18" t="s">
        <v>1862</v>
      </c>
      <c r="D2062" s="20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</row>
    <row r="2063" spans="1:22" ht="30" x14ac:dyDescent="0.25">
      <c r="A2063" s="3"/>
      <c r="B2063" s="21" t="s">
        <v>1870</v>
      </c>
      <c r="C2063" s="24" t="s">
        <v>1862</v>
      </c>
      <c r="D2063" s="21" t="s">
        <v>51</v>
      </c>
      <c r="E2063" s="21">
        <v>800000000</v>
      </c>
      <c r="F2063" s="21">
        <v>0</v>
      </c>
      <c r="G2063" s="21">
        <v>0</v>
      </c>
      <c r="H2063" s="21">
        <v>0</v>
      </c>
      <c r="I2063" s="21">
        <v>800000000</v>
      </c>
      <c r="J2063" s="21">
        <v>0</v>
      </c>
      <c r="K2063" s="21">
        <v>0</v>
      </c>
      <c r="L2063" s="21">
        <v>0</v>
      </c>
      <c r="M2063" s="21">
        <v>0</v>
      </c>
      <c r="N2063" s="21">
        <v>0</v>
      </c>
      <c r="O2063" s="21">
        <v>0</v>
      </c>
      <c r="P2063" s="21">
        <v>0</v>
      </c>
      <c r="Q2063" s="21">
        <v>0</v>
      </c>
      <c r="R2063" s="21">
        <v>0</v>
      </c>
      <c r="S2063" s="21">
        <v>0</v>
      </c>
      <c r="T2063" s="21">
        <v>0</v>
      </c>
      <c r="U2063" s="21">
        <v>0</v>
      </c>
      <c r="V2063" s="21">
        <v>0</v>
      </c>
    </row>
    <row r="2064" spans="1:22" ht="26.25" x14ac:dyDescent="0.25">
      <c r="A2064" s="3"/>
      <c r="B2064" s="17" t="s">
        <v>729</v>
      </c>
      <c r="C2064" s="18" t="s">
        <v>1862</v>
      </c>
      <c r="D2064" s="20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</row>
    <row r="2065" spans="1:22" ht="30" x14ac:dyDescent="0.25">
      <c r="A2065" s="3"/>
      <c r="B2065" s="21" t="s">
        <v>1871</v>
      </c>
      <c r="C2065" s="24" t="s">
        <v>1862</v>
      </c>
      <c r="D2065" s="21" t="s">
        <v>51</v>
      </c>
      <c r="E2065" s="21">
        <v>100000000</v>
      </c>
      <c r="F2065" s="21">
        <v>0</v>
      </c>
      <c r="G2065" s="21">
        <v>0</v>
      </c>
      <c r="H2065" s="21">
        <v>0</v>
      </c>
      <c r="I2065" s="21">
        <v>0</v>
      </c>
      <c r="J2065" s="21">
        <v>100000000</v>
      </c>
      <c r="K2065" s="21">
        <v>0</v>
      </c>
      <c r="L2065" s="21">
        <v>0</v>
      </c>
      <c r="M2065" s="21">
        <v>0</v>
      </c>
      <c r="N2065" s="21">
        <v>0</v>
      </c>
      <c r="O2065" s="21">
        <v>0</v>
      </c>
      <c r="P2065" s="21">
        <v>0</v>
      </c>
      <c r="Q2065" s="21">
        <v>0</v>
      </c>
      <c r="R2065" s="21">
        <v>0</v>
      </c>
      <c r="S2065" s="21">
        <v>100000000</v>
      </c>
      <c r="T2065" s="21">
        <v>0</v>
      </c>
      <c r="U2065" s="21">
        <v>0</v>
      </c>
      <c r="V2065" s="21">
        <v>0</v>
      </c>
    </row>
    <row r="2066" spans="1:22" ht="15" x14ac:dyDescent="0.25">
      <c r="A2066" s="3"/>
      <c r="B2066" s="13"/>
      <c r="C2066" s="20"/>
      <c r="D2066" s="20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</row>
    <row r="2067" spans="1:22" ht="15" x14ac:dyDescent="0.25">
      <c r="A2067" s="3"/>
      <c r="B2067" s="13"/>
      <c r="C2067" s="18" t="s">
        <v>784</v>
      </c>
      <c r="D2067" s="20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</row>
    <row r="2068" spans="1:22" ht="15" x14ac:dyDescent="0.25">
      <c r="A2068" s="3"/>
      <c r="B2068" s="13"/>
      <c r="C2068" s="18" t="s">
        <v>1794</v>
      </c>
      <c r="D2068" s="20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</row>
    <row r="2069" spans="1:22" ht="15" x14ac:dyDescent="0.25">
      <c r="A2069" s="3"/>
      <c r="B2069" s="13"/>
      <c r="C2069" s="18" t="s">
        <v>450</v>
      </c>
      <c r="D2069" s="20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</row>
    <row r="2070" spans="1:22" ht="15" x14ac:dyDescent="0.25">
      <c r="A2070" s="3"/>
      <c r="B2070" s="13"/>
      <c r="C2070" s="18" t="s">
        <v>496</v>
      </c>
      <c r="D2070" s="20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</row>
    <row r="2071" spans="1:22" ht="26.25" x14ac:dyDescent="0.25">
      <c r="A2071" s="3"/>
      <c r="B2071" s="13"/>
      <c r="C2071" s="18" t="s">
        <v>516</v>
      </c>
      <c r="D2071" s="20"/>
      <c r="E2071" s="13"/>
      <c r="F2071" s="13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</row>
    <row r="2072" spans="1:22" ht="26.25" x14ac:dyDescent="0.25">
      <c r="A2072" s="3"/>
      <c r="B2072" s="17" t="s">
        <v>729</v>
      </c>
      <c r="C2072" s="18" t="s">
        <v>747</v>
      </c>
      <c r="D2072" s="20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</row>
    <row r="2073" spans="1:22" ht="30" x14ac:dyDescent="0.25">
      <c r="A2073" s="3"/>
      <c r="B2073" s="21" t="s">
        <v>1872</v>
      </c>
      <c r="C2073" s="24" t="s">
        <v>1873</v>
      </c>
      <c r="D2073" s="21" t="s">
        <v>1161</v>
      </c>
      <c r="E2073" s="21">
        <v>5870866842</v>
      </c>
      <c r="F2073" s="21">
        <v>0</v>
      </c>
      <c r="G2073" s="21">
        <v>0</v>
      </c>
      <c r="H2073" s="21">
        <v>0</v>
      </c>
      <c r="I2073" s="21">
        <v>0</v>
      </c>
      <c r="J2073" s="21">
        <v>5870866842</v>
      </c>
      <c r="K2073" s="21">
        <v>5870866842</v>
      </c>
      <c r="L2073" s="21">
        <v>5870866842</v>
      </c>
      <c r="M2073" s="21">
        <v>0</v>
      </c>
      <c r="N2073" s="21">
        <v>0</v>
      </c>
      <c r="O2073" s="21">
        <v>0</v>
      </c>
      <c r="P2073" s="21">
        <v>0</v>
      </c>
      <c r="Q2073" s="21">
        <v>0</v>
      </c>
      <c r="R2073" s="21">
        <v>0</v>
      </c>
      <c r="S2073" s="21">
        <v>0</v>
      </c>
      <c r="T2073" s="21">
        <v>5870866842</v>
      </c>
      <c r="U2073" s="21">
        <v>0</v>
      </c>
      <c r="V2073" s="21">
        <v>0</v>
      </c>
    </row>
    <row r="2074" spans="1:22" ht="30" x14ac:dyDescent="0.25">
      <c r="A2074" s="3"/>
      <c r="B2074" s="21" t="s">
        <v>1874</v>
      </c>
      <c r="C2074" s="24" t="s">
        <v>1875</v>
      </c>
      <c r="D2074" s="21" t="s">
        <v>51</v>
      </c>
      <c r="E2074" s="21">
        <v>0</v>
      </c>
      <c r="F2074" s="21">
        <v>2947103102.4499998</v>
      </c>
      <c r="G2074" s="21">
        <v>0</v>
      </c>
      <c r="H2074" s="21">
        <v>0</v>
      </c>
      <c r="I2074" s="21">
        <v>0</v>
      </c>
      <c r="J2074" s="21">
        <v>2947103102.4499998</v>
      </c>
      <c r="K2074" s="21">
        <v>2947103102.4499998</v>
      </c>
      <c r="L2074" s="21">
        <v>2947103102.4499998</v>
      </c>
      <c r="M2074" s="21">
        <v>0</v>
      </c>
      <c r="N2074" s="21">
        <v>0</v>
      </c>
      <c r="O2074" s="21">
        <v>0</v>
      </c>
      <c r="P2074" s="21">
        <v>0</v>
      </c>
      <c r="Q2074" s="21">
        <v>0</v>
      </c>
      <c r="R2074" s="21">
        <v>0</v>
      </c>
      <c r="S2074" s="21">
        <v>0</v>
      </c>
      <c r="T2074" s="21">
        <v>2947103102.4499998</v>
      </c>
      <c r="U2074" s="21">
        <v>0</v>
      </c>
      <c r="V2074" s="21">
        <v>0</v>
      </c>
    </row>
    <row r="2075" spans="1:22" ht="15" x14ac:dyDescent="0.25">
      <c r="A2075" s="3"/>
      <c r="B2075" s="13"/>
      <c r="C2075" s="20"/>
      <c r="D2075" s="20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</row>
    <row r="2076" spans="1:22" ht="26.25" x14ac:dyDescent="0.25">
      <c r="A2076" s="3"/>
      <c r="B2076" s="17" t="s">
        <v>729</v>
      </c>
      <c r="C2076" s="18" t="s">
        <v>747</v>
      </c>
      <c r="D2076" s="20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</row>
    <row r="2077" spans="1:22" ht="30" x14ac:dyDescent="0.25">
      <c r="A2077" s="3"/>
      <c r="B2077" s="21" t="s">
        <v>1876</v>
      </c>
      <c r="C2077" s="24" t="s">
        <v>1877</v>
      </c>
      <c r="D2077" s="21" t="s">
        <v>51</v>
      </c>
      <c r="E2077" s="21">
        <v>0</v>
      </c>
      <c r="F2077" s="21">
        <v>318000000</v>
      </c>
      <c r="G2077" s="21">
        <v>0</v>
      </c>
      <c r="H2077" s="21">
        <v>0</v>
      </c>
      <c r="I2077" s="21">
        <v>0</v>
      </c>
      <c r="J2077" s="21">
        <v>318000000</v>
      </c>
      <c r="K2077" s="21">
        <v>318000000</v>
      </c>
      <c r="L2077" s="21">
        <v>318000000</v>
      </c>
      <c r="M2077" s="21">
        <v>0</v>
      </c>
      <c r="N2077" s="21">
        <v>0</v>
      </c>
      <c r="O2077" s="21">
        <v>0</v>
      </c>
      <c r="P2077" s="21">
        <v>0</v>
      </c>
      <c r="Q2077" s="21">
        <v>0</v>
      </c>
      <c r="R2077" s="21">
        <v>0</v>
      </c>
      <c r="S2077" s="21">
        <v>0</v>
      </c>
      <c r="T2077" s="21">
        <v>318000000</v>
      </c>
      <c r="U2077" s="21">
        <v>0</v>
      </c>
      <c r="V2077" s="21">
        <v>0</v>
      </c>
    </row>
    <row r="2078" spans="1:22" ht="15" x14ac:dyDescent="0.25">
      <c r="A2078" s="3"/>
      <c r="B2078" s="13"/>
      <c r="C2078" s="20"/>
      <c r="D2078" s="20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</row>
    <row r="2079" spans="1:22" ht="15" x14ac:dyDescent="0.25">
      <c r="A2079" s="3"/>
      <c r="B2079" s="13"/>
      <c r="C2079" s="18" t="s">
        <v>788</v>
      </c>
      <c r="D2079" s="20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</row>
    <row r="2080" spans="1:22" ht="15" x14ac:dyDescent="0.25">
      <c r="A2080" s="3"/>
      <c r="B2080" s="13"/>
      <c r="C2080" s="18" t="s">
        <v>450</v>
      </c>
      <c r="D2080" s="20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</row>
    <row r="2081" spans="1:22" ht="26.25" x14ac:dyDescent="0.25">
      <c r="A2081" s="3"/>
      <c r="B2081" s="13"/>
      <c r="C2081" s="18" t="s">
        <v>516</v>
      </c>
      <c r="D2081" s="20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</row>
    <row r="2082" spans="1:22" ht="26.25" x14ac:dyDescent="0.25">
      <c r="A2082" s="3"/>
      <c r="B2082" s="17" t="s">
        <v>729</v>
      </c>
      <c r="C2082" s="18" t="s">
        <v>1878</v>
      </c>
      <c r="D2082" s="20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</row>
    <row r="2083" spans="1:22" ht="30" x14ac:dyDescent="0.25">
      <c r="A2083" s="3"/>
      <c r="B2083" s="21" t="s">
        <v>1879</v>
      </c>
      <c r="C2083" s="24" t="s">
        <v>1878</v>
      </c>
      <c r="D2083" s="21" t="s">
        <v>51</v>
      </c>
      <c r="E2083" s="21">
        <v>574634524</v>
      </c>
      <c r="F2083" s="21">
        <v>0</v>
      </c>
      <c r="G2083" s="21">
        <v>0</v>
      </c>
      <c r="H2083" s="21">
        <v>0</v>
      </c>
      <c r="I2083" s="21">
        <v>200000000</v>
      </c>
      <c r="J2083" s="21">
        <v>374634524</v>
      </c>
      <c r="K2083" s="21">
        <v>20000000</v>
      </c>
      <c r="L2083" s="21">
        <v>373280000</v>
      </c>
      <c r="M2083" s="21">
        <v>20000000</v>
      </c>
      <c r="N2083" s="21">
        <v>340280000</v>
      </c>
      <c r="O2083" s="21">
        <v>156381333.31999999</v>
      </c>
      <c r="P2083" s="21">
        <v>18800000</v>
      </c>
      <c r="Q2083" s="21">
        <v>47380000</v>
      </c>
      <c r="R2083" s="21">
        <v>137581333.31999999</v>
      </c>
      <c r="S2083" s="21">
        <v>1354524</v>
      </c>
      <c r="T2083" s="21">
        <v>33000000</v>
      </c>
      <c r="U2083" s="21">
        <v>183898666.68000001</v>
      </c>
      <c r="V2083" s="21">
        <v>90.82</v>
      </c>
    </row>
    <row r="2084" spans="1:22" ht="30" x14ac:dyDescent="0.25">
      <c r="A2084" s="3"/>
      <c r="B2084" s="21" t="s">
        <v>1880</v>
      </c>
      <c r="C2084" s="24" t="s">
        <v>1881</v>
      </c>
      <c r="D2084" s="21" t="s">
        <v>673</v>
      </c>
      <c r="E2084" s="21">
        <v>0</v>
      </c>
      <c r="F2084" s="21">
        <v>96877571.329999998</v>
      </c>
      <c r="G2084" s="21">
        <v>0</v>
      </c>
      <c r="H2084" s="21">
        <v>0</v>
      </c>
      <c r="I2084" s="21">
        <v>0</v>
      </c>
      <c r="J2084" s="21">
        <v>96877571.329999998</v>
      </c>
      <c r="K2084" s="21">
        <v>0</v>
      </c>
      <c r="L2084" s="21">
        <v>0</v>
      </c>
      <c r="M2084" s="21">
        <v>0</v>
      </c>
      <c r="N2084" s="21">
        <v>0</v>
      </c>
      <c r="O2084" s="21">
        <v>0</v>
      </c>
      <c r="P2084" s="21">
        <v>0</v>
      </c>
      <c r="Q2084" s="21">
        <v>0</v>
      </c>
      <c r="R2084" s="21">
        <v>0</v>
      </c>
      <c r="S2084" s="21">
        <v>96877571.329999998</v>
      </c>
      <c r="T2084" s="21">
        <v>0</v>
      </c>
      <c r="U2084" s="21">
        <v>0</v>
      </c>
      <c r="V2084" s="21">
        <v>0</v>
      </c>
    </row>
    <row r="2085" spans="1:22" ht="15" x14ac:dyDescent="0.25">
      <c r="A2085" s="3"/>
      <c r="B2085" s="17" t="s">
        <v>729</v>
      </c>
      <c r="C2085" s="18" t="s">
        <v>1882</v>
      </c>
      <c r="D2085" s="20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</row>
    <row r="2086" spans="1:22" ht="15" x14ac:dyDescent="0.25">
      <c r="A2086" s="3"/>
      <c r="B2086" s="21" t="s">
        <v>1883</v>
      </c>
      <c r="C2086" s="24" t="s">
        <v>1882</v>
      </c>
      <c r="D2086" s="21" t="s">
        <v>51</v>
      </c>
      <c r="E2086" s="21">
        <v>3320000000</v>
      </c>
      <c r="F2086" s="21">
        <v>0</v>
      </c>
      <c r="G2086" s="21">
        <v>0</v>
      </c>
      <c r="H2086" s="21">
        <v>680000000</v>
      </c>
      <c r="I2086" s="21">
        <v>0</v>
      </c>
      <c r="J2086" s="21">
        <v>4000000000</v>
      </c>
      <c r="K2086" s="21">
        <v>0</v>
      </c>
      <c r="L2086" s="21">
        <v>4000000000</v>
      </c>
      <c r="M2086" s="21">
        <v>0</v>
      </c>
      <c r="N2086" s="21">
        <v>4000000000</v>
      </c>
      <c r="O2086" s="21">
        <v>721672483.71000004</v>
      </c>
      <c r="P2086" s="21">
        <v>0</v>
      </c>
      <c r="Q2086" s="21">
        <v>447594385.44999999</v>
      </c>
      <c r="R2086" s="21">
        <v>721672483.71000004</v>
      </c>
      <c r="S2086" s="21">
        <v>0</v>
      </c>
      <c r="T2086" s="21">
        <v>0</v>
      </c>
      <c r="U2086" s="21">
        <v>3278327516.29</v>
      </c>
      <c r="V2086" s="21">
        <v>100</v>
      </c>
    </row>
    <row r="2087" spans="1:22" ht="15" x14ac:dyDescent="0.25">
      <c r="A2087" s="3"/>
      <c r="B2087" s="21" t="s">
        <v>1884</v>
      </c>
      <c r="C2087" s="24" t="s">
        <v>1885</v>
      </c>
      <c r="D2087" s="21" t="s">
        <v>673</v>
      </c>
      <c r="E2087" s="21">
        <v>0</v>
      </c>
      <c r="F2087" s="21">
        <v>2000000000</v>
      </c>
      <c r="G2087" s="21">
        <v>0</v>
      </c>
      <c r="H2087" s="21">
        <v>0</v>
      </c>
      <c r="I2087" s="21">
        <v>0</v>
      </c>
      <c r="J2087" s="21">
        <v>2000000000</v>
      </c>
      <c r="K2087" s="21">
        <v>0</v>
      </c>
      <c r="L2087" s="21">
        <v>0</v>
      </c>
      <c r="M2087" s="21">
        <v>0</v>
      </c>
      <c r="N2087" s="21">
        <v>0</v>
      </c>
      <c r="O2087" s="21">
        <v>0</v>
      </c>
      <c r="P2087" s="21">
        <v>0</v>
      </c>
      <c r="Q2087" s="21">
        <v>0</v>
      </c>
      <c r="R2087" s="21">
        <v>0</v>
      </c>
      <c r="S2087" s="21">
        <v>2000000000</v>
      </c>
      <c r="T2087" s="21">
        <v>0</v>
      </c>
      <c r="U2087" s="21">
        <v>0</v>
      </c>
      <c r="V2087" s="21">
        <v>0</v>
      </c>
    </row>
    <row r="2088" spans="1:22" ht="15" x14ac:dyDescent="0.25">
      <c r="A2088" s="3"/>
      <c r="B2088" s="17" t="s">
        <v>729</v>
      </c>
      <c r="C2088" s="18" t="s">
        <v>1886</v>
      </c>
      <c r="D2088" s="20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</row>
    <row r="2089" spans="1:22" ht="15" x14ac:dyDescent="0.25">
      <c r="A2089" s="3"/>
      <c r="B2089" s="21" t="s">
        <v>1887</v>
      </c>
      <c r="C2089" s="24" t="s">
        <v>1886</v>
      </c>
      <c r="D2089" s="21" t="s">
        <v>51</v>
      </c>
      <c r="E2089" s="21">
        <v>50000000</v>
      </c>
      <c r="F2089" s="21">
        <v>0</v>
      </c>
      <c r="G2089" s="21">
        <v>0</v>
      </c>
      <c r="H2089" s="21">
        <v>0</v>
      </c>
      <c r="I2089" s="21">
        <v>50000000</v>
      </c>
      <c r="J2089" s="21">
        <v>0</v>
      </c>
      <c r="K2089" s="21">
        <v>0</v>
      </c>
      <c r="L2089" s="21">
        <v>0</v>
      </c>
      <c r="M2089" s="21">
        <v>0</v>
      </c>
      <c r="N2089" s="21">
        <v>0</v>
      </c>
      <c r="O2089" s="21">
        <v>0</v>
      </c>
      <c r="P2089" s="21">
        <v>0</v>
      </c>
      <c r="Q2089" s="21">
        <v>0</v>
      </c>
      <c r="R2089" s="21">
        <v>0</v>
      </c>
      <c r="S2089" s="21">
        <v>0</v>
      </c>
      <c r="T2089" s="21">
        <v>0</v>
      </c>
      <c r="U2089" s="21">
        <v>0</v>
      </c>
      <c r="V2089" s="21">
        <v>0</v>
      </c>
    </row>
    <row r="2090" spans="1:22" ht="26.25" x14ac:dyDescent="0.25">
      <c r="A2090" s="3"/>
      <c r="B2090" s="17" t="s">
        <v>729</v>
      </c>
      <c r="C2090" s="18" t="s">
        <v>747</v>
      </c>
      <c r="D2090" s="20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</row>
    <row r="2091" spans="1:22" ht="30" x14ac:dyDescent="0.25">
      <c r="A2091" s="3"/>
      <c r="B2091" s="21" t="s">
        <v>1888</v>
      </c>
      <c r="C2091" s="24" t="s">
        <v>747</v>
      </c>
      <c r="D2091" s="21" t="s">
        <v>51</v>
      </c>
      <c r="E2091" s="21">
        <v>461835937</v>
      </c>
      <c r="F2091" s="21">
        <v>0</v>
      </c>
      <c r="G2091" s="21">
        <v>0</v>
      </c>
      <c r="H2091" s="21">
        <v>0</v>
      </c>
      <c r="I2091" s="21">
        <v>200000000</v>
      </c>
      <c r="J2091" s="21">
        <v>261835937</v>
      </c>
      <c r="K2091" s="21">
        <v>0</v>
      </c>
      <c r="L2091" s="21">
        <v>249600000</v>
      </c>
      <c r="M2091" s="21">
        <v>0</v>
      </c>
      <c r="N2091" s="21">
        <v>213960000</v>
      </c>
      <c r="O2091" s="21">
        <v>104998666.66</v>
      </c>
      <c r="P2091" s="21">
        <v>3190000</v>
      </c>
      <c r="Q2091" s="21">
        <v>35660000</v>
      </c>
      <c r="R2091" s="21">
        <v>101808666.66</v>
      </c>
      <c r="S2091" s="21">
        <v>12235937</v>
      </c>
      <c r="T2091" s="21">
        <v>35640000</v>
      </c>
      <c r="U2091" s="21">
        <v>108961333.34</v>
      </c>
      <c r="V2091" s="21">
        <v>81.709999999999994</v>
      </c>
    </row>
    <row r="2092" spans="1:22" ht="30" x14ac:dyDescent="0.25">
      <c r="A2092" s="3"/>
      <c r="B2092" s="21" t="s">
        <v>1889</v>
      </c>
      <c r="C2092" s="24" t="s">
        <v>755</v>
      </c>
      <c r="D2092" s="21" t="s">
        <v>673</v>
      </c>
      <c r="E2092" s="21">
        <v>0</v>
      </c>
      <c r="F2092" s="21">
        <v>59005198.170000002</v>
      </c>
      <c r="G2092" s="21">
        <v>0</v>
      </c>
      <c r="H2092" s="21">
        <v>0</v>
      </c>
      <c r="I2092" s="21">
        <v>0</v>
      </c>
      <c r="J2092" s="21">
        <v>59005198.170000002</v>
      </c>
      <c r="K2092" s="21">
        <v>0</v>
      </c>
      <c r="L2092" s="21">
        <v>0</v>
      </c>
      <c r="M2092" s="21">
        <v>0</v>
      </c>
      <c r="N2092" s="21">
        <v>0</v>
      </c>
      <c r="O2092" s="21">
        <v>0</v>
      </c>
      <c r="P2092" s="21">
        <v>0</v>
      </c>
      <c r="Q2092" s="21">
        <v>0</v>
      </c>
      <c r="R2092" s="21">
        <v>0</v>
      </c>
      <c r="S2092" s="21">
        <v>59005198.170000002</v>
      </c>
      <c r="T2092" s="21">
        <v>0</v>
      </c>
      <c r="U2092" s="21">
        <v>0</v>
      </c>
      <c r="V2092" s="21">
        <v>0</v>
      </c>
    </row>
    <row r="2093" spans="1:22" ht="15" x14ac:dyDescent="0.25">
      <c r="A2093" s="3"/>
      <c r="B2093" s="13"/>
      <c r="C2093" s="20"/>
      <c r="D2093" s="20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</row>
    <row r="2094" spans="1:22" ht="15" x14ac:dyDescent="0.25">
      <c r="A2094" s="3"/>
      <c r="B2094" s="17" t="s">
        <v>729</v>
      </c>
      <c r="C2094" s="18" t="s">
        <v>1886</v>
      </c>
      <c r="D2094" s="20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</row>
    <row r="2095" spans="1:22" ht="15" x14ac:dyDescent="0.25">
      <c r="A2095" s="3"/>
      <c r="B2095" s="21" t="s">
        <v>1890</v>
      </c>
      <c r="C2095" s="24" t="s">
        <v>1886</v>
      </c>
      <c r="D2095" s="21" t="s">
        <v>51</v>
      </c>
      <c r="E2095" s="21">
        <v>50000000</v>
      </c>
      <c r="F2095" s="21">
        <v>0</v>
      </c>
      <c r="G2095" s="21">
        <v>0</v>
      </c>
      <c r="H2095" s="21">
        <v>0</v>
      </c>
      <c r="I2095" s="21">
        <v>0</v>
      </c>
      <c r="J2095" s="21">
        <v>50000000</v>
      </c>
      <c r="K2095" s="21">
        <v>0</v>
      </c>
      <c r="L2095" s="21">
        <v>0</v>
      </c>
      <c r="M2095" s="21">
        <v>0</v>
      </c>
      <c r="N2095" s="21">
        <v>0</v>
      </c>
      <c r="O2095" s="21">
        <v>0</v>
      </c>
      <c r="P2095" s="21">
        <v>0</v>
      </c>
      <c r="Q2095" s="21">
        <v>0</v>
      </c>
      <c r="R2095" s="21">
        <v>0</v>
      </c>
      <c r="S2095" s="21">
        <v>50000000</v>
      </c>
      <c r="T2095" s="21">
        <v>0</v>
      </c>
      <c r="U2095" s="21">
        <v>0</v>
      </c>
      <c r="V2095" s="21">
        <v>0</v>
      </c>
    </row>
    <row r="2096" spans="1:22" ht="15" x14ac:dyDescent="0.25">
      <c r="A2096" s="3"/>
      <c r="B2096" s="21" t="s">
        <v>1891</v>
      </c>
      <c r="C2096" s="24" t="s">
        <v>1892</v>
      </c>
      <c r="D2096" s="21" t="s">
        <v>673</v>
      </c>
      <c r="E2096" s="21">
        <v>0</v>
      </c>
      <c r="F2096" s="21">
        <v>80000000</v>
      </c>
      <c r="G2096" s="21">
        <v>0</v>
      </c>
      <c r="H2096" s="21">
        <v>0</v>
      </c>
      <c r="I2096" s="21">
        <v>0</v>
      </c>
      <c r="J2096" s="21">
        <v>80000000</v>
      </c>
      <c r="K2096" s="21">
        <v>0</v>
      </c>
      <c r="L2096" s="21">
        <v>0</v>
      </c>
      <c r="M2096" s="21">
        <v>0</v>
      </c>
      <c r="N2096" s="21">
        <v>0</v>
      </c>
      <c r="O2096" s="21">
        <v>0</v>
      </c>
      <c r="P2096" s="21">
        <v>0</v>
      </c>
      <c r="Q2096" s="21">
        <v>0</v>
      </c>
      <c r="R2096" s="21">
        <v>0</v>
      </c>
      <c r="S2096" s="21">
        <v>80000000</v>
      </c>
      <c r="T2096" s="21">
        <v>0</v>
      </c>
      <c r="U2096" s="21">
        <v>0</v>
      </c>
      <c r="V2096" s="21">
        <v>0</v>
      </c>
    </row>
    <row r="2097" spans="1:22" ht="26.25" x14ac:dyDescent="0.25">
      <c r="A2097" s="3"/>
      <c r="B2097" s="17" t="s">
        <v>729</v>
      </c>
      <c r="C2097" s="18" t="s">
        <v>747</v>
      </c>
      <c r="D2097" s="20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</row>
    <row r="2098" spans="1:22" ht="30" x14ac:dyDescent="0.25">
      <c r="A2098" s="3"/>
      <c r="B2098" s="21" t="s">
        <v>1893</v>
      </c>
      <c r="C2098" s="24" t="s">
        <v>747</v>
      </c>
      <c r="D2098" s="21" t="s">
        <v>51</v>
      </c>
      <c r="E2098" s="21">
        <v>65625000</v>
      </c>
      <c r="F2098" s="21">
        <v>0</v>
      </c>
      <c r="G2098" s="21">
        <v>0</v>
      </c>
      <c r="H2098" s="21">
        <v>0</v>
      </c>
      <c r="I2098" s="21">
        <v>65625000</v>
      </c>
      <c r="J2098" s="21">
        <v>0</v>
      </c>
      <c r="K2098" s="21">
        <v>0</v>
      </c>
      <c r="L2098" s="21">
        <v>0</v>
      </c>
      <c r="M2098" s="21">
        <v>0</v>
      </c>
      <c r="N2098" s="21">
        <v>0</v>
      </c>
      <c r="O2098" s="21">
        <v>0</v>
      </c>
      <c r="P2098" s="21">
        <v>0</v>
      </c>
      <c r="Q2098" s="21">
        <v>0</v>
      </c>
      <c r="R2098" s="21">
        <v>0</v>
      </c>
      <c r="S2098" s="21">
        <v>0</v>
      </c>
      <c r="T2098" s="21">
        <v>0</v>
      </c>
      <c r="U2098" s="21">
        <v>0</v>
      </c>
      <c r="V2098" s="21">
        <v>0</v>
      </c>
    </row>
    <row r="2099" spans="1:22" ht="15" x14ac:dyDescent="0.25">
      <c r="A2099" s="3"/>
      <c r="B2099" s="13"/>
      <c r="C2099" s="20"/>
      <c r="D2099" s="20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</row>
    <row r="2100" spans="1:22" ht="15" x14ac:dyDescent="0.25">
      <c r="A2100" s="3"/>
      <c r="B2100" s="17" t="s">
        <v>729</v>
      </c>
      <c r="C2100" s="18" t="s">
        <v>1894</v>
      </c>
      <c r="D2100" s="20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</row>
    <row r="2101" spans="1:22" ht="15" x14ac:dyDescent="0.25">
      <c r="A2101" s="3"/>
      <c r="B2101" s="21" t="s">
        <v>1895</v>
      </c>
      <c r="C2101" s="24" t="s">
        <v>1894</v>
      </c>
      <c r="D2101" s="21" t="s">
        <v>51</v>
      </c>
      <c r="E2101" s="21">
        <v>1390203750</v>
      </c>
      <c r="F2101" s="21">
        <v>0</v>
      </c>
      <c r="G2101" s="21">
        <v>0</v>
      </c>
      <c r="H2101" s="21">
        <v>0</v>
      </c>
      <c r="I2101" s="21">
        <v>900000000</v>
      </c>
      <c r="J2101" s="21">
        <v>490203750</v>
      </c>
      <c r="K2101" s="21">
        <v>0</v>
      </c>
      <c r="L2101" s="21">
        <v>471900000</v>
      </c>
      <c r="M2101" s="21">
        <v>0</v>
      </c>
      <c r="N2101" s="21">
        <v>441900000</v>
      </c>
      <c r="O2101" s="21">
        <v>203805000</v>
      </c>
      <c r="P2101" s="21">
        <v>13500000</v>
      </c>
      <c r="Q2101" s="21">
        <v>73650000</v>
      </c>
      <c r="R2101" s="21">
        <v>190305000</v>
      </c>
      <c r="S2101" s="21">
        <v>18303750</v>
      </c>
      <c r="T2101" s="21">
        <v>30000000</v>
      </c>
      <c r="U2101" s="21">
        <v>238095000</v>
      </c>
      <c r="V2101" s="21">
        <v>90.14</v>
      </c>
    </row>
    <row r="2102" spans="1:22" ht="15" x14ac:dyDescent="0.25">
      <c r="A2102" s="3"/>
      <c r="B2102" s="21" t="s">
        <v>1896</v>
      </c>
      <c r="C2102" s="24" t="s">
        <v>1897</v>
      </c>
      <c r="D2102" s="21" t="s">
        <v>673</v>
      </c>
      <c r="E2102" s="21">
        <v>0</v>
      </c>
      <c r="F2102" s="21">
        <v>140353125</v>
      </c>
      <c r="G2102" s="21">
        <v>0</v>
      </c>
      <c r="H2102" s="21">
        <v>0</v>
      </c>
      <c r="I2102" s="21">
        <v>0</v>
      </c>
      <c r="J2102" s="21">
        <v>140353125</v>
      </c>
      <c r="K2102" s="21">
        <v>0</v>
      </c>
      <c r="L2102" s="21">
        <v>0</v>
      </c>
      <c r="M2102" s="21">
        <v>0</v>
      </c>
      <c r="N2102" s="21">
        <v>0</v>
      </c>
      <c r="O2102" s="21">
        <v>0</v>
      </c>
      <c r="P2102" s="21">
        <v>0</v>
      </c>
      <c r="Q2102" s="21">
        <v>0</v>
      </c>
      <c r="R2102" s="21">
        <v>0</v>
      </c>
      <c r="S2102" s="21">
        <v>140353125</v>
      </c>
      <c r="T2102" s="21">
        <v>0</v>
      </c>
      <c r="U2102" s="21">
        <v>0</v>
      </c>
      <c r="V2102" s="21">
        <v>0</v>
      </c>
    </row>
    <row r="2103" spans="1:22" ht="15" x14ac:dyDescent="0.25">
      <c r="A2103" s="3"/>
      <c r="B2103" s="17" t="s">
        <v>729</v>
      </c>
      <c r="C2103" s="18" t="s">
        <v>1898</v>
      </c>
      <c r="D2103" s="20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</row>
    <row r="2104" spans="1:22" ht="15" x14ac:dyDescent="0.25">
      <c r="A2104" s="3"/>
      <c r="B2104" s="21" t="s">
        <v>1899</v>
      </c>
      <c r="C2104" s="24" t="s">
        <v>1898</v>
      </c>
      <c r="D2104" s="21" t="s">
        <v>51</v>
      </c>
      <c r="E2104" s="21">
        <v>152821274</v>
      </c>
      <c r="F2104" s="21">
        <v>0</v>
      </c>
      <c r="G2104" s="21">
        <v>0</v>
      </c>
      <c r="H2104" s="21">
        <v>0</v>
      </c>
      <c r="I2104" s="21">
        <v>152821274</v>
      </c>
      <c r="J2104" s="21">
        <v>0</v>
      </c>
      <c r="K2104" s="21">
        <v>0</v>
      </c>
      <c r="L2104" s="21">
        <v>0</v>
      </c>
      <c r="M2104" s="21">
        <v>0</v>
      </c>
      <c r="N2104" s="21">
        <v>0</v>
      </c>
      <c r="O2104" s="21">
        <v>0</v>
      </c>
      <c r="P2104" s="21">
        <v>0</v>
      </c>
      <c r="Q2104" s="21">
        <v>0</v>
      </c>
      <c r="R2104" s="21">
        <v>0</v>
      </c>
      <c r="S2104" s="21">
        <v>0</v>
      </c>
      <c r="T2104" s="21">
        <v>0</v>
      </c>
      <c r="U2104" s="21">
        <v>0</v>
      </c>
      <c r="V2104" s="21">
        <v>0</v>
      </c>
    </row>
    <row r="2105" spans="1:22" ht="26.25" x14ac:dyDescent="0.25">
      <c r="A2105" s="3"/>
      <c r="B2105" s="17" t="s">
        <v>729</v>
      </c>
      <c r="C2105" s="18" t="s">
        <v>1443</v>
      </c>
      <c r="D2105" s="20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</row>
    <row r="2106" spans="1:22" ht="15" x14ac:dyDescent="0.25">
      <c r="A2106" s="3"/>
      <c r="B2106" s="21" t="s">
        <v>1900</v>
      </c>
      <c r="C2106" s="24" t="s">
        <v>1443</v>
      </c>
      <c r="D2106" s="21" t="s">
        <v>51</v>
      </c>
      <c r="E2106" s="21">
        <v>120000000</v>
      </c>
      <c r="F2106" s="21">
        <v>0</v>
      </c>
      <c r="G2106" s="21">
        <v>0</v>
      </c>
      <c r="H2106" s="21">
        <v>0</v>
      </c>
      <c r="I2106" s="21">
        <v>120000000</v>
      </c>
      <c r="J2106" s="21">
        <v>0</v>
      </c>
      <c r="K2106" s="21">
        <v>0</v>
      </c>
      <c r="L2106" s="21">
        <v>0</v>
      </c>
      <c r="M2106" s="21">
        <v>0</v>
      </c>
      <c r="N2106" s="21">
        <v>0</v>
      </c>
      <c r="O2106" s="21">
        <v>0</v>
      </c>
      <c r="P2106" s="21">
        <v>0</v>
      </c>
      <c r="Q2106" s="21">
        <v>0</v>
      </c>
      <c r="R2106" s="21">
        <v>0</v>
      </c>
      <c r="S2106" s="21">
        <v>0</v>
      </c>
      <c r="T2106" s="21">
        <v>0</v>
      </c>
      <c r="U2106" s="21">
        <v>0</v>
      </c>
      <c r="V2106" s="21">
        <v>0</v>
      </c>
    </row>
    <row r="2107" spans="1:22" ht="26.25" x14ac:dyDescent="0.25">
      <c r="A2107" s="3"/>
      <c r="B2107" s="17" t="s">
        <v>729</v>
      </c>
      <c r="C2107" s="18" t="s">
        <v>747</v>
      </c>
      <c r="D2107" s="20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</row>
    <row r="2108" spans="1:22" ht="30" x14ac:dyDescent="0.25">
      <c r="A2108" s="3"/>
      <c r="B2108" s="21" t="s">
        <v>1901</v>
      </c>
      <c r="C2108" s="24" t="s">
        <v>747</v>
      </c>
      <c r="D2108" s="21" t="s">
        <v>51</v>
      </c>
      <c r="E2108" s="21">
        <v>1454197892</v>
      </c>
      <c r="F2108" s="21">
        <v>0</v>
      </c>
      <c r="G2108" s="21">
        <v>0</v>
      </c>
      <c r="H2108" s="21">
        <v>0</v>
      </c>
      <c r="I2108" s="21">
        <v>419344594.93000001</v>
      </c>
      <c r="J2108" s="21">
        <v>1034853297.0700001</v>
      </c>
      <c r="K2108" s="21">
        <v>0</v>
      </c>
      <c r="L2108" s="21">
        <v>965580000</v>
      </c>
      <c r="M2108" s="21">
        <v>0</v>
      </c>
      <c r="N2108" s="21">
        <v>965580000</v>
      </c>
      <c r="O2108" s="21">
        <v>461511333.64999998</v>
      </c>
      <c r="P2108" s="21">
        <v>3190000</v>
      </c>
      <c r="Q2108" s="21">
        <v>171130000</v>
      </c>
      <c r="R2108" s="21">
        <v>458321333.64999998</v>
      </c>
      <c r="S2108" s="21">
        <v>69273297.069999993</v>
      </c>
      <c r="T2108" s="21">
        <v>0</v>
      </c>
      <c r="U2108" s="21">
        <v>504068666.35000002</v>
      </c>
      <c r="V2108" s="21">
        <v>93.3</v>
      </c>
    </row>
    <row r="2109" spans="1:22" ht="30" x14ac:dyDescent="0.25">
      <c r="A2109" s="3"/>
      <c r="B2109" s="21" t="s">
        <v>1902</v>
      </c>
      <c r="C2109" s="24" t="s">
        <v>1903</v>
      </c>
      <c r="D2109" s="21" t="s">
        <v>673</v>
      </c>
      <c r="E2109" s="21">
        <v>0</v>
      </c>
      <c r="F2109" s="21">
        <v>620144938.5</v>
      </c>
      <c r="G2109" s="21">
        <v>0</v>
      </c>
      <c r="H2109" s="21">
        <v>0</v>
      </c>
      <c r="I2109" s="21">
        <v>0</v>
      </c>
      <c r="J2109" s="21">
        <v>620144938.5</v>
      </c>
      <c r="K2109" s="21">
        <v>0</v>
      </c>
      <c r="L2109" s="21">
        <v>0</v>
      </c>
      <c r="M2109" s="21">
        <v>0</v>
      </c>
      <c r="N2109" s="21">
        <v>0</v>
      </c>
      <c r="O2109" s="21">
        <v>0</v>
      </c>
      <c r="P2109" s="21">
        <v>0</v>
      </c>
      <c r="Q2109" s="21">
        <v>0</v>
      </c>
      <c r="R2109" s="21">
        <v>0</v>
      </c>
      <c r="S2109" s="21">
        <v>620144938.5</v>
      </c>
      <c r="T2109" s="21">
        <v>0</v>
      </c>
      <c r="U2109" s="21">
        <v>0</v>
      </c>
      <c r="V2109" s="21">
        <v>0</v>
      </c>
    </row>
    <row r="2110" spans="1:22" ht="15" x14ac:dyDescent="0.25">
      <c r="A2110" s="3"/>
      <c r="B2110" s="17" t="s">
        <v>729</v>
      </c>
      <c r="C2110" s="18" t="s">
        <v>1904</v>
      </c>
      <c r="D2110" s="20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</row>
    <row r="2111" spans="1:22" ht="15" x14ac:dyDescent="0.25">
      <c r="A2111" s="3"/>
      <c r="B2111" s="21" t="s">
        <v>1905</v>
      </c>
      <c r="C2111" s="24" t="s">
        <v>1904</v>
      </c>
      <c r="D2111" s="21" t="s">
        <v>51</v>
      </c>
      <c r="E2111" s="21">
        <v>420000000</v>
      </c>
      <c r="F2111" s="21">
        <v>0</v>
      </c>
      <c r="G2111" s="21">
        <v>0</v>
      </c>
      <c r="H2111" s="21">
        <v>0</v>
      </c>
      <c r="I2111" s="21">
        <v>420000000</v>
      </c>
      <c r="J2111" s="21">
        <v>0</v>
      </c>
      <c r="K2111" s="21">
        <v>0</v>
      </c>
      <c r="L2111" s="21">
        <v>0</v>
      </c>
      <c r="M2111" s="21">
        <v>0</v>
      </c>
      <c r="N2111" s="21">
        <v>0</v>
      </c>
      <c r="O2111" s="21">
        <v>0</v>
      </c>
      <c r="P2111" s="21">
        <v>0</v>
      </c>
      <c r="Q2111" s="21">
        <v>0</v>
      </c>
      <c r="R2111" s="21">
        <v>0</v>
      </c>
      <c r="S2111" s="21">
        <v>0</v>
      </c>
      <c r="T2111" s="21">
        <v>0</v>
      </c>
      <c r="U2111" s="21">
        <v>0</v>
      </c>
      <c r="V2111" s="21">
        <v>0</v>
      </c>
    </row>
    <row r="2112" spans="1:22" ht="15" x14ac:dyDescent="0.25">
      <c r="A2112" s="3"/>
      <c r="B2112" s="21" t="s">
        <v>1906</v>
      </c>
      <c r="C2112" s="24" t="s">
        <v>1907</v>
      </c>
      <c r="D2112" s="21" t="s">
        <v>673</v>
      </c>
      <c r="E2112" s="21">
        <v>0</v>
      </c>
      <c r="F2112" s="21">
        <v>400000000</v>
      </c>
      <c r="G2112" s="21">
        <v>0</v>
      </c>
      <c r="H2112" s="21">
        <v>0</v>
      </c>
      <c r="I2112" s="21">
        <v>0</v>
      </c>
      <c r="J2112" s="21">
        <v>400000000</v>
      </c>
      <c r="K2112" s="21">
        <v>0</v>
      </c>
      <c r="L2112" s="21">
        <v>0</v>
      </c>
      <c r="M2112" s="21">
        <v>0</v>
      </c>
      <c r="N2112" s="21">
        <v>0</v>
      </c>
      <c r="O2112" s="21">
        <v>0</v>
      </c>
      <c r="P2112" s="21">
        <v>0</v>
      </c>
      <c r="Q2112" s="21">
        <v>0</v>
      </c>
      <c r="R2112" s="21">
        <v>0</v>
      </c>
      <c r="S2112" s="21">
        <v>400000000</v>
      </c>
      <c r="T2112" s="21">
        <v>0</v>
      </c>
      <c r="U2112" s="21">
        <v>0</v>
      </c>
      <c r="V2112" s="21">
        <v>0</v>
      </c>
    </row>
    <row r="2113" spans="1:22" ht="15" x14ac:dyDescent="0.25">
      <c r="A2113" s="3"/>
      <c r="B2113" s="17" t="s">
        <v>729</v>
      </c>
      <c r="C2113" s="18" t="s">
        <v>1319</v>
      </c>
      <c r="D2113" s="20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</row>
    <row r="2114" spans="1:22" ht="15" x14ac:dyDescent="0.25">
      <c r="A2114" s="3"/>
      <c r="B2114" s="21" t="s">
        <v>1908</v>
      </c>
      <c r="C2114" s="24" t="s">
        <v>1319</v>
      </c>
      <c r="D2114" s="21" t="s">
        <v>51</v>
      </c>
      <c r="E2114" s="21">
        <v>191176666</v>
      </c>
      <c r="F2114" s="21">
        <v>0</v>
      </c>
      <c r="G2114" s="21">
        <v>0</v>
      </c>
      <c r="H2114" s="21">
        <v>0</v>
      </c>
      <c r="I2114" s="21">
        <v>0</v>
      </c>
      <c r="J2114" s="21">
        <v>191176666</v>
      </c>
      <c r="K2114" s="21">
        <v>0</v>
      </c>
      <c r="L2114" s="21">
        <v>175320000</v>
      </c>
      <c r="M2114" s="21">
        <v>0</v>
      </c>
      <c r="N2114" s="21">
        <v>157920000</v>
      </c>
      <c r="O2114" s="21">
        <v>67751000.010000005</v>
      </c>
      <c r="P2114" s="21">
        <v>0</v>
      </c>
      <c r="Q2114" s="21">
        <v>26320000</v>
      </c>
      <c r="R2114" s="21">
        <v>67751000.010000005</v>
      </c>
      <c r="S2114" s="21">
        <v>15856666</v>
      </c>
      <c r="T2114" s="21">
        <v>17400000</v>
      </c>
      <c r="U2114" s="21">
        <v>90168999.989999995</v>
      </c>
      <c r="V2114" s="21">
        <v>82.6</v>
      </c>
    </row>
    <row r="2115" spans="1:22" ht="15" x14ac:dyDescent="0.25">
      <c r="A2115" s="3"/>
      <c r="B2115" s="21" t="s">
        <v>1909</v>
      </c>
      <c r="C2115" s="24" t="s">
        <v>1323</v>
      </c>
      <c r="D2115" s="21" t="s">
        <v>673</v>
      </c>
      <c r="E2115" s="21">
        <v>0</v>
      </c>
      <c r="F2115" s="21">
        <v>39619167</v>
      </c>
      <c r="G2115" s="21">
        <v>0</v>
      </c>
      <c r="H2115" s="21">
        <v>0</v>
      </c>
      <c r="I2115" s="21">
        <v>0</v>
      </c>
      <c r="J2115" s="21">
        <v>39619167</v>
      </c>
      <c r="K2115" s="21">
        <v>0</v>
      </c>
      <c r="L2115" s="21">
        <v>0</v>
      </c>
      <c r="M2115" s="21">
        <v>0</v>
      </c>
      <c r="N2115" s="21">
        <v>0</v>
      </c>
      <c r="O2115" s="21">
        <v>0</v>
      </c>
      <c r="P2115" s="21">
        <v>0</v>
      </c>
      <c r="Q2115" s="21">
        <v>0</v>
      </c>
      <c r="R2115" s="21">
        <v>0</v>
      </c>
      <c r="S2115" s="21">
        <v>39619167</v>
      </c>
      <c r="T2115" s="21">
        <v>0</v>
      </c>
      <c r="U2115" s="21">
        <v>0</v>
      </c>
      <c r="V2115" s="21">
        <v>0</v>
      </c>
    </row>
    <row r="2116" spans="1:22" ht="15" x14ac:dyDescent="0.25">
      <c r="A2116" s="3"/>
      <c r="B2116" s="13"/>
      <c r="C2116" s="20"/>
      <c r="D2116" s="20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</row>
    <row r="2117" spans="1:22" ht="15" x14ac:dyDescent="0.25">
      <c r="A2117" s="3"/>
      <c r="B2117" s="11"/>
      <c r="C2117" s="12" t="s">
        <v>1910</v>
      </c>
      <c r="D2117" s="20"/>
      <c r="E2117" s="14">
        <v>19261361885</v>
      </c>
      <c r="F2117" s="14">
        <v>12992513296.450001</v>
      </c>
      <c r="G2117" s="14">
        <v>0</v>
      </c>
      <c r="H2117" s="14">
        <v>4020000000</v>
      </c>
      <c r="I2117" s="14">
        <v>5867790868.9300003</v>
      </c>
      <c r="J2117" s="14">
        <v>30406084312.52</v>
      </c>
      <c r="K2117" s="14">
        <v>12155969944.450001</v>
      </c>
      <c r="L2117" s="14">
        <v>18371649944.450001</v>
      </c>
      <c r="M2117" s="14">
        <v>3020000000</v>
      </c>
      <c r="N2117" s="14">
        <v>9119640000</v>
      </c>
      <c r="O2117" s="14">
        <v>4716119817.3500004</v>
      </c>
      <c r="P2117" s="14">
        <v>38680000</v>
      </c>
      <c r="Q2117" s="14">
        <v>3801734385.4499998</v>
      </c>
      <c r="R2117" s="14">
        <v>4677439817.3500004</v>
      </c>
      <c r="S2117" s="14">
        <v>12034434368.07</v>
      </c>
      <c r="T2117" s="14">
        <v>9252009944.4500008</v>
      </c>
      <c r="U2117" s="14">
        <v>4403520182.6499996</v>
      </c>
      <c r="V2117" s="14">
        <v>29.99281297212249</v>
      </c>
    </row>
    <row r="2118" spans="1:22" ht="15" x14ac:dyDescent="0.25">
      <c r="A2118" s="3"/>
      <c r="B2118" s="13"/>
      <c r="C2118" s="20"/>
      <c r="D2118" s="20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</row>
    <row r="2119" spans="1:22" ht="15" x14ac:dyDescent="0.25">
      <c r="A2119" s="3"/>
      <c r="B2119" s="11"/>
      <c r="C2119" s="12" t="s">
        <v>1911</v>
      </c>
      <c r="D2119" s="20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</row>
    <row r="2120" spans="1:22" ht="15" x14ac:dyDescent="0.25">
      <c r="A2120" s="3"/>
      <c r="B2120" s="13"/>
      <c r="C2120" s="18" t="s">
        <v>1273</v>
      </c>
      <c r="D2120" s="20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</row>
    <row r="2121" spans="1:22" ht="15" x14ac:dyDescent="0.25">
      <c r="A2121" s="3"/>
      <c r="B2121" s="13"/>
      <c r="C2121" s="18" t="s">
        <v>1912</v>
      </c>
      <c r="D2121" s="20"/>
      <c r="E2121" s="13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</row>
    <row r="2122" spans="1:22" ht="15" x14ac:dyDescent="0.25">
      <c r="A2122" s="3"/>
      <c r="B2122" s="13"/>
      <c r="C2122" s="18" t="s">
        <v>450</v>
      </c>
      <c r="D2122" s="20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</row>
    <row r="2123" spans="1:22" ht="15" x14ac:dyDescent="0.25">
      <c r="A2123" s="3"/>
      <c r="B2123" s="13"/>
      <c r="C2123" s="18" t="s">
        <v>496</v>
      </c>
      <c r="D2123" s="20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</row>
    <row r="2124" spans="1:22" ht="26.25" x14ac:dyDescent="0.25">
      <c r="A2124" s="3"/>
      <c r="B2124" s="13"/>
      <c r="C2124" s="18" t="s">
        <v>516</v>
      </c>
      <c r="D2124" s="20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</row>
    <row r="2125" spans="1:22" ht="15" x14ac:dyDescent="0.25">
      <c r="A2125" s="3"/>
      <c r="B2125" s="17" t="s">
        <v>729</v>
      </c>
      <c r="C2125" s="18" t="s">
        <v>1319</v>
      </c>
      <c r="D2125" s="20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</row>
    <row r="2126" spans="1:22" ht="15" x14ac:dyDescent="0.25">
      <c r="A2126" s="3"/>
      <c r="B2126" s="21" t="s">
        <v>1913</v>
      </c>
      <c r="C2126" s="24" t="s">
        <v>1319</v>
      </c>
      <c r="D2126" s="21" t="s">
        <v>51</v>
      </c>
      <c r="E2126" s="21">
        <v>242000000</v>
      </c>
      <c r="F2126" s="21">
        <v>0</v>
      </c>
      <c r="G2126" s="21">
        <v>0</v>
      </c>
      <c r="H2126" s="21">
        <v>0</v>
      </c>
      <c r="I2126" s="21">
        <v>0</v>
      </c>
      <c r="J2126" s="21">
        <v>242000000</v>
      </c>
      <c r="K2126" s="21">
        <v>-2500000</v>
      </c>
      <c r="L2126" s="21">
        <v>93500000</v>
      </c>
      <c r="M2126" s="21">
        <v>0</v>
      </c>
      <c r="N2126" s="21">
        <v>93500000</v>
      </c>
      <c r="O2126" s="21">
        <v>51833333.659999996</v>
      </c>
      <c r="P2126" s="21">
        <v>0</v>
      </c>
      <c r="Q2126" s="21">
        <v>17000000</v>
      </c>
      <c r="R2126" s="21">
        <v>51833333.659999996</v>
      </c>
      <c r="S2126" s="21">
        <v>148500000</v>
      </c>
      <c r="T2126" s="21">
        <v>0</v>
      </c>
      <c r="U2126" s="21">
        <v>41666666.340000004</v>
      </c>
      <c r="V2126" s="21">
        <v>38.630000000000003</v>
      </c>
    </row>
    <row r="2127" spans="1:22" ht="15" x14ac:dyDescent="0.25">
      <c r="A2127" s="3"/>
      <c r="B2127" s="13"/>
      <c r="C2127" s="20"/>
      <c r="D2127" s="20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</row>
    <row r="2128" spans="1:22" ht="15" x14ac:dyDescent="0.25">
      <c r="A2128" s="3"/>
      <c r="B2128" s="13"/>
      <c r="C2128" s="18" t="s">
        <v>526</v>
      </c>
      <c r="D2128" s="20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</row>
    <row r="2129" spans="1:22" ht="15" x14ac:dyDescent="0.25">
      <c r="A2129" s="3"/>
      <c r="B2129" s="17" t="s">
        <v>729</v>
      </c>
      <c r="C2129" s="18" t="s">
        <v>1319</v>
      </c>
      <c r="D2129" s="20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</row>
    <row r="2130" spans="1:22" ht="15" x14ac:dyDescent="0.25">
      <c r="A2130" s="3"/>
      <c r="B2130" s="21" t="s">
        <v>1914</v>
      </c>
      <c r="C2130" s="24" t="s">
        <v>1319</v>
      </c>
      <c r="D2130" s="21" t="s">
        <v>51</v>
      </c>
      <c r="E2130" s="21">
        <v>80000000</v>
      </c>
      <c r="F2130" s="21">
        <v>0</v>
      </c>
      <c r="G2130" s="21">
        <v>0</v>
      </c>
      <c r="H2130" s="21">
        <v>0</v>
      </c>
      <c r="I2130" s="21">
        <v>0</v>
      </c>
      <c r="J2130" s="21">
        <v>80000000</v>
      </c>
      <c r="K2130" s="21">
        <v>-2500000</v>
      </c>
      <c r="L2130" s="21">
        <v>33500000</v>
      </c>
      <c r="M2130" s="21">
        <v>0</v>
      </c>
      <c r="N2130" s="21">
        <v>33500000</v>
      </c>
      <c r="O2130" s="21">
        <v>5000000</v>
      </c>
      <c r="P2130" s="21">
        <v>0</v>
      </c>
      <c r="Q2130" s="21">
        <v>5000000</v>
      </c>
      <c r="R2130" s="21">
        <v>5000000</v>
      </c>
      <c r="S2130" s="21">
        <v>46500000</v>
      </c>
      <c r="T2130" s="21">
        <v>0</v>
      </c>
      <c r="U2130" s="21">
        <v>28500000</v>
      </c>
      <c r="V2130" s="21">
        <v>41.87</v>
      </c>
    </row>
    <row r="2131" spans="1:22" ht="15" x14ac:dyDescent="0.25">
      <c r="A2131" s="3"/>
      <c r="B2131" s="13"/>
      <c r="C2131" s="20"/>
      <c r="D2131" s="20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</row>
    <row r="2132" spans="1:22" ht="26.25" x14ac:dyDescent="0.25">
      <c r="A2132" s="3"/>
      <c r="B2132" s="17" t="s">
        <v>729</v>
      </c>
      <c r="C2132" s="18" t="s">
        <v>1915</v>
      </c>
      <c r="D2132" s="20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</row>
    <row r="2133" spans="1:22" ht="15" x14ac:dyDescent="0.25">
      <c r="A2133" s="3"/>
      <c r="B2133" s="21" t="s">
        <v>1916</v>
      </c>
      <c r="C2133" s="24" t="s">
        <v>1915</v>
      </c>
      <c r="D2133" s="21" t="s">
        <v>51</v>
      </c>
      <c r="E2133" s="21">
        <v>150000000</v>
      </c>
      <c r="F2133" s="21">
        <v>0</v>
      </c>
      <c r="G2133" s="21">
        <v>0</v>
      </c>
      <c r="H2133" s="21">
        <v>0</v>
      </c>
      <c r="I2133" s="21">
        <v>0</v>
      </c>
      <c r="J2133" s="21">
        <v>150000000</v>
      </c>
      <c r="K2133" s="21">
        <v>0</v>
      </c>
      <c r="L2133" s="21">
        <v>102500000</v>
      </c>
      <c r="M2133" s="21">
        <v>0</v>
      </c>
      <c r="N2133" s="21">
        <v>102500000</v>
      </c>
      <c r="O2133" s="21">
        <v>44266666.68</v>
      </c>
      <c r="P2133" s="21">
        <v>0</v>
      </c>
      <c r="Q2133" s="21">
        <v>22000000</v>
      </c>
      <c r="R2133" s="21">
        <v>44266666.68</v>
      </c>
      <c r="S2133" s="21">
        <v>47500000</v>
      </c>
      <c r="T2133" s="21">
        <v>0</v>
      </c>
      <c r="U2133" s="21">
        <v>58233333.32</v>
      </c>
      <c r="V2133" s="21">
        <v>68.33</v>
      </c>
    </row>
    <row r="2134" spans="1:22" ht="15" x14ac:dyDescent="0.25">
      <c r="A2134" s="3"/>
      <c r="B2134" s="21" t="s">
        <v>1917</v>
      </c>
      <c r="C2134" s="24" t="s">
        <v>1918</v>
      </c>
      <c r="D2134" s="21" t="s">
        <v>673</v>
      </c>
      <c r="E2134" s="21">
        <v>0</v>
      </c>
      <c r="F2134" s="21">
        <v>60000000</v>
      </c>
      <c r="G2134" s="21">
        <v>0</v>
      </c>
      <c r="H2134" s="21">
        <v>0</v>
      </c>
      <c r="I2134" s="21">
        <v>0</v>
      </c>
      <c r="J2134" s="21">
        <v>60000000</v>
      </c>
      <c r="K2134" s="21">
        <v>0</v>
      </c>
      <c r="L2134" s="21">
        <v>0</v>
      </c>
      <c r="M2134" s="21">
        <v>0</v>
      </c>
      <c r="N2134" s="21">
        <v>0</v>
      </c>
      <c r="O2134" s="21">
        <v>0</v>
      </c>
      <c r="P2134" s="21">
        <v>0</v>
      </c>
      <c r="Q2134" s="21">
        <v>0</v>
      </c>
      <c r="R2134" s="21">
        <v>0</v>
      </c>
      <c r="S2134" s="21">
        <v>60000000</v>
      </c>
      <c r="T2134" s="21">
        <v>0</v>
      </c>
      <c r="U2134" s="21">
        <v>0</v>
      </c>
      <c r="V2134" s="21">
        <v>0</v>
      </c>
    </row>
    <row r="2135" spans="1:22" ht="15" x14ac:dyDescent="0.25">
      <c r="A2135" s="3"/>
      <c r="B2135" s="13"/>
      <c r="C2135" s="20"/>
      <c r="D2135" s="20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</row>
    <row r="2136" spans="1:22" ht="26.25" x14ac:dyDescent="0.25">
      <c r="A2136" s="3"/>
      <c r="B2136" s="17" t="s">
        <v>729</v>
      </c>
      <c r="C2136" s="18" t="s">
        <v>1915</v>
      </c>
      <c r="D2136" s="20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</row>
    <row r="2137" spans="1:22" ht="15" x14ac:dyDescent="0.25">
      <c r="A2137" s="3"/>
      <c r="B2137" s="21" t="s">
        <v>1919</v>
      </c>
      <c r="C2137" s="24" t="s">
        <v>1920</v>
      </c>
      <c r="D2137" s="21" t="s">
        <v>1921</v>
      </c>
      <c r="E2137" s="21">
        <v>3420000000</v>
      </c>
      <c r="F2137" s="21">
        <v>0</v>
      </c>
      <c r="G2137" s="21">
        <v>0</v>
      </c>
      <c r="H2137" s="21">
        <v>0</v>
      </c>
      <c r="I2137" s="21">
        <v>0</v>
      </c>
      <c r="J2137" s="21">
        <v>3420000000</v>
      </c>
      <c r="K2137" s="21">
        <v>0</v>
      </c>
      <c r="L2137" s="21">
        <v>815006000</v>
      </c>
      <c r="M2137" s="21">
        <v>0</v>
      </c>
      <c r="N2137" s="21">
        <v>0</v>
      </c>
      <c r="O2137" s="21">
        <v>0</v>
      </c>
      <c r="P2137" s="21">
        <v>0</v>
      </c>
      <c r="Q2137" s="21">
        <v>0</v>
      </c>
      <c r="R2137" s="21">
        <v>0</v>
      </c>
      <c r="S2137" s="21">
        <v>2604994000</v>
      </c>
      <c r="T2137" s="21">
        <v>815006000</v>
      </c>
      <c r="U2137" s="21">
        <v>0</v>
      </c>
      <c r="V2137" s="21">
        <v>0</v>
      </c>
    </row>
    <row r="2138" spans="1:22" ht="15" x14ac:dyDescent="0.25">
      <c r="A2138" s="3"/>
      <c r="B2138" s="21" t="s">
        <v>1922</v>
      </c>
      <c r="C2138" s="24" t="s">
        <v>1923</v>
      </c>
      <c r="D2138" s="21" t="s">
        <v>1921</v>
      </c>
      <c r="E2138" s="21">
        <v>0</v>
      </c>
      <c r="F2138" s="21">
        <v>2000000000</v>
      </c>
      <c r="G2138" s="21">
        <v>0</v>
      </c>
      <c r="H2138" s="21">
        <v>0</v>
      </c>
      <c r="I2138" s="21">
        <v>0</v>
      </c>
      <c r="J2138" s="21">
        <v>2000000000</v>
      </c>
      <c r="K2138" s="21">
        <v>0</v>
      </c>
      <c r="L2138" s="21">
        <v>0</v>
      </c>
      <c r="M2138" s="21">
        <v>0</v>
      </c>
      <c r="N2138" s="21">
        <v>0</v>
      </c>
      <c r="O2138" s="21">
        <v>0</v>
      </c>
      <c r="P2138" s="21">
        <v>0</v>
      </c>
      <c r="Q2138" s="21">
        <v>0</v>
      </c>
      <c r="R2138" s="21">
        <v>0</v>
      </c>
      <c r="S2138" s="21">
        <v>2000000000</v>
      </c>
      <c r="T2138" s="21">
        <v>0</v>
      </c>
      <c r="U2138" s="21">
        <v>0</v>
      </c>
      <c r="V2138" s="21">
        <v>0</v>
      </c>
    </row>
    <row r="2139" spans="1:22" ht="15" x14ac:dyDescent="0.25">
      <c r="A2139" s="3"/>
      <c r="B2139" s="13"/>
      <c r="C2139" s="20"/>
      <c r="D2139" s="20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</row>
    <row r="2140" spans="1:22" ht="26.25" x14ac:dyDescent="0.25">
      <c r="A2140" s="3"/>
      <c r="B2140" s="17" t="s">
        <v>729</v>
      </c>
      <c r="C2140" s="18" t="s">
        <v>1915</v>
      </c>
      <c r="D2140" s="20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</row>
    <row r="2141" spans="1:22" ht="15" x14ac:dyDescent="0.25">
      <c r="A2141" s="3"/>
      <c r="B2141" s="21" t="s">
        <v>1924</v>
      </c>
      <c r="C2141" s="24" t="s">
        <v>1915</v>
      </c>
      <c r="D2141" s="21" t="s">
        <v>51</v>
      </c>
      <c r="E2141" s="21">
        <v>150000000</v>
      </c>
      <c r="F2141" s="21">
        <v>0</v>
      </c>
      <c r="G2141" s="21">
        <v>0</v>
      </c>
      <c r="H2141" s="21">
        <v>0</v>
      </c>
      <c r="I2141" s="21">
        <v>0</v>
      </c>
      <c r="J2141" s="21">
        <v>150000000</v>
      </c>
      <c r="K2141" s="21">
        <v>0</v>
      </c>
      <c r="L2141" s="21">
        <v>80000000</v>
      </c>
      <c r="M2141" s="21">
        <v>0</v>
      </c>
      <c r="N2141" s="21">
        <v>80000000</v>
      </c>
      <c r="O2141" s="21">
        <v>24249999.989999998</v>
      </c>
      <c r="P2141" s="21">
        <v>0</v>
      </c>
      <c r="Q2141" s="21">
        <v>12500000</v>
      </c>
      <c r="R2141" s="21">
        <v>24249999.989999998</v>
      </c>
      <c r="S2141" s="21">
        <v>70000000</v>
      </c>
      <c r="T2141" s="21">
        <v>0</v>
      </c>
      <c r="U2141" s="21">
        <v>55750000.009999998</v>
      </c>
      <c r="V2141" s="21">
        <v>53.33</v>
      </c>
    </row>
    <row r="2142" spans="1:22" ht="15" x14ac:dyDescent="0.25">
      <c r="A2142" s="3"/>
      <c r="B2142" s="21" t="s">
        <v>1925</v>
      </c>
      <c r="C2142" s="24" t="s">
        <v>1918</v>
      </c>
      <c r="D2142" s="21" t="s">
        <v>673</v>
      </c>
      <c r="E2142" s="21">
        <v>0</v>
      </c>
      <c r="F2142" s="21">
        <v>12750000</v>
      </c>
      <c r="G2142" s="21">
        <v>0</v>
      </c>
      <c r="H2142" s="21">
        <v>0</v>
      </c>
      <c r="I2142" s="21">
        <v>0</v>
      </c>
      <c r="J2142" s="21">
        <v>12750000</v>
      </c>
      <c r="K2142" s="21">
        <v>0</v>
      </c>
      <c r="L2142" s="21">
        <v>0</v>
      </c>
      <c r="M2142" s="21">
        <v>0</v>
      </c>
      <c r="N2142" s="21">
        <v>0</v>
      </c>
      <c r="O2142" s="21">
        <v>0</v>
      </c>
      <c r="P2142" s="21">
        <v>0</v>
      </c>
      <c r="Q2142" s="21">
        <v>0</v>
      </c>
      <c r="R2142" s="21">
        <v>0</v>
      </c>
      <c r="S2142" s="21">
        <v>12750000</v>
      </c>
      <c r="T2142" s="21">
        <v>0</v>
      </c>
      <c r="U2142" s="21">
        <v>0</v>
      </c>
      <c r="V2142" s="21">
        <v>0</v>
      </c>
    </row>
    <row r="2143" spans="1:22" ht="15" x14ac:dyDescent="0.25">
      <c r="A2143" s="3"/>
      <c r="B2143" s="13"/>
      <c r="C2143" s="20"/>
      <c r="D2143" s="20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</row>
    <row r="2144" spans="1:22" ht="26.25" x14ac:dyDescent="0.25">
      <c r="A2144" s="3"/>
      <c r="B2144" s="17" t="s">
        <v>729</v>
      </c>
      <c r="C2144" s="18" t="s">
        <v>1915</v>
      </c>
      <c r="D2144" s="20"/>
      <c r="E2144" s="13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</row>
    <row r="2145" spans="1:22" ht="15" x14ac:dyDescent="0.25">
      <c r="A2145" s="3"/>
      <c r="B2145" s="21" t="s">
        <v>1926</v>
      </c>
      <c r="C2145" s="24" t="s">
        <v>1915</v>
      </c>
      <c r="D2145" s="21" t="s">
        <v>51</v>
      </c>
      <c r="E2145" s="21">
        <v>120000000</v>
      </c>
      <c r="F2145" s="21">
        <v>0</v>
      </c>
      <c r="G2145" s="21">
        <v>0</v>
      </c>
      <c r="H2145" s="21">
        <v>0</v>
      </c>
      <c r="I2145" s="21">
        <v>0</v>
      </c>
      <c r="J2145" s="21">
        <v>120000000</v>
      </c>
      <c r="K2145" s="21">
        <v>0</v>
      </c>
      <c r="L2145" s="21">
        <v>105600000</v>
      </c>
      <c r="M2145" s="21">
        <v>0</v>
      </c>
      <c r="N2145" s="21">
        <v>105600000</v>
      </c>
      <c r="O2145" s="21">
        <v>44052000.009999998</v>
      </c>
      <c r="P2145" s="21">
        <v>0</v>
      </c>
      <c r="Q2145" s="21">
        <v>18840000</v>
      </c>
      <c r="R2145" s="21">
        <v>44052000.009999998</v>
      </c>
      <c r="S2145" s="21">
        <v>14400000</v>
      </c>
      <c r="T2145" s="21">
        <v>0</v>
      </c>
      <c r="U2145" s="21">
        <v>61547999.990000002</v>
      </c>
      <c r="V2145" s="21">
        <v>88</v>
      </c>
    </row>
    <row r="2146" spans="1:22" ht="15" x14ac:dyDescent="0.25">
      <c r="A2146" s="3"/>
      <c r="B2146" s="21" t="s">
        <v>1927</v>
      </c>
      <c r="C2146" s="24" t="s">
        <v>1918</v>
      </c>
      <c r="D2146" s="21" t="s">
        <v>673</v>
      </c>
      <c r="E2146" s="21">
        <v>0</v>
      </c>
      <c r="F2146" s="21">
        <v>103860000</v>
      </c>
      <c r="G2146" s="21">
        <v>0</v>
      </c>
      <c r="H2146" s="21">
        <v>0</v>
      </c>
      <c r="I2146" s="21">
        <v>0</v>
      </c>
      <c r="J2146" s="21">
        <v>103860000</v>
      </c>
      <c r="K2146" s="21">
        <v>0</v>
      </c>
      <c r="L2146" s="21">
        <v>0</v>
      </c>
      <c r="M2146" s="21">
        <v>0</v>
      </c>
      <c r="N2146" s="21">
        <v>0</v>
      </c>
      <c r="O2146" s="21">
        <v>0</v>
      </c>
      <c r="P2146" s="21">
        <v>0</v>
      </c>
      <c r="Q2146" s="21">
        <v>0</v>
      </c>
      <c r="R2146" s="21">
        <v>0</v>
      </c>
      <c r="S2146" s="21">
        <v>103860000</v>
      </c>
      <c r="T2146" s="21">
        <v>0</v>
      </c>
      <c r="U2146" s="21">
        <v>0</v>
      </c>
      <c r="V2146" s="21">
        <v>0</v>
      </c>
    </row>
    <row r="2147" spans="1:22" ht="15" x14ac:dyDescent="0.25">
      <c r="A2147" s="3"/>
      <c r="B2147" s="13"/>
      <c r="C2147" s="20"/>
      <c r="D2147" s="20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</row>
    <row r="2148" spans="1:22" ht="26.25" x14ac:dyDescent="0.25">
      <c r="A2148" s="3"/>
      <c r="B2148" s="17" t="s">
        <v>729</v>
      </c>
      <c r="C2148" s="18" t="s">
        <v>1915</v>
      </c>
      <c r="D2148" s="20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</row>
    <row r="2149" spans="1:22" ht="30" x14ac:dyDescent="0.25">
      <c r="A2149" s="3"/>
      <c r="B2149" s="21" t="s">
        <v>1928</v>
      </c>
      <c r="C2149" s="24" t="s">
        <v>1929</v>
      </c>
      <c r="D2149" s="21" t="s">
        <v>51</v>
      </c>
      <c r="E2149" s="21">
        <v>50000000</v>
      </c>
      <c r="F2149" s="21">
        <v>0</v>
      </c>
      <c r="G2149" s="21">
        <v>0</v>
      </c>
      <c r="H2149" s="21">
        <v>0</v>
      </c>
      <c r="I2149" s="21">
        <v>0</v>
      </c>
      <c r="J2149" s="21">
        <v>50000000</v>
      </c>
      <c r="K2149" s="21">
        <v>0</v>
      </c>
      <c r="L2149" s="21">
        <v>35200000</v>
      </c>
      <c r="M2149" s="21">
        <v>0</v>
      </c>
      <c r="N2149" s="21">
        <v>35200000</v>
      </c>
      <c r="O2149" s="21">
        <v>13866666.66</v>
      </c>
      <c r="P2149" s="21">
        <v>0</v>
      </c>
      <c r="Q2149" s="21">
        <v>6400000</v>
      </c>
      <c r="R2149" s="21">
        <v>13866666.66</v>
      </c>
      <c r="S2149" s="21">
        <v>14800000</v>
      </c>
      <c r="T2149" s="21">
        <v>0</v>
      </c>
      <c r="U2149" s="21">
        <v>21333333.34</v>
      </c>
      <c r="V2149" s="21">
        <v>70.400000000000006</v>
      </c>
    </row>
    <row r="2150" spans="1:22" ht="15" x14ac:dyDescent="0.25">
      <c r="A2150" s="3"/>
      <c r="B2150" s="21" t="s">
        <v>1930</v>
      </c>
      <c r="C2150" s="24" t="s">
        <v>1918</v>
      </c>
      <c r="D2150" s="21" t="s">
        <v>673</v>
      </c>
      <c r="E2150" s="21">
        <v>0</v>
      </c>
      <c r="F2150" s="21">
        <v>14000000</v>
      </c>
      <c r="G2150" s="21">
        <v>0</v>
      </c>
      <c r="H2150" s="21">
        <v>0</v>
      </c>
      <c r="I2150" s="21">
        <v>0</v>
      </c>
      <c r="J2150" s="21">
        <v>14000000</v>
      </c>
      <c r="K2150" s="21">
        <v>0</v>
      </c>
      <c r="L2150" s="21">
        <v>0</v>
      </c>
      <c r="M2150" s="21">
        <v>0</v>
      </c>
      <c r="N2150" s="21">
        <v>0</v>
      </c>
      <c r="O2150" s="21">
        <v>0</v>
      </c>
      <c r="P2150" s="21">
        <v>0</v>
      </c>
      <c r="Q2150" s="21">
        <v>0</v>
      </c>
      <c r="R2150" s="21">
        <v>0</v>
      </c>
      <c r="S2150" s="21">
        <v>14000000</v>
      </c>
      <c r="T2150" s="21">
        <v>0</v>
      </c>
      <c r="U2150" s="21">
        <v>0</v>
      </c>
      <c r="V2150" s="21">
        <v>0</v>
      </c>
    </row>
    <row r="2151" spans="1:22" ht="15" x14ac:dyDescent="0.25">
      <c r="A2151" s="3"/>
      <c r="B2151" s="13"/>
      <c r="C2151" s="20"/>
      <c r="D2151" s="20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</row>
    <row r="2152" spans="1:22" ht="26.25" x14ac:dyDescent="0.25">
      <c r="A2152" s="3"/>
      <c r="B2152" s="17" t="s">
        <v>729</v>
      </c>
      <c r="C2152" s="18" t="s">
        <v>1915</v>
      </c>
      <c r="D2152" s="20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</row>
    <row r="2153" spans="1:22" ht="30" x14ac:dyDescent="0.25">
      <c r="A2153" s="3"/>
      <c r="B2153" s="21" t="s">
        <v>1931</v>
      </c>
      <c r="C2153" s="24" t="s">
        <v>1929</v>
      </c>
      <c r="D2153" s="21" t="s">
        <v>51</v>
      </c>
      <c r="E2153" s="21">
        <v>364939077</v>
      </c>
      <c r="F2153" s="21">
        <v>0</v>
      </c>
      <c r="G2153" s="21">
        <v>0</v>
      </c>
      <c r="H2153" s="21">
        <v>0</v>
      </c>
      <c r="I2153" s="21">
        <v>0</v>
      </c>
      <c r="J2153" s="21">
        <v>364939077</v>
      </c>
      <c r="K2153" s="21">
        <v>-2500000</v>
      </c>
      <c r="L2153" s="21">
        <v>186700000</v>
      </c>
      <c r="M2153" s="21">
        <v>0</v>
      </c>
      <c r="N2153" s="21">
        <v>186700000</v>
      </c>
      <c r="O2153" s="21">
        <v>64423333.329999998</v>
      </c>
      <c r="P2153" s="21">
        <v>1333333.33</v>
      </c>
      <c r="Q2153" s="21">
        <v>26200000</v>
      </c>
      <c r="R2153" s="21">
        <v>63090000</v>
      </c>
      <c r="S2153" s="21">
        <v>178239077</v>
      </c>
      <c r="T2153" s="21">
        <v>0</v>
      </c>
      <c r="U2153" s="21">
        <v>122276666.67</v>
      </c>
      <c r="V2153" s="21">
        <v>51.15</v>
      </c>
    </row>
    <row r="2154" spans="1:22" ht="15" x14ac:dyDescent="0.25">
      <c r="A2154" s="3"/>
      <c r="B2154" s="21" t="s">
        <v>1932</v>
      </c>
      <c r="C2154" s="24" t="s">
        <v>1918</v>
      </c>
      <c r="D2154" s="21" t="s">
        <v>673</v>
      </c>
      <c r="E2154" s="21">
        <v>0</v>
      </c>
      <c r="F2154" s="21">
        <v>5000000</v>
      </c>
      <c r="G2154" s="21">
        <v>0</v>
      </c>
      <c r="H2154" s="21">
        <v>0</v>
      </c>
      <c r="I2154" s="21">
        <v>0</v>
      </c>
      <c r="J2154" s="21">
        <v>5000000</v>
      </c>
      <c r="K2154" s="21">
        <v>0</v>
      </c>
      <c r="L2154" s="21">
        <v>0</v>
      </c>
      <c r="M2154" s="21">
        <v>0</v>
      </c>
      <c r="N2154" s="21">
        <v>0</v>
      </c>
      <c r="O2154" s="21">
        <v>0</v>
      </c>
      <c r="P2154" s="21">
        <v>0</v>
      </c>
      <c r="Q2154" s="21">
        <v>0</v>
      </c>
      <c r="R2154" s="21">
        <v>0</v>
      </c>
      <c r="S2154" s="21">
        <v>5000000</v>
      </c>
      <c r="T2154" s="21">
        <v>0</v>
      </c>
      <c r="U2154" s="21">
        <v>0</v>
      </c>
      <c r="V2154" s="21">
        <v>0</v>
      </c>
    </row>
    <row r="2155" spans="1:22" ht="15" x14ac:dyDescent="0.25">
      <c r="A2155" s="3"/>
      <c r="B2155" s="13"/>
      <c r="C2155" s="20"/>
      <c r="D2155" s="20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</row>
    <row r="2156" spans="1:22" ht="26.25" x14ac:dyDescent="0.25">
      <c r="A2156" s="3"/>
      <c r="B2156" s="17" t="s">
        <v>729</v>
      </c>
      <c r="C2156" s="18" t="s">
        <v>1915</v>
      </c>
      <c r="D2156" s="20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</row>
    <row r="2157" spans="1:22" ht="30" x14ac:dyDescent="0.25">
      <c r="A2157" s="3"/>
      <c r="B2157" s="21" t="s">
        <v>1933</v>
      </c>
      <c r="C2157" s="24" t="s">
        <v>1929</v>
      </c>
      <c r="D2157" s="21" t="s">
        <v>51</v>
      </c>
      <c r="E2157" s="21">
        <v>100000000</v>
      </c>
      <c r="F2157" s="21">
        <v>0</v>
      </c>
      <c r="G2157" s="21">
        <v>0</v>
      </c>
      <c r="H2157" s="21">
        <v>0</v>
      </c>
      <c r="I2157" s="21">
        <v>0</v>
      </c>
      <c r="J2157" s="21">
        <v>100000000</v>
      </c>
      <c r="K2157" s="21">
        <v>0</v>
      </c>
      <c r="L2157" s="21">
        <v>0</v>
      </c>
      <c r="M2157" s="21">
        <v>0</v>
      </c>
      <c r="N2157" s="21">
        <v>0</v>
      </c>
      <c r="O2157" s="21">
        <v>0</v>
      </c>
      <c r="P2157" s="21">
        <v>0</v>
      </c>
      <c r="Q2157" s="21">
        <v>0</v>
      </c>
      <c r="R2157" s="21">
        <v>0</v>
      </c>
      <c r="S2157" s="21">
        <v>100000000</v>
      </c>
      <c r="T2157" s="21">
        <v>0</v>
      </c>
      <c r="U2157" s="21">
        <v>0</v>
      </c>
      <c r="V2157" s="21">
        <v>0</v>
      </c>
    </row>
    <row r="2158" spans="1:22" ht="30" x14ac:dyDescent="0.25">
      <c r="A2158" s="3"/>
      <c r="B2158" s="21" t="s">
        <v>1934</v>
      </c>
      <c r="C2158" s="24" t="s">
        <v>1935</v>
      </c>
      <c r="D2158" s="21" t="s">
        <v>1921</v>
      </c>
      <c r="E2158" s="21">
        <v>2450866842</v>
      </c>
      <c r="F2158" s="21">
        <v>0</v>
      </c>
      <c r="G2158" s="21">
        <v>0</v>
      </c>
      <c r="H2158" s="21">
        <v>0</v>
      </c>
      <c r="I2158" s="21">
        <v>0</v>
      </c>
      <c r="J2158" s="21">
        <v>2450866842</v>
      </c>
      <c r="K2158" s="21">
        <v>0</v>
      </c>
      <c r="L2158" s="21">
        <v>0</v>
      </c>
      <c r="M2158" s="21">
        <v>0</v>
      </c>
      <c r="N2158" s="21">
        <v>0</v>
      </c>
      <c r="O2158" s="21">
        <v>0</v>
      </c>
      <c r="P2158" s="21">
        <v>0</v>
      </c>
      <c r="Q2158" s="21">
        <v>0</v>
      </c>
      <c r="R2158" s="21">
        <v>0</v>
      </c>
      <c r="S2158" s="21">
        <v>2450866842</v>
      </c>
      <c r="T2158" s="21">
        <v>0</v>
      </c>
      <c r="U2158" s="21">
        <v>0</v>
      </c>
      <c r="V2158" s="21">
        <v>0</v>
      </c>
    </row>
    <row r="2159" spans="1:22" ht="15" x14ac:dyDescent="0.25">
      <c r="A2159" s="3"/>
      <c r="B2159" s="21" t="s">
        <v>1936</v>
      </c>
      <c r="C2159" s="24" t="s">
        <v>1923</v>
      </c>
      <c r="D2159" s="21" t="s">
        <v>1921</v>
      </c>
      <c r="E2159" s="21">
        <v>0</v>
      </c>
      <c r="F2159" s="21">
        <v>5884459482.2200003</v>
      </c>
      <c r="G2159" s="21">
        <v>0</v>
      </c>
      <c r="H2159" s="21">
        <v>0</v>
      </c>
      <c r="I2159" s="21">
        <v>0</v>
      </c>
      <c r="J2159" s="21">
        <v>5884459482.2200003</v>
      </c>
      <c r="K2159" s="21">
        <v>0</v>
      </c>
      <c r="L2159" s="21">
        <v>0</v>
      </c>
      <c r="M2159" s="21">
        <v>0</v>
      </c>
      <c r="N2159" s="21">
        <v>0</v>
      </c>
      <c r="O2159" s="21">
        <v>0</v>
      </c>
      <c r="P2159" s="21">
        <v>0</v>
      </c>
      <c r="Q2159" s="21">
        <v>0</v>
      </c>
      <c r="R2159" s="21">
        <v>0</v>
      </c>
      <c r="S2159" s="21">
        <v>5884459482.2200003</v>
      </c>
      <c r="T2159" s="21">
        <v>0</v>
      </c>
      <c r="U2159" s="21">
        <v>0</v>
      </c>
      <c r="V2159" s="21">
        <v>0</v>
      </c>
    </row>
    <row r="2160" spans="1:22" ht="15" x14ac:dyDescent="0.25">
      <c r="A2160" s="3"/>
      <c r="B2160" s="13"/>
      <c r="C2160" s="20"/>
      <c r="D2160" s="20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</row>
    <row r="2161" spans="1:22" ht="26.25" x14ac:dyDescent="0.25">
      <c r="A2161" s="3"/>
      <c r="B2161" s="17" t="s">
        <v>729</v>
      </c>
      <c r="C2161" s="18" t="s">
        <v>1915</v>
      </c>
      <c r="D2161" s="20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</row>
    <row r="2162" spans="1:22" ht="30" x14ac:dyDescent="0.25">
      <c r="A2162" s="3"/>
      <c r="B2162" s="21" t="s">
        <v>1937</v>
      </c>
      <c r="C2162" s="24" t="s">
        <v>1929</v>
      </c>
      <c r="D2162" s="21" t="s">
        <v>51</v>
      </c>
      <c r="E2162" s="21">
        <v>938000000</v>
      </c>
      <c r="F2162" s="21">
        <v>0</v>
      </c>
      <c r="G2162" s="21">
        <v>0</v>
      </c>
      <c r="H2162" s="21">
        <v>0</v>
      </c>
      <c r="I2162" s="21">
        <v>0</v>
      </c>
      <c r="J2162" s="21">
        <v>938000000</v>
      </c>
      <c r="K2162" s="21">
        <v>-1000000</v>
      </c>
      <c r="L2162" s="21">
        <v>241000000</v>
      </c>
      <c r="M2162" s="21">
        <v>0</v>
      </c>
      <c r="N2162" s="21">
        <v>241000000</v>
      </c>
      <c r="O2162" s="21">
        <v>107906666.67</v>
      </c>
      <c r="P2162" s="21">
        <v>9586666.6699999999</v>
      </c>
      <c r="Q2162" s="21">
        <v>41866666.670000002</v>
      </c>
      <c r="R2162" s="21">
        <v>98320000</v>
      </c>
      <c r="S2162" s="21">
        <v>697000000</v>
      </c>
      <c r="T2162" s="21">
        <v>0</v>
      </c>
      <c r="U2162" s="21">
        <v>133093333.33</v>
      </c>
      <c r="V2162" s="21">
        <v>25.69</v>
      </c>
    </row>
    <row r="2163" spans="1:22" ht="15" x14ac:dyDescent="0.25">
      <c r="A2163" s="3"/>
      <c r="B2163" s="21" t="s">
        <v>1938</v>
      </c>
      <c r="C2163" s="24" t="s">
        <v>1918</v>
      </c>
      <c r="D2163" s="21" t="s">
        <v>673</v>
      </c>
      <c r="E2163" s="21">
        <v>0</v>
      </c>
      <c r="F2163" s="21">
        <v>17500000</v>
      </c>
      <c r="G2163" s="21">
        <v>0</v>
      </c>
      <c r="H2163" s="21">
        <v>0</v>
      </c>
      <c r="I2163" s="21">
        <v>0</v>
      </c>
      <c r="J2163" s="21">
        <v>17500000</v>
      </c>
      <c r="K2163" s="21">
        <v>0</v>
      </c>
      <c r="L2163" s="21">
        <v>0</v>
      </c>
      <c r="M2163" s="21">
        <v>0</v>
      </c>
      <c r="N2163" s="21">
        <v>0</v>
      </c>
      <c r="O2163" s="21">
        <v>0</v>
      </c>
      <c r="P2163" s="21">
        <v>0</v>
      </c>
      <c r="Q2163" s="21">
        <v>0</v>
      </c>
      <c r="R2163" s="21">
        <v>0</v>
      </c>
      <c r="S2163" s="21">
        <v>17500000</v>
      </c>
      <c r="T2163" s="21">
        <v>0</v>
      </c>
      <c r="U2163" s="21">
        <v>0</v>
      </c>
      <c r="V2163" s="21">
        <v>0</v>
      </c>
    </row>
    <row r="2164" spans="1:22" ht="15" x14ac:dyDescent="0.25">
      <c r="A2164" s="3"/>
      <c r="B2164" s="13"/>
      <c r="C2164" s="20"/>
      <c r="D2164" s="20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</row>
    <row r="2165" spans="1:22" ht="26.25" x14ac:dyDescent="0.25">
      <c r="A2165" s="3"/>
      <c r="B2165" s="17" t="s">
        <v>729</v>
      </c>
      <c r="C2165" s="18" t="s">
        <v>1915</v>
      </c>
      <c r="D2165" s="20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</row>
    <row r="2166" spans="1:22" ht="30" x14ac:dyDescent="0.25">
      <c r="A2166" s="3"/>
      <c r="B2166" s="21" t="s">
        <v>1939</v>
      </c>
      <c r="C2166" s="24" t="s">
        <v>1929</v>
      </c>
      <c r="D2166" s="21" t="s">
        <v>51</v>
      </c>
      <c r="E2166" s="21">
        <v>240000000</v>
      </c>
      <c r="F2166" s="21">
        <v>0</v>
      </c>
      <c r="G2166" s="21">
        <v>0</v>
      </c>
      <c r="H2166" s="21">
        <v>0</v>
      </c>
      <c r="I2166" s="21">
        <v>0</v>
      </c>
      <c r="J2166" s="21">
        <v>240000000</v>
      </c>
      <c r="K2166" s="21">
        <v>0</v>
      </c>
      <c r="L2166" s="21">
        <v>183000000</v>
      </c>
      <c r="M2166" s="21">
        <v>0</v>
      </c>
      <c r="N2166" s="21">
        <v>183000000</v>
      </c>
      <c r="O2166" s="21">
        <v>80406666.659999996</v>
      </c>
      <c r="P2166" s="21">
        <v>5000000</v>
      </c>
      <c r="Q2166" s="21">
        <v>36100000</v>
      </c>
      <c r="R2166" s="21">
        <v>75406666.659999996</v>
      </c>
      <c r="S2166" s="21">
        <v>57000000</v>
      </c>
      <c r="T2166" s="21">
        <v>0</v>
      </c>
      <c r="U2166" s="21">
        <v>102593333.34</v>
      </c>
      <c r="V2166" s="21">
        <v>76.25</v>
      </c>
    </row>
    <row r="2167" spans="1:22" ht="15" x14ac:dyDescent="0.25">
      <c r="A2167" s="3"/>
      <c r="B2167" s="21" t="s">
        <v>1940</v>
      </c>
      <c r="C2167" s="24" t="s">
        <v>1918</v>
      </c>
      <c r="D2167" s="21" t="s">
        <v>673</v>
      </c>
      <c r="E2167" s="21">
        <v>0</v>
      </c>
      <c r="F2167" s="21">
        <v>95482264</v>
      </c>
      <c r="G2167" s="21">
        <v>0</v>
      </c>
      <c r="H2167" s="21">
        <v>0</v>
      </c>
      <c r="I2167" s="21">
        <v>0</v>
      </c>
      <c r="J2167" s="21">
        <v>95482264</v>
      </c>
      <c r="K2167" s="21">
        <v>0</v>
      </c>
      <c r="L2167" s="21">
        <v>0</v>
      </c>
      <c r="M2167" s="21">
        <v>0</v>
      </c>
      <c r="N2167" s="21">
        <v>0</v>
      </c>
      <c r="O2167" s="21">
        <v>0</v>
      </c>
      <c r="P2167" s="21">
        <v>0</v>
      </c>
      <c r="Q2167" s="21">
        <v>0</v>
      </c>
      <c r="R2167" s="21">
        <v>0</v>
      </c>
      <c r="S2167" s="21">
        <v>95482264</v>
      </c>
      <c r="T2167" s="21">
        <v>0</v>
      </c>
      <c r="U2167" s="21">
        <v>0</v>
      </c>
      <c r="V2167" s="21">
        <v>0</v>
      </c>
    </row>
    <row r="2168" spans="1:22" ht="15" x14ac:dyDescent="0.25">
      <c r="A2168" s="3"/>
      <c r="B2168" s="13"/>
      <c r="C2168" s="20"/>
      <c r="D2168" s="20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</row>
    <row r="2169" spans="1:22" ht="26.25" x14ac:dyDescent="0.25">
      <c r="A2169" s="3"/>
      <c r="B2169" s="17" t="s">
        <v>729</v>
      </c>
      <c r="C2169" s="18" t="s">
        <v>1915</v>
      </c>
      <c r="D2169" s="20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</row>
    <row r="2170" spans="1:22" ht="15" x14ac:dyDescent="0.25">
      <c r="A2170" s="3"/>
      <c r="B2170" s="21" t="s">
        <v>1941</v>
      </c>
      <c r="C2170" s="24" t="s">
        <v>1942</v>
      </c>
      <c r="D2170" s="21" t="s">
        <v>673</v>
      </c>
      <c r="E2170" s="21">
        <v>0</v>
      </c>
      <c r="F2170" s="21">
        <v>500000000</v>
      </c>
      <c r="G2170" s="21">
        <v>0</v>
      </c>
      <c r="H2170" s="21">
        <v>0</v>
      </c>
      <c r="I2170" s="21">
        <v>0</v>
      </c>
      <c r="J2170" s="21">
        <v>500000000</v>
      </c>
      <c r="K2170" s="21">
        <v>0</v>
      </c>
      <c r="L2170" s="21">
        <v>0</v>
      </c>
      <c r="M2170" s="21">
        <v>0</v>
      </c>
      <c r="N2170" s="21">
        <v>0</v>
      </c>
      <c r="O2170" s="21">
        <v>0</v>
      </c>
      <c r="P2170" s="21">
        <v>0</v>
      </c>
      <c r="Q2170" s="21">
        <v>0</v>
      </c>
      <c r="R2170" s="21">
        <v>0</v>
      </c>
      <c r="S2170" s="21">
        <v>500000000</v>
      </c>
      <c r="T2170" s="21">
        <v>0</v>
      </c>
      <c r="U2170" s="21">
        <v>0</v>
      </c>
      <c r="V2170" s="21">
        <v>0</v>
      </c>
    </row>
    <row r="2171" spans="1:22" ht="15" x14ac:dyDescent="0.25">
      <c r="A2171" s="3"/>
      <c r="B2171" s="13"/>
      <c r="C2171" s="20"/>
      <c r="D2171" s="20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</row>
    <row r="2172" spans="1:22" ht="15" x14ac:dyDescent="0.25">
      <c r="A2172" s="3"/>
      <c r="B2172" s="13"/>
      <c r="C2172" s="18" t="s">
        <v>1269</v>
      </c>
      <c r="D2172" s="20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</row>
    <row r="2173" spans="1:22" ht="15" x14ac:dyDescent="0.25">
      <c r="A2173" s="3"/>
      <c r="B2173" s="13"/>
      <c r="C2173" s="18" t="s">
        <v>450</v>
      </c>
      <c r="D2173" s="20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</row>
    <row r="2174" spans="1:22" ht="15" x14ac:dyDescent="0.25">
      <c r="A2174" s="3"/>
      <c r="B2174" s="13"/>
      <c r="C2174" s="18" t="s">
        <v>496</v>
      </c>
      <c r="D2174" s="20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</row>
    <row r="2175" spans="1:22" ht="15" x14ac:dyDescent="0.25">
      <c r="A2175" s="3"/>
      <c r="B2175" s="13"/>
      <c r="C2175" s="18" t="s">
        <v>526</v>
      </c>
      <c r="D2175" s="20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</row>
    <row r="2176" spans="1:22" ht="26.25" x14ac:dyDescent="0.25">
      <c r="A2176" s="3"/>
      <c r="B2176" s="17" t="s">
        <v>729</v>
      </c>
      <c r="C2176" s="18" t="s">
        <v>1943</v>
      </c>
      <c r="D2176" s="20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</row>
    <row r="2177" spans="1:22" ht="15" x14ac:dyDescent="0.25">
      <c r="A2177" s="3"/>
      <c r="B2177" s="21" t="s">
        <v>1944</v>
      </c>
      <c r="C2177" s="24" t="s">
        <v>1945</v>
      </c>
      <c r="D2177" s="21" t="s">
        <v>51</v>
      </c>
      <c r="E2177" s="21">
        <v>100000000</v>
      </c>
      <c r="F2177" s="21">
        <v>0</v>
      </c>
      <c r="G2177" s="21">
        <v>0</v>
      </c>
      <c r="H2177" s="21">
        <v>0</v>
      </c>
      <c r="I2177" s="21">
        <v>0</v>
      </c>
      <c r="J2177" s="21">
        <v>100000000</v>
      </c>
      <c r="K2177" s="21">
        <v>0</v>
      </c>
      <c r="L2177" s="21">
        <v>0</v>
      </c>
      <c r="M2177" s="21">
        <v>0</v>
      </c>
      <c r="N2177" s="21">
        <v>0</v>
      </c>
      <c r="O2177" s="21">
        <v>0</v>
      </c>
      <c r="P2177" s="21">
        <v>0</v>
      </c>
      <c r="Q2177" s="21">
        <v>0</v>
      </c>
      <c r="R2177" s="21">
        <v>0</v>
      </c>
      <c r="S2177" s="21">
        <v>100000000</v>
      </c>
      <c r="T2177" s="21">
        <v>0</v>
      </c>
      <c r="U2177" s="21">
        <v>0</v>
      </c>
      <c r="V2177" s="21">
        <v>0</v>
      </c>
    </row>
    <row r="2178" spans="1:22" ht="15" x14ac:dyDescent="0.25">
      <c r="A2178" s="3"/>
      <c r="B2178" s="13"/>
      <c r="C2178" s="20"/>
      <c r="D2178" s="20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</row>
    <row r="2179" spans="1:22" ht="26.25" x14ac:dyDescent="0.25">
      <c r="A2179" s="3"/>
      <c r="B2179" s="17" t="s">
        <v>729</v>
      </c>
      <c r="C2179" s="18" t="s">
        <v>1943</v>
      </c>
      <c r="D2179" s="20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</row>
    <row r="2180" spans="1:22" ht="15" x14ac:dyDescent="0.25">
      <c r="A2180" s="3"/>
      <c r="B2180" s="21" t="s">
        <v>1946</v>
      </c>
      <c r="C2180" s="24" t="s">
        <v>1945</v>
      </c>
      <c r="D2180" s="21" t="s">
        <v>51</v>
      </c>
      <c r="E2180" s="21">
        <v>100000000</v>
      </c>
      <c r="F2180" s="21">
        <v>0</v>
      </c>
      <c r="G2180" s="21">
        <v>0</v>
      </c>
      <c r="H2180" s="21">
        <v>0</v>
      </c>
      <c r="I2180" s="21">
        <v>0</v>
      </c>
      <c r="J2180" s="21">
        <v>100000000</v>
      </c>
      <c r="K2180" s="21">
        <v>0</v>
      </c>
      <c r="L2180" s="21">
        <v>100000000</v>
      </c>
      <c r="M2180" s="21">
        <v>0</v>
      </c>
      <c r="N2180" s="21">
        <v>100000000</v>
      </c>
      <c r="O2180" s="21">
        <v>49333333.32</v>
      </c>
      <c r="P2180" s="21">
        <v>0</v>
      </c>
      <c r="Q2180" s="21">
        <v>20000000</v>
      </c>
      <c r="R2180" s="21">
        <v>49333333.32</v>
      </c>
      <c r="S2180" s="21">
        <v>0</v>
      </c>
      <c r="T2180" s="21">
        <v>0</v>
      </c>
      <c r="U2180" s="21">
        <v>50666666.68</v>
      </c>
      <c r="V2180" s="21">
        <v>100</v>
      </c>
    </row>
    <row r="2181" spans="1:22" ht="15" x14ac:dyDescent="0.25">
      <c r="A2181" s="3"/>
      <c r="B2181" s="21" t="s">
        <v>1947</v>
      </c>
      <c r="C2181" s="24" t="s">
        <v>1948</v>
      </c>
      <c r="D2181" s="21" t="s">
        <v>565</v>
      </c>
      <c r="E2181" s="21">
        <v>100000000</v>
      </c>
      <c r="F2181" s="21">
        <v>0</v>
      </c>
      <c r="G2181" s="21">
        <v>0</v>
      </c>
      <c r="H2181" s="21">
        <v>0</v>
      </c>
      <c r="I2181" s="21">
        <v>0</v>
      </c>
      <c r="J2181" s="21">
        <v>100000000</v>
      </c>
      <c r="K2181" s="21">
        <v>0</v>
      </c>
      <c r="L2181" s="21">
        <v>0</v>
      </c>
      <c r="M2181" s="21">
        <v>0</v>
      </c>
      <c r="N2181" s="21">
        <v>0</v>
      </c>
      <c r="O2181" s="21">
        <v>0</v>
      </c>
      <c r="P2181" s="21">
        <v>0</v>
      </c>
      <c r="Q2181" s="21">
        <v>0</v>
      </c>
      <c r="R2181" s="21">
        <v>0</v>
      </c>
      <c r="S2181" s="21">
        <v>100000000</v>
      </c>
      <c r="T2181" s="21">
        <v>0</v>
      </c>
      <c r="U2181" s="21">
        <v>0</v>
      </c>
      <c r="V2181" s="21">
        <v>0</v>
      </c>
    </row>
    <row r="2182" spans="1:22" ht="15" x14ac:dyDescent="0.25">
      <c r="A2182" s="3"/>
      <c r="B2182" s="21" t="s">
        <v>1949</v>
      </c>
      <c r="C2182" s="24" t="s">
        <v>1950</v>
      </c>
      <c r="D2182" s="21" t="s">
        <v>673</v>
      </c>
      <c r="E2182" s="21">
        <v>0</v>
      </c>
      <c r="F2182" s="21">
        <v>110000000</v>
      </c>
      <c r="G2182" s="21">
        <v>0</v>
      </c>
      <c r="H2182" s="21">
        <v>0</v>
      </c>
      <c r="I2182" s="21">
        <v>0</v>
      </c>
      <c r="J2182" s="21">
        <v>110000000</v>
      </c>
      <c r="K2182" s="21">
        <v>0</v>
      </c>
      <c r="L2182" s="21">
        <v>0</v>
      </c>
      <c r="M2182" s="21">
        <v>0</v>
      </c>
      <c r="N2182" s="21">
        <v>0</v>
      </c>
      <c r="O2182" s="21">
        <v>0</v>
      </c>
      <c r="P2182" s="21">
        <v>0</v>
      </c>
      <c r="Q2182" s="21">
        <v>0</v>
      </c>
      <c r="R2182" s="21">
        <v>0</v>
      </c>
      <c r="S2182" s="21">
        <v>110000000</v>
      </c>
      <c r="T2182" s="21">
        <v>0</v>
      </c>
      <c r="U2182" s="21">
        <v>0</v>
      </c>
      <c r="V2182" s="21">
        <v>0</v>
      </c>
    </row>
    <row r="2183" spans="1:22" ht="15" x14ac:dyDescent="0.25">
      <c r="A2183" s="3"/>
      <c r="B2183" s="21" t="s">
        <v>1951</v>
      </c>
      <c r="C2183" s="24" t="s">
        <v>1952</v>
      </c>
      <c r="D2183" s="21" t="s">
        <v>565</v>
      </c>
      <c r="E2183" s="21">
        <v>2000000000</v>
      </c>
      <c r="F2183" s="21">
        <v>0</v>
      </c>
      <c r="G2183" s="21">
        <v>0</v>
      </c>
      <c r="H2183" s="21">
        <v>0</v>
      </c>
      <c r="I2183" s="21">
        <v>0</v>
      </c>
      <c r="J2183" s="21">
        <v>2000000000</v>
      </c>
      <c r="K2183" s="21">
        <v>0</v>
      </c>
      <c r="L2183" s="21">
        <v>0</v>
      </c>
      <c r="M2183" s="21">
        <v>0</v>
      </c>
      <c r="N2183" s="21">
        <v>0</v>
      </c>
      <c r="O2183" s="21">
        <v>0</v>
      </c>
      <c r="P2183" s="21">
        <v>0</v>
      </c>
      <c r="Q2183" s="21">
        <v>0</v>
      </c>
      <c r="R2183" s="21">
        <v>0</v>
      </c>
      <c r="S2183" s="21">
        <v>2000000000</v>
      </c>
      <c r="T2183" s="21">
        <v>0</v>
      </c>
      <c r="U2183" s="21">
        <v>0</v>
      </c>
      <c r="V2183" s="21">
        <v>0</v>
      </c>
    </row>
    <row r="2184" spans="1:22" ht="15" x14ac:dyDescent="0.25">
      <c r="A2184" s="3"/>
      <c r="B2184" s="13"/>
      <c r="C2184" s="20"/>
      <c r="D2184" s="20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</row>
    <row r="2185" spans="1:22" ht="26.25" x14ac:dyDescent="0.25">
      <c r="A2185" s="3"/>
      <c r="B2185" s="17" t="s">
        <v>729</v>
      </c>
      <c r="C2185" s="18" t="s">
        <v>1943</v>
      </c>
      <c r="D2185" s="20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</row>
    <row r="2186" spans="1:22" ht="15" x14ac:dyDescent="0.25">
      <c r="A2186" s="3"/>
      <c r="B2186" s="21" t="s">
        <v>1953</v>
      </c>
      <c r="C2186" s="24" t="s">
        <v>1945</v>
      </c>
      <c r="D2186" s="21" t="s">
        <v>51</v>
      </c>
      <c r="E2186" s="21">
        <v>2620000000</v>
      </c>
      <c r="F2186" s="21">
        <v>0</v>
      </c>
      <c r="G2186" s="21">
        <v>0</v>
      </c>
      <c r="H2186" s="21">
        <v>0</v>
      </c>
      <c r="I2186" s="21">
        <v>0</v>
      </c>
      <c r="J2186" s="21">
        <v>2620000000</v>
      </c>
      <c r="K2186" s="21">
        <v>-938280</v>
      </c>
      <c r="L2186" s="21">
        <v>1157061720</v>
      </c>
      <c r="M2186" s="21">
        <v>0</v>
      </c>
      <c r="N2186" s="21">
        <v>1157061720</v>
      </c>
      <c r="O2186" s="21">
        <v>117966666.66</v>
      </c>
      <c r="P2186" s="21">
        <v>5000000</v>
      </c>
      <c r="Q2186" s="21">
        <v>54800000</v>
      </c>
      <c r="R2186" s="21">
        <v>112966666.66</v>
      </c>
      <c r="S2186" s="21">
        <v>1462938280</v>
      </c>
      <c r="T2186" s="21">
        <v>0</v>
      </c>
      <c r="U2186" s="21">
        <v>1039095053.34</v>
      </c>
      <c r="V2186" s="21">
        <v>44.16</v>
      </c>
    </row>
    <row r="2187" spans="1:22" ht="15" x14ac:dyDescent="0.25">
      <c r="A2187" s="3"/>
      <c r="B2187" s="21" t="s">
        <v>1954</v>
      </c>
      <c r="C2187" s="24" t="s">
        <v>1950</v>
      </c>
      <c r="D2187" s="21" t="s">
        <v>673</v>
      </c>
      <c r="E2187" s="21">
        <v>0</v>
      </c>
      <c r="F2187" s="21">
        <v>97507736</v>
      </c>
      <c r="G2187" s="21">
        <v>0</v>
      </c>
      <c r="H2187" s="21">
        <v>0</v>
      </c>
      <c r="I2187" s="21">
        <v>0</v>
      </c>
      <c r="J2187" s="21">
        <v>97507736</v>
      </c>
      <c r="K2187" s="21">
        <v>0</v>
      </c>
      <c r="L2187" s="21">
        <v>0</v>
      </c>
      <c r="M2187" s="21">
        <v>0</v>
      </c>
      <c r="N2187" s="21">
        <v>0</v>
      </c>
      <c r="O2187" s="21">
        <v>0</v>
      </c>
      <c r="P2187" s="21">
        <v>0</v>
      </c>
      <c r="Q2187" s="21">
        <v>0</v>
      </c>
      <c r="R2187" s="21">
        <v>0</v>
      </c>
      <c r="S2187" s="21">
        <v>97507736</v>
      </c>
      <c r="T2187" s="21">
        <v>0</v>
      </c>
      <c r="U2187" s="21">
        <v>0</v>
      </c>
      <c r="V2187" s="21">
        <v>0</v>
      </c>
    </row>
    <row r="2188" spans="1:22" ht="15" x14ac:dyDescent="0.25">
      <c r="A2188" s="3"/>
      <c r="B2188" s="13"/>
      <c r="C2188" s="20"/>
      <c r="D2188" s="20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</row>
    <row r="2189" spans="1:22" ht="26.25" x14ac:dyDescent="0.25">
      <c r="A2189" s="3"/>
      <c r="B2189" s="17" t="s">
        <v>729</v>
      </c>
      <c r="C2189" s="18" t="s">
        <v>1955</v>
      </c>
      <c r="D2189" s="20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</row>
    <row r="2190" spans="1:22" ht="30" x14ac:dyDescent="0.25">
      <c r="A2190" s="3"/>
      <c r="B2190" s="21" t="s">
        <v>1956</v>
      </c>
      <c r="C2190" s="24" t="s">
        <v>1957</v>
      </c>
      <c r="D2190" s="21" t="s">
        <v>51</v>
      </c>
      <c r="E2190" s="21">
        <v>250000000</v>
      </c>
      <c r="F2190" s="21">
        <v>0</v>
      </c>
      <c r="G2190" s="21">
        <v>0</v>
      </c>
      <c r="H2190" s="21">
        <v>0</v>
      </c>
      <c r="I2190" s="21">
        <v>0</v>
      </c>
      <c r="J2190" s="21">
        <v>250000000</v>
      </c>
      <c r="K2190" s="21">
        <v>0</v>
      </c>
      <c r="L2190" s="21">
        <v>0</v>
      </c>
      <c r="M2190" s="21">
        <v>0</v>
      </c>
      <c r="N2190" s="21">
        <v>0</v>
      </c>
      <c r="O2190" s="21">
        <v>0</v>
      </c>
      <c r="P2190" s="21">
        <v>0</v>
      </c>
      <c r="Q2190" s="21">
        <v>0</v>
      </c>
      <c r="R2190" s="21">
        <v>0</v>
      </c>
      <c r="S2190" s="21">
        <v>250000000</v>
      </c>
      <c r="T2190" s="21">
        <v>0</v>
      </c>
      <c r="U2190" s="21">
        <v>0</v>
      </c>
      <c r="V2190" s="21">
        <v>0</v>
      </c>
    </row>
    <row r="2191" spans="1:22" ht="15" x14ac:dyDescent="0.25">
      <c r="A2191" s="3"/>
      <c r="B2191" s="13"/>
      <c r="C2191" s="20"/>
      <c r="D2191" s="20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</row>
    <row r="2192" spans="1:22" ht="26.25" x14ac:dyDescent="0.25">
      <c r="A2192" s="3"/>
      <c r="B2192" s="17" t="s">
        <v>729</v>
      </c>
      <c r="C2192" s="18" t="s">
        <v>1915</v>
      </c>
      <c r="D2192" s="20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</row>
    <row r="2193" spans="1:22" ht="30" x14ac:dyDescent="0.25">
      <c r="A2193" s="3"/>
      <c r="B2193" s="21" t="s">
        <v>1958</v>
      </c>
      <c r="C2193" s="24" t="s">
        <v>1929</v>
      </c>
      <c r="D2193" s="21" t="s">
        <v>51</v>
      </c>
      <c r="E2193" s="21">
        <v>2446676047</v>
      </c>
      <c r="F2193" s="21">
        <v>0</v>
      </c>
      <c r="G2193" s="21">
        <v>0</v>
      </c>
      <c r="H2193" s="21">
        <v>0</v>
      </c>
      <c r="I2193" s="21">
        <v>0</v>
      </c>
      <c r="J2193" s="21">
        <v>2446676047</v>
      </c>
      <c r="K2193" s="21">
        <v>0</v>
      </c>
      <c r="L2193" s="21">
        <v>2339912004</v>
      </c>
      <c r="M2193" s="21">
        <v>0</v>
      </c>
      <c r="N2193" s="21">
        <v>2339912004</v>
      </c>
      <c r="O2193" s="21">
        <v>389915334</v>
      </c>
      <c r="P2193" s="21">
        <v>0</v>
      </c>
      <c r="Q2193" s="21">
        <v>0</v>
      </c>
      <c r="R2193" s="21">
        <v>389915334</v>
      </c>
      <c r="S2193" s="21">
        <v>106764043</v>
      </c>
      <c r="T2193" s="21">
        <v>0</v>
      </c>
      <c r="U2193" s="21">
        <v>1949996670</v>
      </c>
      <c r="V2193" s="21">
        <v>95.63</v>
      </c>
    </row>
    <row r="2194" spans="1:22" ht="15" x14ac:dyDescent="0.25">
      <c r="A2194" s="3"/>
      <c r="B2194" s="13"/>
      <c r="C2194" s="20"/>
      <c r="D2194" s="20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</row>
    <row r="2195" spans="1:22" ht="15" x14ac:dyDescent="0.25">
      <c r="A2195" s="3"/>
      <c r="B2195" s="13"/>
      <c r="C2195" s="18" t="s">
        <v>788</v>
      </c>
      <c r="D2195" s="20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</row>
    <row r="2196" spans="1:22" ht="15" x14ac:dyDescent="0.25">
      <c r="A2196" s="3"/>
      <c r="B2196" s="13"/>
      <c r="C2196" s="18" t="s">
        <v>450</v>
      </c>
      <c r="D2196" s="20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</row>
    <row r="2197" spans="1:22" ht="15" x14ac:dyDescent="0.25">
      <c r="A2197" s="3"/>
      <c r="B2197" s="13"/>
      <c r="C2197" s="18" t="s">
        <v>496</v>
      </c>
      <c r="D2197" s="20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</row>
    <row r="2198" spans="1:22" ht="26.25" x14ac:dyDescent="0.25">
      <c r="A2198" s="3"/>
      <c r="B2198" s="13"/>
      <c r="C2198" s="18" t="s">
        <v>516</v>
      </c>
      <c r="D2198" s="20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</row>
    <row r="2199" spans="1:22" ht="15" x14ac:dyDescent="0.25">
      <c r="A2199" s="3"/>
      <c r="B2199" s="17" t="s">
        <v>729</v>
      </c>
      <c r="C2199" s="18" t="s">
        <v>1319</v>
      </c>
      <c r="D2199" s="20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</row>
    <row r="2200" spans="1:22" ht="15" x14ac:dyDescent="0.25">
      <c r="A2200" s="3"/>
      <c r="B2200" s="21" t="s">
        <v>1959</v>
      </c>
      <c r="C2200" s="24" t="s">
        <v>1319</v>
      </c>
      <c r="D2200" s="21" t="s">
        <v>51</v>
      </c>
      <c r="E2200" s="21">
        <v>180000000</v>
      </c>
      <c r="F2200" s="21">
        <v>0</v>
      </c>
      <c r="G2200" s="21">
        <v>0</v>
      </c>
      <c r="H2200" s="21">
        <v>0</v>
      </c>
      <c r="I2200" s="21">
        <v>0</v>
      </c>
      <c r="J2200" s="21">
        <v>180000000</v>
      </c>
      <c r="K2200" s="21">
        <v>0</v>
      </c>
      <c r="L2200" s="21">
        <v>0</v>
      </c>
      <c r="M2200" s="21">
        <v>0</v>
      </c>
      <c r="N2200" s="21">
        <v>0</v>
      </c>
      <c r="O2200" s="21">
        <v>0</v>
      </c>
      <c r="P2200" s="21">
        <v>0</v>
      </c>
      <c r="Q2200" s="21">
        <v>0</v>
      </c>
      <c r="R2200" s="21">
        <v>0</v>
      </c>
      <c r="S2200" s="21">
        <v>180000000</v>
      </c>
      <c r="T2200" s="21">
        <v>0</v>
      </c>
      <c r="U2200" s="21">
        <v>0</v>
      </c>
      <c r="V2200" s="21">
        <v>0</v>
      </c>
    </row>
    <row r="2201" spans="1:22" ht="15" x14ac:dyDescent="0.25">
      <c r="A2201" s="3"/>
      <c r="B2201" s="13"/>
      <c r="C2201" s="20"/>
      <c r="D2201" s="20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</row>
    <row r="2202" spans="1:22" ht="15" x14ac:dyDescent="0.25">
      <c r="A2202" s="3"/>
      <c r="B2202" s="17" t="s">
        <v>729</v>
      </c>
      <c r="C2202" s="18" t="s">
        <v>1960</v>
      </c>
      <c r="D2202" s="20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</row>
    <row r="2203" spans="1:22" ht="15" x14ac:dyDescent="0.25">
      <c r="A2203" s="3"/>
      <c r="B2203" s="21" t="s">
        <v>1961</v>
      </c>
      <c r="C2203" s="24" t="s">
        <v>1960</v>
      </c>
      <c r="D2203" s="21" t="s">
        <v>51</v>
      </c>
      <c r="E2203" s="21">
        <v>1620386785</v>
      </c>
      <c r="F2203" s="21">
        <v>0</v>
      </c>
      <c r="G2203" s="21">
        <v>0</v>
      </c>
      <c r="H2203" s="21">
        <v>0</v>
      </c>
      <c r="I2203" s="21">
        <v>0</v>
      </c>
      <c r="J2203" s="21">
        <v>1620386785</v>
      </c>
      <c r="K2203" s="21">
        <v>-109235884</v>
      </c>
      <c r="L2203" s="21">
        <v>1128264116</v>
      </c>
      <c r="M2203" s="21">
        <v>138264115</v>
      </c>
      <c r="N2203" s="21">
        <v>757014116</v>
      </c>
      <c r="O2203" s="21">
        <v>256277490.33000001</v>
      </c>
      <c r="P2203" s="21">
        <v>2500000</v>
      </c>
      <c r="Q2203" s="21">
        <v>113854157.01000001</v>
      </c>
      <c r="R2203" s="21">
        <v>253777490.33000001</v>
      </c>
      <c r="S2203" s="21">
        <v>492122669</v>
      </c>
      <c r="T2203" s="21">
        <v>371250000</v>
      </c>
      <c r="U2203" s="21">
        <v>500736625.67000002</v>
      </c>
      <c r="V2203" s="21">
        <v>46.71</v>
      </c>
    </row>
    <row r="2204" spans="1:22" ht="15" x14ac:dyDescent="0.25">
      <c r="A2204" s="3"/>
      <c r="B2204" s="21" t="s">
        <v>1962</v>
      </c>
      <c r="C2204" s="24" t="s">
        <v>1960</v>
      </c>
      <c r="D2204" s="21" t="s">
        <v>1963</v>
      </c>
      <c r="E2204" s="21">
        <v>50000000</v>
      </c>
      <c r="F2204" s="21">
        <v>0</v>
      </c>
      <c r="G2204" s="21">
        <v>0</v>
      </c>
      <c r="H2204" s="21">
        <v>0</v>
      </c>
      <c r="I2204" s="21">
        <v>0</v>
      </c>
      <c r="J2204" s="21">
        <v>50000000</v>
      </c>
      <c r="K2204" s="21">
        <v>0</v>
      </c>
      <c r="L2204" s="21">
        <v>0</v>
      </c>
      <c r="M2204" s="21">
        <v>0</v>
      </c>
      <c r="N2204" s="21">
        <v>0</v>
      </c>
      <c r="O2204" s="21">
        <v>0</v>
      </c>
      <c r="P2204" s="21">
        <v>0</v>
      </c>
      <c r="Q2204" s="21">
        <v>0</v>
      </c>
      <c r="R2204" s="21">
        <v>0</v>
      </c>
      <c r="S2204" s="21">
        <v>50000000</v>
      </c>
      <c r="T2204" s="21">
        <v>0</v>
      </c>
      <c r="U2204" s="21">
        <v>0</v>
      </c>
      <c r="V2204" s="21">
        <v>0</v>
      </c>
    </row>
    <row r="2205" spans="1:22" ht="15" x14ac:dyDescent="0.25">
      <c r="A2205" s="3"/>
      <c r="B2205" s="13"/>
      <c r="C2205" s="20"/>
      <c r="D2205" s="20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</row>
    <row r="2206" spans="1:22" ht="15" x14ac:dyDescent="0.25">
      <c r="A2206" s="3"/>
      <c r="B2206" s="17" t="s">
        <v>729</v>
      </c>
      <c r="C2206" s="18" t="s">
        <v>1964</v>
      </c>
      <c r="D2206" s="20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</row>
    <row r="2207" spans="1:22" ht="15" x14ac:dyDescent="0.25">
      <c r="A2207" s="3"/>
      <c r="B2207" s="21" t="s">
        <v>1965</v>
      </c>
      <c r="C2207" s="24" t="s">
        <v>1964</v>
      </c>
      <c r="D2207" s="21" t="s">
        <v>51</v>
      </c>
      <c r="E2207" s="21">
        <v>70000000</v>
      </c>
      <c r="F2207" s="21">
        <v>0</v>
      </c>
      <c r="G2207" s="21">
        <v>0</v>
      </c>
      <c r="H2207" s="21">
        <v>0</v>
      </c>
      <c r="I2207" s="21">
        <v>0</v>
      </c>
      <c r="J2207" s="21">
        <v>70000000</v>
      </c>
      <c r="K2207" s="21">
        <v>0</v>
      </c>
      <c r="L2207" s="21">
        <v>0</v>
      </c>
      <c r="M2207" s="21">
        <v>0</v>
      </c>
      <c r="N2207" s="21">
        <v>0</v>
      </c>
      <c r="O2207" s="21">
        <v>0</v>
      </c>
      <c r="P2207" s="21">
        <v>0</v>
      </c>
      <c r="Q2207" s="21">
        <v>0</v>
      </c>
      <c r="R2207" s="21">
        <v>0</v>
      </c>
      <c r="S2207" s="21">
        <v>70000000</v>
      </c>
      <c r="T2207" s="21">
        <v>0</v>
      </c>
      <c r="U2207" s="21">
        <v>0</v>
      </c>
      <c r="V2207" s="21">
        <v>0</v>
      </c>
    </row>
    <row r="2208" spans="1:22" ht="15" x14ac:dyDescent="0.25">
      <c r="A2208" s="3"/>
      <c r="B2208" s="13"/>
      <c r="C2208" s="20"/>
      <c r="D2208" s="20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</row>
    <row r="2209" spans="1:22" ht="15" x14ac:dyDescent="0.25">
      <c r="A2209" s="3"/>
      <c r="B2209" s="13"/>
      <c r="C2209" s="18" t="s">
        <v>526</v>
      </c>
      <c r="D2209" s="20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</row>
    <row r="2210" spans="1:22" ht="15" x14ac:dyDescent="0.25">
      <c r="A2210" s="3"/>
      <c r="B2210" s="17" t="s">
        <v>729</v>
      </c>
      <c r="C2210" s="18" t="s">
        <v>1960</v>
      </c>
      <c r="D2210" s="20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</row>
    <row r="2211" spans="1:22" ht="15" x14ac:dyDescent="0.25">
      <c r="A2211" s="3"/>
      <c r="B2211" s="21" t="s">
        <v>1966</v>
      </c>
      <c r="C2211" s="24" t="s">
        <v>1967</v>
      </c>
      <c r="D2211" s="21" t="s">
        <v>673</v>
      </c>
      <c r="E2211" s="21">
        <v>0</v>
      </c>
      <c r="F2211" s="21">
        <v>900900000</v>
      </c>
      <c r="G2211" s="21">
        <v>0</v>
      </c>
      <c r="H2211" s="21">
        <v>0</v>
      </c>
      <c r="I2211" s="21">
        <v>0</v>
      </c>
      <c r="J2211" s="21">
        <v>900900000</v>
      </c>
      <c r="K2211" s="21">
        <v>0</v>
      </c>
      <c r="L2211" s="21">
        <v>0</v>
      </c>
      <c r="M2211" s="21">
        <v>0</v>
      </c>
      <c r="N2211" s="21">
        <v>0</v>
      </c>
      <c r="O2211" s="21">
        <v>0</v>
      </c>
      <c r="P2211" s="21">
        <v>0</v>
      </c>
      <c r="Q2211" s="21">
        <v>0</v>
      </c>
      <c r="R2211" s="21">
        <v>0</v>
      </c>
      <c r="S2211" s="21">
        <v>900900000</v>
      </c>
      <c r="T2211" s="21">
        <v>0</v>
      </c>
      <c r="U2211" s="21">
        <v>0</v>
      </c>
      <c r="V2211" s="21">
        <v>0</v>
      </c>
    </row>
    <row r="2212" spans="1:22" ht="15" x14ac:dyDescent="0.25">
      <c r="A2212" s="3"/>
      <c r="B2212" s="17" t="s">
        <v>729</v>
      </c>
      <c r="C2212" s="18" t="s">
        <v>1964</v>
      </c>
      <c r="D2212" s="20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</row>
    <row r="2213" spans="1:22" ht="15" x14ac:dyDescent="0.25">
      <c r="A2213" s="3"/>
      <c r="B2213" s="21" t="s">
        <v>1968</v>
      </c>
      <c r="C2213" s="24" t="s">
        <v>1969</v>
      </c>
      <c r="D2213" s="21" t="s">
        <v>673</v>
      </c>
      <c r="E2213" s="21">
        <v>0</v>
      </c>
      <c r="F2213" s="21">
        <v>960000000</v>
      </c>
      <c r="G2213" s="21">
        <v>0</v>
      </c>
      <c r="H2213" s="21">
        <v>0</v>
      </c>
      <c r="I2213" s="21">
        <v>0</v>
      </c>
      <c r="J2213" s="21">
        <v>960000000</v>
      </c>
      <c r="K2213" s="21">
        <v>0</v>
      </c>
      <c r="L2213" s="21">
        <v>0</v>
      </c>
      <c r="M2213" s="21">
        <v>0</v>
      </c>
      <c r="N2213" s="21">
        <v>0</v>
      </c>
      <c r="O2213" s="21">
        <v>0</v>
      </c>
      <c r="P2213" s="21">
        <v>0</v>
      </c>
      <c r="Q2213" s="21">
        <v>0</v>
      </c>
      <c r="R2213" s="21">
        <v>0</v>
      </c>
      <c r="S2213" s="21">
        <v>960000000</v>
      </c>
      <c r="T2213" s="21">
        <v>0</v>
      </c>
      <c r="U2213" s="21">
        <v>0</v>
      </c>
      <c r="V2213" s="21">
        <v>0</v>
      </c>
    </row>
    <row r="2214" spans="1:22" ht="15" x14ac:dyDescent="0.25">
      <c r="A2214" s="3"/>
      <c r="B2214" s="13"/>
      <c r="C2214" s="20"/>
      <c r="D2214" s="20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</row>
    <row r="2215" spans="1:22" ht="15" x14ac:dyDescent="0.25">
      <c r="A2215" s="3"/>
      <c r="B2215" s="13"/>
      <c r="C2215" s="32" t="s">
        <v>1970</v>
      </c>
      <c r="D2215" s="20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</row>
    <row r="2216" spans="1:22" ht="15" x14ac:dyDescent="0.25">
      <c r="A2216" s="3"/>
      <c r="B2216" s="13"/>
      <c r="C2216" s="18" t="s">
        <v>1273</v>
      </c>
      <c r="D2216" s="20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</row>
    <row r="2217" spans="1:22" ht="15" x14ac:dyDescent="0.25">
      <c r="A2217" s="3"/>
      <c r="B2217" s="13"/>
      <c r="C2217" s="18" t="s">
        <v>1912</v>
      </c>
      <c r="D2217" s="20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</row>
    <row r="2218" spans="1:22" ht="15" x14ac:dyDescent="0.25">
      <c r="A2218" s="3"/>
      <c r="B2218" s="13"/>
      <c r="C2218" s="18" t="s">
        <v>450</v>
      </c>
      <c r="D2218" s="20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</row>
    <row r="2219" spans="1:22" ht="15" x14ac:dyDescent="0.25">
      <c r="A2219" s="3"/>
      <c r="B2219" s="13"/>
      <c r="C2219" s="18" t="s">
        <v>496</v>
      </c>
      <c r="D2219" s="20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</row>
    <row r="2220" spans="1:22" ht="15" x14ac:dyDescent="0.25">
      <c r="A2220" s="3"/>
      <c r="B2220" s="13"/>
      <c r="C2220" s="18" t="s">
        <v>526</v>
      </c>
      <c r="D2220" s="20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</row>
    <row r="2221" spans="1:22" ht="26.25" x14ac:dyDescent="0.25">
      <c r="A2221" s="3"/>
      <c r="B2221" s="17" t="s">
        <v>729</v>
      </c>
      <c r="C2221" s="18" t="s">
        <v>1915</v>
      </c>
      <c r="D2221" s="20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</row>
    <row r="2222" spans="1:22" ht="15" x14ac:dyDescent="0.25">
      <c r="A2222" s="3"/>
      <c r="B2222" s="21" t="s">
        <v>1971</v>
      </c>
      <c r="C2222" s="24" t="s">
        <v>1972</v>
      </c>
      <c r="D2222" s="21" t="s">
        <v>1973</v>
      </c>
      <c r="E2222" s="21">
        <v>44467736</v>
      </c>
      <c r="F2222" s="21">
        <v>0</v>
      </c>
      <c r="G2222" s="21">
        <v>0</v>
      </c>
      <c r="H2222" s="21">
        <v>0</v>
      </c>
      <c r="I2222" s="21">
        <v>0</v>
      </c>
      <c r="J2222" s="21">
        <v>44467736</v>
      </c>
      <c r="K2222" s="21">
        <v>0</v>
      </c>
      <c r="L2222" s="21">
        <v>0</v>
      </c>
      <c r="M2222" s="21">
        <v>0</v>
      </c>
      <c r="N2222" s="21">
        <v>0</v>
      </c>
      <c r="O2222" s="21">
        <v>0</v>
      </c>
      <c r="P2222" s="21">
        <v>0</v>
      </c>
      <c r="Q2222" s="21">
        <v>0</v>
      </c>
      <c r="R2222" s="21">
        <v>0</v>
      </c>
      <c r="S2222" s="21">
        <v>44467736</v>
      </c>
      <c r="T2222" s="21">
        <v>0</v>
      </c>
      <c r="U2222" s="21">
        <v>0</v>
      </c>
      <c r="V2222" s="21">
        <v>0</v>
      </c>
    </row>
    <row r="2223" spans="1:22" ht="15" x14ac:dyDescent="0.25">
      <c r="A2223" s="3"/>
      <c r="B2223" s="21" t="s">
        <v>1974</v>
      </c>
      <c r="C2223" s="24" t="s">
        <v>1975</v>
      </c>
      <c r="D2223" s="21" t="s">
        <v>1976</v>
      </c>
      <c r="E2223" s="21">
        <v>0</v>
      </c>
      <c r="F2223" s="21">
        <v>245383709.91</v>
      </c>
      <c r="G2223" s="21">
        <v>0</v>
      </c>
      <c r="H2223" s="21">
        <v>0</v>
      </c>
      <c r="I2223" s="21">
        <v>0</v>
      </c>
      <c r="J2223" s="21">
        <v>245383709.91</v>
      </c>
      <c r="K2223" s="21">
        <v>0</v>
      </c>
      <c r="L2223" s="21">
        <v>0</v>
      </c>
      <c r="M2223" s="21">
        <v>0</v>
      </c>
      <c r="N2223" s="21">
        <v>0</v>
      </c>
      <c r="O2223" s="21">
        <v>0</v>
      </c>
      <c r="P2223" s="21">
        <v>0</v>
      </c>
      <c r="Q2223" s="21">
        <v>0</v>
      </c>
      <c r="R2223" s="21">
        <v>0</v>
      </c>
      <c r="S2223" s="21">
        <v>245383709.91</v>
      </c>
      <c r="T2223" s="21">
        <v>0</v>
      </c>
      <c r="U2223" s="21">
        <v>0</v>
      </c>
      <c r="V2223" s="21">
        <v>0</v>
      </c>
    </row>
    <row r="2224" spans="1:22" ht="15" x14ac:dyDescent="0.25">
      <c r="A2224" s="3"/>
      <c r="B2224" s="13"/>
      <c r="C2224" s="20"/>
      <c r="D2224" s="20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</row>
    <row r="2225" spans="1:22" ht="15" x14ac:dyDescent="0.25">
      <c r="A2225" s="3"/>
      <c r="B2225" s="13"/>
      <c r="C2225" s="18" t="s">
        <v>1269</v>
      </c>
      <c r="D2225" s="20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</row>
    <row r="2226" spans="1:22" ht="15" x14ac:dyDescent="0.25">
      <c r="A2226" s="3"/>
      <c r="B2226" s="13"/>
      <c r="C2226" s="18" t="s">
        <v>450</v>
      </c>
      <c r="D2226" s="20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</row>
    <row r="2227" spans="1:22" ht="15" x14ac:dyDescent="0.25">
      <c r="A2227" s="3"/>
      <c r="B2227" s="13"/>
      <c r="C2227" s="18" t="s">
        <v>486</v>
      </c>
      <c r="D2227" s="20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</row>
    <row r="2228" spans="1:22" ht="15" x14ac:dyDescent="0.25">
      <c r="A2228" s="3"/>
      <c r="B2228" s="13"/>
      <c r="C2228" s="18" t="s">
        <v>496</v>
      </c>
      <c r="D2228" s="20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</row>
    <row r="2229" spans="1:22" ht="15" x14ac:dyDescent="0.25">
      <c r="A2229" s="3"/>
      <c r="B2229" s="13"/>
      <c r="C2229" s="18" t="s">
        <v>526</v>
      </c>
      <c r="D2229" s="20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</row>
    <row r="2230" spans="1:22" ht="26.25" x14ac:dyDescent="0.25">
      <c r="A2230" s="3"/>
      <c r="B2230" s="17" t="s">
        <v>729</v>
      </c>
      <c r="C2230" s="18" t="s">
        <v>1943</v>
      </c>
      <c r="D2230" s="20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</row>
    <row r="2231" spans="1:22" ht="15" x14ac:dyDescent="0.25">
      <c r="A2231" s="3"/>
      <c r="B2231" s="21" t="s">
        <v>1977</v>
      </c>
      <c r="C2231" s="24" t="s">
        <v>1978</v>
      </c>
      <c r="D2231" s="21" t="s">
        <v>1979</v>
      </c>
      <c r="E2231" s="21">
        <v>6975044</v>
      </c>
      <c r="F2231" s="21">
        <v>0</v>
      </c>
      <c r="G2231" s="21">
        <v>0</v>
      </c>
      <c r="H2231" s="21">
        <v>0</v>
      </c>
      <c r="I2231" s="21">
        <v>0</v>
      </c>
      <c r="J2231" s="21">
        <v>6975044</v>
      </c>
      <c r="K2231" s="21">
        <v>0</v>
      </c>
      <c r="L2231" s="21">
        <v>0</v>
      </c>
      <c r="M2231" s="21">
        <v>0</v>
      </c>
      <c r="N2231" s="21">
        <v>0</v>
      </c>
      <c r="O2231" s="21">
        <v>0</v>
      </c>
      <c r="P2231" s="21">
        <v>0</v>
      </c>
      <c r="Q2231" s="21">
        <v>0</v>
      </c>
      <c r="R2231" s="21">
        <v>0</v>
      </c>
      <c r="S2231" s="21">
        <v>6975044</v>
      </c>
      <c r="T2231" s="21">
        <v>0</v>
      </c>
      <c r="U2231" s="21">
        <v>0</v>
      </c>
      <c r="V2231" s="21">
        <v>0</v>
      </c>
    </row>
    <row r="2232" spans="1:22" ht="15" x14ac:dyDescent="0.25">
      <c r="A2232" s="3"/>
      <c r="B2232" s="21" t="s">
        <v>1980</v>
      </c>
      <c r="C2232" s="24" t="s">
        <v>1981</v>
      </c>
      <c r="D2232" s="21" t="s">
        <v>1982</v>
      </c>
      <c r="E2232" s="21">
        <v>0</v>
      </c>
      <c r="F2232" s="21">
        <v>9502217</v>
      </c>
      <c r="G2232" s="21">
        <v>0</v>
      </c>
      <c r="H2232" s="21">
        <v>0</v>
      </c>
      <c r="I2232" s="21">
        <v>0</v>
      </c>
      <c r="J2232" s="21">
        <v>9502217</v>
      </c>
      <c r="K2232" s="21">
        <v>0</v>
      </c>
      <c r="L2232" s="21">
        <v>0</v>
      </c>
      <c r="M2232" s="21">
        <v>0</v>
      </c>
      <c r="N2232" s="21">
        <v>0</v>
      </c>
      <c r="O2232" s="21">
        <v>0</v>
      </c>
      <c r="P2232" s="21">
        <v>0</v>
      </c>
      <c r="Q2232" s="21">
        <v>0</v>
      </c>
      <c r="R2232" s="21">
        <v>0</v>
      </c>
      <c r="S2232" s="21">
        <v>9502217</v>
      </c>
      <c r="T2232" s="21">
        <v>0</v>
      </c>
      <c r="U2232" s="21">
        <v>0</v>
      </c>
      <c r="V2232" s="21">
        <v>0</v>
      </c>
    </row>
    <row r="2233" spans="1:22" ht="15" x14ac:dyDescent="0.25">
      <c r="A2233" s="3"/>
      <c r="B2233" s="13"/>
      <c r="C2233" s="20"/>
      <c r="D2233" s="20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</row>
    <row r="2234" spans="1:22" ht="15" x14ac:dyDescent="0.25">
      <c r="A2234" s="3"/>
      <c r="B2234" s="11"/>
      <c r="C2234" s="12" t="s">
        <v>1983</v>
      </c>
      <c r="D2234" s="20"/>
      <c r="E2234" s="14">
        <v>17894311531</v>
      </c>
      <c r="F2234" s="14">
        <v>11016345409.129999</v>
      </c>
      <c r="G2234" s="14">
        <v>0</v>
      </c>
      <c r="H2234" s="14">
        <v>0</v>
      </c>
      <c r="I2234" s="14">
        <v>0</v>
      </c>
      <c r="J2234" s="14">
        <v>28910656940.130001</v>
      </c>
      <c r="K2234" s="14">
        <v>-118674164</v>
      </c>
      <c r="L2234" s="14">
        <v>6601243840</v>
      </c>
      <c r="M2234" s="14">
        <v>138264115</v>
      </c>
      <c r="N2234" s="14">
        <v>5414987840</v>
      </c>
      <c r="O2234" s="14">
        <v>1249498157.97</v>
      </c>
      <c r="P2234" s="14">
        <v>23420000</v>
      </c>
      <c r="Q2234" s="14">
        <v>374560823.68000001</v>
      </c>
      <c r="R2234" s="14">
        <v>1226078157.97</v>
      </c>
      <c r="S2234" s="14">
        <v>22309413100.130001</v>
      </c>
      <c r="T2234" s="14">
        <v>1186256000</v>
      </c>
      <c r="U2234" s="14">
        <v>4165489682.0300002</v>
      </c>
      <c r="V2234" s="14">
        <v>18.73007538781874</v>
      </c>
    </row>
    <row r="2235" spans="1:22" ht="15" x14ac:dyDescent="0.25">
      <c r="A2235" s="3"/>
      <c r="B2235" s="13"/>
      <c r="C2235" s="20"/>
      <c r="D2235" s="20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</row>
    <row r="2236" spans="1:22" ht="15" x14ac:dyDescent="0.25">
      <c r="A2236" s="3"/>
      <c r="B2236" s="11"/>
      <c r="C2236" s="12" t="s">
        <v>1984</v>
      </c>
      <c r="D2236" s="33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</row>
    <row r="2237" spans="1:22" ht="15" x14ac:dyDescent="0.25">
      <c r="A2237" s="3"/>
      <c r="B2237" s="13"/>
      <c r="C2237" s="18" t="s">
        <v>1215</v>
      </c>
      <c r="D2237" s="20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</row>
    <row r="2238" spans="1:22" ht="15" x14ac:dyDescent="0.25">
      <c r="A2238" s="3"/>
      <c r="B2238" s="13"/>
      <c r="C2238" s="18" t="s">
        <v>1455</v>
      </c>
      <c r="D2238" s="20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</row>
    <row r="2239" spans="1:22" ht="15" x14ac:dyDescent="0.25">
      <c r="A2239" s="3"/>
      <c r="B2239" s="13"/>
      <c r="C2239" s="18" t="s">
        <v>450</v>
      </c>
      <c r="D2239" s="20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</row>
    <row r="2240" spans="1:22" ht="15" x14ac:dyDescent="0.25">
      <c r="A2240" s="3"/>
      <c r="B2240" s="13"/>
      <c r="C2240" s="18" t="s">
        <v>496</v>
      </c>
      <c r="D2240" s="20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</row>
    <row r="2241" spans="1:22" ht="15" x14ac:dyDescent="0.25">
      <c r="A2241" s="3"/>
      <c r="B2241" s="13"/>
      <c r="C2241" s="18" t="s">
        <v>526</v>
      </c>
      <c r="D2241" s="20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</row>
    <row r="2242" spans="1:22" ht="26.25" x14ac:dyDescent="0.25">
      <c r="A2242" s="3"/>
      <c r="B2242" s="17" t="s">
        <v>729</v>
      </c>
      <c r="C2242" s="18" t="s">
        <v>1985</v>
      </c>
      <c r="D2242" s="20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</row>
    <row r="2243" spans="1:22" ht="30" x14ac:dyDescent="0.25">
      <c r="A2243" s="3"/>
      <c r="B2243" s="21" t="s">
        <v>1986</v>
      </c>
      <c r="C2243" s="24" t="s">
        <v>1987</v>
      </c>
      <c r="D2243" s="21" t="s">
        <v>673</v>
      </c>
      <c r="E2243" s="21">
        <v>0</v>
      </c>
      <c r="F2243" s="21">
        <v>83425000</v>
      </c>
      <c r="G2243" s="21">
        <v>0</v>
      </c>
      <c r="H2243" s="21">
        <v>0</v>
      </c>
      <c r="I2243" s="21">
        <v>0</v>
      </c>
      <c r="J2243" s="21">
        <v>83425000</v>
      </c>
      <c r="K2243" s="21">
        <v>0</v>
      </c>
      <c r="L2243" s="21">
        <v>0</v>
      </c>
      <c r="M2243" s="21">
        <v>0</v>
      </c>
      <c r="N2243" s="21">
        <v>0</v>
      </c>
      <c r="O2243" s="21">
        <v>0</v>
      </c>
      <c r="P2243" s="21">
        <v>0</v>
      </c>
      <c r="Q2243" s="21">
        <v>0</v>
      </c>
      <c r="R2243" s="21">
        <v>0</v>
      </c>
      <c r="S2243" s="21">
        <v>83425000</v>
      </c>
      <c r="T2243" s="21">
        <v>0</v>
      </c>
      <c r="U2243" s="21">
        <v>0</v>
      </c>
      <c r="V2243" s="21">
        <v>0</v>
      </c>
    </row>
    <row r="2244" spans="1:22" ht="30" x14ac:dyDescent="0.25">
      <c r="A2244" s="3"/>
      <c r="B2244" s="21" t="s">
        <v>1988</v>
      </c>
      <c r="C2244" s="24" t="s">
        <v>1989</v>
      </c>
      <c r="D2244" s="21" t="s">
        <v>670</v>
      </c>
      <c r="E2244" s="21">
        <v>0</v>
      </c>
      <c r="F2244" s="21">
        <v>33459646</v>
      </c>
      <c r="G2244" s="21">
        <v>0</v>
      </c>
      <c r="H2244" s="21">
        <v>0</v>
      </c>
      <c r="I2244" s="21">
        <v>0</v>
      </c>
      <c r="J2244" s="21">
        <v>33459646</v>
      </c>
      <c r="K2244" s="21">
        <v>0</v>
      </c>
      <c r="L2244" s="21">
        <v>0</v>
      </c>
      <c r="M2244" s="21">
        <v>0</v>
      </c>
      <c r="N2244" s="21">
        <v>0</v>
      </c>
      <c r="O2244" s="21">
        <v>0</v>
      </c>
      <c r="P2244" s="21">
        <v>0</v>
      </c>
      <c r="Q2244" s="21">
        <v>0</v>
      </c>
      <c r="R2244" s="21">
        <v>0</v>
      </c>
      <c r="S2244" s="21">
        <v>33459646</v>
      </c>
      <c r="T2244" s="21">
        <v>0</v>
      </c>
      <c r="U2244" s="21">
        <v>0</v>
      </c>
      <c r="V2244" s="21">
        <v>0</v>
      </c>
    </row>
    <row r="2245" spans="1:22" ht="15" x14ac:dyDescent="0.25">
      <c r="A2245" s="3"/>
      <c r="B2245" s="13"/>
      <c r="C2245" s="20"/>
      <c r="D2245" s="20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</row>
    <row r="2246" spans="1:22" ht="15" x14ac:dyDescent="0.25">
      <c r="A2246" s="3"/>
      <c r="B2246" s="13"/>
      <c r="C2246" s="18" t="s">
        <v>1216</v>
      </c>
      <c r="D2246" s="20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</row>
    <row r="2247" spans="1:22" ht="15" x14ac:dyDescent="0.25">
      <c r="A2247" s="3"/>
      <c r="B2247" s="13"/>
      <c r="C2247" s="18" t="s">
        <v>450</v>
      </c>
      <c r="D2247" s="20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</row>
    <row r="2248" spans="1:22" ht="15" x14ac:dyDescent="0.25">
      <c r="A2248" s="3"/>
      <c r="B2248" s="13"/>
      <c r="C2248" s="18" t="s">
        <v>454</v>
      </c>
      <c r="D2248" s="20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</row>
    <row r="2249" spans="1:22" ht="26.25" x14ac:dyDescent="0.25">
      <c r="A2249" s="3"/>
      <c r="B2249" s="13"/>
      <c r="C2249" s="18" t="s">
        <v>468</v>
      </c>
      <c r="D2249" s="20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</row>
    <row r="2250" spans="1:22" ht="26.25" x14ac:dyDescent="0.25">
      <c r="A2250" s="3"/>
      <c r="B2250" s="17" t="s">
        <v>729</v>
      </c>
      <c r="C2250" s="18" t="s">
        <v>994</v>
      </c>
      <c r="D2250" s="20"/>
      <c r="E2250" s="13"/>
      <c r="F2250" s="13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</row>
    <row r="2251" spans="1:22" ht="30" x14ac:dyDescent="0.25">
      <c r="A2251" s="3"/>
      <c r="B2251" s="21" t="s">
        <v>1990</v>
      </c>
      <c r="C2251" s="24" t="s">
        <v>1991</v>
      </c>
      <c r="D2251" s="21" t="s">
        <v>1161</v>
      </c>
      <c r="E2251" s="21">
        <v>0</v>
      </c>
      <c r="F2251" s="21">
        <v>0</v>
      </c>
      <c r="G2251" s="21">
        <v>0</v>
      </c>
      <c r="H2251" s="21">
        <v>30000000</v>
      </c>
      <c r="I2251" s="21">
        <v>0</v>
      </c>
      <c r="J2251" s="21">
        <v>30000000</v>
      </c>
      <c r="K2251" s="21">
        <v>2500000</v>
      </c>
      <c r="L2251" s="21">
        <v>12500000</v>
      </c>
      <c r="M2251" s="21">
        <v>2500000</v>
      </c>
      <c r="N2251" s="21">
        <v>12500000</v>
      </c>
      <c r="O2251" s="21">
        <v>12500000</v>
      </c>
      <c r="P2251" s="21">
        <v>0</v>
      </c>
      <c r="Q2251" s="21">
        <v>5000000</v>
      </c>
      <c r="R2251" s="21">
        <v>12500000</v>
      </c>
      <c r="S2251" s="21">
        <v>17500000</v>
      </c>
      <c r="T2251" s="21">
        <v>0</v>
      </c>
      <c r="U2251" s="21">
        <v>0</v>
      </c>
      <c r="V2251" s="21">
        <v>41.66</v>
      </c>
    </row>
    <row r="2252" spans="1:22" ht="15" x14ac:dyDescent="0.25">
      <c r="A2252" s="3"/>
      <c r="B2252" s="13"/>
      <c r="C2252" s="20"/>
      <c r="D2252" s="20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</row>
    <row r="2253" spans="1:22" ht="26.25" x14ac:dyDescent="0.25">
      <c r="A2253" s="3"/>
      <c r="B2253" s="13"/>
      <c r="C2253" s="18" t="s">
        <v>468</v>
      </c>
      <c r="D2253" s="20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</row>
    <row r="2254" spans="1:22" ht="15" x14ac:dyDescent="0.25">
      <c r="A2254" s="3"/>
      <c r="B2254" s="17" t="s">
        <v>729</v>
      </c>
      <c r="C2254" s="18" t="s">
        <v>1992</v>
      </c>
      <c r="D2254" s="20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</row>
    <row r="2255" spans="1:22" ht="30" x14ac:dyDescent="0.25">
      <c r="A2255" s="3"/>
      <c r="B2255" s="21" t="s">
        <v>1993</v>
      </c>
      <c r="C2255" s="24" t="s">
        <v>1991</v>
      </c>
      <c r="D2255" s="21" t="s">
        <v>1161</v>
      </c>
      <c r="E2255" s="21">
        <v>0</v>
      </c>
      <c r="F2255" s="21">
        <v>0</v>
      </c>
      <c r="G2255" s="21">
        <v>0</v>
      </c>
      <c r="H2255" s="21">
        <v>15000000</v>
      </c>
      <c r="I2255" s="21">
        <v>0</v>
      </c>
      <c r="J2255" s="21">
        <v>15000000</v>
      </c>
      <c r="K2255" s="21">
        <v>1250000</v>
      </c>
      <c r="L2255" s="21">
        <v>6250000</v>
      </c>
      <c r="M2255" s="21">
        <v>1250000</v>
      </c>
      <c r="N2255" s="21">
        <v>6250000</v>
      </c>
      <c r="O2255" s="21">
        <v>6250000</v>
      </c>
      <c r="P2255" s="21">
        <v>0</v>
      </c>
      <c r="Q2255" s="21">
        <v>2500000</v>
      </c>
      <c r="R2255" s="21">
        <v>6250000</v>
      </c>
      <c r="S2255" s="21">
        <v>8750000</v>
      </c>
      <c r="T2255" s="21">
        <v>0</v>
      </c>
      <c r="U2255" s="21">
        <v>0</v>
      </c>
      <c r="V2255" s="21">
        <v>41.66</v>
      </c>
    </row>
    <row r="2256" spans="1:22" ht="15" x14ac:dyDescent="0.25">
      <c r="A2256" s="3"/>
      <c r="B2256" s="13"/>
      <c r="C2256" s="20"/>
      <c r="D2256" s="20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</row>
    <row r="2257" spans="1:22" ht="15" x14ac:dyDescent="0.25">
      <c r="A2257" s="3"/>
      <c r="B2257" s="13"/>
      <c r="C2257" s="18" t="s">
        <v>488</v>
      </c>
      <c r="D2257" s="20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</row>
    <row r="2258" spans="1:22" ht="26.25" x14ac:dyDescent="0.25">
      <c r="A2258" s="3"/>
      <c r="B2258" s="13"/>
      <c r="C2258" s="18" t="s">
        <v>789</v>
      </c>
      <c r="D2258" s="20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</row>
    <row r="2259" spans="1:22" ht="26.25" x14ac:dyDescent="0.25">
      <c r="A2259" s="3"/>
      <c r="B2259" s="17" t="s">
        <v>729</v>
      </c>
      <c r="C2259" s="18" t="s">
        <v>1994</v>
      </c>
      <c r="D2259" s="20"/>
      <c r="E2259" s="13"/>
      <c r="F2259" s="13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</row>
    <row r="2260" spans="1:22" ht="30" x14ac:dyDescent="0.25">
      <c r="A2260" s="3"/>
      <c r="B2260" s="21" t="s">
        <v>1995</v>
      </c>
      <c r="C2260" s="24" t="s">
        <v>1996</v>
      </c>
      <c r="D2260" s="21" t="s">
        <v>1161</v>
      </c>
      <c r="E2260" s="21">
        <v>40000000</v>
      </c>
      <c r="F2260" s="21">
        <v>0</v>
      </c>
      <c r="G2260" s="21">
        <v>0</v>
      </c>
      <c r="H2260" s="21">
        <v>0</v>
      </c>
      <c r="I2260" s="21">
        <v>40000000</v>
      </c>
      <c r="J2260" s="21">
        <v>0</v>
      </c>
      <c r="K2260" s="21">
        <v>0</v>
      </c>
      <c r="L2260" s="21">
        <v>0</v>
      </c>
      <c r="M2260" s="21">
        <v>0</v>
      </c>
      <c r="N2260" s="21">
        <v>0</v>
      </c>
      <c r="O2260" s="21">
        <v>0</v>
      </c>
      <c r="P2260" s="21">
        <v>0</v>
      </c>
      <c r="Q2260" s="21">
        <v>0</v>
      </c>
      <c r="R2260" s="21">
        <v>0</v>
      </c>
      <c r="S2260" s="21">
        <v>0</v>
      </c>
      <c r="T2260" s="21">
        <v>0</v>
      </c>
      <c r="U2260" s="21">
        <v>0</v>
      </c>
      <c r="V2260" s="21">
        <v>0</v>
      </c>
    </row>
    <row r="2261" spans="1:22" ht="15" x14ac:dyDescent="0.25">
      <c r="A2261" s="3"/>
      <c r="B2261" s="17" t="s">
        <v>729</v>
      </c>
      <c r="C2261" s="18" t="s">
        <v>1997</v>
      </c>
      <c r="D2261" s="20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</row>
    <row r="2262" spans="1:22" ht="15" x14ac:dyDescent="0.25">
      <c r="A2262" s="3"/>
      <c r="B2262" s="21" t="s">
        <v>1998</v>
      </c>
      <c r="C2262" s="24" t="s">
        <v>1999</v>
      </c>
      <c r="D2262" s="21" t="s">
        <v>1161</v>
      </c>
      <c r="E2262" s="21">
        <v>40000000</v>
      </c>
      <c r="F2262" s="21">
        <v>0</v>
      </c>
      <c r="G2262" s="21">
        <v>0</v>
      </c>
      <c r="H2262" s="21">
        <v>0</v>
      </c>
      <c r="I2262" s="21">
        <v>40000000</v>
      </c>
      <c r="J2262" s="21">
        <v>0</v>
      </c>
      <c r="K2262" s="21">
        <v>0</v>
      </c>
      <c r="L2262" s="21">
        <v>0</v>
      </c>
      <c r="M2262" s="21">
        <v>0</v>
      </c>
      <c r="N2262" s="21">
        <v>0</v>
      </c>
      <c r="O2262" s="21">
        <v>0</v>
      </c>
      <c r="P2262" s="21">
        <v>0</v>
      </c>
      <c r="Q2262" s="21">
        <v>0</v>
      </c>
      <c r="R2262" s="21">
        <v>0</v>
      </c>
      <c r="S2262" s="21">
        <v>0</v>
      </c>
      <c r="T2262" s="21">
        <v>0</v>
      </c>
      <c r="U2262" s="21">
        <v>0</v>
      </c>
      <c r="V2262" s="21">
        <v>0</v>
      </c>
    </row>
    <row r="2263" spans="1:22" ht="15" x14ac:dyDescent="0.25">
      <c r="A2263" s="3"/>
      <c r="B2263" s="21" t="s">
        <v>2000</v>
      </c>
      <c r="C2263" s="24" t="s">
        <v>2001</v>
      </c>
      <c r="D2263" s="21" t="s">
        <v>673</v>
      </c>
      <c r="E2263" s="21">
        <v>0</v>
      </c>
      <c r="F2263" s="21">
        <v>23000000</v>
      </c>
      <c r="G2263" s="21">
        <v>0</v>
      </c>
      <c r="H2263" s="21">
        <v>0</v>
      </c>
      <c r="I2263" s="21">
        <v>0</v>
      </c>
      <c r="J2263" s="21">
        <v>23000000</v>
      </c>
      <c r="K2263" s="21">
        <v>0</v>
      </c>
      <c r="L2263" s="21">
        <v>0</v>
      </c>
      <c r="M2263" s="21">
        <v>0</v>
      </c>
      <c r="N2263" s="21">
        <v>0</v>
      </c>
      <c r="O2263" s="21">
        <v>0</v>
      </c>
      <c r="P2263" s="21">
        <v>0</v>
      </c>
      <c r="Q2263" s="21">
        <v>0</v>
      </c>
      <c r="R2263" s="21">
        <v>0</v>
      </c>
      <c r="S2263" s="21">
        <v>23000000</v>
      </c>
      <c r="T2263" s="21">
        <v>0</v>
      </c>
      <c r="U2263" s="21">
        <v>0</v>
      </c>
      <c r="V2263" s="21">
        <v>0</v>
      </c>
    </row>
    <row r="2264" spans="1:22" ht="15" x14ac:dyDescent="0.25">
      <c r="A2264" s="3"/>
      <c r="B2264" s="21" t="s">
        <v>2002</v>
      </c>
      <c r="C2264" s="24" t="s">
        <v>2003</v>
      </c>
      <c r="D2264" s="21" t="s">
        <v>670</v>
      </c>
      <c r="E2264" s="21">
        <v>0</v>
      </c>
      <c r="F2264" s="21">
        <v>7000000</v>
      </c>
      <c r="G2264" s="21">
        <v>0</v>
      </c>
      <c r="H2264" s="21">
        <v>0</v>
      </c>
      <c r="I2264" s="21">
        <v>0</v>
      </c>
      <c r="J2264" s="21">
        <v>7000000</v>
      </c>
      <c r="K2264" s="21">
        <v>0</v>
      </c>
      <c r="L2264" s="21">
        <v>0</v>
      </c>
      <c r="M2264" s="21">
        <v>0</v>
      </c>
      <c r="N2264" s="21">
        <v>0</v>
      </c>
      <c r="O2264" s="21">
        <v>0</v>
      </c>
      <c r="P2264" s="21">
        <v>0</v>
      </c>
      <c r="Q2264" s="21">
        <v>0</v>
      </c>
      <c r="R2264" s="21">
        <v>0</v>
      </c>
      <c r="S2264" s="21">
        <v>7000000</v>
      </c>
      <c r="T2264" s="21">
        <v>0</v>
      </c>
      <c r="U2264" s="21">
        <v>0</v>
      </c>
      <c r="V2264" s="21">
        <v>0</v>
      </c>
    </row>
    <row r="2265" spans="1:22" ht="15" x14ac:dyDescent="0.25">
      <c r="A2265" s="3"/>
      <c r="B2265" s="17" t="s">
        <v>729</v>
      </c>
      <c r="C2265" s="18" t="s">
        <v>2004</v>
      </c>
      <c r="D2265" s="20"/>
      <c r="E2265" s="13"/>
      <c r="F2265" s="13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</row>
    <row r="2266" spans="1:22" ht="15" x14ac:dyDescent="0.25">
      <c r="A2266" s="3"/>
      <c r="B2266" s="21" t="s">
        <v>2005</v>
      </c>
      <c r="C2266" s="24" t="s">
        <v>2006</v>
      </c>
      <c r="D2266" s="21" t="s">
        <v>1161</v>
      </c>
      <c r="E2266" s="21">
        <v>100000000</v>
      </c>
      <c r="F2266" s="21">
        <v>0</v>
      </c>
      <c r="G2266" s="21">
        <v>0</v>
      </c>
      <c r="H2266" s="21">
        <v>0</v>
      </c>
      <c r="I2266" s="21">
        <v>100000000</v>
      </c>
      <c r="J2266" s="21">
        <v>0</v>
      </c>
      <c r="K2266" s="21">
        <v>0</v>
      </c>
      <c r="L2266" s="21">
        <v>0</v>
      </c>
      <c r="M2266" s="21">
        <v>0</v>
      </c>
      <c r="N2266" s="21">
        <v>0</v>
      </c>
      <c r="O2266" s="21">
        <v>0</v>
      </c>
      <c r="P2266" s="21">
        <v>0</v>
      </c>
      <c r="Q2266" s="21">
        <v>0</v>
      </c>
      <c r="R2266" s="21">
        <v>0</v>
      </c>
      <c r="S2266" s="21">
        <v>0</v>
      </c>
      <c r="T2266" s="21">
        <v>0</v>
      </c>
      <c r="U2266" s="21">
        <v>0</v>
      </c>
      <c r="V2266" s="21">
        <v>0</v>
      </c>
    </row>
    <row r="2267" spans="1:22" ht="15" x14ac:dyDescent="0.25">
      <c r="A2267" s="3"/>
      <c r="B2267" s="21" t="s">
        <v>2007</v>
      </c>
      <c r="C2267" s="24" t="s">
        <v>2008</v>
      </c>
      <c r="D2267" s="21" t="s">
        <v>673</v>
      </c>
      <c r="E2267" s="21">
        <v>0</v>
      </c>
      <c r="F2267" s="21">
        <v>42000000</v>
      </c>
      <c r="G2267" s="21">
        <v>0</v>
      </c>
      <c r="H2267" s="21">
        <v>0</v>
      </c>
      <c r="I2267" s="21">
        <v>0</v>
      </c>
      <c r="J2267" s="21">
        <v>42000000</v>
      </c>
      <c r="K2267" s="21">
        <v>0</v>
      </c>
      <c r="L2267" s="21">
        <v>0</v>
      </c>
      <c r="M2267" s="21">
        <v>0</v>
      </c>
      <c r="N2267" s="21">
        <v>0</v>
      </c>
      <c r="O2267" s="21">
        <v>0</v>
      </c>
      <c r="P2267" s="21">
        <v>0</v>
      </c>
      <c r="Q2267" s="21">
        <v>0</v>
      </c>
      <c r="R2267" s="21">
        <v>0</v>
      </c>
      <c r="S2267" s="21">
        <v>42000000</v>
      </c>
      <c r="T2267" s="21">
        <v>0</v>
      </c>
      <c r="U2267" s="21">
        <v>0</v>
      </c>
      <c r="V2267" s="21">
        <v>0</v>
      </c>
    </row>
    <row r="2268" spans="1:22" ht="15" x14ac:dyDescent="0.25">
      <c r="A2268" s="3"/>
      <c r="B2268" s="21" t="s">
        <v>2009</v>
      </c>
      <c r="C2268" s="24" t="s">
        <v>2010</v>
      </c>
      <c r="D2268" s="21" t="s">
        <v>670</v>
      </c>
      <c r="E2268" s="21">
        <v>0</v>
      </c>
      <c r="F2268" s="21">
        <v>6261063.5599999996</v>
      </c>
      <c r="G2268" s="21">
        <v>0</v>
      </c>
      <c r="H2268" s="21">
        <v>0</v>
      </c>
      <c r="I2268" s="21">
        <v>0</v>
      </c>
      <c r="J2268" s="21">
        <v>6261063.5599999996</v>
      </c>
      <c r="K2268" s="21">
        <v>0</v>
      </c>
      <c r="L2268" s="21">
        <v>0</v>
      </c>
      <c r="M2268" s="21">
        <v>0</v>
      </c>
      <c r="N2268" s="21">
        <v>0</v>
      </c>
      <c r="O2268" s="21">
        <v>0</v>
      </c>
      <c r="P2268" s="21">
        <v>0</v>
      </c>
      <c r="Q2268" s="21">
        <v>0</v>
      </c>
      <c r="R2268" s="21">
        <v>0</v>
      </c>
      <c r="S2268" s="21">
        <v>6261063.5599999996</v>
      </c>
      <c r="T2268" s="21">
        <v>0</v>
      </c>
      <c r="U2268" s="21">
        <v>0</v>
      </c>
      <c r="V2268" s="21">
        <v>0</v>
      </c>
    </row>
    <row r="2269" spans="1:22" ht="15" x14ac:dyDescent="0.25">
      <c r="A2269" s="3"/>
      <c r="B2269" s="13"/>
      <c r="C2269" s="20"/>
      <c r="D2269" s="20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</row>
    <row r="2270" spans="1:22" ht="26.25" x14ac:dyDescent="0.25">
      <c r="A2270" s="3"/>
      <c r="B2270" s="17" t="s">
        <v>729</v>
      </c>
      <c r="C2270" s="18" t="s">
        <v>2011</v>
      </c>
      <c r="D2270" s="20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</row>
    <row r="2271" spans="1:22" ht="15" x14ac:dyDescent="0.25">
      <c r="A2271" s="3"/>
      <c r="B2271" s="21" t="s">
        <v>2012</v>
      </c>
      <c r="C2271" s="24" t="s">
        <v>2013</v>
      </c>
      <c r="D2271" s="21" t="s">
        <v>51</v>
      </c>
      <c r="E2271" s="21">
        <v>25000598</v>
      </c>
      <c r="F2271" s="21">
        <v>0</v>
      </c>
      <c r="G2271" s="21">
        <v>0</v>
      </c>
      <c r="H2271" s="21">
        <v>0</v>
      </c>
      <c r="I2271" s="21">
        <v>0</v>
      </c>
      <c r="J2271" s="21">
        <v>25000598</v>
      </c>
      <c r="K2271" s="21">
        <v>2083382</v>
      </c>
      <c r="L2271" s="21">
        <v>10416910</v>
      </c>
      <c r="M2271" s="21">
        <v>2083382</v>
      </c>
      <c r="N2271" s="21">
        <v>10416910</v>
      </c>
      <c r="O2271" s="21">
        <v>10416910</v>
      </c>
      <c r="P2271" s="21">
        <v>0</v>
      </c>
      <c r="Q2271" s="21">
        <v>4166764</v>
      </c>
      <c r="R2271" s="21">
        <v>10416910</v>
      </c>
      <c r="S2271" s="21">
        <v>14583688</v>
      </c>
      <c r="T2271" s="21">
        <v>0</v>
      </c>
      <c r="U2271" s="21">
        <v>0</v>
      </c>
      <c r="V2271" s="21">
        <v>41.66</v>
      </c>
    </row>
    <row r="2272" spans="1:22" ht="15" x14ac:dyDescent="0.25">
      <c r="A2272" s="3"/>
      <c r="B2272" s="13"/>
      <c r="C2272" s="20"/>
      <c r="D2272" s="20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</row>
    <row r="2273" spans="1:22" ht="15" x14ac:dyDescent="0.25">
      <c r="A2273" s="3"/>
      <c r="B2273" s="13"/>
      <c r="C2273" s="18" t="s">
        <v>735</v>
      </c>
      <c r="D2273" s="20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</row>
    <row r="2274" spans="1:22" ht="15" x14ac:dyDescent="0.25">
      <c r="A2274" s="3"/>
      <c r="B2274" s="17" t="s">
        <v>729</v>
      </c>
      <c r="C2274" s="18" t="s">
        <v>2014</v>
      </c>
      <c r="D2274" s="20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</row>
    <row r="2275" spans="1:22" ht="30" x14ac:dyDescent="0.25">
      <c r="A2275" s="3"/>
      <c r="B2275" s="21" t="s">
        <v>2015</v>
      </c>
      <c r="C2275" s="24" t="s">
        <v>2016</v>
      </c>
      <c r="D2275" s="21" t="s">
        <v>51</v>
      </c>
      <c r="E2275" s="21">
        <v>0</v>
      </c>
      <c r="F2275" s="21">
        <v>0</v>
      </c>
      <c r="G2275" s="21">
        <v>0</v>
      </c>
      <c r="H2275" s="21">
        <v>109000000</v>
      </c>
      <c r="I2275" s="21">
        <v>0</v>
      </c>
      <c r="J2275" s="21">
        <v>109000000</v>
      </c>
      <c r="K2275" s="21">
        <v>9083333</v>
      </c>
      <c r="L2275" s="21">
        <v>45416665</v>
      </c>
      <c r="M2275" s="21">
        <v>9083333</v>
      </c>
      <c r="N2275" s="21">
        <v>45416665</v>
      </c>
      <c r="O2275" s="21">
        <v>45416665</v>
      </c>
      <c r="P2275" s="21">
        <v>0</v>
      </c>
      <c r="Q2275" s="21">
        <v>18166666</v>
      </c>
      <c r="R2275" s="21">
        <v>45416665</v>
      </c>
      <c r="S2275" s="21">
        <v>63583335</v>
      </c>
      <c r="T2275" s="21">
        <v>0</v>
      </c>
      <c r="U2275" s="21">
        <v>0</v>
      </c>
      <c r="V2275" s="21">
        <v>41.66</v>
      </c>
    </row>
    <row r="2276" spans="1:22" ht="15" x14ac:dyDescent="0.25">
      <c r="A2276" s="3"/>
      <c r="B2276" s="21" t="s">
        <v>2017</v>
      </c>
      <c r="C2276" s="24" t="s">
        <v>2018</v>
      </c>
      <c r="D2276" s="21" t="s">
        <v>1161</v>
      </c>
      <c r="E2276" s="21">
        <v>200000000</v>
      </c>
      <c r="F2276" s="21">
        <v>0</v>
      </c>
      <c r="G2276" s="21">
        <v>0</v>
      </c>
      <c r="H2276" s="21">
        <v>12672000</v>
      </c>
      <c r="I2276" s="21">
        <v>0</v>
      </c>
      <c r="J2276" s="21">
        <v>212672000</v>
      </c>
      <c r="K2276" s="21">
        <v>17722667</v>
      </c>
      <c r="L2276" s="21">
        <v>88613335</v>
      </c>
      <c r="M2276" s="21">
        <v>17722667</v>
      </c>
      <c r="N2276" s="21">
        <v>88613335</v>
      </c>
      <c r="O2276" s="21">
        <v>88613335</v>
      </c>
      <c r="P2276" s="21">
        <v>0</v>
      </c>
      <c r="Q2276" s="21">
        <v>35445334</v>
      </c>
      <c r="R2276" s="21">
        <v>88613335</v>
      </c>
      <c r="S2276" s="21">
        <v>124058665</v>
      </c>
      <c r="T2276" s="21">
        <v>0</v>
      </c>
      <c r="U2276" s="21">
        <v>0</v>
      </c>
      <c r="V2276" s="21">
        <v>41.66</v>
      </c>
    </row>
    <row r="2277" spans="1:22" ht="15" x14ac:dyDescent="0.25">
      <c r="A2277" s="3"/>
      <c r="B2277" s="13"/>
      <c r="C2277" s="20"/>
      <c r="D2277" s="20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</row>
    <row r="2278" spans="1:22" ht="15" x14ac:dyDescent="0.25">
      <c r="A2278" s="3"/>
      <c r="B2278" s="13"/>
      <c r="C2278" s="18" t="s">
        <v>496</v>
      </c>
      <c r="D2278" s="20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</row>
    <row r="2279" spans="1:22" ht="51.75" x14ac:dyDescent="0.25">
      <c r="A2279" s="3"/>
      <c r="B2279" s="13"/>
      <c r="C2279" s="18" t="s">
        <v>1490</v>
      </c>
      <c r="D2279" s="20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</row>
    <row r="2280" spans="1:22" ht="15" x14ac:dyDescent="0.25">
      <c r="A2280" s="3"/>
      <c r="B2280" s="17" t="s">
        <v>729</v>
      </c>
      <c r="C2280" s="18" t="s">
        <v>2019</v>
      </c>
      <c r="D2280" s="20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</row>
    <row r="2281" spans="1:22" ht="15" x14ac:dyDescent="0.25">
      <c r="A2281" s="3"/>
      <c r="B2281" s="21" t="s">
        <v>2020</v>
      </c>
      <c r="C2281" s="24" t="s">
        <v>2021</v>
      </c>
      <c r="D2281" s="21" t="s">
        <v>51</v>
      </c>
      <c r="E2281" s="21">
        <v>15000000</v>
      </c>
      <c r="F2281" s="21">
        <v>0</v>
      </c>
      <c r="G2281" s="21">
        <v>0</v>
      </c>
      <c r="H2281" s="21">
        <v>0</v>
      </c>
      <c r="I2281" s="21">
        <v>0</v>
      </c>
      <c r="J2281" s="21">
        <v>15000000</v>
      </c>
      <c r="K2281" s="21">
        <v>1250000</v>
      </c>
      <c r="L2281" s="21">
        <v>6250000</v>
      </c>
      <c r="M2281" s="21">
        <v>1250000</v>
      </c>
      <c r="N2281" s="21">
        <v>6250000</v>
      </c>
      <c r="O2281" s="21">
        <v>6250000</v>
      </c>
      <c r="P2281" s="21">
        <v>0</v>
      </c>
      <c r="Q2281" s="21">
        <v>2500000</v>
      </c>
      <c r="R2281" s="21">
        <v>6250000</v>
      </c>
      <c r="S2281" s="21">
        <v>8750000</v>
      </c>
      <c r="T2281" s="21">
        <v>0</v>
      </c>
      <c r="U2281" s="21">
        <v>0</v>
      </c>
      <c r="V2281" s="21">
        <v>41.66</v>
      </c>
    </row>
    <row r="2282" spans="1:22" ht="15" x14ac:dyDescent="0.25">
      <c r="A2282" s="3"/>
      <c r="B2282" s="21" t="s">
        <v>2022</v>
      </c>
      <c r="C2282" s="24" t="s">
        <v>2023</v>
      </c>
      <c r="D2282" s="21" t="s">
        <v>673</v>
      </c>
      <c r="E2282" s="21">
        <v>0</v>
      </c>
      <c r="F2282" s="21">
        <v>3700000</v>
      </c>
      <c r="G2282" s="21">
        <v>0</v>
      </c>
      <c r="H2282" s="21">
        <v>0</v>
      </c>
      <c r="I2282" s="21">
        <v>0</v>
      </c>
      <c r="J2282" s="21">
        <v>3700000</v>
      </c>
      <c r="K2282" s="21">
        <v>0</v>
      </c>
      <c r="L2282" s="21">
        <v>0</v>
      </c>
      <c r="M2282" s="21">
        <v>0</v>
      </c>
      <c r="N2282" s="21">
        <v>0</v>
      </c>
      <c r="O2282" s="21">
        <v>0</v>
      </c>
      <c r="P2282" s="21">
        <v>0</v>
      </c>
      <c r="Q2282" s="21">
        <v>0</v>
      </c>
      <c r="R2282" s="21">
        <v>0</v>
      </c>
      <c r="S2282" s="21">
        <v>3700000</v>
      </c>
      <c r="T2282" s="21">
        <v>0</v>
      </c>
      <c r="U2282" s="21">
        <v>0</v>
      </c>
      <c r="V2282" s="21">
        <v>0</v>
      </c>
    </row>
    <row r="2283" spans="1:22" ht="15" x14ac:dyDescent="0.25">
      <c r="A2283" s="3"/>
      <c r="B2283" s="21" t="s">
        <v>2024</v>
      </c>
      <c r="C2283" s="24" t="s">
        <v>2025</v>
      </c>
      <c r="D2283" s="21" t="s">
        <v>670</v>
      </c>
      <c r="E2283" s="21">
        <v>0</v>
      </c>
      <c r="F2283" s="21">
        <v>7400000</v>
      </c>
      <c r="G2283" s="21">
        <v>0</v>
      </c>
      <c r="H2283" s="21">
        <v>0</v>
      </c>
      <c r="I2283" s="21">
        <v>0</v>
      </c>
      <c r="J2283" s="21">
        <v>7400000</v>
      </c>
      <c r="K2283" s="21">
        <v>0</v>
      </c>
      <c r="L2283" s="21">
        <v>0</v>
      </c>
      <c r="M2283" s="21">
        <v>0</v>
      </c>
      <c r="N2283" s="21">
        <v>0</v>
      </c>
      <c r="O2283" s="21">
        <v>0</v>
      </c>
      <c r="P2283" s="21">
        <v>0</v>
      </c>
      <c r="Q2283" s="21">
        <v>0</v>
      </c>
      <c r="R2283" s="21">
        <v>0</v>
      </c>
      <c r="S2283" s="21">
        <v>7400000</v>
      </c>
      <c r="T2283" s="21">
        <v>0</v>
      </c>
      <c r="U2283" s="21">
        <v>0</v>
      </c>
      <c r="V2283" s="21">
        <v>0</v>
      </c>
    </row>
    <row r="2284" spans="1:22" ht="26.25" x14ac:dyDescent="0.25">
      <c r="A2284" s="3"/>
      <c r="B2284" s="17" t="s">
        <v>729</v>
      </c>
      <c r="C2284" s="18" t="s">
        <v>1384</v>
      </c>
      <c r="D2284" s="20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</row>
    <row r="2285" spans="1:22" ht="30" x14ac:dyDescent="0.25">
      <c r="A2285" s="3"/>
      <c r="B2285" s="21" t="s">
        <v>2026</v>
      </c>
      <c r="C2285" s="24" t="s">
        <v>2027</v>
      </c>
      <c r="D2285" s="21" t="s">
        <v>51</v>
      </c>
      <c r="E2285" s="21">
        <v>298802450</v>
      </c>
      <c r="F2285" s="21">
        <v>0</v>
      </c>
      <c r="G2285" s="21">
        <v>0</v>
      </c>
      <c r="H2285" s="21">
        <v>0</v>
      </c>
      <c r="I2285" s="21">
        <v>0</v>
      </c>
      <c r="J2285" s="21">
        <v>298802450</v>
      </c>
      <c r="K2285" s="21">
        <v>24900204</v>
      </c>
      <c r="L2285" s="21">
        <v>124501020</v>
      </c>
      <c r="M2285" s="21">
        <v>24900204</v>
      </c>
      <c r="N2285" s="21">
        <v>124501020</v>
      </c>
      <c r="O2285" s="21">
        <v>124501020</v>
      </c>
      <c r="P2285" s="21">
        <v>0</v>
      </c>
      <c r="Q2285" s="21">
        <v>49800408</v>
      </c>
      <c r="R2285" s="21">
        <v>124501020</v>
      </c>
      <c r="S2285" s="21">
        <v>174301430</v>
      </c>
      <c r="T2285" s="21">
        <v>0</v>
      </c>
      <c r="U2285" s="21">
        <v>0</v>
      </c>
      <c r="V2285" s="21">
        <v>41.66</v>
      </c>
    </row>
    <row r="2286" spans="1:22" ht="15" x14ac:dyDescent="0.25">
      <c r="A2286" s="3"/>
      <c r="B2286" s="13"/>
      <c r="C2286" s="20"/>
      <c r="D2286" s="20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</row>
    <row r="2287" spans="1:22" ht="26.25" x14ac:dyDescent="0.25">
      <c r="A2287" s="3"/>
      <c r="B2287" s="13"/>
      <c r="C2287" s="18" t="s">
        <v>2028</v>
      </c>
      <c r="D2287" s="20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</row>
    <row r="2288" spans="1:22" ht="26.25" x14ac:dyDescent="0.25">
      <c r="A2288" s="3"/>
      <c r="B2288" s="17" t="s">
        <v>729</v>
      </c>
      <c r="C2288" s="18" t="s">
        <v>2029</v>
      </c>
      <c r="D2288" s="20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</row>
    <row r="2289" spans="1:22" ht="30" x14ac:dyDescent="0.25">
      <c r="A2289" s="3"/>
      <c r="B2289" s="21" t="s">
        <v>2030</v>
      </c>
      <c r="C2289" s="24" t="s">
        <v>2031</v>
      </c>
      <c r="D2289" s="21" t="s">
        <v>51</v>
      </c>
      <c r="E2289" s="21">
        <v>50000000</v>
      </c>
      <c r="F2289" s="21">
        <v>0</v>
      </c>
      <c r="G2289" s="21">
        <v>0</v>
      </c>
      <c r="H2289" s="21">
        <v>0</v>
      </c>
      <c r="I2289" s="21">
        <v>0</v>
      </c>
      <c r="J2289" s="21">
        <v>50000000</v>
      </c>
      <c r="K2289" s="21">
        <v>4166667</v>
      </c>
      <c r="L2289" s="21">
        <v>20833335</v>
      </c>
      <c r="M2289" s="21">
        <v>4166667</v>
      </c>
      <c r="N2289" s="21">
        <v>20833335</v>
      </c>
      <c r="O2289" s="21">
        <v>20833335</v>
      </c>
      <c r="P2289" s="21">
        <v>0</v>
      </c>
      <c r="Q2289" s="21">
        <v>8333334</v>
      </c>
      <c r="R2289" s="21">
        <v>20833335</v>
      </c>
      <c r="S2289" s="21">
        <v>29166665</v>
      </c>
      <c r="T2289" s="21">
        <v>0</v>
      </c>
      <c r="U2289" s="21">
        <v>0</v>
      </c>
      <c r="V2289" s="21">
        <v>41.66</v>
      </c>
    </row>
    <row r="2290" spans="1:22" ht="26.25" x14ac:dyDescent="0.25">
      <c r="A2290" s="3"/>
      <c r="B2290" s="17" t="s">
        <v>729</v>
      </c>
      <c r="C2290" s="18" t="s">
        <v>2032</v>
      </c>
      <c r="D2290" s="20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</row>
    <row r="2291" spans="1:22" ht="30" x14ac:dyDescent="0.25">
      <c r="A2291" s="3"/>
      <c r="B2291" s="21" t="s">
        <v>2033</v>
      </c>
      <c r="C2291" s="24" t="s">
        <v>2034</v>
      </c>
      <c r="D2291" s="21" t="s">
        <v>51</v>
      </c>
      <c r="E2291" s="21">
        <v>50000000</v>
      </c>
      <c r="F2291" s="21">
        <v>0</v>
      </c>
      <c r="G2291" s="21">
        <v>0</v>
      </c>
      <c r="H2291" s="21">
        <v>0</v>
      </c>
      <c r="I2291" s="21">
        <v>0</v>
      </c>
      <c r="J2291" s="21">
        <v>50000000</v>
      </c>
      <c r="K2291" s="21">
        <v>4166667</v>
      </c>
      <c r="L2291" s="21">
        <v>20833335</v>
      </c>
      <c r="M2291" s="21">
        <v>4166667</v>
      </c>
      <c r="N2291" s="21">
        <v>20833335</v>
      </c>
      <c r="O2291" s="21">
        <v>20833335</v>
      </c>
      <c r="P2291" s="21">
        <v>0</v>
      </c>
      <c r="Q2291" s="21">
        <v>8333334</v>
      </c>
      <c r="R2291" s="21">
        <v>20833335</v>
      </c>
      <c r="S2291" s="21">
        <v>29166665</v>
      </c>
      <c r="T2291" s="21">
        <v>0</v>
      </c>
      <c r="U2291" s="21">
        <v>0</v>
      </c>
      <c r="V2291" s="21">
        <v>41.66</v>
      </c>
    </row>
    <row r="2292" spans="1:22" ht="15" x14ac:dyDescent="0.25">
      <c r="A2292" s="3"/>
      <c r="B2292" s="13"/>
      <c r="C2292" s="20"/>
      <c r="D2292" s="20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</row>
    <row r="2293" spans="1:22" ht="26.25" x14ac:dyDescent="0.25">
      <c r="A2293" s="3"/>
      <c r="B2293" s="13"/>
      <c r="C2293" s="18" t="s">
        <v>516</v>
      </c>
      <c r="D2293" s="20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</row>
    <row r="2294" spans="1:22" ht="26.25" x14ac:dyDescent="0.25">
      <c r="A2294" s="3"/>
      <c r="B2294" s="17" t="s">
        <v>729</v>
      </c>
      <c r="C2294" s="18" t="s">
        <v>2035</v>
      </c>
      <c r="D2294" s="20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</row>
    <row r="2295" spans="1:22" ht="30" x14ac:dyDescent="0.25">
      <c r="A2295" s="3"/>
      <c r="B2295" s="21" t="s">
        <v>2036</v>
      </c>
      <c r="C2295" s="24" t="s">
        <v>2037</v>
      </c>
      <c r="D2295" s="21" t="s">
        <v>1161</v>
      </c>
      <c r="E2295" s="21">
        <v>16800000</v>
      </c>
      <c r="F2295" s="21">
        <v>0</v>
      </c>
      <c r="G2295" s="21">
        <v>0</v>
      </c>
      <c r="H2295" s="21">
        <v>30000000</v>
      </c>
      <c r="I2295" s="21">
        <v>0</v>
      </c>
      <c r="J2295" s="21">
        <v>46800000</v>
      </c>
      <c r="K2295" s="21">
        <v>3900000</v>
      </c>
      <c r="L2295" s="21">
        <v>19500000</v>
      </c>
      <c r="M2295" s="21">
        <v>3900000</v>
      </c>
      <c r="N2295" s="21">
        <v>19500000</v>
      </c>
      <c r="O2295" s="21">
        <v>19500000</v>
      </c>
      <c r="P2295" s="21">
        <v>0</v>
      </c>
      <c r="Q2295" s="21">
        <v>7800000</v>
      </c>
      <c r="R2295" s="21">
        <v>19500000</v>
      </c>
      <c r="S2295" s="21">
        <v>27300000</v>
      </c>
      <c r="T2295" s="21">
        <v>0</v>
      </c>
      <c r="U2295" s="21">
        <v>0</v>
      </c>
      <c r="V2295" s="21">
        <v>41.66</v>
      </c>
    </row>
    <row r="2296" spans="1:22" ht="26.25" x14ac:dyDescent="0.25">
      <c r="A2296" s="3"/>
      <c r="B2296" s="17" t="s">
        <v>729</v>
      </c>
      <c r="C2296" s="18" t="s">
        <v>747</v>
      </c>
      <c r="D2296" s="20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</row>
    <row r="2297" spans="1:22" ht="30" x14ac:dyDescent="0.25">
      <c r="A2297" s="3"/>
      <c r="B2297" s="21" t="s">
        <v>2038</v>
      </c>
      <c r="C2297" s="24" t="s">
        <v>2039</v>
      </c>
      <c r="D2297" s="21" t="s">
        <v>51</v>
      </c>
      <c r="E2297" s="21">
        <v>531600000</v>
      </c>
      <c r="F2297" s="21">
        <v>0</v>
      </c>
      <c r="G2297" s="21">
        <v>0</v>
      </c>
      <c r="H2297" s="21">
        <v>0</v>
      </c>
      <c r="I2297" s="21">
        <v>0</v>
      </c>
      <c r="J2297" s="21">
        <v>531600000</v>
      </c>
      <c r="K2297" s="21">
        <v>44300000</v>
      </c>
      <c r="L2297" s="21">
        <v>221500000</v>
      </c>
      <c r="M2297" s="21">
        <v>44300000</v>
      </c>
      <c r="N2297" s="21">
        <v>221500000</v>
      </c>
      <c r="O2297" s="21">
        <v>221500000</v>
      </c>
      <c r="P2297" s="21">
        <v>0</v>
      </c>
      <c r="Q2297" s="21">
        <v>88600000</v>
      </c>
      <c r="R2297" s="21">
        <v>221500000</v>
      </c>
      <c r="S2297" s="21">
        <v>310100000</v>
      </c>
      <c r="T2297" s="21">
        <v>0</v>
      </c>
      <c r="U2297" s="21">
        <v>0</v>
      </c>
      <c r="V2297" s="21">
        <v>41.66</v>
      </c>
    </row>
    <row r="2298" spans="1:22" ht="30" x14ac:dyDescent="0.25">
      <c r="A2298" s="3"/>
      <c r="B2298" s="21" t="s">
        <v>2040</v>
      </c>
      <c r="C2298" s="24" t="s">
        <v>755</v>
      </c>
      <c r="D2298" s="21" t="s">
        <v>673</v>
      </c>
      <c r="E2298" s="21">
        <v>0</v>
      </c>
      <c r="F2298" s="21">
        <v>119550000</v>
      </c>
      <c r="G2298" s="21">
        <v>0</v>
      </c>
      <c r="H2298" s="21">
        <v>0</v>
      </c>
      <c r="I2298" s="21">
        <v>0</v>
      </c>
      <c r="J2298" s="21">
        <v>119550000</v>
      </c>
      <c r="K2298" s="21">
        <v>0</v>
      </c>
      <c r="L2298" s="21">
        <v>0</v>
      </c>
      <c r="M2298" s="21">
        <v>0</v>
      </c>
      <c r="N2298" s="21">
        <v>0</v>
      </c>
      <c r="O2298" s="21">
        <v>0</v>
      </c>
      <c r="P2298" s="21">
        <v>0</v>
      </c>
      <c r="Q2298" s="21">
        <v>0</v>
      </c>
      <c r="R2298" s="21">
        <v>0</v>
      </c>
      <c r="S2298" s="21">
        <v>119550000</v>
      </c>
      <c r="T2298" s="21">
        <v>0</v>
      </c>
      <c r="U2298" s="21">
        <v>0</v>
      </c>
      <c r="V2298" s="21">
        <v>0</v>
      </c>
    </row>
    <row r="2299" spans="1:22" ht="30" x14ac:dyDescent="0.25">
      <c r="A2299" s="3"/>
      <c r="B2299" s="21" t="s">
        <v>2041</v>
      </c>
      <c r="C2299" s="24" t="s">
        <v>1626</v>
      </c>
      <c r="D2299" s="21" t="s">
        <v>670</v>
      </c>
      <c r="E2299" s="21">
        <v>0</v>
      </c>
      <c r="F2299" s="21">
        <v>268000000</v>
      </c>
      <c r="G2299" s="21">
        <v>0</v>
      </c>
      <c r="H2299" s="21">
        <v>0</v>
      </c>
      <c r="I2299" s="21">
        <v>0</v>
      </c>
      <c r="J2299" s="21">
        <v>268000000</v>
      </c>
      <c r="K2299" s="21">
        <v>0</v>
      </c>
      <c r="L2299" s="21">
        <v>0</v>
      </c>
      <c r="M2299" s="21">
        <v>0</v>
      </c>
      <c r="N2299" s="21">
        <v>0</v>
      </c>
      <c r="O2299" s="21">
        <v>0</v>
      </c>
      <c r="P2299" s="21">
        <v>0</v>
      </c>
      <c r="Q2299" s="21">
        <v>0</v>
      </c>
      <c r="R2299" s="21">
        <v>0</v>
      </c>
      <c r="S2299" s="21">
        <v>268000000</v>
      </c>
      <c r="T2299" s="21">
        <v>0</v>
      </c>
      <c r="U2299" s="21">
        <v>0</v>
      </c>
      <c r="V2299" s="21">
        <v>0</v>
      </c>
    </row>
    <row r="2300" spans="1:22" ht="15" x14ac:dyDescent="0.25">
      <c r="A2300" s="3"/>
      <c r="B2300" s="17" t="s">
        <v>729</v>
      </c>
      <c r="C2300" s="18" t="s">
        <v>1100</v>
      </c>
      <c r="D2300" s="20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</row>
    <row r="2301" spans="1:22" ht="15" x14ac:dyDescent="0.25">
      <c r="A2301" s="3"/>
      <c r="B2301" s="21" t="s">
        <v>2042</v>
      </c>
      <c r="C2301" s="24" t="s">
        <v>2043</v>
      </c>
      <c r="D2301" s="21" t="s">
        <v>51</v>
      </c>
      <c r="E2301" s="21">
        <v>12000000</v>
      </c>
      <c r="F2301" s="21">
        <v>0</v>
      </c>
      <c r="G2301" s="21">
        <v>0</v>
      </c>
      <c r="H2301" s="21">
        <v>0</v>
      </c>
      <c r="I2301" s="21">
        <v>0</v>
      </c>
      <c r="J2301" s="21">
        <v>12000000</v>
      </c>
      <c r="K2301" s="21">
        <v>1000000</v>
      </c>
      <c r="L2301" s="21">
        <v>5000000</v>
      </c>
      <c r="M2301" s="21">
        <v>1000000</v>
      </c>
      <c r="N2301" s="21">
        <v>5000000</v>
      </c>
      <c r="O2301" s="21">
        <v>5000000</v>
      </c>
      <c r="P2301" s="21">
        <v>0</v>
      </c>
      <c r="Q2301" s="21">
        <v>2000000</v>
      </c>
      <c r="R2301" s="21">
        <v>5000000</v>
      </c>
      <c r="S2301" s="21">
        <v>7000000</v>
      </c>
      <c r="T2301" s="21">
        <v>0</v>
      </c>
      <c r="U2301" s="21">
        <v>0</v>
      </c>
      <c r="V2301" s="21">
        <v>41.66</v>
      </c>
    </row>
    <row r="2302" spans="1:22" ht="15" x14ac:dyDescent="0.25">
      <c r="A2302" s="3"/>
      <c r="B2302" s="21" t="s">
        <v>2044</v>
      </c>
      <c r="C2302" s="24" t="s">
        <v>2045</v>
      </c>
      <c r="D2302" s="21" t="s">
        <v>673</v>
      </c>
      <c r="E2302" s="21">
        <v>0</v>
      </c>
      <c r="F2302" s="21">
        <v>1061000000</v>
      </c>
      <c r="G2302" s="21">
        <v>0</v>
      </c>
      <c r="H2302" s="21">
        <v>0</v>
      </c>
      <c r="I2302" s="21">
        <v>0</v>
      </c>
      <c r="J2302" s="21">
        <v>1061000000</v>
      </c>
      <c r="K2302" s="21">
        <v>0</v>
      </c>
      <c r="L2302" s="21">
        <v>0</v>
      </c>
      <c r="M2302" s="21">
        <v>0</v>
      </c>
      <c r="N2302" s="21">
        <v>0</v>
      </c>
      <c r="O2302" s="21">
        <v>0</v>
      </c>
      <c r="P2302" s="21">
        <v>0</v>
      </c>
      <c r="Q2302" s="21">
        <v>0</v>
      </c>
      <c r="R2302" s="21">
        <v>0</v>
      </c>
      <c r="S2302" s="21">
        <v>1061000000</v>
      </c>
      <c r="T2302" s="21">
        <v>0</v>
      </c>
      <c r="U2302" s="21">
        <v>0</v>
      </c>
      <c r="V2302" s="21">
        <v>0</v>
      </c>
    </row>
    <row r="2303" spans="1:22" ht="15" x14ac:dyDescent="0.25">
      <c r="A2303" s="3"/>
      <c r="B2303" s="17" t="s">
        <v>729</v>
      </c>
      <c r="C2303" s="18" t="s">
        <v>1104</v>
      </c>
      <c r="D2303" s="20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</row>
    <row r="2304" spans="1:22" ht="15" x14ac:dyDescent="0.25">
      <c r="A2304" s="3"/>
      <c r="B2304" s="21" t="s">
        <v>2046</v>
      </c>
      <c r="C2304" s="24" t="s">
        <v>2047</v>
      </c>
      <c r="D2304" s="21" t="s">
        <v>51</v>
      </c>
      <c r="E2304" s="21">
        <v>411000000</v>
      </c>
      <c r="F2304" s="21">
        <v>0</v>
      </c>
      <c r="G2304" s="21">
        <v>0</v>
      </c>
      <c r="H2304" s="21">
        <v>0</v>
      </c>
      <c r="I2304" s="21">
        <v>109000000</v>
      </c>
      <c r="J2304" s="21">
        <v>302000000</v>
      </c>
      <c r="K2304" s="21">
        <v>25166667</v>
      </c>
      <c r="L2304" s="21">
        <v>125833335</v>
      </c>
      <c r="M2304" s="21">
        <v>25166667</v>
      </c>
      <c r="N2304" s="21">
        <v>125833335</v>
      </c>
      <c r="O2304" s="21">
        <v>125833335</v>
      </c>
      <c r="P2304" s="21">
        <v>0</v>
      </c>
      <c r="Q2304" s="21">
        <v>50333334</v>
      </c>
      <c r="R2304" s="21">
        <v>125833335</v>
      </c>
      <c r="S2304" s="21">
        <v>176166665</v>
      </c>
      <c r="T2304" s="21">
        <v>0</v>
      </c>
      <c r="U2304" s="21">
        <v>0</v>
      </c>
      <c r="V2304" s="21">
        <v>41.66</v>
      </c>
    </row>
    <row r="2305" spans="1:22" ht="15" x14ac:dyDescent="0.25">
      <c r="A2305" s="3"/>
      <c r="B2305" s="21" t="s">
        <v>2048</v>
      </c>
      <c r="C2305" s="24" t="s">
        <v>1107</v>
      </c>
      <c r="D2305" s="21" t="s">
        <v>673</v>
      </c>
      <c r="E2305" s="21">
        <v>0</v>
      </c>
      <c r="F2305" s="21">
        <v>82500000</v>
      </c>
      <c r="G2305" s="21">
        <v>0</v>
      </c>
      <c r="H2305" s="21">
        <v>0</v>
      </c>
      <c r="I2305" s="21">
        <v>0</v>
      </c>
      <c r="J2305" s="21">
        <v>82500000</v>
      </c>
      <c r="K2305" s="21">
        <v>0</v>
      </c>
      <c r="L2305" s="21">
        <v>0</v>
      </c>
      <c r="M2305" s="21">
        <v>0</v>
      </c>
      <c r="N2305" s="21">
        <v>0</v>
      </c>
      <c r="O2305" s="21">
        <v>0</v>
      </c>
      <c r="P2305" s="21">
        <v>0</v>
      </c>
      <c r="Q2305" s="21">
        <v>0</v>
      </c>
      <c r="R2305" s="21">
        <v>0</v>
      </c>
      <c r="S2305" s="21">
        <v>82500000</v>
      </c>
      <c r="T2305" s="21">
        <v>0</v>
      </c>
      <c r="U2305" s="21">
        <v>0</v>
      </c>
      <c r="V2305" s="21">
        <v>0</v>
      </c>
    </row>
    <row r="2306" spans="1:22" ht="15" x14ac:dyDescent="0.25">
      <c r="A2306" s="3"/>
      <c r="B2306" s="21" t="s">
        <v>2049</v>
      </c>
      <c r="C2306" s="24" t="s">
        <v>2050</v>
      </c>
      <c r="D2306" s="21" t="s">
        <v>670</v>
      </c>
      <c r="E2306" s="21">
        <v>0</v>
      </c>
      <c r="F2306" s="21">
        <v>153750000</v>
      </c>
      <c r="G2306" s="21">
        <v>0</v>
      </c>
      <c r="H2306" s="21">
        <v>0</v>
      </c>
      <c r="I2306" s="21">
        <v>0</v>
      </c>
      <c r="J2306" s="21">
        <v>153750000</v>
      </c>
      <c r="K2306" s="21">
        <v>0</v>
      </c>
      <c r="L2306" s="21">
        <v>0</v>
      </c>
      <c r="M2306" s="21">
        <v>0</v>
      </c>
      <c r="N2306" s="21">
        <v>0</v>
      </c>
      <c r="O2306" s="21">
        <v>0</v>
      </c>
      <c r="P2306" s="21">
        <v>0</v>
      </c>
      <c r="Q2306" s="21">
        <v>0</v>
      </c>
      <c r="R2306" s="21">
        <v>0</v>
      </c>
      <c r="S2306" s="21">
        <v>153750000</v>
      </c>
      <c r="T2306" s="21">
        <v>0</v>
      </c>
      <c r="U2306" s="21">
        <v>0</v>
      </c>
      <c r="V2306" s="21">
        <v>0</v>
      </c>
    </row>
    <row r="2307" spans="1:22" ht="15" x14ac:dyDescent="0.25">
      <c r="A2307" s="3"/>
      <c r="B2307" s="13"/>
      <c r="C2307" s="20"/>
      <c r="D2307" s="20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</row>
    <row r="2308" spans="1:22" ht="26.25" x14ac:dyDescent="0.25">
      <c r="A2308" s="3"/>
      <c r="B2308" s="17" t="s">
        <v>729</v>
      </c>
      <c r="C2308" s="18" t="s">
        <v>747</v>
      </c>
      <c r="D2308" s="20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</row>
    <row r="2309" spans="1:22" ht="30" x14ac:dyDescent="0.25">
      <c r="A2309" s="3"/>
      <c r="B2309" s="21" t="s">
        <v>2051</v>
      </c>
      <c r="C2309" s="24" t="s">
        <v>2039</v>
      </c>
      <c r="D2309" s="21" t="s">
        <v>51</v>
      </c>
      <c r="E2309" s="21">
        <v>25350000</v>
      </c>
      <c r="F2309" s="21">
        <v>0</v>
      </c>
      <c r="G2309" s="21">
        <v>0</v>
      </c>
      <c r="H2309" s="21">
        <v>0</v>
      </c>
      <c r="I2309" s="21">
        <v>0</v>
      </c>
      <c r="J2309" s="21">
        <v>25350000</v>
      </c>
      <c r="K2309" s="21">
        <v>2112500</v>
      </c>
      <c r="L2309" s="21">
        <v>10562500</v>
      </c>
      <c r="M2309" s="21">
        <v>2112500</v>
      </c>
      <c r="N2309" s="21">
        <v>10562500</v>
      </c>
      <c r="O2309" s="21">
        <v>10562500</v>
      </c>
      <c r="P2309" s="21">
        <v>0</v>
      </c>
      <c r="Q2309" s="21">
        <v>4225000</v>
      </c>
      <c r="R2309" s="21">
        <v>10562500</v>
      </c>
      <c r="S2309" s="21">
        <v>14787500</v>
      </c>
      <c r="T2309" s="21">
        <v>0</v>
      </c>
      <c r="U2309" s="21">
        <v>0</v>
      </c>
      <c r="V2309" s="21">
        <v>41.66</v>
      </c>
    </row>
    <row r="2310" spans="1:22" ht="30" x14ac:dyDescent="0.25">
      <c r="A2310" s="3"/>
      <c r="B2310" s="21" t="s">
        <v>2052</v>
      </c>
      <c r="C2310" s="24" t="s">
        <v>755</v>
      </c>
      <c r="D2310" s="21" t="s">
        <v>673</v>
      </c>
      <c r="E2310" s="21">
        <v>0</v>
      </c>
      <c r="F2310" s="21">
        <v>5500000</v>
      </c>
      <c r="G2310" s="21">
        <v>0</v>
      </c>
      <c r="H2310" s="21">
        <v>0</v>
      </c>
      <c r="I2310" s="21">
        <v>0</v>
      </c>
      <c r="J2310" s="21">
        <v>5500000</v>
      </c>
      <c r="K2310" s="21">
        <v>0</v>
      </c>
      <c r="L2310" s="21">
        <v>0</v>
      </c>
      <c r="M2310" s="21">
        <v>0</v>
      </c>
      <c r="N2310" s="21">
        <v>0</v>
      </c>
      <c r="O2310" s="21">
        <v>0</v>
      </c>
      <c r="P2310" s="21">
        <v>0</v>
      </c>
      <c r="Q2310" s="21">
        <v>0</v>
      </c>
      <c r="R2310" s="21">
        <v>0</v>
      </c>
      <c r="S2310" s="21">
        <v>5500000</v>
      </c>
      <c r="T2310" s="21">
        <v>0</v>
      </c>
      <c r="U2310" s="21">
        <v>0</v>
      </c>
      <c r="V2310" s="21">
        <v>0</v>
      </c>
    </row>
    <row r="2311" spans="1:22" ht="30" x14ac:dyDescent="0.25">
      <c r="A2311" s="3"/>
      <c r="B2311" s="21" t="s">
        <v>2053</v>
      </c>
      <c r="C2311" s="24" t="s">
        <v>2054</v>
      </c>
      <c r="D2311" s="21" t="s">
        <v>670</v>
      </c>
      <c r="E2311" s="21">
        <v>0</v>
      </c>
      <c r="F2311" s="21">
        <v>13750000</v>
      </c>
      <c r="G2311" s="21">
        <v>0</v>
      </c>
      <c r="H2311" s="21">
        <v>0</v>
      </c>
      <c r="I2311" s="21">
        <v>0</v>
      </c>
      <c r="J2311" s="21">
        <v>13750000</v>
      </c>
      <c r="K2311" s="21">
        <v>0</v>
      </c>
      <c r="L2311" s="21">
        <v>0</v>
      </c>
      <c r="M2311" s="21">
        <v>0</v>
      </c>
      <c r="N2311" s="21">
        <v>0</v>
      </c>
      <c r="O2311" s="21">
        <v>0</v>
      </c>
      <c r="P2311" s="21">
        <v>0</v>
      </c>
      <c r="Q2311" s="21">
        <v>0</v>
      </c>
      <c r="R2311" s="21">
        <v>0</v>
      </c>
      <c r="S2311" s="21">
        <v>13750000</v>
      </c>
      <c r="T2311" s="21">
        <v>0</v>
      </c>
      <c r="U2311" s="21">
        <v>0</v>
      </c>
      <c r="V2311" s="21">
        <v>0</v>
      </c>
    </row>
    <row r="2312" spans="1:22" ht="15" x14ac:dyDescent="0.25">
      <c r="A2312" s="3"/>
      <c r="B2312" s="17" t="s">
        <v>729</v>
      </c>
      <c r="C2312" s="18" t="s">
        <v>1104</v>
      </c>
      <c r="D2312" s="20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</row>
    <row r="2313" spans="1:22" ht="15" x14ac:dyDescent="0.25">
      <c r="A2313" s="3"/>
      <c r="B2313" s="21" t="s">
        <v>2055</v>
      </c>
      <c r="C2313" s="24" t="s">
        <v>2047</v>
      </c>
      <c r="D2313" s="21" t="s">
        <v>51</v>
      </c>
      <c r="E2313" s="21">
        <v>20000000</v>
      </c>
      <c r="F2313" s="21">
        <v>0</v>
      </c>
      <c r="G2313" s="21">
        <v>0</v>
      </c>
      <c r="H2313" s="21">
        <v>0</v>
      </c>
      <c r="I2313" s="21">
        <v>0</v>
      </c>
      <c r="J2313" s="21">
        <v>20000000</v>
      </c>
      <c r="K2313" s="21">
        <v>1666667</v>
      </c>
      <c r="L2313" s="21">
        <v>8333335</v>
      </c>
      <c r="M2313" s="21">
        <v>1666667</v>
      </c>
      <c r="N2313" s="21">
        <v>8333335</v>
      </c>
      <c r="O2313" s="21">
        <v>8333335</v>
      </c>
      <c r="P2313" s="21">
        <v>0</v>
      </c>
      <c r="Q2313" s="21">
        <v>3333334</v>
      </c>
      <c r="R2313" s="21">
        <v>8333335</v>
      </c>
      <c r="S2313" s="21">
        <v>11666665</v>
      </c>
      <c r="T2313" s="21">
        <v>0</v>
      </c>
      <c r="U2313" s="21">
        <v>0</v>
      </c>
      <c r="V2313" s="21">
        <v>41.66</v>
      </c>
    </row>
    <row r="2314" spans="1:22" ht="15" x14ac:dyDescent="0.25">
      <c r="A2314" s="3"/>
      <c r="B2314" s="21" t="s">
        <v>2056</v>
      </c>
      <c r="C2314" s="24" t="s">
        <v>1107</v>
      </c>
      <c r="D2314" s="21" t="s">
        <v>673</v>
      </c>
      <c r="E2314" s="21">
        <v>0</v>
      </c>
      <c r="F2314" s="21">
        <v>18000000</v>
      </c>
      <c r="G2314" s="21">
        <v>0</v>
      </c>
      <c r="H2314" s="21">
        <v>0</v>
      </c>
      <c r="I2314" s="21">
        <v>0</v>
      </c>
      <c r="J2314" s="21">
        <v>18000000</v>
      </c>
      <c r="K2314" s="21">
        <v>0</v>
      </c>
      <c r="L2314" s="21">
        <v>0</v>
      </c>
      <c r="M2314" s="21">
        <v>0</v>
      </c>
      <c r="N2314" s="21">
        <v>0</v>
      </c>
      <c r="O2314" s="21">
        <v>0</v>
      </c>
      <c r="P2314" s="21">
        <v>0</v>
      </c>
      <c r="Q2314" s="21">
        <v>0</v>
      </c>
      <c r="R2314" s="21">
        <v>0</v>
      </c>
      <c r="S2314" s="21">
        <v>18000000</v>
      </c>
      <c r="T2314" s="21">
        <v>0</v>
      </c>
      <c r="U2314" s="21">
        <v>0</v>
      </c>
      <c r="V2314" s="21">
        <v>0</v>
      </c>
    </row>
    <row r="2315" spans="1:22" ht="15" x14ac:dyDescent="0.25">
      <c r="A2315" s="3"/>
      <c r="B2315" s="17" t="s">
        <v>729</v>
      </c>
      <c r="C2315" s="18" t="s">
        <v>1279</v>
      </c>
      <c r="D2315" s="20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</row>
    <row r="2316" spans="1:22" ht="15" x14ac:dyDescent="0.25">
      <c r="A2316" s="3"/>
      <c r="B2316" s="21" t="s">
        <v>2057</v>
      </c>
      <c r="C2316" s="24" t="s">
        <v>1298</v>
      </c>
      <c r="D2316" s="21" t="s">
        <v>51</v>
      </c>
      <c r="E2316" s="21">
        <v>264500000</v>
      </c>
      <c r="F2316" s="21">
        <v>0</v>
      </c>
      <c r="G2316" s="21">
        <v>0</v>
      </c>
      <c r="H2316" s="21">
        <v>0</v>
      </c>
      <c r="I2316" s="21">
        <v>0</v>
      </c>
      <c r="J2316" s="21">
        <v>264500000</v>
      </c>
      <c r="K2316" s="21">
        <v>22041667</v>
      </c>
      <c r="L2316" s="21">
        <v>110208335</v>
      </c>
      <c r="M2316" s="21">
        <v>22041667</v>
      </c>
      <c r="N2316" s="21">
        <v>110208335</v>
      </c>
      <c r="O2316" s="21">
        <v>110208335</v>
      </c>
      <c r="P2316" s="21">
        <v>0</v>
      </c>
      <c r="Q2316" s="21">
        <v>44083334</v>
      </c>
      <c r="R2316" s="21">
        <v>110208335</v>
      </c>
      <c r="S2316" s="21">
        <v>154291665</v>
      </c>
      <c r="T2316" s="21">
        <v>0</v>
      </c>
      <c r="U2316" s="21">
        <v>0</v>
      </c>
      <c r="V2316" s="21">
        <v>41.66</v>
      </c>
    </row>
    <row r="2317" spans="1:22" ht="15" x14ac:dyDescent="0.25">
      <c r="A2317" s="3"/>
      <c r="B2317" s="21" t="s">
        <v>2058</v>
      </c>
      <c r="C2317" s="24" t="s">
        <v>2059</v>
      </c>
      <c r="D2317" s="21" t="s">
        <v>1161</v>
      </c>
      <c r="E2317" s="21">
        <v>57500000</v>
      </c>
      <c r="F2317" s="21">
        <v>0</v>
      </c>
      <c r="G2317" s="21">
        <v>0</v>
      </c>
      <c r="H2317" s="21">
        <v>0</v>
      </c>
      <c r="I2317" s="21">
        <v>0</v>
      </c>
      <c r="J2317" s="21">
        <v>57500000</v>
      </c>
      <c r="K2317" s="21">
        <v>4791667</v>
      </c>
      <c r="L2317" s="21">
        <v>23958335</v>
      </c>
      <c r="M2317" s="21">
        <v>4791667</v>
      </c>
      <c r="N2317" s="21">
        <v>23958335</v>
      </c>
      <c r="O2317" s="21">
        <v>23958335</v>
      </c>
      <c r="P2317" s="21">
        <v>0</v>
      </c>
      <c r="Q2317" s="21">
        <v>9583334</v>
      </c>
      <c r="R2317" s="21">
        <v>23958335</v>
      </c>
      <c r="S2317" s="21">
        <v>33541665</v>
      </c>
      <c r="T2317" s="21">
        <v>0</v>
      </c>
      <c r="U2317" s="21">
        <v>0</v>
      </c>
      <c r="V2317" s="21">
        <v>41.66</v>
      </c>
    </row>
    <row r="2318" spans="1:22" ht="15" x14ac:dyDescent="0.25">
      <c r="A2318" s="3"/>
      <c r="B2318" s="21" t="s">
        <v>2060</v>
      </c>
      <c r="C2318" s="24" t="s">
        <v>2061</v>
      </c>
      <c r="D2318" s="21" t="s">
        <v>673</v>
      </c>
      <c r="E2318" s="21">
        <v>0</v>
      </c>
      <c r="F2318" s="21">
        <v>88750000</v>
      </c>
      <c r="G2318" s="21">
        <v>0</v>
      </c>
      <c r="H2318" s="21">
        <v>0</v>
      </c>
      <c r="I2318" s="21">
        <v>0</v>
      </c>
      <c r="J2318" s="21">
        <v>88750000</v>
      </c>
      <c r="K2318" s="21">
        <v>0</v>
      </c>
      <c r="L2318" s="21">
        <v>0</v>
      </c>
      <c r="M2318" s="21">
        <v>0</v>
      </c>
      <c r="N2318" s="21">
        <v>0</v>
      </c>
      <c r="O2318" s="21">
        <v>0</v>
      </c>
      <c r="P2318" s="21">
        <v>0</v>
      </c>
      <c r="Q2318" s="21">
        <v>0</v>
      </c>
      <c r="R2318" s="21">
        <v>0</v>
      </c>
      <c r="S2318" s="21">
        <v>88750000</v>
      </c>
      <c r="T2318" s="21">
        <v>0</v>
      </c>
      <c r="U2318" s="21">
        <v>0</v>
      </c>
      <c r="V2318" s="21">
        <v>0</v>
      </c>
    </row>
    <row r="2319" spans="1:22" ht="15" x14ac:dyDescent="0.25">
      <c r="A2319" s="3"/>
      <c r="B2319" s="21" t="s">
        <v>2062</v>
      </c>
      <c r="C2319" s="24" t="s">
        <v>2063</v>
      </c>
      <c r="D2319" s="21" t="s">
        <v>670</v>
      </c>
      <c r="E2319" s="21">
        <v>0</v>
      </c>
      <c r="F2319" s="21">
        <v>157200000</v>
      </c>
      <c r="G2319" s="21">
        <v>0</v>
      </c>
      <c r="H2319" s="21">
        <v>0</v>
      </c>
      <c r="I2319" s="21">
        <v>0</v>
      </c>
      <c r="J2319" s="21">
        <v>157200000</v>
      </c>
      <c r="K2319" s="21">
        <v>0</v>
      </c>
      <c r="L2319" s="21">
        <v>0</v>
      </c>
      <c r="M2319" s="21">
        <v>0</v>
      </c>
      <c r="N2319" s="21">
        <v>0</v>
      </c>
      <c r="O2319" s="21">
        <v>0</v>
      </c>
      <c r="P2319" s="21">
        <v>0</v>
      </c>
      <c r="Q2319" s="21">
        <v>0</v>
      </c>
      <c r="R2319" s="21">
        <v>0</v>
      </c>
      <c r="S2319" s="21">
        <v>157200000</v>
      </c>
      <c r="T2319" s="21">
        <v>0</v>
      </c>
      <c r="U2319" s="21">
        <v>0</v>
      </c>
      <c r="V2319" s="21">
        <v>0</v>
      </c>
    </row>
    <row r="2320" spans="1:22" ht="26.25" x14ac:dyDescent="0.25">
      <c r="A2320" s="3"/>
      <c r="B2320" s="17" t="s">
        <v>729</v>
      </c>
      <c r="C2320" s="18" t="s">
        <v>2064</v>
      </c>
      <c r="D2320" s="20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</row>
    <row r="2321" spans="1:22" ht="30" x14ac:dyDescent="0.25">
      <c r="A2321" s="3"/>
      <c r="B2321" s="21" t="s">
        <v>2065</v>
      </c>
      <c r="C2321" s="24" t="s">
        <v>2066</v>
      </c>
      <c r="D2321" s="21" t="s">
        <v>1161</v>
      </c>
      <c r="E2321" s="21">
        <v>15700000</v>
      </c>
      <c r="F2321" s="21">
        <v>0</v>
      </c>
      <c r="G2321" s="21">
        <v>0</v>
      </c>
      <c r="H2321" s="21">
        <v>0</v>
      </c>
      <c r="I2321" s="21">
        <v>0</v>
      </c>
      <c r="J2321" s="21">
        <v>15700000</v>
      </c>
      <c r="K2321" s="21">
        <v>1308333</v>
      </c>
      <c r="L2321" s="21">
        <v>6541665</v>
      </c>
      <c r="M2321" s="21">
        <v>1308333</v>
      </c>
      <c r="N2321" s="21">
        <v>6541665</v>
      </c>
      <c r="O2321" s="21">
        <v>6541665</v>
      </c>
      <c r="P2321" s="21">
        <v>0</v>
      </c>
      <c r="Q2321" s="21">
        <v>2616666</v>
      </c>
      <c r="R2321" s="21">
        <v>6541665</v>
      </c>
      <c r="S2321" s="21">
        <v>9158335</v>
      </c>
      <c r="T2321" s="21">
        <v>0</v>
      </c>
      <c r="U2321" s="21">
        <v>0</v>
      </c>
      <c r="V2321" s="21">
        <v>41.66</v>
      </c>
    </row>
    <row r="2322" spans="1:22" ht="30" x14ac:dyDescent="0.25">
      <c r="A2322" s="3"/>
      <c r="B2322" s="21" t="s">
        <v>2067</v>
      </c>
      <c r="C2322" s="24" t="s">
        <v>2068</v>
      </c>
      <c r="D2322" s="21" t="s">
        <v>673</v>
      </c>
      <c r="E2322" s="21">
        <v>0</v>
      </c>
      <c r="F2322" s="21">
        <v>16000000</v>
      </c>
      <c r="G2322" s="21">
        <v>0</v>
      </c>
      <c r="H2322" s="21">
        <v>0</v>
      </c>
      <c r="I2322" s="21">
        <v>0</v>
      </c>
      <c r="J2322" s="21">
        <v>16000000</v>
      </c>
      <c r="K2322" s="21">
        <v>0</v>
      </c>
      <c r="L2322" s="21">
        <v>0</v>
      </c>
      <c r="M2322" s="21">
        <v>0</v>
      </c>
      <c r="N2322" s="21">
        <v>0</v>
      </c>
      <c r="O2322" s="21">
        <v>0</v>
      </c>
      <c r="P2322" s="21">
        <v>0</v>
      </c>
      <c r="Q2322" s="21">
        <v>0</v>
      </c>
      <c r="R2322" s="21">
        <v>0</v>
      </c>
      <c r="S2322" s="21">
        <v>16000000</v>
      </c>
      <c r="T2322" s="21">
        <v>0</v>
      </c>
      <c r="U2322" s="21">
        <v>0</v>
      </c>
      <c r="V2322" s="21">
        <v>0</v>
      </c>
    </row>
    <row r="2323" spans="1:22" ht="26.25" x14ac:dyDescent="0.25">
      <c r="A2323" s="3"/>
      <c r="B2323" s="17" t="s">
        <v>729</v>
      </c>
      <c r="C2323" s="18" t="s">
        <v>1759</v>
      </c>
      <c r="D2323" s="20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</row>
    <row r="2324" spans="1:22" ht="30" x14ac:dyDescent="0.25">
      <c r="A2324" s="3"/>
      <c r="B2324" s="21" t="s">
        <v>2069</v>
      </c>
      <c r="C2324" s="24" t="s">
        <v>2070</v>
      </c>
      <c r="D2324" s="21" t="s">
        <v>1161</v>
      </c>
      <c r="E2324" s="21">
        <v>30000000</v>
      </c>
      <c r="F2324" s="21">
        <v>0</v>
      </c>
      <c r="G2324" s="21">
        <v>0</v>
      </c>
      <c r="H2324" s="21">
        <v>0</v>
      </c>
      <c r="I2324" s="21">
        <v>30000000</v>
      </c>
      <c r="J2324" s="21">
        <v>0</v>
      </c>
      <c r="K2324" s="21">
        <v>0</v>
      </c>
      <c r="L2324" s="21">
        <v>0</v>
      </c>
      <c r="M2324" s="21">
        <v>0</v>
      </c>
      <c r="N2324" s="21">
        <v>0</v>
      </c>
      <c r="O2324" s="21">
        <v>0</v>
      </c>
      <c r="P2324" s="21">
        <v>0</v>
      </c>
      <c r="Q2324" s="21">
        <v>0</v>
      </c>
      <c r="R2324" s="21">
        <v>0</v>
      </c>
      <c r="S2324" s="21">
        <v>0</v>
      </c>
      <c r="T2324" s="21">
        <v>0</v>
      </c>
      <c r="U2324" s="21">
        <v>0</v>
      </c>
      <c r="V2324" s="21">
        <v>0</v>
      </c>
    </row>
    <row r="2325" spans="1:22" ht="15" x14ac:dyDescent="0.25">
      <c r="A2325" s="3"/>
      <c r="B2325" s="13"/>
      <c r="C2325" s="20"/>
      <c r="D2325" s="20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</row>
    <row r="2326" spans="1:22" ht="26.25" x14ac:dyDescent="0.25">
      <c r="A2326" s="3"/>
      <c r="B2326" s="17" t="s">
        <v>729</v>
      </c>
      <c r="C2326" s="18" t="s">
        <v>1759</v>
      </c>
      <c r="D2326" s="20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</row>
    <row r="2327" spans="1:22" ht="30" x14ac:dyDescent="0.25">
      <c r="A2327" s="3"/>
      <c r="B2327" s="21" t="s">
        <v>2071</v>
      </c>
      <c r="C2327" s="24" t="s">
        <v>2072</v>
      </c>
      <c r="D2327" s="21" t="s">
        <v>51</v>
      </c>
      <c r="E2327" s="21">
        <v>40000000</v>
      </c>
      <c r="F2327" s="21">
        <v>0</v>
      </c>
      <c r="G2327" s="21">
        <v>0</v>
      </c>
      <c r="H2327" s="21">
        <v>0</v>
      </c>
      <c r="I2327" s="21">
        <v>0</v>
      </c>
      <c r="J2327" s="21">
        <v>40000000</v>
      </c>
      <c r="K2327" s="21">
        <v>3333333</v>
      </c>
      <c r="L2327" s="21">
        <v>16666665</v>
      </c>
      <c r="M2327" s="21">
        <v>3333333</v>
      </c>
      <c r="N2327" s="21">
        <v>16666665</v>
      </c>
      <c r="O2327" s="21">
        <v>16666665</v>
      </c>
      <c r="P2327" s="21">
        <v>0</v>
      </c>
      <c r="Q2327" s="21">
        <v>6666666</v>
      </c>
      <c r="R2327" s="21">
        <v>16666665</v>
      </c>
      <c r="S2327" s="21">
        <v>23333335</v>
      </c>
      <c r="T2327" s="21">
        <v>0</v>
      </c>
      <c r="U2327" s="21">
        <v>0</v>
      </c>
      <c r="V2327" s="21">
        <v>41.66</v>
      </c>
    </row>
    <row r="2328" spans="1:22" ht="15" x14ac:dyDescent="0.25">
      <c r="A2328" s="3"/>
      <c r="B2328" s="13"/>
      <c r="C2328" s="20"/>
      <c r="D2328" s="20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</row>
    <row r="2329" spans="1:22" ht="15" x14ac:dyDescent="0.25">
      <c r="A2329" s="3"/>
      <c r="B2329" s="13"/>
      <c r="C2329" s="18" t="s">
        <v>526</v>
      </c>
      <c r="D2329" s="20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</row>
    <row r="2330" spans="1:22" ht="26.25" x14ac:dyDescent="0.25">
      <c r="A2330" s="3"/>
      <c r="B2330" s="17" t="s">
        <v>729</v>
      </c>
      <c r="C2330" s="18" t="s">
        <v>1985</v>
      </c>
      <c r="D2330" s="20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</row>
    <row r="2331" spans="1:22" ht="30" x14ac:dyDescent="0.25">
      <c r="A2331" s="3"/>
      <c r="B2331" s="21" t="s">
        <v>2073</v>
      </c>
      <c r="C2331" s="24" t="s">
        <v>2074</v>
      </c>
      <c r="D2331" s="21" t="s">
        <v>51</v>
      </c>
      <c r="E2331" s="21">
        <v>100000000</v>
      </c>
      <c r="F2331" s="21">
        <v>0</v>
      </c>
      <c r="G2331" s="21">
        <v>0</v>
      </c>
      <c r="H2331" s="21">
        <v>0</v>
      </c>
      <c r="I2331" s="21">
        <v>0</v>
      </c>
      <c r="J2331" s="21">
        <v>100000000</v>
      </c>
      <c r="K2331" s="21">
        <v>8333333</v>
      </c>
      <c r="L2331" s="21">
        <v>41666665</v>
      </c>
      <c r="M2331" s="21">
        <v>8333333</v>
      </c>
      <c r="N2331" s="21">
        <v>41666665</v>
      </c>
      <c r="O2331" s="21">
        <v>41666665</v>
      </c>
      <c r="P2331" s="21">
        <v>0</v>
      </c>
      <c r="Q2331" s="21">
        <v>16666666</v>
      </c>
      <c r="R2331" s="21">
        <v>41666665</v>
      </c>
      <c r="S2331" s="21">
        <v>58333335</v>
      </c>
      <c r="T2331" s="21">
        <v>0</v>
      </c>
      <c r="U2331" s="21">
        <v>0</v>
      </c>
      <c r="V2331" s="21">
        <v>41.66</v>
      </c>
    </row>
    <row r="2332" spans="1:22" ht="30" x14ac:dyDescent="0.25">
      <c r="A2332" s="3"/>
      <c r="B2332" s="21" t="s">
        <v>2075</v>
      </c>
      <c r="C2332" s="24" t="s">
        <v>2076</v>
      </c>
      <c r="D2332" s="21" t="s">
        <v>2077</v>
      </c>
      <c r="E2332" s="21">
        <v>146617935</v>
      </c>
      <c r="F2332" s="21">
        <v>0</v>
      </c>
      <c r="G2332" s="21">
        <v>0</v>
      </c>
      <c r="H2332" s="21">
        <v>0</v>
      </c>
      <c r="I2332" s="21">
        <v>0</v>
      </c>
      <c r="J2332" s="21">
        <v>146617935</v>
      </c>
      <c r="K2332" s="21">
        <v>12218161</v>
      </c>
      <c r="L2332" s="21">
        <v>61090805</v>
      </c>
      <c r="M2332" s="21">
        <v>12218161</v>
      </c>
      <c r="N2332" s="21">
        <v>61090805</v>
      </c>
      <c r="O2332" s="21">
        <v>61090805</v>
      </c>
      <c r="P2332" s="21">
        <v>0</v>
      </c>
      <c r="Q2332" s="21">
        <v>24436322</v>
      </c>
      <c r="R2332" s="21">
        <v>61090805</v>
      </c>
      <c r="S2332" s="21">
        <v>85527130</v>
      </c>
      <c r="T2332" s="21">
        <v>0</v>
      </c>
      <c r="U2332" s="21">
        <v>0</v>
      </c>
      <c r="V2332" s="21">
        <v>41.66</v>
      </c>
    </row>
    <row r="2333" spans="1:22" ht="30" x14ac:dyDescent="0.25">
      <c r="A2333" s="3"/>
      <c r="B2333" s="21" t="s">
        <v>2078</v>
      </c>
      <c r="C2333" s="24" t="s">
        <v>1987</v>
      </c>
      <c r="D2333" s="21" t="s">
        <v>673</v>
      </c>
      <c r="E2333" s="21">
        <v>0</v>
      </c>
      <c r="F2333" s="21">
        <v>53700000</v>
      </c>
      <c r="G2333" s="21">
        <v>0</v>
      </c>
      <c r="H2333" s="21">
        <v>0</v>
      </c>
      <c r="I2333" s="21">
        <v>0</v>
      </c>
      <c r="J2333" s="21">
        <v>53700000</v>
      </c>
      <c r="K2333" s="21">
        <v>0</v>
      </c>
      <c r="L2333" s="21">
        <v>0</v>
      </c>
      <c r="M2333" s="21">
        <v>0</v>
      </c>
      <c r="N2333" s="21">
        <v>0</v>
      </c>
      <c r="O2333" s="21">
        <v>0</v>
      </c>
      <c r="P2333" s="21">
        <v>0</v>
      </c>
      <c r="Q2333" s="21">
        <v>0</v>
      </c>
      <c r="R2333" s="21">
        <v>0</v>
      </c>
      <c r="S2333" s="21">
        <v>53700000</v>
      </c>
      <c r="T2333" s="21">
        <v>0</v>
      </c>
      <c r="U2333" s="21">
        <v>0</v>
      </c>
      <c r="V2333" s="21">
        <v>0</v>
      </c>
    </row>
    <row r="2334" spans="1:22" ht="30" x14ac:dyDescent="0.25">
      <c r="A2334" s="3"/>
      <c r="B2334" s="21" t="s">
        <v>2079</v>
      </c>
      <c r="C2334" s="24" t="s">
        <v>1989</v>
      </c>
      <c r="D2334" s="21" t="s">
        <v>670</v>
      </c>
      <c r="E2334" s="21">
        <v>0</v>
      </c>
      <c r="F2334" s="21">
        <v>31967352.440000001</v>
      </c>
      <c r="G2334" s="21">
        <v>0</v>
      </c>
      <c r="H2334" s="21">
        <v>0</v>
      </c>
      <c r="I2334" s="21">
        <v>0</v>
      </c>
      <c r="J2334" s="21">
        <v>31967352.440000001</v>
      </c>
      <c r="K2334" s="21">
        <v>0</v>
      </c>
      <c r="L2334" s="21">
        <v>0</v>
      </c>
      <c r="M2334" s="21">
        <v>0</v>
      </c>
      <c r="N2334" s="21">
        <v>0</v>
      </c>
      <c r="O2334" s="21">
        <v>0</v>
      </c>
      <c r="P2334" s="21">
        <v>0</v>
      </c>
      <c r="Q2334" s="21">
        <v>0</v>
      </c>
      <c r="R2334" s="21">
        <v>0</v>
      </c>
      <c r="S2334" s="21">
        <v>31967352.440000001</v>
      </c>
      <c r="T2334" s="21">
        <v>0</v>
      </c>
      <c r="U2334" s="21">
        <v>0</v>
      </c>
      <c r="V2334" s="21">
        <v>0</v>
      </c>
    </row>
    <row r="2335" spans="1:22" ht="15" x14ac:dyDescent="0.25">
      <c r="A2335" s="3"/>
      <c r="B2335" s="13"/>
      <c r="C2335" s="20"/>
      <c r="D2335" s="20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</row>
    <row r="2336" spans="1:22" ht="15" x14ac:dyDescent="0.25">
      <c r="A2336" s="3"/>
      <c r="B2336" s="17" t="s">
        <v>729</v>
      </c>
      <c r="C2336" s="18" t="s">
        <v>2080</v>
      </c>
      <c r="D2336" s="20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</row>
    <row r="2337" spans="1:22" ht="15" x14ac:dyDescent="0.25">
      <c r="A2337" s="3"/>
      <c r="B2337" s="21" t="s">
        <v>2081</v>
      </c>
      <c r="C2337" s="24" t="s">
        <v>2082</v>
      </c>
      <c r="D2337" s="21" t="s">
        <v>51</v>
      </c>
      <c r="E2337" s="21">
        <v>18000000</v>
      </c>
      <c r="F2337" s="21">
        <v>0</v>
      </c>
      <c r="G2337" s="21">
        <v>0</v>
      </c>
      <c r="H2337" s="21">
        <v>0</v>
      </c>
      <c r="I2337" s="21">
        <v>0</v>
      </c>
      <c r="J2337" s="21">
        <v>18000000</v>
      </c>
      <c r="K2337" s="21">
        <v>1500000</v>
      </c>
      <c r="L2337" s="21">
        <v>7500000</v>
      </c>
      <c r="M2337" s="21">
        <v>1500000</v>
      </c>
      <c r="N2337" s="21">
        <v>7500000</v>
      </c>
      <c r="O2337" s="21">
        <v>7500000</v>
      </c>
      <c r="P2337" s="21">
        <v>0</v>
      </c>
      <c r="Q2337" s="21">
        <v>3000000</v>
      </c>
      <c r="R2337" s="21">
        <v>7500000</v>
      </c>
      <c r="S2337" s="21">
        <v>10500000</v>
      </c>
      <c r="T2337" s="21">
        <v>0</v>
      </c>
      <c r="U2337" s="21">
        <v>0</v>
      </c>
      <c r="V2337" s="21">
        <v>41.66</v>
      </c>
    </row>
    <row r="2338" spans="1:22" ht="30" x14ac:dyDescent="0.25">
      <c r="A2338" s="3"/>
      <c r="B2338" s="21" t="s">
        <v>2083</v>
      </c>
      <c r="C2338" s="24" t="s">
        <v>1991</v>
      </c>
      <c r="D2338" s="21" t="s">
        <v>1161</v>
      </c>
      <c r="E2338" s="21">
        <v>0</v>
      </c>
      <c r="F2338" s="21">
        <v>0</v>
      </c>
      <c r="G2338" s="21">
        <v>0</v>
      </c>
      <c r="H2338" s="21">
        <v>19728000</v>
      </c>
      <c r="I2338" s="21">
        <v>0</v>
      </c>
      <c r="J2338" s="21">
        <v>19728000</v>
      </c>
      <c r="K2338" s="21">
        <v>1644000</v>
      </c>
      <c r="L2338" s="21">
        <v>8220000</v>
      </c>
      <c r="M2338" s="21">
        <v>1644000</v>
      </c>
      <c r="N2338" s="21">
        <v>8220000</v>
      </c>
      <c r="O2338" s="21">
        <v>8220000</v>
      </c>
      <c r="P2338" s="21">
        <v>0</v>
      </c>
      <c r="Q2338" s="21">
        <v>3288000</v>
      </c>
      <c r="R2338" s="21">
        <v>8220000</v>
      </c>
      <c r="S2338" s="21">
        <v>11508000</v>
      </c>
      <c r="T2338" s="21">
        <v>0</v>
      </c>
      <c r="U2338" s="21">
        <v>0</v>
      </c>
      <c r="V2338" s="21">
        <v>41.66</v>
      </c>
    </row>
    <row r="2339" spans="1:22" ht="15" x14ac:dyDescent="0.25">
      <c r="A2339" s="3"/>
      <c r="B2339" s="13"/>
      <c r="C2339" s="20"/>
      <c r="D2339" s="20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</row>
    <row r="2340" spans="1:22" ht="26.25" x14ac:dyDescent="0.25">
      <c r="A2340" s="3"/>
      <c r="B2340" s="17" t="s">
        <v>729</v>
      </c>
      <c r="C2340" s="18" t="s">
        <v>2084</v>
      </c>
      <c r="D2340" s="20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</row>
    <row r="2341" spans="1:22" ht="30" x14ac:dyDescent="0.25">
      <c r="A2341" s="3"/>
      <c r="B2341" s="21" t="s">
        <v>2085</v>
      </c>
      <c r="C2341" s="24" t="s">
        <v>2086</v>
      </c>
      <c r="D2341" s="21" t="s">
        <v>1161</v>
      </c>
      <c r="E2341" s="21">
        <v>0</v>
      </c>
      <c r="F2341" s="21">
        <v>0</v>
      </c>
      <c r="G2341" s="21">
        <v>0</v>
      </c>
      <c r="H2341" s="21">
        <v>102600000</v>
      </c>
      <c r="I2341" s="21">
        <v>0</v>
      </c>
      <c r="J2341" s="21">
        <v>102600000</v>
      </c>
      <c r="K2341" s="21">
        <v>8550000</v>
      </c>
      <c r="L2341" s="21">
        <v>42750000</v>
      </c>
      <c r="M2341" s="21">
        <v>8550000</v>
      </c>
      <c r="N2341" s="21">
        <v>42750000</v>
      </c>
      <c r="O2341" s="21">
        <v>42750000</v>
      </c>
      <c r="P2341" s="21">
        <v>0</v>
      </c>
      <c r="Q2341" s="21">
        <v>17100000</v>
      </c>
      <c r="R2341" s="21">
        <v>42750000</v>
      </c>
      <c r="S2341" s="21">
        <v>59850000</v>
      </c>
      <c r="T2341" s="21">
        <v>0</v>
      </c>
      <c r="U2341" s="21">
        <v>0</v>
      </c>
      <c r="V2341" s="21">
        <v>41.66</v>
      </c>
    </row>
    <row r="2342" spans="1:22" ht="15" x14ac:dyDescent="0.25">
      <c r="A2342" s="3"/>
      <c r="B2342" s="13"/>
      <c r="C2342" s="20"/>
      <c r="D2342" s="20"/>
      <c r="E2342" s="13"/>
      <c r="F2342" s="13"/>
      <c r="G2342" s="13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</row>
    <row r="2343" spans="1:22" ht="15" x14ac:dyDescent="0.25">
      <c r="A2343" s="3"/>
      <c r="B2343" s="17" t="s">
        <v>729</v>
      </c>
      <c r="C2343" s="18" t="s">
        <v>2087</v>
      </c>
      <c r="D2343" s="20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</row>
    <row r="2344" spans="1:22" ht="15" x14ac:dyDescent="0.25">
      <c r="A2344" s="3"/>
      <c r="B2344" s="21" t="s">
        <v>2088</v>
      </c>
      <c r="C2344" s="24" t="s">
        <v>2089</v>
      </c>
      <c r="D2344" s="21" t="s">
        <v>51</v>
      </c>
      <c r="E2344" s="21">
        <v>28428000</v>
      </c>
      <c r="F2344" s="21">
        <v>0</v>
      </c>
      <c r="G2344" s="21">
        <v>0</v>
      </c>
      <c r="H2344" s="21">
        <v>0</v>
      </c>
      <c r="I2344" s="21">
        <v>0</v>
      </c>
      <c r="J2344" s="21">
        <v>28428000</v>
      </c>
      <c r="K2344" s="21">
        <v>2369000</v>
      </c>
      <c r="L2344" s="21">
        <v>11845000</v>
      </c>
      <c r="M2344" s="21">
        <v>2369000</v>
      </c>
      <c r="N2344" s="21">
        <v>11845000</v>
      </c>
      <c r="O2344" s="21">
        <v>11845000</v>
      </c>
      <c r="P2344" s="21">
        <v>0</v>
      </c>
      <c r="Q2344" s="21">
        <v>4738000</v>
      </c>
      <c r="R2344" s="21">
        <v>11845000</v>
      </c>
      <c r="S2344" s="21">
        <v>16583000</v>
      </c>
      <c r="T2344" s="21">
        <v>0</v>
      </c>
      <c r="U2344" s="21">
        <v>0</v>
      </c>
      <c r="V2344" s="21">
        <v>41.66</v>
      </c>
    </row>
    <row r="2345" spans="1:22" ht="15" x14ac:dyDescent="0.25">
      <c r="A2345" s="3"/>
      <c r="B2345" s="21" t="s">
        <v>2090</v>
      </c>
      <c r="C2345" s="24" t="s">
        <v>2091</v>
      </c>
      <c r="D2345" s="21" t="s">
        <v>2077</v>
      </c>
      <c r="E2345" s="21">
        <v>596072000</v>
      </c>
      <c r="F2345" s="21">
        <v>0</v>
      </c>
      <c r="G2345" s="21">
        <v>0</v>
      </c>
      <c r="H2345" s="21">
        <v>0</v>
      </c>
      <c r="I2345" s="21">
        <v>0</v>
      </c>
      <c r="J2345" s="21">
        <v>596072000</v>
      </c>
      <c r="K2345" s="21">
        <v>49672667</v>
      </c>
      <c r="L2345" s="21">
        <v>248363335</v>
      </c>
      <c r="M2345" s="21">
        <v>49672667</v>
      </c>
      <c r="N2345" s="21">
        <v>248363335</v>
      </c>
      <c r="O2345" s="21">
        <v>248363335</v>
      </c>
      <c r="P2345" s="21">
        <v>0</v>
      </c>
      <c r="Q2345" s="21">
        <v>99345334</v>
      </c>
      <c r="R2345" s="21">
        <v>248363335</v>
      </c>
      <c r="S2345" s="21">
        <v>347708665</v>
      </c>
      <c r="T2345" s="21">
        <v>0</v>
      </c>
      <c r="U2345" s="21">
        <v>0</v>
      </c>
      <c r="V2345" s="21">
        <v>41.66</v>
      </c>
    </row>
    <row r="2346" spans="1:22" ht="15" x14ac:dyDescent="0.25">
      <c r="A2346" s="3"/>
      <c r="B2346" s="21" t="s">
        <v>2092</v>
      </c>
      <c r="C2346" s="24" t="s">
        <v>2093</v>
      </c>
      <c r="D2346" s="21" t="s">
        <v>673</v>
      </c>
      <c r="E2346" s="21">
        <v>0</v>
      </c>
      <c r="F2346" s="21">
        <v>76675000</v>
      </c>
      <c r="G2346" s="21">
        <v>0</v>
      </c>
      <c r="H2346" s="21">
        <v>0</v>
      </c>
      <c r="I2346" s="21">
        <v>0</v>
      </c>
      <c r="J2346" s="21">
        <v>76675000</v>
      </c>
      <c r="K2346" s="21">
        <v>0</v>
      </c>
      <c r="L2346" s="21">
        <v>0</v>
      </c>
      <c r="M2346" s="21">
        <v>0</v>
      </c>
      <c r="N2346" s="21">
        <v>0</v>
      </c>
      <c r="O2346" s="21">
        <v>0</v>
      </c>
      <c r="P2346" s="21">
        <v>0</v>
      </c>
      <c r="Q2346" s="21">
        <v>0</v>
      </c>
      <c r="R2346" s="21">
        <v>0</v>
      </c>
      <c r="S2346" s="21">
        <v>76675000</v>
      </c>
      <c r="T2346" s="21">
        <v>0</v>
      </c>
      <c r="U2346" s="21">
        <v>0</v>
      </c>
      <c r="V2346" s="21">
        <v>0</v>
      </c>
    </row>
    <row r="2347" spans="1:22" ht="15" x14ac:dyDescent="0.25">
      <c r="A2347" s="3"/>
      <c r="B2347" s="21" t="s">
        <v>2094</v>
      </c>
      <c r="C2347" s="24" t="s">
        <v>2095</v>
      </c>
      <c r="D2347" s="21" t="s">
        <v>670</v>
      </c>
      <c r="E2347" s="21">
        <v>0</v>
      </c>
      <c r="F2347" s="21">
        <v>264850000</v>
      </c>
      <c r="G2347" s="21">
        <v>0</v>
      </c>
      <c r="H2347" s="21">
        <v>0</v>
      </c>
      <c r="I2347" s="21">
        <v>0</v>
      </c>
      <c r="J2347" s="21">
        <v>264850000</v>
      </c>
      <c r="K2347" s="21">
        <v>0</v>
      </c>
      <c r="L2347" s="21">
        <v>0</v>
      </c>
      <c r="M2347" s="21">
        <v>0</v>
      </c>
      <c r="N2347" s="21">
        <v>0</v>
      </c>
      <c r="O2347" s="21">
        <v>0</v>
      </c>
      <c r="P2347" s="21">
        <v>0</v>
      </c>
      <c r="Q2347" s="21">
        <v>0</v>
      </c>
      <c r="R2347" s="21">
        <v>0</v>
      </c>
      <c r="S2347" s="21">
        <v>264850000</v>
      </c>
      <c r="T2347" s="21">
        <v>0</v>
      </c>
      <c r="U2347" s="21">
        <v>0</v>
      </c>
      <c r="V2347" s="21">
        <v>0</v>
      </c>
    </row>
    <row r="2348" spans="1:22" ht="15" x14ac:dyDescent="0.25">
      <c r="A2348" s="3"/>
      <c r="B2348" s="17" t="s">
        <v>729</v>
      </c>
      <c r="C2348" s="18" t="s">
        <v>1629</v>
      </c>
      <c r="D2348" s="20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</row>
    <row r="2349" spans="1:22" ht="15" x14ac:dyDescent="0.25">
      <c r="A2349" s="3"/>
      <c r="B2349" s="21" t="s">
        <v>2096</v>
      </c>
      <c r="C2349" s="24" t="s">
        <v>2097</v>
      </c>
      <c r="D2349" s="21" t="s">
        <v>2077</v>
      </c>
      <c r="E2349" s="21">
        <v>152500000</v>
      </c>
      <c r="F2349" s="21">
        <v>0</v>
      </c>
      <c r="G2349" s="21">
        <v>0</v>
      </c>
      <c r="H2349" s="21">
        <v>0</v>
      </c>
      <c r="I2349" s="21">
        <v>0</v>
      </c>
      <c r="J2349" s="21">
        <v>152500000</v>
      </c>
      <c r="K2349" s="21">
        <v>12708333</v>
      </c>
      <c r="L2349" s="21">
        <v>63541665</v>
      </c>
      <c r="M2349" s="21">
        <v>12708333</v>
      </c>
      <c r="N2349" s="21">
        <v>63541665</v>
      </c>
      <c r="O2349" s="21">
        <v>63541665</v>
      </c>
      <c r="P2349" s="21">
        <v>0</v>
      </c>
      <c r="Q2349" s="21">
        <v>25416666</v>
      </c>
      <c r="R2349" s="21">
        <v>63541665</v>
      </c>
      <c r="S2349" s="21">
        <v>88958335</v>
      </c>
      <c r="T2349" s="21">
        <v>0</v>
      </c>
      <c r="U2349" s="21">
        <v>0</v>
      </c>
      <c r="V2349" s="21">
        <v>41.66</v>
      </c>
    </row>
    <row r="2350" spans="1:22" ht="15" x14ac:dyDescent="0.25">
      <c r="A2350" s="3"/>
      <c r="B2350" s="13"/>
      <c r="C2350" s="20"/>
      <c r="D2350" s="20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</row>
    <row r="2351" spans="1:22" ht="15" x14ac:dyDescent="0.25">
      <c r="A2351" s="3"/>
      <c r="B2351" s="17" t="s">
        <v>729</v>
      </c>
      <c r="C2351" s="18" t="s">
        <v>2098</v>
      </c>
      <c r="D2351" s="20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</row>
    <row r="2352" spans="1:22" ht="15" x14ac:dyDescent="0.25">
      <c r="A2352" s="3"/>
      <c r="B2352" s="21" t="s">
        <v>2099</v>
      </c>
      <c r="C2352" s="24" t="s">
        <v>2100</v>
      </c>
      <c r="D2352" s="21" t="s">
        <v>51</v>
      </c>
      <c r="E2352" s="21">
        <v>97000000</v>
      </c>
      <c r="F2352" s="21">
        <v>0</v>
      </c>
      <c r="G2352" s="21">
        <v>0</v>
      </c>
      <c r="H2352" s="21">
        <v>0</v>
      </c>
      <c r="I2352" s="21">
        <v>0</v>
      </c>
      <c r="J2352" s="21">
        <v>97000000</v>
      </c>
      <c r="K2352" s="21">
        <v>8083333</v>
      </c>
      <c r="L2352" s="21">
        <v>40416665</v>
      </c>
      <c r="M2352" s="21">
        <v>8083333</v>
      </c>
      <c r="N2352" s="21">
        <v>40416665</v>
      </c>
      <c r="O2352" s="21">
        <v>40416665</v>
      </c>
      <c r="P2352" s="21">
        <v>0</v>
      </c>
      <c r="Q2352" s="21">
        <v>16166666</v>
      </c>
      <c r="R2352" s="21">
        <v>40416665</v>
      </c>
      <c r="S2352" s="21">
        <v>56583335</v>
      </c>
      <c r="T2352" s="21">
        <v>0</v>
      </c>
      <c r="U2352" s="21">
        <v>0</v>
      </c>
      <c r="V2352" s="21">
        <v>41.66</v>
      </c>
    </row>
    <row r="2353" spans="1:22" ht="15" x14ac:dyDescent="0.25">
      <c r="A2353" s="3"/>
      <c r="B2353" s="17" t="s">
        <v>729</v>
      </c>
      <c r="C2353" s="18" t="s">
        <v>2087</v>
      </c>
      <c r="D2353" s="20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</row>
    <row r="2354" spans="1:22" ht="15" x14ac:dyDescent="0.25">
      <c r="A2354" s="3"/>
      <c r="B2354" s="21" t="s">
        <v>2101</v>
      </c>
      <c r="C2354" s="24" t="s">
        <v>2089</v>
      </c>
      <c r="D2354" s="21" t="s">
        <v>51</v>
      </c>
      <c r="E2354" s="21">
        <v>81500000</v>
      </c>
      <c r="F2354" s="21">
        <v>0</v>
      </c>
      <c r="G2354" s="21">
        <v>0</v>
      </c>
      <c r="H2354" s="21">
        <v>0</v>
      </c>
      <c r="I2354" s="21">
        <v>0</v>
      </c>
      <c r="J2354" s="21">
        <v>81500000</v>
      </c>
      <c r="K2354" s="21">
        <v>6791667</v>
      </c>
      <c r="L2354" s="21">
        <v>33958335</v>
      </c>
      <c r="M2354" s="21">
        <v>6791667</v>
      </c>
      <c r="N2354" s="21">
        <v>33958335</v>
      </c>
      <c r="O2354" s="21">
        <v>33958335</v>
      </c>
      <c r="P2354" s="21">
        <v>0</v>
      </c>
      <c r="Q2354" s="21">
        <v>13583334</v>
      </c>
      <c r="R2354" s="21">
        <v>33958335</v>
      </c>
      <c r="S2354" s="21">
        <v>47541665</v>
      </c>
      <c r="T2354" s="21">
        <v>0</v>
      </c>
      <c r="U2354" s="21">
        <v>0</v>
      </c>
      <c r="V2354" s="21">
        <v>41.66</v>
      </c>
    </row>
    <row r="2355" spans="1:22" ht="15" x14ac:dyDescent="0.25">
      <c r="A2355" s="3"/>
      <c r="B2355" s="21" t="s">
        <v>2102</v>
      </c>
      <c r="C2355" s="24" t="s">
        <v>2091</v>
      </c>
      <c r="D2355" s="21" t="s">
        <v>2077</v>
      </c>
      <c r="E2355" s="21">
        <v>1304250000</v>
      </c>
      <c r="F2355" s="21">
        <v>398348303</v>
      </c>
      <c r="G2355" s="21">
        <v>0</v>
      </c>
      <c r="H2355" s="21">
        <v>0</v>
      </c>
      <c r="I2355" s="21">
        <v>0</v>
      </c>
      <c r="J2355" s="21">
        <v>1702598303</v>
      </c>
      <c r="K2355" s="21">
        <v>108687500</v>
      </c>
      <c r="L2355" s="21">
        <v>543437500</v>
      </c>
      <c r="M2355" s="21">
        <v>108687500</v>
      </c>
      <c r="N2355" s="21">
        <v>543437500</v>
      </c>
      <c r="O2355" s="21">
        <v>543437500</v>
      </c>
      <c r="P2355" s="21">
        <v>0</v>
      </c>
      <c r="Q2355" s="21">
        <v>217375000</v>
      </c>
      <c r="R2355" s="21">
        <v>543437500</v>
      </c>
      <c r="S2355" s="21">
        <v>1159160803</v>
      </c>
      <c r="T2355" s="21">
        <v>0</v>
      </c>
      <c r="U2355" s="21">
        <v>0</v>
      </c>
      <c r="V2355" s="21">
        <v>31.91</v>
      </c>
    </row>
    <row r="2356" spans="1:22" ht="15" x14ac:dyDescent="0.25">
      <c r="A2356" s="3"/>
      <c r="B2356" s="21" t="s">
        <v>2103</v>
      </c>
      <c r="C2356" s="24" t="s">
        <v>2093</v>
      </c>
      <c r="D2356" s="21" t="s">
        <v>673</v>
      </c>
      <c r="E2356" s="21">
        <v>0</v>
      </c>
      <c r="F2356" s="21">
        <v>221200000</v>
      </c>
      <c r="G2356" s="21">
        <v>0</v>
      </c>
      <c r="H2356" s="21">
        <v>0</v>
      </c>
      <c r="I2356" s="21">
        <v>0</v>
      </c>
      <c r="J2356" s="21">
        <v>221200000</v>
      </c>
      <c r="K2356" s="21">
        <v>0</v>
      </c>
      <c r="L2356" s="21">
        <v>0</v>
      </c>
      <c r="M2356" s="21">
        <v>0</v>
      </c>
      <c r="N2356" s="21">
        <v>0</v>
      </c>
      <c r="O2356" s="21">
        <v>0</v>
      </c>
      <c r="P2356" s="21">
        <v>0</v>
      </c>
      <c r="Q2356" s="21">
        <v>0</v>
      </c>
      <c r="R2356" s="21">
        <v>0</v>
      </c>
      <c r="S2356" s="21">
        <v>221200000</v>
      </c>
      <c r="T2356" s="21">
        <v>0</v>
      </c>
      <c r="U2356" s="21">
        <v>0</v>
      </c>
      <c r="V2356" s="21">
        <v>0</v>
      </c>
    </row>
    <row r="2357" spans="1:22" ht="26.25" x14ac:dyDescent="0.25">
      <c r="A2357" s="3"/>
      <c r="B2357" s="17" t="s">
        <v>729</v>
      </c>
      <c r="C2357" s="18" t="s">
        <v>1985</v>
      </c>
      <c r="D2357" s="20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</row>
    <row r="2358" spans="1:22" ht="30" x14ac:dyDescent="0.25">
      <c r="A2358" s="3"/>
      <c r="B2358" s="21" t="s">
        <v>2104</v>
      </c>
      <c r="C2358" s="24" t="s">
        <v>2074</v>
      </c>
      <c r="D2358" s="21" t="s">
        <v>51</v>
      </c>
      <c r="E2358" s="21">
        <v>376928598</v>
      </c>
      <c r="F2358" s="21">
        <v>0</v>
      </c>
      <c r="G2358" s="21">
        <v>0</v>
      </c>
      <c r="H2358" s="21">
        <v>0</v>
      </c>
      <c r="I2358" s="21">
        <v>0</v>
      </c>
      <c r="J2358" s="21">
        <v>376928598</v>
      </c>
      <c r="K2358" s="21">
        <v>31410717</v>
      </c>
      <c r="L2358" s="21">
        <v>157053585</v>
      </c>
      <c r="M2358" s="21">
        <v>31410717</v>
      </c>
      <c r="N2358" s="21">
        <v>157053585</v>
      </c>
      <c r="O2358" s="21">
        <v>157053585</v>
      </c>
      <c r="P2358" s="21">
        <v>0</v>
      </c>
      <c r="Q2358" s="21">
        <v>62821434</v>
      </c>
      <c r="R2358" s="21">
        <v>157053585</v>
      </c>
      <c r="S2358" s="21">
        <v>219875013</v>
      </c>
      <c r="T2358" s="21">
        <v>0</v>
      </c>
      <c r="U2358" s="21">
        <v>0</v>
      </c>
      <c r="V2358" s="21">
        <v>41.66</v>
      </c>
    </row>
    <row r="2359" spans="1:22" ht="30" x14ac:dyDescent="0.25">
      <c r="A2359" s="3"/>
      <c r="B2359" s="21" t="s">
        <v>2105</v>
      </c>
      <c r="C2359" s="24" t="s">
        <v>2076</v>
      </c>
      <c r="D2359" s="21" t="s">
        <v>2077</v>
      </c>
      <c r="E2359" s="21">
        <v>404008446</v>
      </c>
      <c r="F2359" s="21">
        <v>0</v>
      </c>
      <c r="G2359" s="21">
        <v>0</v>
      </c>
      <c r="H2359" s="21">
        <v>0</v>
      </c>
      <c r="I2359" s="21">
        <v>0</v>
      </c>
      <c r="J2359" s="21">
        <v>404008446</v>
      </c>
      <c r="K2359" s="21">
        <v>33667371</v>
      </c>
      <c r="L2359" s="21">
        <v>168336855</v>
      </c>
      <c r="M2359" s="21">
        <v>33667371</v>
      </c>
      <c r="N2359" s="21">
        <v>168336855</v>
      </c>
      <c r="O2359" s="21">
        <v>168336855</v>
      </c>
      <c r="P2359" s="21">
        <v>0</v>
      </c>
      <c r="Q2359" s="21">
        <v>67334742</v>
      </c>
      <c r="R2359" s="21">
        <v>168336855</v>
      </c>
      <c r="S2359" s="21">
        <v>235671591</v>
      </c>
      <c r="T2359" s="21">
        <v>0</v>
      </c>
      <c r="U2359" s="21">
        <v>0</v>
      </c>
      <c r="V2359" s="21">
        <v>41.66</v>
      </c>
    </row>
    <row r="2360" spans="1:22" ht="30" x14ac:dyDescent="0.25">
      <c r="A2360" s="3"/>
      <c r="B2360" s="21" t="s">
        <v>2106</v>
      </c>
      <c r="C2360" s="24" t="s">
        <v>1989</v>
      </c>
      <c r="D2360" s="21" t="s">
        <v>670</v>
      </c>
      <c r="E2360" s="21">
        <v>0</v>
      </c>
      <c r="F2360" s="21">
        <v>222121697</v>
      </c>
      <c r="G2360" s="21">
        <v>0</v>
      </c>
      <c r="H2360" s="21">
        <v>0</v>
      </c>
      <c r="I2360" s="21">
        <v>0</v>
      </c>
      <c r="J2360" s="21">
        <v>222121697</v>
      </c>
      <c r="K2360" s="21">
        <v>0</v>
      </c>
      <c r="L2360" s="21">
        <v>0</v>
      </c>
      <c r="M2360" s="21">
        <v>0</v>
      </c>
      <c r="N2360" s="21">
        <v>0</v>
      </c>
      <c r="O2360" s="21">
        <v>0</v>
      </c>
      <c r="P2360" s="21">
        <v>0</v>
      </c>
      <c r="Q2360" s="21">
        <v>0</v>
      </c>
      <c r="R2360" s="21">
        <v>0</v>
      </c>
      <c r="S2360" s="21">
        <v>222121697</v>
      </c>
      <c r="T2360" s="21">
        <v>0</v>
      </c>
      <c r="U2360" s="21">
        <v>0</v>
      </c>
      <c r="V2360" s="21">
        <v>0</v>
      </c>
    </row>
    <row r="2361" spans="1:22" ht="15" x14ac:dyDescent="0.25">
      <c r="A2361" s="3"/>
      <c r="B2361" s="17" t="s">
        <v>729</v>
      </c>
      <c r="C2361" s="18" t="s">
        <v>1629</v>
      </c>
      <c r="D2361" s="20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</row>
    <row r="2362" spans="1:22" ht="15" x14ac:dyDescent="0.25">
      <c r="A2362" s="3"/>
      <c r="B2362" s="21" t="s">
        <v>2107</v>
      </c>
      <c r="C2362" s="24" t="s">
        <v>2097</v>
      </c>
      <c r="D2362" s="21" t="s">
        <v>2077</v>
      </c>
      <c r="E2362" s="21">
        <v>62000000</v>
      </c>
      <c r="F2362" s="21">
        <v>0</v>
      </c>
      <c r="G2362" s="21">
        <v>0</v>
      </c>
      <c r="H2362" s="21">
        <v>0</v>
      </c>
      <c r="I2362" s="21">
        <v>0</v>
      </c>
      <c r="J2362" s="21">
        <v>62000000</v>
      </c>
      <c r="K2362" s="21">
        <v>5166667</v>
      </c>
      <c r="L2362" s="21">
        <v>25833335</v>
      </c>
      <c r="M2362" s="21">
        <v>5166667</v>
      </c>
      <c r="N2362" s="21">
        <v>25833335</v>
      </c>
      <c r="O2362" s="21">
        <v>25833335</v>
      </c>
      <c r="P2362" s="21">
        <v>0</v>
      </c>
      <c r="Q2362" s="21">
        <v>10333334</v>
      </c>
      <c r="R2362" s="21">
        <v>25833335</v>
      </c>
      <c r="S2362" s="21">
        <v>36166665</v>
      </c>
      <c r="T2362" s="21">
        <v>0</v>
      </c>
      <c r="U2362" s="21">
        <v>0</v>
      </c>
      <c r="V2362" s="21">
        <v>41.66</v>
      </c>
    </row>
    <row r="2363" spans="1:22" ht="15" x14ac:dyDescent="0.25">
      <c r="A2363" s="3"/>
      <c r="B2363" s="13"/>
      <c r="C2363" s="20"/>
      <c r="D2363" s="20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</row>
    <row r="2364" spans="1:22" ht="15" x14ac:dyDescent="0.25">
      <c r="A2364" s="3"/>
      <c r="B2364" s="13"/>
      <c r="C2364" s="18" t="s">
        <v>1354</v>
      </c>
      <c r="D2364" s="20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</row>
    <row r="2365" spans="1:22" ht="15" x14ac:dyDescent="0.25">
      <c r="A2365" s="3"/>
      <c r="B2365" s="13"/>
      <c r="C2365" s="18" t="s">
        <v>1455</v>
      </c>
      <c r="D2365" s="20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</row>
    <row r="2366" spans="1:22" ht="15" x14ac:dyDescent="0.25">
      <c r="A2366" s="3"/>
      <c r="B2366" s="13"/>
      <c r="C2366" s="18" t="s">
        <v>450</v>
      </c>
      <c r="D2366" s="20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</row>
    <row r="2367" spans="1:22" ht="15" x14ac:dyDescent="0.25">
      <c r="A2367" s="3"/>
      <c r="B2367" s="13"/>
      <c r="C2367" s="18" t="s">
        <v>452</v>
      </c>
      <c r="D2367" s="20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</row>
    <row r="2368" spans="1:22" ht="26.25" x14ac:dyDescent="0.25">
      <c r="A2368" s="3"/>
      <c r="B2368" s="13"/>
      <c r="C2368" s="18" t="s">
        <v>789</v>
      </c>
      <c r="D2368" s="20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</row>
    <row r="2369" spans="1:22" ht="15" x14ac:dyDescent="0.25">
      <c r="A2369" s="3"/>
      <c r="B2369" s="17" t="s">
        <v>729</v>
      </c>
      <c r="C2369" s="18" t="s">
        <v>1468</v>
      </c>
      <c r="D2369" s="20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</row>
    <row r="2370" spans="1:22" ht="15" x14ac:dyDescent="0.25">
      <c r="A2370" s="3"/>
      <c r="B2370" s="21" t="s">
        <v>2108</v>
      </c>
      <c r="C2370" s="24" t="s">
        <v>2109</v>
      </c>
      <c r="D2370" s="21" t="s">
        <v>51</v>
      </c>
      <c r="E2370" s="21">
        <v>43390354</v>
      </c>
      <c r="F2370" s="21">
        <v>0</v>
      </c>
      <c r="G2370" s="21">
        <v>0</v>
      </c>
      <c r="H2370" s="21">
        <v>0</v>
      </c>
      <c r="I2370" s="21">
        <v>0</v>
      </c>
      <c r="J2370" s="21">
        <v>43390354</v>
      </c>
      <c r="K2370" s="21">
        <v>3615863</v>
      </c>
      <c r="L2370" s="21">
        <v>18079315</v>
      </c>
      <c r="M2370" s="21">
        <v>3615863</v>
      </c>
      <c r="N2370" s="21">
        <v>18079315</v>
      </c>
      <c r="O2370" s="21">
        <v>18079315</v>
      </c>
      <c r="P2370" s="21">
        <v>0</v>
      </c>
      <c r="Q2370" s="21">
        <v>7231726</v>
      </c>
      <c r="R2370" s="21">
        <v>18079315</v>
      </c>
      <c r="S2370" s="21">
        <v>25311039</v>
      </c>
      <c r="T2370" s="21">
        <v>0</v>
      </c>
      <c r="U2370" s="21">
        <v>0</v>
      </c>
      <c r="V2370" s="21">
        <v>41.66</v>
      </c>
    </row>
    <row r="2371" spans="1:22" ht="15" x14ac:dyDescent="0.25">
      <c r="A2371" s="3"/>
      <c r="B2371" s="13"/>
      <c r="C2371" s="20"/>
      <c r="D2371" s="20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</row>
    <row r="2372" spans="1:22" ht="15" x14ac:dyDescent="0.25">
      <c r="A2372" s="3"/>
      <c r="B2372" s="17" t="s">
        <v>729</v>
      </c>
      <c r="C2372" s="18" t="s">
        <v>1468</v>
      </c>
      <c r="D2372" s="20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</row>
    <row r="2373" spans="1:22" ht="15" x14ac:dyDescent="0.25">
      <c r="A2373" s="3"/>
      <c r="B2373" s="21" t="s">
        <v>2110</v>
      </c>
      <c r="C2373" s="24" t="s">
        <v>2109</v>
      </c>
      <c r="D2373" s="21" t="s">
        <v>51</v>
      </c>
      <c r="E2373" s="21">
        <v>80000000</v>
      </c>
      <c r="F2373" s="21">
        <v>0</v>
      </c>
      <c r="G2373" s="21">
        <v>0</v>
      </c>
      <c r="H2373" s="21">
        <v>0</v>
      </c>
      <c r="I2373" s="21">
        <v>0</v>
      </c>
      <c r="J2373" s="21">
        <v>80000000</v>
      </c>
      <c r="K2373" s="21">
        <v>6666667</v>
      </c>
      <c r="L2373" s="21">
        <v>33333335</v>
      </c>
      <c r="M2373" s="21">
        <v>6666667</v>
      </c>
      <c r="N2373" s="21">
        <v>33333335</v>
      </c>
      <c r="O2373" s="21">
        <v>33333335</v>
      </c>
      <c r="P2373" s="21">
        <v>0</v>
      </c>
      <c r="Q2373" s="21">
        <v>13333334</v>
      </c>
      <c r="R2373" s="21">
        <v>33333335</v>
      </c>
      <c r="S2373" s="21">
        <v>46666665</v>
      </c>
      <c r="T2373" s="21">
        <v>0</v>
      </c>
      <c r="U2373" s="21">
        <v>0</v>
      </c>
      <c r="V2373" s="21">
        <v>41.66</v>
      </c>
    </row>
    <row r="2374" spans="1:22" ht="15" x14ac:dyDescent="0.25">
      <c r="A2374" s="3"/>
      <c r="B2374" s="13"/>
      <c r="C2374" s="20"/>
      <c r="D2374" s="20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</row>
    <row r="2375" spans="1:22" ht="15" x14ac:dyDescent="0.25">
      <c r="A2375" s="3"/>
      <c r="B2375" s="13"/>
      <c r="C2375" s="18" t="s">
        <v>496</v>
      </c>
      <c r="D2375" s="20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</row>
    <row r="2376" spans="1:22" ht="15" x14ac:dyDescent="0.25">
      <c r="A2376" s="3"/>
      <c r="B2376" s="13"/>
      <c r="C2376" s="18" t="s">
        <v>526</v>
      </c>
      <c r="D2376" s="20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</row>
    <row r="2377" spans="1:22" ht="26.25" x14ac:dyDescent="0.25">
      <c r="A2377" s="3"/>
      <c r="B2377" s="17" t="s">
        <v>729</v>
      </c>
      <c r="C2377" s="18" t="s">
        <v>1985</v>
      </c>
      <c r="D2377" s="20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</row>
    <row r="2378" spans="1:22" ht="30" x14ac:dyDescent="0.25">
      <c r="A2378" s="3"/>
      <c r="B2378" s="21" t="s">
        <v>2111</v>
      </c>
      <c r="C2378" s="24" t="s">
        <v>2074</v>
      </c>
      <c r="D2378" s="21" t="s">
        <v>51</v>
      </c>
      <c r="E2378" s="21">
        <v>140000000</v>
      </c>
      <c r="F2378" s="21">
        <v>0</v>
      </c>
      <c r="G2378" s="21">
        <v>0</v>
      </c>
      <c r="H2378" s="21">
        <v>0</v>
      </c>
      <c r="I2378" s="21">
        <v>0</v>
      </c>
      <c r="J2378" s="21">
        <v>140000000</v>
      </c>
      <c r="K2378" s="21">
        <v>11666667</v>
      </c>
      <c r="L2378" s="21">
        <v>58333335</v>
      </c>
      <c r="M2378" s="21">
        <v>11666667</v>
      </c>
      <c r="N2378" s="21">
        <v>58333335</v>
      </c>
      <c r="O2378" s="21">
        <v>58333335</v>
      </c>
      <c r="P2378" s="21">
        <v>0</v>
      </c>
      <c r="Q2378" s="21">
        <v>23333334</v>
      </c>
      <c r="R2378" s="21">
        <v>58333335</v>
      </c>
      <c r="S2378" s="21">
        <v>81666665</v>
      </c>
      <c r="T2378" s="21">
        <v>0</v>
      </c>
      <c r="U2378" s="21">
        <v>0</v>
      </c>
      <c r="V2378" s="21">
        <v>41.66</v>
      </c>
    </row>
    <row r="2379" spans="1:22" ht="15" x14ac:dyDescent="0.25">
      <c r="A2379" s="3"/>
      <c r="B2379" s="17" t="s">
        <v>729</v>
      </c>
      <c r="C2379" s="18" t="s">
        <v>1629</v>
      </c>
      <c r="D2379" s="20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</row>
    <row r="2380" spans="1:22" ht="15" x14ac:dyDescent="0.25">
      <c r="A2380" s="3"/>
      <c r="B2380" s="21" t="s">
        <v>2112</v>
      </c>
      <c r="C2380" s="24" t="s">
        <v>1665</v>
      </c>
      <c r="D2380" s="21" t="s">
        <v>51</v>
      </c>
      <c r="E2380" s="21">
        <v>70500000</v>
      </c>
      <c r="F2380" s="21">
        <v>0</v>
      </c>
      <c r="G2380" s="21">
        <v>0</v>
      </c>
      <c r="H2380" s="21">
        <v>0</v>
      </c>
      <c r="I2380" s="21">
        <v>0</v>
      </c>
      <c r="J2380" s="21">
        <v>70500000</v>
      </c>
      <c r="K2380" s="21">
        <v>5875000</v>
      </c>
      <c r="L2380" s="21">
        <v>29375000</v>
      </c>
      <c r="M2380" s="21">
        <v>5875000</v>
      </c>
      <c r="N2380" s="21">
        <v>29375000</v>
      </c>
      <c r="O2380" s="21">
        <v>29375000</v>
      </c>
      <c r="P2380" s="21">
        <v>0</v>
      </c>
      <c r="Q2380" s="21">
        <v>11750000</v>
      </c>
      <c r="R2380" s="21">
        <v>29375000</v>
      </c>
      <c r="S2380" s="21">
        <v>41125000</v>
      </c>
      <c r="T2380" s="21">
        <v>0</v>
      </c>
      <c r="U2380" s="21">
        <v>0</v>
      </c>
      <c r="V2380" s="21">
        <v>41.66</v>
      </c>
    </row>
    <row r="2381" spans="1:22" ht="15" x14ac:dyDescent="0.25">
      <c r="A2381" s="3"/>
      <c r="B2381" s="13"/>
      <c r="C2381" s="20"/>
      <c r="D2381" s="20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</row>
    <row r="2382" spans="1:22" ht="15" x14ac:dyDescent="0.25">
      <c r="A2382" s="3"/>
      <c r="B2382" s="17" t="s">
        <v>729</v>
      </c>
      <c r="C2382" s="18" t="s">
        <v>2087</v>
      </c>
      <c r="D2382" s="20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</row>
    <row r="2383" spans="1:22" ht="15" x14ac:dyDescent="0.25">
      <c r="A2383" s="3"/>
      <c r="B2383" s="21" t="s">
        <v>2113</v>
      </c>
      <c r="C2383" s="24" t="s">
        <v>2089</v>
      </c>
      <c r="D2383" s="21" t="s">
        <v>51</v>
      </c>
      <c r="E2383" s="21">
        <v>70000000</v>
      </c>
      <c r="F2383" s="21">
        <v>0</v>
      </c>
      <c r="G2383" s="21">
        <v>0</v>
      </c>
      <c r="H2383" s="21">
        <v>0</v>
      </c>
      <c r="I2383" s="21">
        <v>0</v>
      </c>
      <c r="J2383" s="21">
        <v>70000000</v>
      </c>
      <c r="K2383" s="21">
        <v>5833333</v>
      </c>
      <c r="L2383" s="21">
        <v>29166665</v>
      </c>
      <c r="M2383" s="21">
        <v>5833333</v>
      </c>
      <c r="N2383" s="21">
        <v>29166665</v>
      </c>
      <c r="O2383" s="21">
        <v>29166665</v>
      </c>
      <c r="P2383" s="21">
        <v>0</v>
      </c>
      <c r="Q2383" s="21">
        <v>11666666</v>
      </c>
      <c r="R2383" s="21">
        <v>29166665</v>
      </c>
      <c r="S2383" s="21">
        <v>40833335</v>
      </c>
      <c r="T2383" s="21">
        <v>0</v>
      </c>
      <c r="U2383" s="21">
        <v>0</v>
      </c>
      <c r="V2383" s="21">
        <v>41.66</v>
      </c>
    </row>
    <row r="2384" spans="1:22" ht="15" x14ac:dyDescent="0.25">
      <c r="A2384" s="3"/>
      <c r="B2384" s="21" t="s">
        <v>2114</v>
      </c>
      <c r="C2384" s="24" t="s">
        <v>2093</v>
      </c>
      <c r="D2384" s="21" t="s">
        <v>673</v>
      </c>
      <c r="E2384" s="21">
        <v>0</v>
      </c>
      <c r="F2384" s="21">
        <v>30000000</v>
      </c>
      <c r="G2384" s="21">
        <v>0</v>
      </c>
      <c r="H2384" s="21">
        <v>0</v>
      </c>
      <c r="I2384" s="21">
        <v>0</v>
      </c>
      <c r="J2384" s="21">
        <v>30000000</v>
      </c>
      <c r="K2384" s="21">
        <v>0</v>
      </c>
      <c r="L2384" s="21">
        <v>0</v>
      </c>
      <c r="M2384" s="21">
        <v>0</v>
      </c>
      <c r="N2384" s="21">
        <v>0</v>
      </c>
      <c r="O2384" s="21">
        <v>0</v>
      </c>
      <c r="P2384" s="21">
        <v>0</v>
      </c>
      <c r="Q2384" s="21">
        <v>0</v>
      </c>
      <c r="R2384" s="21">
        <v>0</v>
      </c>
      <c r="S2384" s="21">
        <v>30000000</v>
      </c>
      <c r="T2384" s="21">
        <v>0</v>
      </c>
      <c r="U2384" s="21">
        <v>0</v>
      </c>
      <c r="V2384" s="21">
        <v>0</v>
      </c>
    </row>
    <row r="2385" spans="1:22" ht="15" x14ac:dyDescent="0.25">
      <c r="A2385" s="3"/>
      <c r="B2385" s="17" t="s">
        <v>729</v>
      </c>
      <c r="C2385" s="18" t="s">
        <v>1629</v>
      </c>
      <c r="D2385" s="20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</row>
    <row r="2386" spans="1:22" ht="30" x14ac:dyDescent="0.25">
      <c r="A2386" s="3"/>
      <c r="B2386" s="21" t="s">
        <v>2115</v>
      </c>
      <c r="C2386" s="24" t="s">
        <v>2074</v>
      </c>
      <c r="D2386" s="21" t="s">
        <v>51</v>
      </c>
      <c r="E2386" s="21">
        <v>111000000</v>
      </c>
      <c r="F2386" s="21">
        <v>0</v>
      </c>
      <c r="G2386" s="21">
        <v>0</v>
      </c>
      <c r="H2386" s="21">
        <v>0</v>
      </c>
      <c r="I2386" s="21">
        <v>0</v>
      </c>
      <c r="J2386" s="21">
        <v>111000000</v>
      </c>
      <c r="K2386" s="21">
        <v>9250000</v>
      </c>
      <c r="L2386" s="21">
        <v>46250000</v>
      </c>
      <c r="M2386" s="21">
        <v>9250000</v>
      </c>
      <c r="N2386" s="21">
        <v>46250000</v>
      </c>
      <c r="O2386" s="21">
        <v>46250000</v>
      </c>
      <c r="P2386" s="21">
        <v>0</v>
      </c>
      <c r="Q2386" s="21">
        <v>18500000</v>
      </c>
      <c r="R2386" s="21">
        <v>46250000</v>
      </c>
      <c r="S2386" s="21">
        <v>64750000</v>
      </c>
      <c r="T2386" s="21">
        <v>0</v>
      </c>
      <c r="U2386" s="21">
        <v>0</v>
      </c>
      <c r="V2386" s="21">
        <v>41.66</v>
      </c>
    </row>
    <row r="2387" spans="1:22" ht="30" x14ac:dyDescent="0.25">
      <c r="A2387" s="3"/>
      <c r="B2387" s="21" t="s">
        <v>2116</v>
      </c>
      <c r="C2387" s="24" t="s">
        <v>1987</v>
      </c>
      <c r="D2387" s="21" t="s">
        <v>673</v>
      </c>
      <c r="E2387" s="21">
        <v>0</v>
      </c>
      <c r="F2387" s="21">
        <v>35000000</v>
      </c>
      <c r="G2387" s="21">
        <v>0</v>
      </c>
      <c r="H2387" s="21">
        <v>0</v>
      </c>
      <c r="I2387" s="21">
        <v>0</v>
      </c>
      <c r="J2387" s="21">
        <v>35000000</v>
      </c>
      <c r="K2387" s="21">
        <v>0</v>
      </c>
      <c r="L2387" s="21">
        <v>0</v>
      </c>
      <c r="M2387" s="21">
        <v>0</v>
      </c>
      <c r="N2387" s="21">
        <v>0</v>
      </c>
      <c r="O2387" s="21">
        <v>0</v>
      </c>
      <c r="P2387" s="21">
        <v>0</v>
      </c>
      <c r="Q2387" s="21">
        <v>0</v>
      </c>
      <c r="R2387" s="21">
        <v>0</v>
      </c>
      <c r="S2387" s="21">
        <v>35000000</v>
      </c>
      <c r="T2387" s="21">
        <v>0</v>
      </c>
      <c r="U2387" s="21">
        <v>0</v>
      </c>
      <c r="V2387" s="21">
        <v>0</v>
      </c>
    </row>
    <row r="2388" spans="1:22" ht="30" x14ac:dyDescent="0.25">
      <c r="A2388" s="3"/>
      <c r="B2388" s="21" t="s">
        <v>2117</v>
      </c>
      <c r="C2388" s="24" t="s">
        <v>1989</v>
      </c>
      <c r="D2388" s="21" t="s">
        <v>670</v>
      </c>
      <c r="E2388" s="21">
        <v>0</v>
      </c>
      <c r="F2388" s="21">
        <v>20000000</v>
      </c>
      <c r="G2388" s="21">
        <v>0</v>
      </c>
      <c r="H2388" s="21">
        <v>0</v>
      </c>
      <c r="I2388" s="21">
        <v>0</v>
      </c>
      <c r="J2388" s="21">
        <v>20000000</v>
      </c>
      <c r="K2388" s="21">
        <v>0</v>
      </c>
      <c r="L2388" s="21">
        <v>0</v>
      </c>
      <c r="M2388" s="21">
        <v>0</v>
      </c>
      <c r="N2388" s="21">
        <v>0</v>
      </c>
      <c r="O2388" s="21">
        <v>0</v>
      </c>
      <c r="P2388" s="21">
        <v>0</v>
      </c>
      <c r="Q2388" s="21">
        <v>0</v>
      </c>
      <c r="R2388" s="21">
        <v>0</v>
      </c>
      <c r="S2388" s="21">
        <v>20000000</v>
      </c>
      <c r="T2388" s="21">
        <v>0</v>
      </c>
      <c r="U2388" s="21">
        <v>0</v>
      </c>
      <c r="V2388" s="21">
        <v>0</v>
      </c>
    </row>
    <row r="2389" spans="1:22" ht="15" x14ac:dyDescent="0.25">
      <c r="A2389" s="3"/>
      <c r="B2389" s="17" t="s">
        <v>729</v>
      </c>
      <c r="C2389" s="18" t="s">
        <v>1629</v>
      </c>
      <c r="D2389" s="20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</row>
    <row r="2390" spans="1:22" ht="15" x14ac:dyDescent="0.25">
      <c r="A2390" s="3"/>
      <c r="B2390" s="21" t="s">
        <v>2118</v>
      </c>
      <c r="C2390" s="24" t="s">
        <v>1665</v>
      </c>
      <c r="D2390" s="21" t="s">
        <v>51</v>
      </c>
      <c r="E2390" s="21">
        <v>40000000</v>
      </c>
      <c r="F2390" s="21">
        <v>0</v>
      </c>
      <c r="G2390" s="21">
        <v>0</v>
      </c>
      <c r="H2390" s="21">
        <v>0</v>
      </c>
      <c r="I2390" s="21">
        <v>0</v>
      </c>
      <c r="J2390" s="21">
        <v>40000000</v>
      </c>
      <c r="K2390" s="21">
        <v>3333333</v>
      </c>
      <c r="L2390" s="21">
        <v>16666665</v>
      </c>
      <c r="M2390" s="21">
        <v>3333333</v>
      </c>
      <c r="N2390" s="21">
        <v>16666665</v>
      </c>
      <c r="O2390" s="21">
        <v>16666665</v>
      </c>
      <c r="P2390" s="21">
        <v>0</v>
      </c>
      <c r="Q2390" s="21">
        <v>6666666</v>
      </c>
      <c r="R2390" s="21">
        <v>16666665</v>
      </c>
      <c r="S2390" s="21">
        <v>23333335</v>
      </c>
      <c r="T2390" s="21">
        <v>0</v>
      </c>
      <c r="U2390" s="21">
        <v>0</v>
      </c>
      <c r="V2390" s="21">
        <v>41.66</v>
      </c>
    </row>
    <row r="2391" spans="1:22" ht="15" x14ac:dyDescent="0.25">
      <c r="A2391" s="3"/>
      <c r="B2391" s="21" t="s">
        <v>2119</v>
      </c>
      <c r="C2391" s="24" t="s">
        <v>2120</v>
      </c>
      <c r="D2391" s="21" t="s">
        <v>670</v>
      </c>
      <c r="E2391" s="21">
        <v>0</v>
      </c>
      <c r="F2391" s="21">
        <v>30000000</v>
      </c>
      <c r="G2391" s="21">
        <v>0</v>
      </c>
      <c r="H2391" s="21">
        <v>0</v>
      </c>
      <c r="I2391" s="21">
        <v>0</v>
      </c>
      <c r="J2391" s="21">
        <v>30000000</v>
      </c>
      <c r="K2391" s="21">
        <v>0</v>
      </c>
      <c r="L2391" s="21">
        <v>0</v>
      </c>
      <c r="M2391" s="21">
        <v>0</v>
      </c>
      <c r="N2391" s="21">
        <v>0</v>
      </c>
      <c r="O2391" s="21">
        <v>0</v>
      </c>
      <c r="P2391" s="21">
        <v>0</v>
      </c>
      <c r="Q2391" s="21">
        <v>0</v>
      </c>
      <c r="R2391" s="21">
        <v>0</v>
      </c>
      <c r="S2391" s="21">
        <v>30000000</v>
      </c>
      <c r="T2391" s="21">
        <v>0</v>
      </c>
      <c r="U2391" s="21">
        <v>0</v>
      </c>
      <c r="V2391" s="21">
        <v>0</v>
      </c>
    </row>
    <row r="2392" spans="1:22" ht="15" x14ac:dyDescent="0.25">
      <c r="A2392" s="3"/>
      <c r="B2392" s="13"/>
      <c r="C2392" s="20"/>
      <c r="D2392" s="20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</row>
    <row r="2393" spans="1:22" ht="15" x14ac:dyDescent="0.25">
      <c r="A2393" s="3"/>
      <c r="B2393" s="11"/>
      <c r="C2393" s="12" t="s">
        <v>2121</v>
      </c>
      <c r="D2393" s="20"/>
      <c r="E2393" s="14">
        <v>6165448381</v>
      </c>
      <c r="F2393" s="14">
        <v>3574108062</v>
      </c>
      <c r="G2393" s="14">
        <v>0</v>
      </c>
      <c r="H2393" s="14">
        <v>319000000</v>
      </c>
      <c r="I2393" s="14">
        <v>319000000</v>
      </c>
      <c r="J2393" s="14">
        <v>9739556443</v>
      </c>
      <c r="K2393" s="14">
        <v>513787366</v>
      </c>
      <c r="L2393" s="14">
        <v>2568936830</v>
      </c>
      <c r="M2393" s="14">
        <v>513787366</v>
      </c>
      <c r="N2393" s="14">
        <v>2568936830</v>
      </c>
      <c r="O2393" s="14">
        <v>2568936830</v>
      </c>
      <c r="P2393" s="14">
        <v>0</v>
      </c>
      <c r="Q2393" s="14">
        <v>1027574732</v>
      </c>
      <c r="R2393" s="14">
        <v>2568936830</v>
      </c>
      <c r="S2393" s="14">
        <v>7170619613</v>
      </c>
      <c r="T2393" s="14">
        <v>0</v>
      </c>
      <c r="U2393" s="14">
        <v>0</v>
      </c>
      <c r="V2393" s="14">
        <v>26.376322628597144</v>
      </c>
    </row>
    <row r="2394" spans="1:22" ht="15" x14ac:dyDescent="0.25">
      <c r="A2394" s="3"/>
      <c r="B2394" s="13"/>
      <c r="C2394" s="20"/>
      <c r="D2394" s="20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</row>
    <row r="2395" spans="1:22" ht="15" x14ac:dyDescent="0.25">
      <c r="A2395" s="3"/>
      <c r="B2395" s="11"/>
      <c r="C2395" s="12" t="s">
        <v>2122</v>
      </c>
      <c r="D2395" s="33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1"/>
      <c r="T2395" s="11"/>
      <c r="U2395" s="11"/>
      <c r="V2395" s="11"/>
    </row>
    <row r="2396" spans="1:22" ht="15" x14ac:dyDescent="0.25">
      <c r="A2396" s="3"/>
      <c r="B2396" s="13"/>
      <c r="C2396" s="18" t="s">
        <v>1215</v>
      </c>
      <c r="D2396" s="20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</row>
    <row r="2397" spans="1:22" ht="15" x14ac:dyDescent="0.25">
      <c r="A2397" s="3"/>
      <c r="B2397" s="13"/>
      <c r="C2397" s="18" t="s">
        <v>2123</v>
      </c>
      <c r="D2397" s="20"/>
      <c r="E2397" s="13"/>
      <c r="F2397" s="13"/>
      <c r="G2397" s="13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</row>
    <row r="2398" spans="1:22" ht="15" x14ac:dyDescent="0.25">
      <c r="A2398" s="3"/>
      <c r="B2398" s="13"/>
      <c r="C2398" s="18" t="s">
        <v>450</v>
      </c>
      <c r="D2398" s="20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</row>
    <row r="2399" spans="1:22" ht="15" x14ac:dyDescent="0.25">
      <c r="A2399" s="3"/>
      <c r="B2399" s="13"/>
      <c r="C2399" s="18" t="s">
        <v>488</v>
      </c>
      <c r="D2399" s="20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</row>
    <row r="2400" spans="1:22" ht="26.25" x14ac:dyDescent="0.25">
      <c r="A2400" s="3"/>
      <c r="B2400" s="13"/>
      <c r="C2400" s="18" t="s">
        <v>468</v>
      </c>
      <c r="D2400" s="20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</row>
    <row r="2401" spans="1:22" ht="26.25" x14ac:dyDescent="0.25">
      <c r="A2401" s="3"/>
      <c r="B2401" s="17" t="s">
        <v>729</v>
      </c>
      <c r="C2401" s="18" t="s">
        <v>2124</v>
      </c>
      <c r="D2401" s="20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</row>
    <row r="2402" spans="1:22" ht="30" x14ac:dyDescent="0.25">
      <c r="A2402" s="3"/>
      <c r="B2402" s="21" t="s">
        <v>2125</v>
      </c>
      <c r="C2402" s="24" t="s">
        <v>2126</v>
      </c>
      <c r="D2402" s="21" t="s">
        <v>670</v>
      </c>
      <c r="E2402" s="21">
        <v>46290226</v>
      </c>
      <c r="F2402" s="21">
        <v>0</v>
      </c>
      <c r="G2402" s="21">
        <v>0</v>
      </c>
      <c r="H2402" s="21">
        <v>0</v>
      </c>
      <c r="I2402" s="21">
        <v>0</v>
      </c>
      <c r="J2402" s="21">
        <v>46290226</v>
      </c>
      <c r="K2402" s="21">
        <v>0</v>
      </c>
      <c r="L2402" s="21">
        <v>0</v>
      </c>
      <c r="M2402" s="21">
        <v>0</v>
      </c>
      <c r="N2402" s="21">
        <v>0</v>
      </c>
      <c r="O2402" s="21">
        <v>0</v>
      </c>
      <c r="P2402" s="21">
        <v>0</v>
      </c>
      <c r="Q2402" s="21">
        <v>0</v>
      </c>
      <c r="R2402" s="21">
        <v>0</v>
      </c>
      <c r="S2402" s="21">
        <v>46290226</v>
      </c>
      <c r="T2402" s="21">
        <v>0</v>
      </c>
      <c r="U2402" s="21">
        <v>0</v>
      </c>
      <c r="V2402" s="21">
        <v>0</v>
      </c>
    </row>
    <row r="2403" spans="1:22" ht="15" x14ac:dyDescent="0.25">
      <c r="A2403" s="3"/>
      <c r="B2403" s="13"/>
      <c r="C2403" s="20"/>
      <c r="D2403" s="20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</row>
    <row r="2404" spans="1:22" ht="15" x14ac:dyDescent="0.25">
      <c r="A2404" s="3"/>
      <c r="B2404" s="13"/>
      <c r="C2404" s="18" t="s">
        <v>496</v>
      </c>
      <c r="D2404" s="20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</row>
    <row r="2405" spans="1:22" ht="51.75" x14ac:dyDescent="0.25">
      <c r="A2405" s="3"/>
      <c r="B2405" s="13"/>
      <c r="C2405" s="18" t="s">
        <v>1490</v>
      </c>
      <c r="D2405" s="20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</row>
    <row r="2406" spans="1:22" ht="39" x14ac:dyDescent="0.25">
      <c r="A2406" s="3"/>
      <c r="B2406" s="17" t="s">
        <v>729</v>
      </c>
      <c r="C2406" s="18" t="s">
        <v>2127</v>
      </c>
      <c r="D2406" s="20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</row>
    <row r="2407" spans="1:22" ht="45" x14ac:dyDescent="0.25">
      <c r="A2407" s="3"/>
      <c r="B2407" s="21" t="s">
        <v>2128</v>
      </c>
      <c r="C2407" s="24" t="s">
        <v>2129</v>
      </c>
      <c r="D2407" s="21" t="s">
        <v>51</v>
      </c>
      <c r="E2407" s="21">
        <v>3920000</v>
      </c>
      <c r="F2407" s="21">
        <v>0</v>
      </c>
      <c r="G2407" s="21">
        <v>0</v>
      </c>
      <c r="H2407" s="21">
        <v>0</v>
      </c>
      <c r="I2407" s="21">
        <v>0</v>
      </c>
      <c r="J2407" s="21">
        <v>3920000</v>
      </c>
      <c r="K2407" s="21">
        <v>0</v>
      </c>
      <c r="L2407" s="21">
        <v>3920000</v>
      </c>
      <c r="M2407" s="21">
        <v>0</v>
      </c>
      <c r="N2407" s="21">
        <v>3920000</v>
      </c>
      <c r="O2407" s="21">
        <v>3920000</v>
      </c>
      <c r="P2407" s="21">
        <v>0</v>
      </c>
      <c r="Q2407" s="21">
        <v>0</v>
      </c>
      <c r="R2407" s="21">
        <v>3920000</v>
      </c>
      <c r="S2407" s="21">
        <v>0</v>
      </c>
      <c r="T2407" s="21">
        <v>0</v>
      </c>
      <c r="U2407" s="21">
        <v>0</v>
      </c>
      <c r="V2407" s="21">
        <v>100</v>
      </c>
    </row>
    <row r="2408" spans="1:22" ht="39" x14ac:dyDescent="0.25">
      <c r="A2408" s="3"/>
      <c r="B2408" s="17" t="s">
        <v>729</v>
      </c>
      <c r="C2408" s="18" t="s">
        <v>2130</v>
      </c>
      <c r="D2408" s="20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</row>
    <row r="2409" spans="1:22" ht="30" x14ac:dyDescent="0.25">
      <c r="A2409" s="3"/>
      <c r="B2409" s="21" t="s">
        <v>2131</v>
      </c>
      <c r="C2409" s="24" t="s">
        <v>2132</v>
      </c>
      <c r="D2409" s="21" t="s">
        <v>51</v>
      </c>
      <c r="E2409" s="21">
        <v>4560000</v>
      </c>
      <c r="F2409" s="21">
        <v>0</v>
      </c>
      <c r="G2409" s="21">
        <v>0</v>
      </c>
      <c r="H2409" s="21">
        <v>0</v>
      </c>
      <c r="I2409" s="21">
        <v>0</v>
      </c>
      <c r="J2409" s="21">
        <v>4560000</v>
      </c>
      <c r="K2409" s="21">
        <v>0</v>
      </c>
      <c r="L2409" s="21">
        <v>4560000</v>
      </c>
      <c r="M2409" s="21">
        <v>0</v>
      </c>
      <c r="N2409" s="21">
        <v>4560000</v>
      </c>
      <c r="O2409" s="21">
        <v>4560000</v>
      </c>
      <c r="P2409" s="21">
        <v>0</v>
      </c>
      <c r="Q2409" s="21">
        <v>0</v>
      </c>
      <c r="R2409" s="21">
        <v>4560000</v>
      </c>
      <c r="S2409" s="21">
        <v>0</v>
      </c>
      <c r="T2409" s="21">
        <v>0</v>
      </c>
      <c r="U2409" s="21">
        <v>0</v>
      </c>
      <c r="V2409" s="21">
        <v>100</v>
      </c>
    </row>
    <row r="2410" spans="1:22" ht="15" x14ac:dyDescent="0.25">
      <c r="A2410" s="3"/>
      <c r="B2410" s="13"/>
      <c r="C2410" s="20"/>
      <c r="D2410" s="20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</row>
    <row r="2411" spans="1:22" ht="26.25" x14ac:dyDescent="0.25">
      <c r="A2411" s="3"/>
      <c r="B2411" s="17" t="s">
        <v>729</v>
      </c>
      <c r="C2411" s="18" t="s">
        <v>2133</v>
      </c>
      <c r="D2411" s="20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</row>
    <row r="2412" spans="1:22" ht="45" x14ac:dyDescent="0.25">
      <c r="A2412" s="3"/>
      <c r="B2412" s="21" t="s">
        <v>2134</v>
      </c>
      <c r="C2412" s="24" t="s">
        <v>2135</v>
      </c>
      <c r="D2412" s="21" t="s">
        <v>659</v>
      </c>
      <c r="E2412" s="21">
        <v>58400000</v>
      </c>
      <c r="F2412" s="21">
        <v>0</v>
      </c>
      <c r="G2412" s="21">
        <v>0</v>
      </c>
      <c r="H2412" s="21">
        <v>0</v>
      </c>
      <c r="I2412" s="21">
        <v>0</v>
      </c>
      <c r="J2412" s="21">
        <v>58400000</v>
      </c>
      <c r="K2412" s="21">
        <v>0</v>
      </c>
      <c r="L2412" s="21">
        <v>58400000</v>
      </c>
      <c r="M2412" s="21">
        <v>0</v>
      </c>
      <c r="N2412" s="21">
        <v>58400000</v>
      </c>
      <c r="O2412" s="21">
        <v>58400000</v>
      </c>
      <c r="P2412" s="21">
        <v>0</v>
      </c>
      <c r="Q2412" s="21">
        <v>0</v>
      </c>
      <c r="R2412" s="21">
        <v>58400000</v>
      </c>
      <c r="S2412" s="21">
        <v>0</v>
      </c>
      <c r="T2412" s="21">
        <v>0</v>
      </c>
      <c r="U2412" s="21">
        <v>0</v>
      </c>
      <c r="V2412" s="21">
        <v>100</v>
      </c>
    </row>
    <row r="2413" spans="1:22" ht="15" x14ac:dyDescent="0.25">
      <c r="A2413" s="3"/>
      <c r="B2413" s="13"/>
      <c r="C2413" s="20"/>
      <c r="D2413" s="20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</row>
    <row r="2414" spans="1:22" ht="39" x14ac:dyDescent="0.25">
      <c r="A2414" s="3"/>
      <c r="B2414" s="17" t="s">
        <v>729</v>
      </c>
      <c r="C2414" s="18" t="s">
        <v>2136</v>
      </c>
      <c r="D2414" s="20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</row>
    <row r="2415" spans="1:22" ht="45" x14ac:dyDescent="0.25">
      <c r="A2415" s="3"/>
      <c r="B2415" s="21" t="s">
        <v>2137</v>
      </c>
      <c r="C2415" s="24" t="s">
        <v>2138</v>
      </c>
      <c r="D2415" s="21" t="s">
        <v>659</v>
      </c>
      <c r="E2415" s="21">
        <v>500000</v>
      </c>
      <c r="F2415" s="21">
        <v>0</v>
      </c>
      <c r="G2415" s="21">
        <v>0</v>
      </c>
      <c r="H2415" s="21">
        <v>0</v>
      </c>
      <c r="I2415" s="21">
        <v>0</v>
      </c>
      <c r="J2415" s="21">
        <v>500000</v>
      </c>
      <c r="K2415" s="21">
        <v>0</v>
      </c>
      <c r="L2415" s="21">
        <v>500000</v>
      </c>
      <c r="M2415" s="21">
        <v>0</v>
      </c>
      <c r="N2415" s="21">
        <v>500000</v>
      </c>
      <c r="O2415" s="21">
        <v>500000</v>
      </c>
      <c r="P2415" s="21">
        <v>0</v>
      </c>
      <c r="Q2415" s="21">
        <v>0</v>
      </c>
      <c r="R2415" s="21">
        <v>500000</v>
      </c>
      <c r="S2415" s="21">
        <v>0</v>
      </c>
      <c r="T2415" s="21">
        <v>0</v>
      </c>
      <c r="U2415" s="21">
        <v>0</v>
      </c>
      <c r="V2415" s="21">
        <v>100</v>
      </c>
    </row>
    <row r="2416" spans="1:22" ht="15" x14ac:dyDescent="0.25">
      <c r="A2416" s="3"/>
      <c r="B2416" s="13"/>
      <c r="C2416" s="20"/>
      <c r="D2416" s="20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</row>
    <row r="2417" spans="1:22" ht="26.25" x14ac:dyDescent="0.25">
      <c r="A2417" s="3"/>
      <c r="B2417" s="13"/>
      <c r="C2417" s="18" t="s">
        <v>2028</v>
      </c>
      <c r="D2417" s="20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</row>
    <row r="2418" spans="1:22" ht="26.25" x14ac:dyDescent="0.25">
      <c r="A2418" s="3"/>
      <c r="B2418" s="17" t="s">
        <v>729</v>
      </c>
      <c r="C2418" s="18" t="s">
        <v>2139</v>
      </c>
      <c r="D2418" s="20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</row>
    <row r="2419" spans="1:22" ht="30" x14ac:dyDescent="0.25">
      <c r="A2419" s="3"/>
      <c r="B2419" s="21" t="s">
        <v>2140</v>
      </c>
      <c r="C2419" s="24" t="s">
        <v>2141</v>
      </c>
      <c r="D2419" s="21" t="s">
        <v>659</v>
      </c>
      <c r="E2419" s="21">
        <v>40000000</v>
      </c>
      <c r="F2419" s="21">
        <v>0</v>
      </c>
      <c r="G2419" s="21">
        <v>0</v>
      </c>
      <c r="H2419" s="21">
        <v>0</v>
      </c>
      <c r="I2419" s="21">
        <v>0</v>
      </c>
      <c r="J2419" s="21">
        <v>40000000</v>
      </c>
      <c r="K2419" s="21">
        <v>0</v>
      </c>
      <c r="L2419" s="21">
        <v>40000000</v>
      </c>
      <c r="M2419" s="21">
        <v>0</v>
      </c>
      <c r="N2419" s="21">
        <v>40000000</v>
      </c>
      <c r="O2419" s="21">
        <v>40000000</v>
      </c>
      <c r="P2419" s="21">
        <v>0</v>
      </c>
      <c r="Q2419" s="21">
        <v>0</v>
      </c>
      <c r="R2419" s="21">
        <v>40000000</v>
      </c>
      <c r="S2419" s="21">
        <v>0</v>
      </c>
      <c r="T2419" s="21">
        <v>0</v>
      </c>
      <c r="U2419" s="21">
        <v>0</v>
      </c>
      <c r="V2419" s="21">
        <v>100</v>
      </c>
    </row>
    <row r="2420" spans="1:22" ht="15" x14ac:dyDescent="0.25">
      <c r="A2420" s="3"/>
      <c r="B2420" s="13"/>
      <c r="C2420" s="20"/>
      <c r="D2420" s="20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</row>
    <row r="2421" spans="1:22" ht="15" x14ac:dyDescent="0.25">
      <c r="A2421" s="3"/>
      <c r="B2421" s="17" t="s">
        <v>729</v>
      </c>
      <c r="C2421" s="18" t="s">
        <v>2142</v>
      </c>
      <c r="D2421" s="20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</row>
    <row r="2422" spans="1:22" ht="15" x14ac:dyDescent="0.25">
      <c r="A2422" s="3"/>
      <c r="B2422" s="21" t="s">
        <v>2143</v>
      </c>
      <c r="C2422" s="24" t="s">
        <v>2144</v>
      </c>
      <c r="D2422" s="21" t="s">
        <v>51</v>
      </c>
      <c r="E2422" s="21">
        <v>20000000</v>
      </c>
      <c r="F2422" s="21">
        <v>0</v>
      </c>
      <c r="G2422" s="21">
        <v>0</v>
      </c>
      <c r="H2422" s="21">
        <v>0</v>
      </c>
      <c r="I2422" s="21">
        <v>0</v>
      </c>
      <c r="J2422" s="21">
        <v>20000000</v>
      </c>
      <c r="K2422" s="21">
        <v>0</v>
      </c>
      <c r="L2422" s="21">
        <v>20000000</v>
      </c>
      <c r="M2422" s="21">
        <v>0</v>
      </c>
      <c r="N2422" s="21">
        <v>20000000</v>
      </c>
      <c r="O2422" s="21">
        <v>20000000</v>
      </c>
      <c r="P2422" s="21">
        <v>0</v>
      </c>
      <c r="Q2422" s="21">
        <v>0</v>
      </c>
      <c r="R2422" s="21">
        <v>20000000</v>
      </c>
      <c r="S2422" s="21">
        <v>0</v>
      </c>
      <c r="T2422" s="21">
        <v>0</v>
      </c>
      <c r="U2422" s="21">
        <v>0</v>
      </c>
      <c r="V2422" s="21">
        <v>100</v>
      </c>
    </row>
    <row r="2423" spans="1:22" ht="30" x14ac:dyDescent="0.25">
      <c r="A2423" s="3"/>
      <c r="B2423" s="21" t="s">
        <v>2145</v>
      </c>
      <c r="C2423" s="24" t="s">
        <v>2146</v>
      </c>
      <c r="D2423" s="21" t="s">
        <v>659</v>
      </c>
      <c r="E2423" s="21">
        <v>9664812</v>
      </c>
      <c r="F2423" s="21">
        <v>0</v>
      </c>
      <c r="G2423" s="21">
        <v>0</v>
      </c>
      <c r="H2423" s="21">
        <v>0</v>
      </c>
      <c r="I2423" s="21">
        <v>0</v>
      </c>
      <c r="J2423" s="21">
        <v>9664812</v>
      </c>
      <c r="K2423" s="21">
        <v>0</v>
      </c>
      <c r="L2423" s="21">
        <v>9664812</v>
      </c>
      <c r="M2423" s="21">
        <v>0</v>
      </c>
      <c r="N2423" s="21">
        <v>9664812</v>
      </c>
      <c r="O2423" s="21">
        <v>9664812</v>
      </c>
      <c r="P2423" s="21">
        <v>0</v>
      </c>
      <c r="Q2423" s="21">
        <v>0</v>
      </c>
      <c r="R2423" s="21">
        <v>9664812</v>
      </c>
      <c r="S2423" s="21">
        <v>0</v>
      </c>
      <c r="T2423" s="21">
        <v>0</v>
      </c>
      <c r="U2423" s="21">
        <v>0</v>
      </c>
      <c r="V2423" s="21">
        <v>100</v>
      </c>
    </row>
    <row r="2424" spans="1:22" ht="15" x14ac:dyDescent="0.25">
      <c r="A2424" s="3"/>
      <c r="B2424" s="13"/>
      <c r="C2424" s="20"/>
      <c r="D2424" s="20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</row>
    <row r="2425" spans="1:22" ht="15" x14ac:dyDescent="0.25">
      <c r="A2425" s="3"/>
      <c r="B2425" s="17" t="s">
        <v>729</v>
      </c>
      <c r="C2425" s="18" t="s">
        <v>2142</v>
      </c>
      <c r="D2425" s="20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</row>
    <row r="2426" spans="1:22" ht="15" x14ac:dyDescent="0.25">
      <c r="A2426" s="3"/>
      <c r="B2426" s="21" t="s">
        <v>2147</v>
      </c>
      <c r="C2426" s="24" t="s">
        <v>2144</v>
      </c>
      <c r="D2426" s="21" t="s">
        <v>51</v>
      </c>
      <c r="E2426" s="21">
        <v>29700000</v>
      </c>
      <c r="F2426" s="21">
        <v>0</v>
      </c>
      <c r="G2426" s="21">
        <v>0</v>
      </c>
      <c r="H2426" s="21">
        <v>0</v>
      </c>
      <c r="I2426" s="21">
        <v>0</v>
      </c>
      <c r="J2426" s="21">
        <v>29700000</v>
      </c>
      <c r="K2426" s="21">
        <v>0</v>
      </c>
      <c r="L2426" s="21">
        <v>29700000</v>
      </c>
      <c r="M2426" s="21">
        <v>0</v>
      </c>
      <c r="N2426" s="21">
        <v>29700000</v>
      </c>
      <c r="O2426" s="21">
        <v>29700000</v>
      </c>
      <c r="P2426" s="21">
        <v>0</v>
      </c>
      <c r="Q2426" s="21">
        <v>0</v>
      </c>
      <c r="R2426" s="21">
        <v>29700000</v>
      </c>
      <c r="S2426" s="21">
        <v>0</v>
      </c>
      <c r="T2426" s="21">
        <v>0</v>
      </c>
      <c r="U2426" s="21">
        <v>0</v>
      </c>
      <c r="V2426" s="21">
        <v>100</v>
      </c>
    </row>
    <row r="2427" spans="1:22" ht="26.25" x14ac:dyDescent="0.25">
      <c r="A2427" s="3"/>
      <c r="B2427" s="17" t="s">
        <v>729</v>
      </c>
      <c r="C2427" s="18" t="s">
        <v>2148</v>
      </c>
      <c r="D2427" s="20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</row>
    <row r="2428" spans="1:22" ht="30" x14ac:dyDescent="0.25">
      <c r="A2428" s="3"/>
      <c r="B2428" s="21" t="s">
        <v>2149</v>
      </c>
      <c r="C2428" s="24" t="s">
        <v>2150</v>
      </c>
      <c r="D2428" s="21" t="s">
        <v>51</v>
      </c>
      <c r="E2428" s="21">
        <v>24000000</v>
      </c>
      <c r="F2428" s="21">
        <v>0</v>
      </c>
      <c r="G2428" s="21">
        <v>0</v>
      </c>
      <c r="H2428" s="21">
        <v>0</v>
      </c>
      <c r="I2428" s="21">
        <v>0</v>
      </c>
      <c r="J2428" s="21">
        <v>24000000</v>
      </c>
      <c r="K2428" s="21">
        <v>0</v>
      </c>
      <c r="L2428" s="21">
        <v>24000000</v>
      </c>
      <c r="M2428" s="21">
        <v>0</v>
      </c>
      <c r="N2428" s="21">
        <v>24000000</v>
      </c>
      <c r="O2428" s="21">
        <v>24000000</v>
      </c>
      <c r="P2428" s="21">
        <v>0</v>
      </c>
      <c r="Q2428" s="21">
        <v>0</v>
      </c>
      <c r="R2428" s="21">
        <v>24000000</v>
      </c>
      <c r="S2428" s="21">
        <v>0</v>
      </c>
      <c r="T2428" s="21">
        <v>0</v>
      </c>
      <c r="U2428" s="21">
        <v>0</v>
      </c>
      <c r="V2428" s="21">
        <v>100</v>
      </c>
    </row>
    <row r="2429" spans="1:22" ht="15" x14ac:dyDescent="0.25">
      <c r="A2429" s="3"/>
      <c r="B2429" s="13"/>
      <c r="C2429" s="20"/>
      <c r="D2429" s="20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</row>
    <row r="2430" spans="1:22" ht="26.25" x14ac:dyDescent="0.25">
      <c r="A2430" s="3"/>
      <c r="B2430" s="13"/>
      <c r="C2430" s="18" t="s">
        <v>516</v>
      </c>
      <c r="D2430" s="20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</row>
    <row r="2431" spans="1:22" ht="26.25" x14ac:dyDescent="0.25">
      <c r="A2431" s="3"/>
      <c r="B2431" s="17" t="s">
        <v>729</v>
      </c>
      <c r="C2431" s="18" t="s">
        <v>1080</v>
      </c>
      <c r="D2431" s="20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</row>
    <row r="2432" spans="1:22" ht="45" x14ac:dyDescent="0.25">
      <c r="A2432" s="3"/>
      <c r="B2432" s="21" t="s">
        <v>2151</v>
      </c>
      <c r="C2432" s="24" t="s">
        <v>2152</v>
      </c>
      <c r="D2432" s="21" t="s">
        <v>659</v>
      </c>
      <c r="E2432" s="21">
        <v>83000000</v>
      </c>
      <c r="F2432" s="21">
        <v>0</v>
      </c>
      <c r="G2432" s="21">
        <v>0</v>
      </c>
      <c r="H2432" s="21">
        <v>0</v>
      </c>
      <c r="I2432" s="21">
        <v>0</v>
      </c>
      <c r="J2432" s="21">
        <v>83000000</v>
      </c>
      <c r="K2432" s="21">
        <v>0</v>
      </c>
      <c r="L2432" s="21">
        <v>83000000</v>
      </c>
      <c r="M2432" s="21">
        <v>0</v>
      </c>
      <c r="N2432" s="21">
        <v>83000000</v>
      </c>
      <c r="O2432" s="21">
        <v>83000000</v>
      </c>
      <c r="P2432" s="21">
        <v>0</v>
      </c>
      <c r="Q2432" s="21">
        <v>0</v>
      </c>
      <c r="R2432" s="21">
        <v>83000000</v>
      </c>
      <c r="S2432" s="21">
        <v>0</v>
      </c>
      <c r="T2432" s="21">
        <v>0</v>
      </c>
      <c r="U2432" s="21">
        <v>0</v>
      </c>
      <c r="V2432" s="21">
        <v>100</v>
      </c>
    </row>
    <row r="2433" spans="1:22" ht="30" x14ac:dyDescent="0.25">
      <c r="A2433" s="3"/>
      <c r="B2433" s="21" t="s">
        <v>2153</v>
      </c>
      <c r="C2433" s="24" t="s">
        <v>1307</v>
      </c>
      <c r="D2433" s="21" t="s">
        <v>673</v>
      </c>
      <c r="E2433" s="21">
        <v>0</v>
      </c>
      <c r="F2433" s="21">
        <v>40000000</v>
      </c>
      <c r="G2433" s="21">
        <v>0</v>
      </c>
      <c r="H2433" s="21">
        <v>0</v>
      </c>
      <c r="I2433" s="21">
        <v>0</v>
      </c>
      <c r="J2433" s="21">
        <v>40000000</v>
      </c>
      <c r="K2433" s="21">
        <v>0</v>
      </c>
      <c r="L2433" s="21">
        <v>0</v>
      </c>
      <c r="M2433" s="21">
        <v>0</v>
      </c>
      <c r="N2433" s="21">
        <v>0</v>
      </c>
      <c r="O2433" s="21">
        <v>0</v>
      </c>
      <c r="P2433" s="21">
        <v>0</v>
      </c>
      <c r="Q2433" s="21">
        <v>0</v>
      </c>
      <c r="R2433" s="21">
        <v>0</v>
      </c>
      <c r="S2433" s="21">
        <v>40000000</v>
      </c>
      <c r="T2433" s="21">
        <v>0</v>
      </c>
      <c r="U2433" s="21">
        <v>0</v>
      </c>
      <c r="V2433" s="21">
        <v>0</v>
      </c>
    </row>
    <row r="2434" spans="1:22" ht="15" x14ac:dyDescent="0.25">
      <c r="A2434" s="3"/>
      <c r="B2434" s="17" t="s">
        <v>729</v>
      </c>
      <c r="C2434" s="18" t="s">
        <v>2154</v>
      </c>
      <c r="D2434" s="20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</row>
    <row r="2435" spans="1:22" ht="30" x14ac:dyDescent="0.25">
      <c r="A2435" s="3"/>
      <c r="B2435" s="21" t="s">
        <v>2155</v>
      </c>
      <c r="C2435" s="24" t="s">
        <v>2156</v>
      </c>
      <c r="D2435" s="21" t="s">
        <v>659</v>
      </c>
      <c r="E2435" s="21">
        <v>70200000</v>
      </c>
      <c r="F2435" s="21">
        <v>0</v>
      </c>
      <c r="G2435" s="21">
        <v>0</v>
      </c>
      <c r="H2435" s="21">
        <v>0</v>
      </c>
      <c r="I2435" s="21">
        <v>0</v>
      </c>
      <c r="J2435" s="21">
        <v>70200000</v>
      </c>
      <c r="K2435" s="21">
        <v>0</v>
      </c>
      <c r="L2435" s="21">
        <v>70200000</v>
      </c>
      <c r="M2435" s="21">
        <v>0</v>
      </c>
      <c r="N2435" s="21">
        <v>70200000</v>
      </c>
      <c r="O2435" s="21">
        <v>70200000</v>
      </c>
      <c r="P2435" s="21">
        <v>0</v>
      </c>
      <c r="Q2435" s="21">
        <v>0</v>
      </c>
      <c r="R2435" s="21">
        <v>70200000</v>
      </c>
      <c r="S2435" s="21">
        <v>0</v>
      </c>
      <c r="T2435" s="21">
        <v>0</v>
      </c>
      <c r="U2435" s="21">
        <v>0</v>
      </c>
      <c r="V2435" s="21">
        <v>100</v>
      </c>
    </row>
    <row r="2436" spans="1:22" ht="15" x14ac:dyDescent="0.25">
      <c r="A2436" s="3"/>
      <c r="B2436" s="17" t="s">
        <v>729</v>
      </c>
      <c r="C2436" s="18" t="s">
        <v>2157</v>
      </c>
      <c r="D2436" s="20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</row>
    <row r="2437" spans="1:22" ht="30" x14ac:dyDescent="0.25">
      <c r="A2437" s="3"/>
      <c r="B2437" s="21" t="s">
        <v>2158</v>
      </c>
      <c r="C2437" s="24" t="s">
        <v>2159</v>
      </c>
      <c r="D2437" s="21" t="s">
        <v>659</v>
      </c>
      <c r="E2437" s="21">
        <v>156800000</v>
      </c>
      <c r="F2437" s="21">
        <v>0</v>
      </c>
      <c r="G2437" s="21">
        <v>0</v>
      </c>
      <c r="H2437" s="21">
        <v>0</v>
      </c>
      <c r="I2437" s="21">
        <v>0</v>
      </c>
      <c r="J2437" s="21">
        <v>156800000</v>
      </c>
      <c r="K2437" s="21">
        <v>0</v>
      </c>
      <c r="L2437" s="21">
        <v>156800000</v>
      </c>
      <c r="M2437" s="21">
        <v>0</v>
      </c>
      <c r="N2437" s="21">
        <v>156800000</v>
      </c>
      <c r="O2437" s="21">
        <v>156800000</v>
      </c>
      <c r="P2437" s="21">
        <v>0</v>
      </c>
      <c r="Q2437" s="21">
        <v>0</v>
      </c>
      <c r="R2437" s="21">
        <v>156800000</v>
      </c>
      <c r="S2437" s="21">
        <v>0</v>
      </c>
      <c r="T2437" s="21">
        <v>0</v>
      </c>
      <c r="U2437" s="21">
        <v>0</v>
      </c>
      <c r="V2437" s="21">
        <v>100</v>
      </c>
    </row>
    <row r="2438" spans="1:22" ht="15" x14ac:dyDescent="0.25">
      <c r="A2438" s="3"/>
      <c r="B2438" s="21" t="s">
        <v>2160</v>
      </c>
      <c r="C2438" s="24" t="s">
        <v>2161</v>
      </c>
      <c r="D2438" s="21" t="s">
        <v>673</v>
      </c>
      <c r="E2438" s="21">
        <v>0</v>
      </c>
      <c r="F2438" s="21">
        <v>200000000</v>
      </c>
      <c r="G2438" s="21">
        <v>0</v>
      </c>
      <c r="H2438" s="21">
        <v>0</v>
      </c>
      <c r="I2438" s="21">
        <v>0</v>
      </c>
      <c r="J2438" s="21">
        <v>200000000</v>
      </c>
      <c r="K2438" s="21">
        <v>0</v>
      </c>
      <c r="L2438" s="21">
        <v>0</v>
      </c>
      <c r="M2438" s="21">
        <v>0</v>
      </c>
      <c r="N2438" s="21">
        <v>0</v>
      </c>
      <c r="O2438" s="21">
        <v>0</v>
      </c>
      <c r="P2438" s="21">
        <v>0</v>
      </c>
      <c r="Q2438" s="21">
        <v>0</v>
      </c>
      <c r="R2438" s="21">
        <v>0</v>
      </c>
      <c r="S2438" s="21">
        <v>200000000</v>
      </c>
      <c r="T2438" s="21">
        <v>0</v>
      </c>
      <c r="U2438" s="21">
        <v>0</v>
      </c>
      <c r="V2438" s="21">
        <v>0</v>
      </c>
    </row>
    <row r="2439" spans="1:22" ht="15" x14ac:dyDescent="0.25">
      <c r="A2439" s="3"/>
      <c r="B2439" s="13"/>
      <c r="C2439" s="20"/>
      <c r="D2439" s="20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</row>
    <row r="2440" spans="1:22" ht="26.25" x14ac:dyDescent="0.25">
      <c r="A2440" s="3"/>
      <c r="B2440" s="17" t="s">
        <v>729</v>
      </c>
      <c r="C2440" s="18" t="s">
        <v>1080</v>
      </c>
      <c r="D2440" s="20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</row>
    <row r="2441" spans="1:22" ht="45" x14ac:dyDescent="0.25">
      <c r="A2441" s="3"/>
      <c r="B2441" s="21" t="s">
        <v>2162</v>
      </c>
      <c r="C2441" s="24" t="s">
        <v>2163</v>
      </c>
      <c r="D2441" s="21" t="s">
        <v>659</v>
      </c>
      <c r="E2441" s="21">
        <v>22500000</v>
      </c>
      <c r="F2441" s="21">
        <v>0</v>
      </c>
      <c r="G2441" s="21">
        <v>0</v>
      </c>
      <c r="H2441" s="21">
        <v>0</v>
      </c>
      <c r="I2441" s="21">
        <v>0</v>
      </c>
      <c r="J2441" s="21">
        <v>22500000</v>
      </c>
      <c r="K2441" s="21">
        <v>0</v>
      </c>
      <c r="L2441" s="21">
        <v>22500000</v>
      </c>
      <c r="M2441" s="21">
        <v>0</v>
      </c>
      <c r="N2441" s="21">
        <v>22500000</v>
      </c>
      <c r="O2441" s="21">
        <v>22500000</v>
      </c>
      <c r="P2441" s="21">
        <v>0</v>
      </c>
      <c r="Q2441" s="21">
        <v>0</v>
      </c>
      <c r="R2441" s="21">
        <v>22500000</v>
      </c>
      <c r="S2441" s="21">
        <v>0</v>
      </c>
      <c r="T2441" s="21">
        <v>0</v>
      </c>
      <c r="U2441" s="21">
        <v>0</v>
      </c>
      <c r="V2441" s="21">
        <v>100</v>
      </c>
    </row>
    <row r="2442" spans="1:22" ht="26.25" x14ac:dyDescent="0.25">
      <c r="A2442" s="3"/>
      <c r="B2442" s="17" t="s">
        <v>729</v>
      </c>
      <c r="C2442" s="18" t="s">
        <v>2164</v>
      </c>
      <c r="D2442" s="20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</row>
    <row r="2443" spans="1:22" ht="30" x14ac:dyDescent="0.25">
      <c r="A2443" s="3"/>
      <c r="B2443" s="21" t="s">
        <v>2165</v>
      </c>
      <c r="C2443" s="24" t="s">
        <v>2166</v>
      </c>
      <c r="D2443" s="21" t="s">
        <v>659</v>
      </c>
      <c r="E2443" s="21">
        <v>65000000</v>
      </c>
      <c r="F2443" s="21">
        <v>0</v>
      </c>
      <c r="G2443" s="21">
        <v>0</v>
      </c>
      <c r="H2443" s="21">
        <v>0</v>
      </c>
      <c r="I2443" s="21">
        <v>0</v>
      </c>
      <c r="J2443" s="21">
        <v>65000000</v>
      </c>
      <c r="K2443" s="21">
        <v>0</v>
      </c>
      <c r="L2443" s="21">
        <v>65000000</v>
      </c>
      <c r="M2443" s="21">
        <v>0</v>
      </c>
      <c r="N2443" s="21">
        <v>65000000</v>
      </c>
      <c r="O2443" s="21">
        <v>65000000</v>
      </c>
      <c r="P2443" s="21">
        <v>0</v>
      </c>
      <c r="Q2443" s="21">
        <v>0</v>
      </c>
      <c r="R2443" s="21">
        <v>65000000</v>
      </c>
      <c r="S2443" s="21">
        <v>0</v>
      </c>
      <c r="T2443" s="21">
        <v>0</v>
      </c>
      <c r="U2443" s="21">
        <v>0</v>
      </c>
      <c r="V2443" s="21">
        <v>100</v>
      </c>
    </row>
    <row r="2444" spans="1:22" ht="15" x14ac:dyDescent="0.25">
      <c r="A2444" s="3"/>
      <c r="B2444" s="17" t="s">
        <v>729</v>
      </c>
      <c r="C2444" s="18" t="s">
        <v>1104</v>
      </c>
      <c r="D2444" s="20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</row>
    <row r="2445" spans="1:22" ht="15" x14ac:dyDescent="0.25">
      <c r="A2445" s="3"/>
      <c r="B2445" s="21" t="s">
        <v>2167</v>
      </c>
      <c r="C2445" s="24" t="s">
        <v>2168</v>
      </c>
      <c r="D2445" s="21" t="s">
        <v>659</v>
      </c>
      <c r="E2445" s="21">
        <v>122760188</v>
      </c>
      <c r="F2445" s="21">
        <v>0</v>
      </c>
      <c r="G2445" s="21">
        <v>0</v>
      </c>
      <c r="H2445" s="21">
        <v>0</v>
      </c>
      <c r="I2445" s="21">
        <v>0</v>
      </c>
      <c r="J2445" s="21">
        <v>122760188</v>
      </c>
      <c r="K2445" s="21">
        <v>0</v>
      </c>
      <c r="L2445" s="21">
        <v>122760188</v>
      </c>
      <c r="M2445" s="21">
        <v>0</v>
      </c>
      <c r="N2445" s="21">
        <v>122760188</v>
      </c>
      <c r="O2445" s="21">
        <v>122760188</v>
      </c>
      <c r="P2445" s="21">
        <v>0</v>
      </c>
      <c r="Q2445" s="21">
        <v>0</v>
      </c>
      <c r="R2445" s="21">
        <v>122760188</v>
      </c>
      <c r="S2445" s="21">
        <v>0</v>
      </c>
      <c r="T2445" s="21">
        <v>0</v>
      </c>
      <c r="U2445" s="21">
        <v>0</v>
      </c>
      <c r="V2445" s="21">
        <v>100</v>
      </c>
    </row>
    <row r="2446" spans="1:22" ht="15" x14ac:dyDescent="0.25">
      <c r="A2446" s="3"/>
      <c r="B2446" s="17" t="s">
        <v>729</v>
      </c>
      <c r="C2446" s="18" t="s">
        <v>2157</v>
      </c>
      <c r="D2446" s="20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</row>
    <row r="2447" spans="1:22" ht="30" x14ac:dyDescent="0.25">
      <c r="A2447" s="3"/>
      <c r="B2447" s="21" t="s">
        <v>2169</v>
      </c>
      <c r="C2447" s="24" t="s">
        <v>2159</v>
      </c>
      <c r="D2447" s="21" t="s">
        <v>659</v>
      </c>
      <c r="E2447" s="21">
        <v>259375000</v>
      </c>
      <c r="F2447" s="21">
        <v>0</v>
      </c>
      <c r="G2447" s="21">
        <v>0</v>
      </c>
      <c r="H2447" s="21">
        <v>0</v>
      </c>
      <c r="I2447" s="21">
        <v>0</v>
      </c>
      <c r="J2447" s="21">
        <v>259375000</v>
      </c>
      <c r="K2447" s="21">
        <v>0</v>
      </c>
      <c r="L2447" s="21">
        <v>259375000</v>
      </c>
      <c r="M2447" s="21">
        <v>0</v>
      </c>
      <c r="N2447" s="21">
        <v>259375000</v>
      </c>
      <c r="O2447" s="21">
        <v>259375000</v>
      </c>
      <c r="P2447" s="21">
        <v>0</v>
      </c>
      <c r="Q2447" s="21">
        <v>0</v>
      </c>
      <c r="R2447" s="21">
        <v>259375000</v>
      </c>
      <c r="S2447" s="21">
        <v>0</v>
      </c>
      <c r="T2447" s="21">
        <v>0</v>
      </c>
      <c r="U2447" s="21">
        <v>0</v>
      </c>
      <c r="V2447" s="21">
        <v>100</v>
      </c>
    </row>
    <row r="2448" spans="1:22" ht="15" x14ac:dyDescent="0.25">
      <c r="A2448" s="3"/>
      <c r="B2448" s="21" t="s">
        <v>2170</v>
      </c>
      <c r="C2448" s="24" t="s">
        <v>2161</v>
      </c>
      <c r="D2448" s="21" t="s">
        <v>673</v>
      </c>
      <c r="E2448" s="21">
        <v>0</v>
      </c>
      <c r="F2448" s="21">
        <v>194616667</v>
      </c>
      <c r="G2448" s="21">
        <v>0</v>
      </c>
      <c r="H2448" s="21">
        <v>0</v>
      </c>
      <c r="I2448" s="21">
        <v>0</v>
      </c>
      <c r="J2448" s="21">
        <v>194616667</v>
      </c>
      <c r="K2448" s="21">
        <v>0</v>
      </c>
      <c r="L2448" s="21">
        <v>0</v>
      </c>
      <c r="M2448" s="21">
        <v>0</v>
      </c>
      <c r="N2448" s="21">
        <v>0</v>
      </c>
      <c r="O2448" s="21">
        <v>0</v>
      </c>
      <c r="P2448" s="21">
        <v>0</v>
      </c>
      <c r="Q2448" s="21">
        <v>0</v>
      </c>
      <c r="R2448" s="21">
        <v>0</v>
      </c>
      <c r="S2448" s="21">
        <v>194616667</v>
      </c>
      <c r="T2448" s="21">
        <v>0</v>
      </c>
      <c r="U2448" s="21">
        <v>0</v>
      </c>
      <c r="V2448" s="21">
        <v>0</v>
      </c>
    </row>
    <row r="2449" spans="1:22" ht="15" x14ac:dyDescent="0.25">
      <c r="A2449" s="3"/>
      <c r="B2449" s="13"/>
      <c r="C2449" s="20"/>
      <c r="D2449" s="20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</row>
    <row r="2450" spans="1:22" ht="26.25" x14ac:dyDescent="0.25">
      <c r="A2450" s="3"/>
      <c r="B2450" s="17" t="s">
        <v>729</v>
      </c>
      <c r="C2450" s="18" t="s">
        <v>1080</v>
      </c>
      <c r="D2450" s="20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</row>
    <row r="2451" spans="1:22" ht="30" x14ac:dyDescent="0.25">
      <c r="A2451" s="3"/>
      <c r="B2451" s="21" t="s">
        <v>2171</v>
      </c>
      <c r="C2451" s="24" t="s">
        <v>2172</v>
      </c>
      <c r="D2451" s="21" t="s">
        <v>51</v>
      </c>
      <c r="E2451" s="21">
        <v>54000000</v>
      </c>
      <c r="F2451" s="21">
        <v>0</v>
      </c>
      <c r="G2451" s="21">
        <v>0</v>
      </c>
      <c r="H2451" s="21">
        <v>0</v>
      </c>
      <c r="I2451" s="21">
        <v>0</v>
      </c>
      <c r="J2451" s="21">
        <v>54000000</v>
      </c>
      <c r="K2451" s="21">
        <v>0</v>
      </c>
      <c r="L2451" s="21">
        <v>54000000</v>
      </c>
      <c r="M2451" s="21">
        <v>0</v>
      </c>
      <c r="N2451" s="21">
        <v>54000000</v>
      </c>
      <c r="O2451" s="21">
        <v>54000000</v>
      </c>
      <c r="P2451" s="21">
        <v>0</v>
      </c>
      <c r="Q2451" s="21">
        <v>0</v>
      </c>
      <c r="R2451" s="21">
        <v>54000000</v>
      </c>
      <c r="S2451" s="21">
        <v>0</v>
      </c>
      <c r="T2451" s="21">
        <v>0</v>
      </c>
      <c r="U2451" s="21">
        <v>0</v>
      </c>
      <c r="V2451" s="21">
        <v>100</v>
      </c>
    </row>
    <row r="2452" spans="1:22" ht="30" x14ac:dyDescent="0.25">
      <c r="A2452" s="3"/>
      <c r="B2452" s="21" t="s">
        <v>2173</v>
      </c>
      <c r="C2452" s="24" t="s">
        <v>1307</v>
      </c>
      <c r="D2452" s="21" t="s">
        <v>673</v>
      </c>
      <c r="E2452" s="21">
        <v>0</v>
      </c>
      <c r="F2452" s="21">
        <v>36000000</v>
      </c>
      <c r="G2452" s="21">
        <v>0</v>
      </c>
      <c r="H2452" s="21">
        <v>0</v>
      </c>
      <c r="I2452" s="21">
        <v>0</v>
      </c>
      <c r="J2452" s="21">
        <v>36000000</v>
      </c>
      <c r="K2452" s="21">
        <v>0</v>
      </c>
      <c r="L2452" s="21">
        <v>0</v>
      </c>
      <c r="M2452" s="21">
        <v>0</v>
      </c>
      <c r="N2452" s="21">
        <v>0</v>
      </c>
      <c r="O2452" s="21">
        <v>0</v>
      </c>
      <c r="P2452" s="21">
        <v>0</v>
      </c>
      <c r="Q2452" s="21">
        <v>0</v>
      </c>
      <c r="R2452" s="21">
        <v>0</v>
      </c>
      <c r="S2452" s="21">
        <v>36000000</v>
      </c>
      <c r="T2452" s="21">
        <v>0</v>
      </c>
      <c r="U2452" s="21">
        <v>0</v>
      </c>
      <c r="V2452" s="21">
        <v>0</v>
      </c>
    </row>
    <row r="2453" spans="1:22" ht="15" x14ac:dyDescent="0.25">
      <c r="A2453" s="3"/>
      <c r="B2453" s="17" t="s">
        <v>729</v>
      </c>
      <c r="C2453" s="18" t="s">
        <v>2154</v>
      </c>
      <c r="D2453" s="20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</row>
    <row r="2454" spans="1:22" ht="15" x14ac:dyDescent="0.25">
      <c r="A2454" s="3"/>
      <c r="B2454" s="21" t="s">
        <v>2174</v>
      </c>
      <c r="C2454" s="24" t="s">
        <v>2175</v>
      </c>
      <c r="D2454" s="21" t="s">
        <v>51</v>
      </c>
      <c r="E2454" s="21">
        <v>33000000</v>
      </c>
      <c r="F2454" s="21">
        <v>0</v>
      </c>
      <c r="G2454" s="21">
        <v>0</v>
      </c>
      <c r="H2454" s="21">
        <v>0</v>
      </c>
      <c r="I2454" s="21">
        <v>0</v>
      </c>
      <c r="J2454" s="21">
        <v>33000000</v>
      </c>
      <c r="K2454" s="21">
        <v>0</v>
      </c>
      <c r="L2454" s="21">
        <v>33000000</v>
      </c>
      <c r="M2454" s="21">
        <v>0</v>
      </c>
      <c r="N2454" s="21">
        <v>33000000</v>
      </c>
      <c r="O2454" s="21">
        <v>33000000</v>
      </c>
      <c r="P2454" s="21">
        <v>0</v>
      </c>
      <c r="Q2454" s="21">
        <v>0</v>
      </c>
      <c r="R2454" s="21">
        <v>33000000</v>
      </c>
      <c r="S2454" s="21">
        <v>0</v>
      </c>
      <c r="T2454" s="21">
        <v>0</v>
      </c>
      <c r="U2454" s="21">
        <v>0</v>
      </c>
      <c r="V2454" s="21">
        <v>100</v>
      </c>
    </row>
    <row r="2455" spans="1:22" ht="26.25" x14ac:dyDescent="0.25">
      <c r="A2455" s="3"/>
      <c r="B2455" s="17" t="s">
        <v>729</v>
      </c>
      <c r="C2455" s="18" t="s">
        <v>1443</v>
      </c>
      <c r="D2455" s="20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</row>
    <row r="2456" spans="1:22" ht="30" x14ac:dyDescent="0.25">
      <c r="A2456" s="3"/>
      <c r="B2456" s="21" t="s">
        <v>2176</v>
      </c>
      <c r="C2456" s="24" t="s">
        <v>2177</v>
      </c>
      <c r="D2456" s="21" t="s">
        <v>51</v>
      </c>
      <c r="E2456" s="21">
        <v>279000000</v>
      </c>
      <c r="F2456" s="21">
        <v>0</v>
      </c>
      <c r="G2456" s="21">
        <v>0</v>
      </c>
      <c r="H2456" s="21">
        <v>0</v>
      </c>
      <c r="I2456" s="21">
        <v>0</v>
      </c>
      <c r="J2456" s="21">
        <v>279000000</v>
      </c>
      <c r="K2456" s="21">
        <v>0</v>
      </c>
      <c r="L2456" s="21">
        <v>279000000</v>
      </c>
      <c r="M2456" s="21">
        <v>0</v>
      </c>
      <c r="N2456" s="21">
        <v>279000000</v>
      </c>
      <c r="O2456" s="21">
        <v>279000000</v>
      </c>
      <c r="P2456" s="21">
        <v>0</v>
      </c>
      <c r="Q2456" s="21">
        <v>0</v>
      </c>
      <c r="R2456" s="21">
        <v>279000000</v>
      </c>
      <c r="S2456" s="21">
        <v>0</v>
      </c>
      <c r="T2456" s="21">
        <v>0</v>
      </c>
      <c r="U2456" s="21">
        <v>0</v>
      </c>
      <c r="V2456" s="21">
        <v>100</v>
      </c>
    </row>
    <row r="2457" spans="1:22" ht="30" x14ac:dyDescent="0.25">
      <c r="A2457" s="3"/>
      <c r="B2457" s="21" t="s">
        <v>2178</v>
      </c>
      <c r="C2457" s="24" t="s">
        <v>2179</v>
      </c>
      <c r="D2457" s="21" t="s">
        <v>673</v>
      </c>
      <c r="E2457" s="21">
        <v>0</v>
      </c>
      <c r="F2457" s="21">
        <v>500000000</v>
      </c>
      <c r="G2457" s="21">
        <v>0</v>
      </c>
      <c r="H2457" s="21">
        <v>0</v>
      </c>
      <c r="I2457" s="21">
        <v>0</v>
      </c>
      <c r="J2457" s="21">
        <v>500000000</v>
      </c>
      <c r="K2457" s="21">
        <v>0</v>
      </c>
      <c r="L2457" s="21">
        <v>0</v>
      </c>
      <c r="M2457" s="21">
        <v>0</v>
      </c>
      <c r="N2457" s="21">
        <v>0</v>
      </c>
      <c r="O2457" s="21">
        <v>0</v>
      </c>
      <c r="P2457" s="21">
        <v>0</v>
      </c>
      <c r="Q2457" s="21">
        <v>0</v>
      </c>
      <c r="R2457" s="21">
        <v>0</v>
      </c>
      <c r="S2457" s="21">
        <v>500000000</v>
      </c>
      <c r="T2457" s="21">
        <v>0</v>
      </c>
      <c r="U2457" s="21">
        <v>0</v>
      </c>
      <c r="V2457" s="21">
        <v>0</v>
      </c>
    </row>
    <row r="2458" spans="1:22" ht="30" x14ac:dyDescent="0.25">
      <c r="A2458" s="3"/>
      <c r="B2458" s="21" t="s">
        <v>2180</v>
      </c>
      <c r="C2458" s="24" t="s">
        <v>2181</v>
      </c>
      <c r="D2458" s="21" t="s">
        <v>659</v>
      </c>
      <c r="E2458" s="21">
        <v>20000000</v>
      </c>
      <c r="F2458" s="21">
        <v>0</v>
      </c>
      <c r="G2458" s="21">
        <v>0</v>
      </c>
      <c r="H2458" s="21">
        <v>0</v>
      </c>
      <c r="I2458" s="21">
        <v>0</v>
      </c>
      <c r="J2458" s="21">
        <v>20000000</v>
      </c>
      <c r="K2458" s="21">
        <v>0</v>
      </c>
      <c r="L2458" s="21">
        <v>20000000</v>
      </c>
      <c r="M2458" s="21">
        <v>0</v>
      </c>
      <c r="N2458" s="21">
        <v>20000000</v>
      </c>
      <c r="O2458" s="21">
        <v>20000000</v>
      </c>
      <c r="P2458" s="21">
        <v>0</v>
      </c>
      <c r="Q2458" s="21">
        <v>0</v>
      </c>
      <c r="R2458" s="21">
        <v>20000000</v>
      </c>
      <c r="S2458" s="21">
        <v>0</v>
      </c>
      <c r="T2458" s="21">
        <v>0</v>
      </c>
      <c r="U2458" s="21">
        <v>0</v>
      </c>
      <c r="V2458" s="21">
        <v>100</v>
      </c>
    </row>
    <row r="2459" spans="1:22" ht="15" x14ac:dyDescent="0.25">
      <c r="A2459" s="3"/>
      <c r="B2459" s="17" t="s">
        <v>729</v>
      </c>
      <c r="C2459" s="18" t="s">
        <v>2182</v>
      </c>
      <c r="D2459" s="20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</row>
    <row r="2460" spans="1:22" ht="15" x14ac:dyDescent="0.25">
      <c r="A2460" s="3"/>
      <c r="B2460" s="21" t="s">
        <v>2183</v>
      </c>
      <c r="C2460" s="24" t="s">
        <v>2184</v>
      </c>
      <c r="D2460" s="21" t="s">
        <v>51</v>
      </c>
      <c r="E2460" s="21">
        <v>43464465</v>
      </c>
      <c r="F2460" s="21">
        <v>0</v>
      </c>
      <c r="G2460" s="21">
        <v>0</v>
      </c>
      <c r="H2460" s="21">
        <v>0</v>
      </c>
      <c r="I2460" s="21">
        <v>0</v>
      </c>
      <c r="J2460" s="21">
        <v>43464465</v>
      </c>
      <c r="K2460" s="21">
        <v>0</v>
      </c>
      <c r="L2460" s="21">
        <v>43464465</v>
      </c>
      <c r="M2460" s="21">
        <v>0</v>
      </c>
      <c r="N2460" s="21">
        <v>43464465</v>
      </c>
      <c r="O2460" s="21">
        <v>43464465</v>
      </c>
      <c r="P2460" s="21">
        <v>0</v>
      </c>
      <c r="Q2460" s="21">
        <v>0</v>
      </c>
      <c r="R2460" s="21">
        <v>43464465</v>
      </c>
      <c r="S2460" s="21">
        <v>0</v>
      </c>
      <c r="T2460" s="21">
        <v>0</v>
      </c>
      <c r="U2460" s="21">
        <v>0</v>
      </c>
      <c r="V2460" s="21">
        <v>100</v>
      </c>
    </row>
    <row r="2461" spans="1:22" ht="26.25" x14ac:dyDescent="0.25">
      <c r="A2461" s="3"/>
      <c r="B2461" s="17" t="s">
        <v>729</v>
      </c>
      <c r="C2461" s="18" t="s">
        <v>2185</v>
      </c>
      <c r="D2461" s="20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</row>
    <row r="2462" spans="1:22" ht="30" x14ac:dyDescent="0.25">
      <c r="A2462" s="3"/>
      <c r="B2462" s="21" t="s">
        <v>2186</v>
      </c>
      <c r="C2462" s="24" t="s">
        <v>2187</v>
      </c>
      <c r="D2462" s="21" t="s">
        <v>51</v>
      </c>
      <c r="E2462" s="21">
        <v>30555535</v>
      </c>
      <c r="F2462" s="21">
        <v>0</v>
      </c>
      <c r="G2462" s="21">
        <v>0</v>
      </c>
      <c r="H2462" s="21">
        <v>0</v>
      </c>
      <c r="I2462" s="21">
        <v>0</v>
      </c>
      <c r="J2462" s="21">
        <v>30555535</v>
      </c>
      <c r="K2462" s="21">
        <v>0</v>
      </c>
      <c r="L2462" s="21">
        <v>30555535</v>
      </c>
      <c r="M2462" s="21">
        <v>0</v>
      </c>
      <c r="N2462" s="21">
        <v>30555535</v>
      </c>
      <c r="O2462" s="21">
        <v>30555535</v>
      </c>
      <c r="P2462" s="21">
        <v>0</v>
      </c>
      <c r="Q2462" s="21">
        <v>0</v>
      </c>
      <c r="R2462" s="21">
        <v>30555535</v>
      </c>
      <c r="S2462" s="21">
        <v>0</v>
      </c>
      <c r="T2462" s="21">
        <v>0</v>
      </c>
      <c r="U2462" s="21">
        <v>0</v>
      </c>
      <c r="V2462" s="21">
        <v>100</v>
      </c>
    </row>
    <row r="2463" spans="1:22" ht="26.25" x14ac:dyDescent="0.25">
      <c r="A2463" s="3"/>
      <c r="B2463" s="17" t="s">
        <v>729</v>
      </c>
      <c r="C2463" s="18" t="s">
        <v>763</v>
      </c>
      <c r="D2463" s="20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</row>
    <row r="2464" spans="1:22" ht="30" x14ac:dyDescent="0.25">
      <c r="A2464" s="3"/>
      <c r="B2464" s="21" t="s">
        <v>2188</v>
      </c>
      <c r="C2464" s="24" t="s">
        <v>2189</v>
      </c>
      <c r="D2464" s="21" t="s">
        <v>51</v>
      </c>
      <c r="E2464" s="21">
        <v>50000000</v>
      </c>
      <c r="F2464" s="21">
        <v>0</v>
      </c>
      <c r="G2464" s="21">
        <v>0</v>
      </c>
      <c r="H2464" s="21">
        <v>0</v>
      </c>
      <c r="I2464" s="21">
        <v>0</v>
      </c>
      <c r="J2464" s="21">
        <v>50000000</v>
      </c>
      <c r="K2464" s="21">
        <v>0</v>
      </c>
      <c r="L2464" s="21">
        <v>50000000</v>
      </c>
      <c r="M2464" s="21">
        <v>0</v>
      </c>
      <c r="N2464" s="21">
        <v>50000000</v>
      </c>
      <c r="O2464" s="21">
        <v>50000000</v>
      </c>
      <c r="P2464" s="21">
        <v>0</v>
      </c>
      <c r="Q2464" s="21">
        <v>0</v>
      </c>
      <c r="R2464" s="21">
        <v>50000000</v>
      </c>
      <c r="S2464" s="21">
        <v>0</v>
      </c>
      <c r="T2464" s="21">
        <v>0</v>
      </c>
      <c r="U2464" s="21">
        <v>0</v>
      </c>
      <c r="V2464" s="21">
        <v>100</v>
      </c>
    </row>
    <row r="2465" spans="1:22" ht="15" x14ac:dyDescent="0.25">
      <c r="A2465" s="3"/>
      <c r="B2465" s="13"/>
      <c r="C2465" s="20"/>
      <c r="D2465" s="20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</row>
    <row r="2466" spans="1:22" ht="26.25" x14ac:dyDescent="0.25">
      <c r="A2466" s="3"/>
      <c r="B2466" s="17" t="s">
        <v>729</v>
      </c>
      <c r="C2466" s="18" t="s">
        <v>1080</v>
      </c>
      <c r="D2466" s="20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</row>
    <row r="2467" spans="1:22" ht="45" x14ac:dyDescent="0.25">
      <c r="A2467" s="3"/>
      <c r="B2467" s="21" t="s">
        <v>2190</v>
      </c>
      <c r="C2467" s="24" t="s">
        <v>2163</v>
      </c>
      <c r="D2467" s="21" t="s">
        <v>659</v>
      </c>
      <c r="E2467" s="21">
        <v>36000000</v>
      </c>
      <c r="F2467" s="21">
        <v>0</v>
      </c>
      <c r="G2467" s="21">
        <v>0</v>
      </c>
      <c r="H2467" s="21">
        <v>0</v>
      </c>
      <c r="I2467" s="21">
        <v>0</v>
      </c>
      <c r="J2467" s="21">
        <v>36000000</v>
      </c>
      <c r="K2467" s="21">
        <v>0</v>
      </c>
      <c r="L2467" s="21">
        <v>36000000</v>
      </c>
      <c r="M2467" s="21">
        <v>0</v>
      </c>
      <c r="N2467" s="21">
        <v>36000000</v>
      </c>
      <c r="O2467" s="21">
        <v>36000000</v>
      </c>
      <c r="P2467" s="21">
        <v>0</v>
      </c>
      <c r="Q2467" s="21">
        <v>0</v>
      </c>
      <c r="R2467" s="21">
        <v>36000000</v>
      </c>
      <c r="S2467" s="21">
        <v>0</v>
      </c>
      <c r="T2467" s="21">
        <v>0</v>
      </c>
      <c r="U2467" s="21">
        <v>0</v>
      </c>
      <c r="V2467" s="21">
        <v>100</v>
      </c>
    </row>
    <row r="2468" spans="1:22" ht="26.25" x14ac:dyDescent="0.25">
      <c r="A2468" s="3"/>
      <c r="B2468" s="17" t="s">
        <v>729</v>
      </c>
      <c r="C2468" s="18" t="s">
        <v>1443</v>
      </c>
      <c r="D2468" s="20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</row>
    <row r="2469" spans="1:22" ht="30" x14ac:dyDescent="0.25">
      <c r="A2469" s="3"/>
      <c r="B2469" s="21" t="s">
        <v>2191</v>
      </c>
      <c r="C2469" s="24" t="s">
        <v>2181</v>
      </c>
      <c r="D2469" s="21" t="s">
        <v>659</v>
      </c>
      <c r="E2469" s="21">
        <v>32000000</v>
      </c>
      <c r="F2469" s="21">
        <v>0</v>
      </c>
      <c r="G2469" s="21">
        <v>0</v>
      </c>
      <c r="H2469" s="21">
        <v>0</v>
      </c>
      <c r="I2469" s="21">
        <v>0</v>
      </c>
      <c r="J2469" s="21">
        <v>32000000</v>
      </c>
      <c r="K2469" s="21">
        <v>0</v>
      </c>
      <c r="L2469" s="21">
        <v>32000000</v>
      </c>
      <c r="M2469" s="21">
        <v>0</v>
      </c>
      <c r="N2469" s="21">
        <v>32000000</v>
      </c>
      <c r="O2469" s="21">
        <v>32000000</v>
      </c>
      <c r="P2469" s="21">
        <v>0</v>
      </c>
      <c r="Q2469" s="21">
        <v>0</v>
      </c>
      <c r="R2469" s="21">
        <v>32000000</v>
      </c>
      <c r="S2469" s="21">
        <v>0</v>
      </c>
      <c r="T2469" s="21">
        <v>0</v>
      </c>
      <c r="U2469" s="21">
        <v>0</v>
      </c>
      <c r="V2469" s="21">
        <v>100</v>
      </c>
    </row>
    <row r="2470" spans="1:22" ht="26.25" x14ac:dyDescent="0.25">
      <c r="A2470" s="3"/>
      <c r="B2470" s="17" t="s">
        <v>729</v>
      </c>
      <c r="C2470" s="18" t="s">
        <v>775</v>
      </c>
      <c r="D2470" s="20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</row>
    <row r="2471" spans="1:22" ht="45" x14ac:dyDescent="0.25">
      <c r="A2471" s="3"/>
      <c r="B2471" s="21" t="s">
        <v>2192</v>
      </c>
      <c r="C2471" s="24" t="s">
        <v>2193</v>
      </c>
      <c r="D2471" s="21" t="s">
        <v>659</v>
      </c>
      <c r="E2471" s="21">
        <v>32000000</v>
      </c>
      <c r="F2471" s="21">
        <v>0</v>
      </c>
      <c r="G2471" s="21">
        <v>0</v>
      </c>
      <c r="H2471" s="21">
        <v>0</v>
      </c>
      <c r="I2471" s="21">
        <v>0</v>
      </c>
      <c r="J2471" s="21">
        <v>32000000</v>
      </c>
      <c r="K2471" s="21">
        <v>0</v>
      </c>
      <c r="L2471" s="21">
        <v>32000000</v>
      </c>
      <c r="M2471" s="21">
        <v>0</v>
      </c>
      <c r="N2471" s="21">
        <v>32000000</v>
      </c>
      <c r="O2471" s="21">
        <v>32000000</v>
      </c>
      <c r="P2471" s="21">
        <v>0</v>
      </c>
      <c r="Q2471" s="21">
        <v>0</v>
      </c>
      <c r="R2471" s="21">
        <v>32000000</v>
      </c>
      <c r="S2471" s="21">
        <v>0</v>
      </c>
      <c r="T2471" s="21">
        <v>0</v>
      </c>
      <c r="U2471" s="21">
        <v>0</v>
      </c>
      <c r="V2471" s="21">
        <v>100</v>
      </c>
    </row>
    <row r="2472" spans="1:22" ht="26.25" x14ac:dyDescent="0.25">
      <c r="A2472" s="3"/>
      <c r="B2472" s="17" t="s">
        <v>729</v>
      </c>
      <c r="C2472" s="18" t="s">
        <v>1308</v>
      </c>
      <c r="D2472" s="20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</row>
    <row r="2473" spans="1:22" ht="45" x14ac:dyDescent="0.25">
      <c r="A2473" s="3"/>
      <c r="B2473" s="21" t="s">
        <v>2194</v>
      </c>
      <c r="C2473" s="24" t="s">
        <v>2195</v>
      </c>
      <c r="D2473" s="21" t="s">
        <v>659</v>
      </c>
      <c r="E2473" s="21">
        <v>18000000</v>
      </c>
      <c r="F2473" s="21">
        <v>0</v>
      </c>
      <c r="G2473" s="21">
        <v>0</v>
      </c>
      <c r="H2473" s="21">
        <v>0</v>
      </c>
      <c r="I2473" s="21">
        <v>0</v>
      </c>
      <c r="J2473" s="21">
        <v>18000000</v>
      </c>
      <c r="K2473" s="21">
        <v>0</v>
      </c>
      <c r="L2473" s="21">
        <v>18000000</v>
      </c>
      <c r="M2473" s="21">
        <v>0</v>
      </c>
      <c r="N2473" s="21">
        <v>18000000</v>
      </c>
      <c r="O2473" s="21">
        <v>18000000</v>
      </c>
      <c r="P2473" s="21">
        <v>0</v>
      </c>
      <c r="Q2473" s="21">
        <v>0</v>
      </c>
      <c r="R2473" s="21">
        <v>18000000</v>
      </c>
      <c r="S2473" s="21">
        <v>0</v>
      </c>
      <c r="T2473" s="21">
        <v>0</v>
      </c>
      <c r="U2473" s="21">
        <v>0</v>
      </c>
      <c r="V2473" s="21">
        <v>100</v>
      </c>
    </row>
    <row r="2474" spans="1:22" ht="15" x14ac:dyDescent="0.25">
      <c r="A2474" s="3"/>
      <c r="B2474" s="17" t="s">
        <v>729</v>
      </c>
      <c r="C2474" s="18" t="s">
        <v>1784</v>
      </c>
      <c r="D2474" s="20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</row>
    <row r="2475" spans="1:22" ht="30" x14ac:dyDescent="0.25">
      <c r="A2475" s="3"/>
      <c r="B2475" s="21" t="s">
        <v>2196</v>
      </c>
      <c r="C2475" s="24" t="s">
        <v>2197</v>
      </c>
      <c r="D2475" s="21" t="s">
        <v>659</v>
      </c>
      <c r="E2475" s="21">
        <v>18000000</v>
      </c>
      <c r="F2475" s="21">
        <v>0</v>
      </c>
      <c r="G2475" s="21">
        <v>0</v>
      </c>
      <c r="H2475" s="21">
        <v>0</v>
      </c>
      <c r="I2475" s="21">
        <v>0</v>
      </c>
      <c r="J2475" s="21">
        <v>18000000</v>
      </c>
      <c r="K2475" s="21">
        <v>0</v>
      </c>
      <c r="L2475" s="21">
        <v>18000000</v>
      </c>
      <c r="M2475" s="21">
        <v>0</v>
      </c>
      <c r="N2475" s="21">
        <v>18000000</v>
      </c>
      <c r="O2475" s="21">
        <v>18000000</v>
      </c>
      <c r="P2475" s="21">
        <v>0</v>
      </c>
      <c r="Q2475" s="21">
        <v>0</v>
      </c>
      <c r="R2475" s="21">
        <v>18000000</v>
      </c>
      <c r="S2475" s="21">
        <v>0</v>
      </c>
      <c r="T2475" s="21">
        <v>0</v>
      </c>
      <c r="U2475" s="21">
        <v>0</v>
      </c>
      <c r="V2475" s="21">
        <v>100</v>
      </c>
    </row>
    <row r="2476" spans="1:22" ht="15" x14ac:dyDescent="0.25">
      <c r="A2476" s="3"/>
      <c r="B2476" s="17" t="s">
        <v>729</v>
      </c>
      <c r="C2476" s="18" t="s">
        <v>2157</v>
      </c>
      <c r="D2476" s="20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</row>
    <row r="2477" spans="1:22" ht="30" x14ac:dyDescent="0.25">
      <c r="A2477" s="3"/>
      <c r="B2477" s="21" t="s">
        <v>2198</v>
      </c>
      <c r="C2477" s="24" t="s">
        <v>2159</v>
      </c>
      <c r="D2477" s="21" t="s">
        <v>659</v>
      </c>
      <c r="E2477" s="21">
        <v>402000000</v>
      </c>
      <c r="F2477" s="21">
        <v>0</v>
      </c>
      <c r="G2477" s="21">
        <v>0</v>
      </c>
      <c r="H2477" s="21">
        <v>0</v>
      </c>
      <c r="I2477" s="21">
        <v>0</v>
      </c>
      <c r="J2477" s="21">
        <v>402000000</v>
      </c>
      <c r="K2477" s="21">
        <v>0</v>
      </c>
      <c r="L2477" s="21">
        <v>402000000</v>
      </c>
      <c r="M2477" s="21">
        <v>0</v>
      </c>
      <c r="N2477" s="21">
        <v>402000000</v>
      </c>
      <c r="O2477" s="21">
        <v>402000000</v>
      </c>
      <c r="P2477" s="21">
        <v>0</v>
      </c>
      <c r="Q2477" s="21">
        <v>0</v>
      </c>
      <c r="R2477" s="21">
        <v>402000000</v>
      </c>
      <c r="S2477" s="21">
        <v>0</v>
      </c>
      <c r="T2477" s="21">
        <v>0</v>
      </c>
      <c r="U2477" s="21">
        <v>0</v>
      </c>
      <c r="V2477" s="21">
        <v>100</v>
      </c>
    </row>
    <row r="2478" spans="1:22" ht="15" x14ac:dyDescent="0.25">
      <c r="A2478" s="3"/>
      <c r="B2478" s="17" t="s">
        <v>729</v>
      </c>
      <c r="C2478" s="18" t="s">
        <v>2199</v>
      </c>
      <c r="D2478" s="20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</row>
    <row r="2479" spans="1:22" ht="30" x14ac:dyDescent="0.25">
      <c r="A2479" s="3"/>
      <c r="B2479" s="21" t="s">
        <v>2200</v>
      </c>
      <c r="C2479" s="24" t="s">
        <v>2201</v>
      </c>
      <c r="D2479" s="21" t="s">
        <v>659</v>
      </c>
      <c r="E2479" s="21">
        <v>40000000</v>
      </c>
      <c r="F2479" s="21">
        <v>0</v>
      </c>
      <c r="G2479" s="21">
        <v>0</v>
      </c>
      <c r="H2479" s="21">
        <v>0</v>
      </c>
      <c r="I2479" s="21">
        <v>0</v>
      </c>
      <c r="J2479" s="21">
        <v>40000000</v>
      </c>
      <c r="K2479" s="21">
        <v>0</v>
      </c>
      <c r="L2479" s="21">
        <v>40000000</v>
      </c>
      <c r="M2479" s="21">
        <v>0</v>
      </c>
      <c r="N2479" s="21">
        <v>40000000</v>
      </c>
      <c r="O2479" s="21">
        <v>40000000</v>
      </c>
      <c r="P2479" s="21">
        <v>0</v>
      </c>
      <c r="Q2479" s="21">
        <v>0</v>
      </c>
      <c r="R2479" s="21">
        <v>40000000</v>
      </c>
      <c r="S2479" s="21">
        <v>0</v>
      </c>
      <c r="T2479" s="21">
        <v>0</v>
      </c>
      <c r="U2479" s="21">
        <v>0</v>
      </c>
      <c r="V2479" s="21">
        <v>100</v>
      </c>
    </row>
    <row r="2480" spans="1:22" ht="15" x14ac:dyDescent="0.25">
      <c r="A2480" s="3"/>
      <c r="B2480" s="13"/>
      <c r="C2480" s="20"/>
      <c r="D2480" s="20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</row>
    <row r="2481" spans="1:22" ht="26.25" x14ac:dyDescent="0.25">
      <c r="A2481" s="3"/>
      <c r="B2481" s="17" t="s">
        <v>729</v>
      </c>
      <c r="C2481" s="18" t="s">
        <v>2202</v>
      </c>
      <c r="D2481" s="20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</row>
    <row r="2482" spans="1:22" ht="45" x14ac:dyDescent="0.25">
      <c r="A2482" s="3"/>
      <c r="B2482" s="21" t="s">
        <v>2203</v>
      </c>
      <c r="C2482" s="24" t="s">
        <v>2152</v>
      </c>
      <c r="D2482" s="21" t="s">
        <v>659</v>
      </c>
      <c r="E2482" s="21">
        <v>36000000</v>
      </c>
      <c r="F2482" s="21">
        <v>0</v>
      </c>
      <c r="G2482" s="21">
        <v>0</v>
      </c>
      <c r="H2482" s="21">
        <v>0</v>
      </c>
      <c r="I2482" s="21">
        <v>0</v>
      </c>
      <c r="J2482" s="21">
        <v>36000000</v>
      </c>
      <c r="K2482" s="21">
        <v>0</v>
      </c>
      <c r="L2482" s="21">
        <v>36000000</v>
      </c>
      <c r="M2482" s="21">
        <v>0</v>
      </c>
      <c r="N2482" s="21">
        <v>36000000</v>
      </c>
      <c r="O2482" s="21">
        <v>36000000</v>
      </c>
      <c r="P2482" s="21">
        <v>0</v>
      </c>
      <c r="Q2482" s="21">
        <v>0</v>
      </c>
      <c r="R2482" s="21">
        <v>36000000</v>
      </c>
      <c r="S2482" s="21">
        <v>0</v>
      </c>
      <c r="T2482" s="21">
        <v>0</v>
      </c>
      <c r="U2482" s="21">
        <v>0</v>
      </c>
      <c r="V2482" s="21">
        <v>100</v>
      </c>
    </row>
    <row r="2483" spans="1:22" ht="15" x14ac:dyDescent="0.25">
      <c r="A2483" s="3"/>
      <c r="B2483" s="17" t="s">
        <v>729</v>
      </c>
      <c r="C2483" s="18" t="s">
        <v>2157</v>
      </c>
      <c r="D2483" s="20"/>
      <c r="E2483" s="13"/>
      <c r="F2483" s="13"/>
      <c r="G2483" s="13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</row>
    <row r="2484" spans="1:22" ht="30" x14ac:dyDescent="0.25">
      <c r="A2484" s="3"/>
      <c r="B2484" s="21" t="s">
        <v>2204</v>
      </c>
      <c r="C2484" s="24" t="s">
        <v>2159</v>
      </c>
      <c r="D2484" s="21" t="s">
        <v>659</v>
      </c>
      <c r="E2484" s="21">
        <v>34000000</v>
      </c>
      <c r="F2484" s="21">
        <v>0</v>
      </c>
      <c r="G2484" s="21">
        <v>0</v>
      </c>
      <c r="H2484" s="21">
        <v>0</v>
      </c>
      <c r="I2484" s="21">
        <v>0</v>
      </c>
      <c r="J2484" s="21">
        <v>34000000</v>
      </c>
      <c r="K2484" s="21">
        <v>0</v>
      </c>
      <c r="L2484" s="21">
        <v>34000000</v>
      </c>
      <c r="M2484" s="21">
        <v>0</v>
      </c>
      <c r="N2484" s="21">
        <v>34000000</v>
      </c>
      <c r="O2484" s="21">
        <v>34000000</v>
      </c>
      <c r="P2484" s="21">
        <v>0</v>
      </c>
      <c r="Q2484" s="21">
        <v>0</v>
      </c>
      <c r="R2484" s="21">
        <v>34000000</v>
      </c>
      <c r="S2484" s="21">
        <v>0</v>
      </c>
      <c r="T2484" s="21">
        <v>0</v>
      </c>
      <c r="U2484" s="21">
        <v>0</v>
      </c>
      <c r="V2484" s="21">
        <v>100</v>
      </c>
    </row>
    <row r="2485" spans="1:22" ht="15" x14ac:dyDescent="0.25">
      <c r="A2485" s="3"/>
      <c r="B2485" s="13"/>
      <c r="C2485" s="20"/>
      <c r="D2485" s="20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</row>
    <row r="2486" spans="1:22" ht="15" x14ac:dyDescent="0.25">
      <c r="A2486" s="3"/>
      <c r="B2486" s="17" t="s">
        <v>729</v>
      </c>
      <c r="C2486" s="18" t="s">
        <v>2157</v>
      </c>
      <c r="D2486" s="20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</row>
    <row r="2487" spans="1:22" ht="30" x14ac:dyDescent="0.25">
      <c r="A2487" s="3"/>
      <c r="B2487" s="21" t="s">
        <v>2205</v>
      </c>
      <c r="C2487" s="24" t="s">
        <v>2159</v>
      </c>
      <c r="D2487" s="21" t="s">
        <v>659</v>
      </c>
      <c r="E2487" s="21">
        <v>31500000</v>
      </c>
      <c r="F2487" s="21">
        <v>0</v>
      </c>
      <c r="G2487" s="21">
        <v>0</v>
      </c>
      <c r="H2487" s="21">
        <v>0</v>
      </c>
      <c r="I2487" s="21">
        <v>0</v>
      </c>
      <c r="J2487" s="21">
        <v>31500000</v>
      </c>
      <c r="K2487" s="21">
        <v>0</v>
      </c>
      <c r="L2487" s="21">
        <v>31500000</v>
      </c>
      <c r="M2487" s="21">
        <v>0</v>
      </c>
      <c r="N2487" s="21">
        <v>31500000</v>
      </c>
      <c r="O2487" s="21">
        <v>31500000</v>
      </c>
      <c r="P2487" s="21">
        <v>0</v>
      </c>
      <c r="Q2487" s="21">
        <v>0</v>
      </c>
      <c r="R2487" s="21">
        <v>31500000</v>
      </c>
      <c r="S2487" s="21">
        <v>0</v>
      </c>
      <c r="T2487" s="21">
        <v>0</v>
      </c>
      <c r="U2487" s="21">
        <v>0</v>
      </c>
      <c r="V2487" s="21">
        <v>100</v>
      </c>
    </row>
    <row r="2488" spans="1:22" ht="15" x14ac:dyDescent="0.25">
      <c r="A2488" s="3"/>
      <c r="B2488" s="21" t="s">
        <v>2206</v>
      </c>
      <c r="C2488" s="24" t="s">
        <v>2161</v>
      </c>
      <c r="D2488" s="21" t="s">
        <v>673</v>
      </c>
      <c r="E2488" s="21">
        <v>0</v>
      </c>
      <c r="F2488" s="21">
        <v>21000000</v>
      </c>
      <c r="G2488" s="21">
        <v>0</v>
      </c>
      <c r="H2488" s="21">
        <v>0</v>
      </c>
      <c r="I2488" s="21">
        <v>0</v>
      </c>
      <c r="J2488" s="21">
        <v>21000000</v>
      </c>
      <c r="K2488" s="21">
        <v>0</v>
      </c>
      <c r="L2488" s="21">
        <v>0</v>
      </c>
      <c r="M2488" s="21">
        <v>0</v>
      </c>
      <c r="N2488" s="21">
        <v>0</v>
      </c>
      <c r="O2488" s="21">
        <v>0</v>
      </c>
      <c r="P2488" s="21">
        <v>0</v>
      </c>
      <c r="Q2488" s="21">
        <v>0</v>
      </c>
      <c r="R2488" s="21">
        <v>0</v>
      </c>
      <c r="S2488" s="21">
        <v>21000000</v>
      </c>
      <c r="T2488" s="21">
        <v>0</v>
      </c>
      <c r="U2488" s="21">
        <v>0</v>
      </c>
      <c r="V2488" s="21">
        <v>0</v>
      </c>
    </row>
    <row r="2489" spans="1:22" ht="15" x14ac:dyDescent="0.25">
      <c r="A2489" s="3"/>
      <c r="B2489" s="13"/>
      <c r="C2489" s="20"/>
      <c r="D2489" s="20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</row>
    <row r="2490" spans="1:22" ht="26.25" x14ac:dyDescent="0.25">
      <c r="A2490" s="3"/>
      <c r="B2490" s="17" t="s">
        <v>729</v>
      </c>
      <c r="C2490" s="18" t="s">
        <v>2207</v>
      </c>
      <c r="D2490" s="20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</row>
    <row r="2491" spans="1:22" ht="30" x14ac:dyDescent="0.25">
      <c r="A2491" s="3"/>
      <c r="B2491" s="21" t="s">
        <v>2208</v>
      </c>
      <c r="C2491" s="24" t="s">
        <v>2209</v>
      </c>
      <c r="D2491" s="21" t="s">
        <v>659</v>
      </c>
      <c r="E2491" s="21">
        <v>360000000</v>
      </c>
      <c r="F2491" s="21">
        <v>0</v>
      </c>
      <c r="G2491" s="21">
        <v>0</v>
      </c>
      <c r="H2491" s="21">
        <v>0</v>
      </c>
      <c r="I2491" s="21">
        <v>0</v>
      </c>
      <c r="J2491" s="21">
        <v>360000000</v>
      </c>
      <c r="K2491" s="21">
        <v>0</v>
      </c>
      <c r="L2491" s="21">
        <v>360000000</v>
      </c>
      <c r="M2491" s="21">
        <v>0</v>
      </c>
      <c r="N2491" s="21">
        <v>360000000</v>
      </c>
      <c r="O2491" s="21">
        <v>360000000</v>
      </c>
      <c r="P2491" s="21">
        <v>0</v>
      </c>
      <c r="Q2491" s="21">
        <v>186520036.80000001</v>
      </c>
      <c r="R2491" s="21">
        <v>360000000</v>
      </c>
      <c r="S2491" s="21">
        <v>0</v>
      </c>
      <c r="T2491" s="21">
        <v>0</v>
      </c>
      <c r="U2491" s="21">
        <v>0</v>
      </c>
      <c r="V2491" s="21">
        <v>100</v>
      </c>
    </row>
    <row r="2492" spans="1:22" ht="15" x14ac:dyDescent="0.25">
      <c r="A2492" s="3"/>
      <c r="B2492" s="13"/>
      <c r="C2492" s="20"/>
      <c r="D2492" s="20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</row>
    <row r="2493" spans="1:22" ht="26.25" x14ac:dyDescent="0.25">
      <c r="A2493" s="3"/>
      <c r="B2493" s="17" t="s">
        <v>729</v>
      </c>
      <c r="C2493" s="18" t="s">
        <v>2210</v>
      </c>
      <c r="D2493" s="20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</row>
    <row r="2494" spans="1:22" ht="30" x14ac:dyDescent="0.25">
      <c r="A2494" s="3"/>
      <c r="B2494" s="21" t="s">
        <v>2211</v>
      </c>
      <c r="C2494" s="24" t="s">
        <v>2212</v>
      </c>
      <c r="D2494" s="21" t="s">
        <v>659</v>
      </c>
      <c r="E2494" s="21">
        <v>31625000</v>
      </c>
      <c r="F2494" s="21">
        <v>0</v>
      </c>
      <c r="G2494" s="21">
        <v>0</v>
      </c>
      <c r="H2494" s="21">
        <v>0</v>
      </c>
      <c r="I2494" s="21">
        <v>0</v>
      </c>
      <c r="J2494" s="21">
        <v>31625000</v>
      </c>
      <c r="K2494" s="21">
        <v>0</v>
      </c>
      <c r="L2494" s="21">
        <v>31625000</v>
      </c>
      <c r="M2494" s="21">
        <v>0</v>
      </c>
      <c r="N2494" s="21">
        <v>31625000</v>
      </c>
      <c r="O2494" s="21">
        <v>31625000</v>
      </c>
      <c r="P2494" s="21">
        <v>0</v>
      </c>
      <c r="Q2494" s="21">
        <v>31625000</v>
      </c>
      <c r="R2494" s="21">
        <v>31625000</v>
      </c>
      <c r="S2494" s="21">
        <v>0</v>
      </c>
      <c r="T2494" s="21">
        <v>0</v>
      </c>
      <c r="U2494" s="21">
        <v>0</v>
      </c>
      <c r="V2494" s="21">
        <v>100</v>
      </c>
    </row>
    <row r="2495" spans="1:22" ht="30" x14ac:dyDescent="0.25">
      <c r="A2495" s="3"/>
      <c r="B2495" s="21" t="s">
        <v>2213</v>
      </c>
      <c r="C2495" s="24" t="s">
        <v>1307</v>
      </c>
      <c r="D2495" s="21" t="s">
        <v>673</v>
      </c>
      <c r="E2495" s="21">
        <v>0</v>
      </c>
      <c r="F2495" s="21">
        <v>30000000</v>
      </c>
      <c r="G2495" s="21">
        <v>0</v>
      </c>
      <c r="H2495" s="21">
        <v>0</v>
      </c>
      <c r="I2495" s="21">
        <v>0</v>
      </c>
      <c r="J2495" s="21">
        <v>30000000</v>
      </c>
      <c r="K2495" s="21">
        <v>0</v>
      </c>
      <c r="L2495" s="21">
        <v>0</v>
      </c>
      <c r="M2495" s="21">
        <v>0</v>
      </c>
      <c r="N2495" s="21">
        <v>0</v>
      </c>
      <c r="O2495" s="21">
        <v>0</v>
      </c>
      <c r="P2495" s="21">
        <v>0</v>
      </c>
      <c r="Q2495" s="21">
        <v>0</v>
      </c>
      <c r="R2495" s="21">
        <v>0</v>
      </c>
      <c r="S2495" s="21">
        <v>30000000</v>
      </c>
      <c r="T2495" s="21">
        <v>0</v>
      </c>
      <c r="U2495" s="21">
        <v>0</v>
      </c>
      <c r="V2495" s="21">
        <v>0</v>
      </c>
    </row>
    <row r="2496" spans="1:22" ht="15" x14ac:dyDescent="0.25">
      <c r="A2496" s="3"/>
      <c r="B2496" s="17" t="s">
        <v>729</v>
      </c>
      <c r="C2496" s="18" t="s">
        <v>2157</v>
      </c>
      <c r="D2496" s="20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</row>
    <row r="2497" spans="1:22" ht="15" x14ac:dyDescent="0.25">
      <c r="A2497" s="3"/>
      <c r="B2497" s="21" t="s">
        <v>2214</v>
      </c>
      <c r="C2497" s="24" t="s">
        <v>2215</v>
      </c>
      <c r="D2497" s="21" t="s">
        <v>51</v>
      </c>
      <c r="E2497" s="21">
        <v>52250000</v>
      </c>
      <c r="F2497" s="21">
        <v>0</v>
      </c>
      <c r="G2497" s="21">
        <v>0</v>
      </c>
      <c r="H2497" s="21">
        <v>0</v>
      </c>
      <c r="I2497" s="21">
        <v>0</v>
      </c>
      <c r="J2497" s="21">
        <v>52250000</v>
      </c>
      <c r="K2497" s="21">
        <v>0</v>
      </c>
      <c r="L2497" s="21">
        <v>52250000</v>
      </c>
      <c r="M2497" s="21">
        <v>0</v>
      </c>
      <c r="N2497" s="21">
        <v>52250000</v>
      </c>
      <c r="O2497" s="21">
        <v>52250000</v>
      </c>
      <c r="P2497" s="21">
        <v>0</v>
      </c>
      <c r="Q2497" s="21">
        <v>0</v>
      </c>
      <c r="R2497" s="21">
        <v>52250000</v>
      </c>
      <c r="S2497" s="21">
        <v>0</v>
      </c>
      <c r="T2497" s="21">
        <v>0</v>
      </c>
      <c r="U2497" s="21">
        <v>0</v>
      </c>
      <c r="V2497" s="21">
        <v>100</v>
      </c>
    </row>
    <row r="2498" spans="1:22" ht="15" x14ac:dyDescent="0.25">
      <c r="A2498" s="3"/>
      <c r="B2498" s="21" t="s">
        <v>2216</v>
      </c>
      <c r="C2498" s="24" t="s">
        <v>2217</v>
      </c>
      <c r="D2498" s="21" t="s">
        <v>659</v>
      </c>
      <c r="E2498" s="21">
        <v>19250000</v>
      </c>
      <c r="F2498" s="21">
        <v>0</v>
      </c>
      <c r="G2498" s="21">
        <v>0</v>
      </c>
      <c r="H2498" s="21">
        <v>0</v>
      </c>
      <c r="I2498" s="21">
        <v>0</v>
      </c>
      <c r="J2498" s="21">
        <v>19250000</v>
      </c>
      <c r="K2498" s="21">
        <v>0</v>
      </c>
      <c r="L2498" s="21">
        <v>19250000</v>
      </c>
      <c r="M2498" s="21">
        <v>0</v>
      </c>
      <c r="N2498" s="21">
        <v>19250000</v>
      </c>
      <c r="O2498" s="21">
        <v>19250000</v>
      </c>
      <c r="P2498" s="21">
        <v>0</v>
      </c>
      <c r="Q2498" s="21">
        <v>19250000</v>
      </c>
      <c r="R2498" s="21">
        <v>19250000</v>
      </c>
      <c r="S2498" s="21">
        <v>0</v>
      </c>
      <c r="T2498" s="21">
        <v>0</v>
      </c>
      <c r="U2498" s="21">
        <v>0</v>
      </c>
      <c r="V2498" s="21">
        <v>100</v>
      </c>
    </row>
    <row r="2499" spans="1:22" ht="15" x14ac:dyDescent="0.25">
      <c r="A2499" s="3"/>
      <c r="B2499" s="21" t="s">
        <v>2218</v>
      </c>
      <c r="C2499" s="24" t="s">
        <v>2161</v>
      </c>
      <c r="D2499" s="21" t="s">
        <v>673</v>
      </c>
      <c r="E2499" s="21">
        <v>0</v>
      </c>
      <c r="F2499" s="21">
        <v>70000000</v>
      </c>
      <c r="G2499" s="21">
        <v>0</v>
      </c>
      <c r="H2499" s="21">
        <v>0</v>
      </c>
      <c r="I2499" s="21">
        <v>0</v>
      </c>
      <c r="J2499" s="21">
        <v>70000000</v>
      </c>
      <c r="K2499" s="21">
        <v>0</v>
      </c>
      <c r="L2499" s="21">
        <v>0</v>
      </c>
      <c r="M2499" s="21">
        <v>0</v>
      </c>
      <c r="N2499" s="21">
        <v>0</v>
      </c>
      <c r="O2499" s="21">
        <v>0</v>
      </c>
      <c r="P2499" s="21">
        <v>0</v>
      </c>
      <c r="Q2499" s="21">
        <v>0</v>
      </c>
      <c r="R2499" s="21">
        <v>0</v>
      </c>
      <c r="S2499" s="21">
        <v>70000000</v>
      </c>
      <c r="T2499" s="21">
        <v>0</v>
      </c>
      <c r="U2499" s="21">
        <v>0</v>
      </c>
      <c r="V2499" s="21">
        <v>0</v>
      </c>
    </row>
    <row r="2500" spans="1:22" ht="26.25" x14ac:dyDescent="0.25">
      <c r="A2500" s="3"/>
      <c r="B2500" s="17" t="s">
        <v>729</v>
      </c>
      <c r="C2500" s="18" t="s">
        <v>2207</v>
      </c>
      <c r="D2500" s="20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</row>
    <row r="2501" spans="1:22" ht="30" x14ac:dyDescent="0.25">
      <c r="A2501" s="3"/>
      <c r="B2501" s="21" t="s">
        <v>2219</v>
      </c>
      <c r="C2501" s="24" t="s">
        <v>2220</v>
      </c>
      <c r="D2501" s="21" t="s">
        <v>51</v>
      </c>
      <c r="E2501" s="21">
        <v>24475000</v>
      </c>
      <c r="F2501" s="21">
        <v>0</v>
      </c>
      <c r="G2501" s="21">
        <v>0</v>
      </c>
      <c r="H2501" s="21">
        <v>0</v>
      </c>
      <c r="I2501" s="21">
        <v>0</v>
      </c>
      <c r="J2501" s="21">
        <v>24475000</v>
      </c>
      <c r="K2501" s="21">
        <v>0</v>
      </c>
      <c r="L2501" s="21">
        <v>24475000</v>
      </c>
      <c r="M2501" s="21">
        <v>0</v>
      </c>
      <c r="N2501" s="21">
        <v>24475000</v>
      </c>
      <c r="O2501" s="21">
        <v>24475000</v>
      </c>
      <c r="P2501" s="21">
        <v>0</v>
      </c>
      <c r="Q2501" s="21">
        <v>0</v>
      </c>
      <c r="R2501" s="21">
        <v>24475000</v>
      </c>
      <c r="S2501" s="21">
        <v>0</v>
      </c>
      <c r="T2501" s="21">
        <v>0</v>
      </c>
      <c r="U2501" s="21">
        <v>0</v>
      </c>
      <c r="V2501" s="21">
        <v>100</v>
      </c>
    </row>
    <row r="2502" spans="1:22" ht="30" x14ac:dyDescent="0.25">
      <c r="A2502" s="3"/>
      <c r="B2502" s="21" t="s">
        <v>2221</v>
      </c>
      <c r="C2502" s="24" t="s">
        <v>2222</v>
      </c>
      <c r="D2502" s="21" t="s">
        <v>659</v>
      </c>
      <c r="E2502" s="21">
        <v>95425000</v>
      </c>
      <c r="F2502" s="21">
        <v>0</v>
      </c>
      <c r="G2502" s="21">
        <v>0</v>
      </c>
      <c r="H2502" s="21">
        <v>0</v>
      </c>
      <c r="I2502" s="21">
        <v>0</v>
      </c>
      <c r="J2502" s="21">
        <v>95425000</v>
      </c>
      <c r="K2502" s="21">
        <v>0</v>
      </c>
      <c r="L2502" s="21">
        <v>52418881.600000001</v>
      </c>
      <c r="M2502" s="21">
        <v>0</v>
      </c>
      <c r="N2502" s="21">
        <v>52418881.600000001</v>
      </c>
      <c r="O2502" s="21">
        <v>52418881.600000001</v>
      </c>
      <c r="P2502" s="21">
        <v>0</v>
      </c>
      <c r="Q2502" s="21">
        <v>52418881.600000001</v>
      </c>
      <c r="R2502" s="21">
        <v>52418881.600000001</v>
      </c>
      <c r="S2502" s="21">
        <v>43006118.399999999</v>
      </c>
      <c r="T2502" s="21">
        <v>0</v>
      </c>
      <c r="U2502" s="21">
        <v>0</v>
      </c>
      <c r="V2502" s="21">
        <v>54.93</v>
      </c>
    </row>
    <row r="2503" spans="1:22" ht="26.25" x14ac:dyDescent="0.25">
      <c r="A2503" s="3"/>
      <c r="B2503" s="17" t="s">
        <v>729</v>
      </c>
      <c r="C2503" s="18" t="s">
        <v>1308</v>
      </c>
      <c r="D2503" s="20"/>
      <c r="E2503" s="13"/>
      <c r="F2503" s="13"/>
      <c r="G2503" s="13"/>
      <c r="H2503" s="13"/>
      <c r="I2503" s="13"/>
      <c r="J2503" s="13"/>
      <c r="K2503" s="13"/>
      <c r="L2503" s="13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</row>
    <row r="2504" spans="1:22" ht="30" x14ac:dyDescent="0.25">
      <c r="A2504" s="3"/>
      <c r="B2504" s="21" t="s">
        <v>2223</v>
      </c>
      <c r="C2504" s="24" t="s">
        <v>2224</v>
      </c>
      <c r="D2504" s="21" t="s">
        <v>659</v>
      </c>
      <c r="E2504" s="21">
        <v>31900000</v>
      </c>
      <c r="F2504" s="21">
        <v>0</v>
      </c>
      <c r="G2504" s="21">
        <v>0</v>
      </c>
      <c r="H2504" s="21">
        <v>0</v>
      </c>
      <c r="I2504" s="21">
        <v>0</v>
      </c>
      <c r="J2504" s="21">
        <v>31900000</v>
      </c>
      <c r="K2504" s="21">
        <v>0</v>
      </c>
      <c r="L2504" s="21">
        <v>0</v>
      </c>
      <c r="M2504" s="21">
        <v>0</v>
      </c>
      <c r="N2504" s="21">
        <v>0</v>
      </c>
      <c r="O2504" s="21">
        <v>0</v>
      </c>
      <c r="P2504" s="21">
        <v>0</v>
      </c>
      <c r="Q2504" s="21">
        <v>0</v>
      </c>
      <c r="R2504" s="21">
        <v>0</v>
      </c>
      <c r="S2504" s="21">
        <v>31900000</v>
      </c>
      <c r="T2504" s="21">
        <v>0</v>
      </c>
      <c r="U2504" s="21">
        <v>0</v>
      </c>
      <c r="V2504" s="21">
        <v>0</v>
      </c>
    </row>
    <row r="2505" spans="1:22" ht="26.25" x14ac:dyDescent="0.25">
      <c r="A2505" s="3"/>
      <c r="B2505" s="17" t="s">
        <v>729</v>
      </c>
      <c r="C2505" s="18" t="s">
        <v>2225</v>
      </c>
      <c r="D2505" s="20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</row>
    <row r="2506" spans="1:22" ht="30" x14ac:dyDescent="0.25">
      <c r="A2506" s="3"/>
      <c r="B2506" s="21" t="s">
        <v>2226</v>
      </c>
      <c r="C2506" s="24" t="s">
        <v>2227</v>
      </c>
      <c r="D2506" s="21" t="s">
        <v>670</v>
      </c>
      <c r="E2506" s="21">
        <v>112844774</v>
      </c>
      <c r="F2506" s="21">
        <v>0</v>
      </c>
      <c r="G2506" s="21">
        <v>0</v>
      </c>
      <c r="H2506" s="21">
        <v>0</v>
      </c>
      <c r="I2506" s="21">
        <v>0</v>
      </c>
      <c r="J2506" s="21">
        <v>112844774</v>
      </c>
      <c r="K2506" s="21">
        <v>0</v>
      </c>
      <c r="L2506" s="21">
        <v>0</v>
      </c>
      <c r="M2506" s="21">
        <v>0</v>
      </c>
      <c r="N2506" s="21">
        <v>0</v>
      </c>
      <c r="O2506" s="21">
        <v>0</v>
      </c>
      <c r="P2506" s="21">
        <v>0</v>
      </c>
      <c r="Q2506" s="21">
        <v>0</v>
      </c>
      <c r="R2506" s="21">
        <v>0</v>
      </c>
      <c r="S2506" s="21">
        <v>112844774</v>
      </c>
      <c r="T2506" s="21">
        <v>0</v>
      </c>
      <c r="U2506" s="21">
        <v>0</v>
      </c>
      <c r="V2506" s="21">
        <v>0</v>
      </c>
    </row>
    <row r="2507" spans="1:22" ht="30" x14ac:dyDescent="0.25">
      <c r="A2507" s="3"/>
      <c r="B2507" s="21" t="s">
        <v>2228</v>
      </c>
      <c r="C2507" s="24" t="s">
        <v>2229</v>
      </c>
      <c r="D2507" s="21" t="s">
        <v>673</v>
      </c>
      <c r="E2507" s="21">
        <v>0</v>
      </c>
      <c r="F2507" s="21">
        <v>12750000</v>
      </c>
      <c r="G2507" s="21">
        <v>0</v>
      </c>
      <c r="H2507" s="21">
        <v>0</v>
      </c>
      <c r="I2507" s="21">
        <v>0</v>
      </c>
      <c r="J2507" s="21">
        <v>12750000</v>
      </c>
      <c r="K2507" s="21">
        <v>0</v>
      </c>
      <c r="L2507" s="21">
        <v>0</v>
      </c>
      <c r="M2507" s="21">
        <v>0</v>
      </c>
      <c r="N2507" s="21">
        <v>0</v>
      </c>
      <c r="O2507" s="21">
        <v>0</v>
      </c>
      <c r="P2507" s="21">
        <v>0</v>
      </c>
      <c r="Q2507" s="21">
        <v>0</v>
      </c>
      <c r="R2507" s="21">
        <v>0</v>
      </c>
      <c r="S2507" s="21">
        <v>12750000</v>
      </c>
      <c r="T2507" s="21">
        <v>0</v>
      </c>
      <c r="U2507" s="21">
        <v>0</v>
      </c>
      <c r="V2507" s="21">
        <v>0</v>
      </c>
    </row>
    <row r="2508" spans="1:22" ht="15" x14ac:dyDescent="0.25">
      <c r="A2508" s="3"/>
      <c r="B2508" s="13"/>
      <c r="C2508" s="20"/>
      <c r="D2508" s="20"/>
      <c r="E2508" s="13"/>
      <c r="F2508" s="13"/>
      <c r="G2508" s="13"/>
      <c r="H2508" s="13"/>
      <c r="I2508" s="13"/>
      <c r="J2508" s="13"/>
      <c r="K2508" s="13"/>
      <c r="L2508" s="13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</row>
    <row r="2509" spans="1:22" ht="15" x14ac:dyDescent="0.25">
      <c r="A2509" s="3"/>
      <c r="B2509" s="13"/>
      <c r="C2509" s="18" t="s">
        <v>526</v>
      </c>
      <c r="D2509" s="20"/>
      <c r="E2509" s="13"/>
      <c r="F2509" s="13"/>
      <c r="G2509" s="13"/>
      <c r="H2509" s="13"/>
      <c r="I2509" s="13"/>
      <c r="J2509" s="13"/>
      <c r="K2509" s="13"/>
      <c r="L2509" s="13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</row>
    <row r="2510" spans="1:22" ht="26.25" x14ac:dyDescent="0.25">
      <c r="A2510" s="3"/>
      <c r="B2510" s="17" t="s">
        <v>729</v>
      </c>
      <c r="C2510" s="18" t="s">
        <v>2230</v>
      </c>
      <c r="D2510" s="20"/>
      <c r="E2510" s="13"/>
      <c r="F2510" s="13"/>
      <c r="G2510" s="13"/>
      <c r="H2510" s="13"/>
      <c r="I2510" s="13"/>
      <c r="J2510" s="13"/>
      <c r="K2510" s="13"/>
      <c r="L2510" s="13"/>
      <c r="M2510" s="13"/>
      <c r="N2510" s="13"/>
      <c r="O2510" s="13"/>
      <c r="P2510" s="13"/>
      <c r="Q2510" s="13"/>
      <c r="R2510" s="13"/>
      <c r="S2510" s="13"/>
      <c r="T2510" s="13"/>
      <c r="U2510" s="13"/>
      <c r="V2510" s="13"/>
    </row>
    <row r="2511" spans="1:22" ht="30" x14ac:dyDescent="0.25">
      <c r="A2511" s="3"/>
      <c r="B2511" s="21" t="s">
        <v>2231</v>
      </c>
      <c r="C2511" s="24" t="s">
        <v>2232</v>
      </c>
      <c r="D2511" s="21" t="s">
        <v>673</v>
      </c>
      <c r="E2511" s="21">
        <v>0</v>
      </c>
      <c r="F2511" s="21">
        <v>500000000</v>
      </c>
      <c r="G2511" s="21">
        <v>0</v>
      </c>
      <c r="H2511" s="21">
        <v>0</v>
      </c>
      <c r="I2511" s="21">
        <v>0</v>
      </c>
      <c r="J2511" s="21">
        <v>500000000</v>
      </c>
      <c r="K2511" s="21">
        <v>0</v>
      </c>
      <c r="L2511" s="21">
        <v>0</v>
      </c>
      <c r="M2511" s="21">
        <v>0</v>
      </c>
      <c r="N2511" s="21">
        <v>0</v>
      </c>
      <c r="O2511" s="21">
        <v>0</v>
      </c>
      <c r="P2511" s="21">
        <v>0</v>
      </c>
      <c r="Q2511" s="21">
        <v>0</v>
      </c>
      <c r="R2511" s="21">
        <v>0</v>
      </c>
      <c r="S2511" s="21">
        <v>500000000</v>
      </c>
      <c r="T2511" s="21">
        <v>0</v>
      </c>
      <c r="U2511" s="21">
        <v>0</v>
      </c>
      <c r="V2511" s="21">
        <v>0</v>
      </c>
    </row>
    <row r="2512" spans="1:22" ht="15" x14ac:dyDescent="0.25">
      <c r="A2512" s="3"/>
      <c r="B2512" s="13"/>
      <c r="C2512" s="20"/>
      <c r="D2512" s="20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3"/>
      <c r="S2512" s="13"/>
      <c r="T2512" s="13"/>
      <c r="U2512" s="13"/>
      <c r="V2512" s="13"/>
    </row>
    <row r="2513" spans="1:22" ht="26.25" x14ac:dyDescent="0.25">
      <c r="A2513" s="3"/>
      <c r="B2513" s="17" t="s">
        <v>729</v>
      </c>
      <c r="C2513" s="18" t="s">
        <v>2230</v>
      </c>
      <c r="D2513" s="20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3"/>
      <c r="P2513" s="13"/>
      <c r="Q2513" s="13"/>
      <c r="R2513" s="13"/>
      <c r="S2513" s="13"/>
      <c r="T2513" s="13"/>
      <c r="U2513" s="13"/>
      <c r="V2513" s="13"/>
    </row>
    <row r="2514" spans="1:22" ht="30" x14ac:dyDescent="0.25">
      <c r="A2514" s="3"/>
      <c r="B2514" s="21" t="s">
        <v>2233</v>
      </c>
      <c r="C2514" s="24" t="s">
        <v>2234</v>
      </c>
      <c r="D2514" s="21" t="s">
        <v>51</v>
      </c>
      <c r="E2514" s="21">
        <v>43000000</v>
      </c>
      <c r="F2514" s="21">
        <v>0</v>
      </c>
      <c r="G2514" s="21">
        <v>0</v>
      </c>
      <c r="H2514" s="21">
        <v>0</v>
      </c>
      <c r="I2514" s="21">
        <v>0</v>
      </c>
      <c r="J2514" s="21">
        <v>43000000</v>
      </c>
      <c r="K2514" s="21">
        <v>0</v>
      </c>
      <c r="L2514" s="21">
        <v>43000000</v>
      </c>
      <c r="M2514" s="21">
        <v>0</v>
      </c>
      <c r="N2514" s="21">
        <v>43000000</v>
      </c>
      <c r="O2514" s="21">
        <v>43000000</v>
      </c>
      <c r="P2514" s="21">
        <v>0</v>
      </c>
      <c r="Q2514" s="21">
        <v>0</v>
      </c>
      <c r="R2514" s="21">
        <v>43000000</v>
      </c>
      <c r="S2514" s="21">
        <v>0</v>
      </c>
      <c r="T2514" s="21">
        <v>0</v>
      </c>
      <c r="U2514" s="21">
        <v>0</v>
      </c>
      <c r="V2514" s="21">
        <v>100</v>
      </c>
    </row>
    <row r="2515" spans="1:22" ht="30" x14ac:dyDescent="0.25">
      <c r="A2515" s="3"/>
      <c r="B2515" s="21" t="s">
        <v>2235</v>
      </c>
      <c r="C2515" s="24" t="s">
        <v>2236</v>
      </c>
      <c r="D2515" s="21" t="s">
        <v>659</v>
      </c>
      <c r="E2515" s="21">
        <v>840000000</v>
      </c>
      <c r="F2515" s="21">
        <v>0</v>
      </c>
      <c r="G2515" s="21">
        <v>0</v>
      </c>
      <c r="H2515" s="21">
        <v>0</v>
      </c>
      <c r="I2515" s="21">
        <v>0</v>
      </c>
      <c r="J2515" s="21">
        <v>840000000</v>
      </c>
      <c r="K2515" s="21">
        <v>0</v>
      </c>
      <c r="L2515" s="21">
        <v>0</v>
      </c>
      <c r="M2515" s="21">
        <v>0</v>
      </c>
      <c r="N2515" s="21">
        <v>0</v>
      </c>
      <c r="O2515" s="21">
        <v>0</v>
      </c>
      <c r="P2515" s="21">
        <v>0</v>
      </c>
      <c r="Q2515" s="21">
        <v>0</v>
      </c>
      <c r="R2515" s="21">
        <v>0</v>
      </c>
      <c r="S2515" s="21">
        <v>840000000</v>
      </c>
      <c r="T2515" s="21">
        <v>0</v>
      </c>
      <c r="U2515" s="21">
        <v>0</v>
      </c>
      <c r="V2515" s="21">
        <v>0</v>
      </c>
    </row>
    <row r="2516" spans="1:22" ht="30" x14ac:dyDescent="0.25">
      <c r="A2516" s="3"/>
      <c r="B2516" s="21" t="s">
        <v>2237</v>
      </c>
      <c r="C2516" s="24" t="s">
        <v>2238</v>
      </c>
      <c r="D2516" s="21" t="s">
        <v>1060</v>
      </c>
      <c r="E2516" s="21">
        <v>200000000</v>
      </c>
      <c r="F2516" s="21">
        <v>0</v>
      </c>
      <c r="G2516" s="21">
        <v>0</v>
      </c>
      <c r="H2516" s="21">
        <v>0</v>
      </c>
      <c r="I2516" s="21">
        <v>0</v>
      </c>
      <c r="J2516" s="21">
        <v>200000000</v>
      </c>
      <c r="K2516" s="21">
        <v>0</v>
      </c>
      <c r="L2516" s="21">
        <v>19905702.690000001</v>
      </c>
      <c r="M2516" s="21">
        <v>0</v>
      </c>
      <c r="N2516" s="21">
        <v>19905702.690000001</v>
      </c>
      <c r="O2516" s="21">
        <v>19905702.690000001</v>
      </c>
      <c r="P2516" s="21">
        <v>0</v>
      </c>
      <c r="Q2516" s="21">
        <v>19905702.690000001</v>
      </c>
      <c r="R2516" s="21">
        <v>19905702.690000001</v>
      </c>
      <c r="S2516" s="21">
        <v>180094297.31</v>
      </c>
      <c r="T2516" s="21">
        <v>0</v>
      </c>
      <c r="U2516" s="21">
        <v>0</v>
      </c>
      <c r="V2516" s="21">
        <v>9.9499999999999993</v>
      </c>
    </row>
    <row r="2517" spans="1:22" ht="30" x14ac:dyDescent="0.25">
      <c r="A2517" s="3"/>
      <c r="B2517" s="21" t="s">
        <v>2239</v>
      </c>
      <c r="C2517" s="24" t="s">
        <v>2232</v>
      </c>
      <c r="D2517" s="21" t="s">
        <v>673</v>
      </c>
      <c r="E2517" s="21">
        <v>0</v>
      </c>
      <c r="F2517" s="21">
        <v>2841000000</v>
      </c>
      <c r="G2517" s="21">
        <v>0</v>
      </c>
      <c r="H2517" s="21">
        <v>0</v>
      </c>
      <c r="I2517" s="21">
        <v>0</v>
      </c>
      <c r="J2517" s="21">
        <v>2841000000</v>
      </c>
      <c r="K2517" s="21">
        <v>0</v>
      </c>
      <c r="L2517" s="21">
        <v>0</v>
      </c>
      <c r="M2517" s="21">
        <v>0</v>
      </c>
      <c r="N2517" s="21">
        <v>0</v>
      </c>
      <c r="O2517" s="21">
        <v>0</v>
      </c>
      <c r="P2517" s="21">
        <v>0</v>
      </c>
      <c r="Q2517" s="21">
        <v>0</v>
      </c>
      <c r="R2517" s="21">
        <v>0</v>
      </c>
      <c r="S2517" s="21">
        <v>2841000000</v>
      </c>
      <c r="T2517" s="21">
        <v>0</v>
      </c>
      <c r="U2517" s="21">
        <v>0</v>
      </c>
      <c r="V2517" s="21">
        <v>0</v>
      </c>
    </row>
    <row r="2518" spans="1:22" ht="30" x14ac:dyDescent="0.25">
      <c r="A2518" s="3"/>
      <c r="B2518" s="21" t="s">
        <v>2240</v>
      </c>
      <c r="C2518" s="24" t="s">
        <v>2241</v>
      </c>
      <c r="D2518" s="21" t="s">
        <v>659</v>
      </c>
      <c r="E2518" s="21">
        <v>0</v>
      </c>
      <c r="F2518" s="21">
        <v>289839198.02999997</v>
      </c>
      <c r="G2518" s="21">
        <v>0</v>
      </c>
      <c r="H2518" s="21">
        <v>0</v>
      </c>
      <c r="I2518" s="21">
        <v>0</v>
      </c>
      <c r="J2518" s="21">
        <v>289839198.02999997</v>
      </c>
      <c r="K2518" s="21">
        <v>0</v>
      </c>
      <c r="L2518" s="21">
        <v>0</v>
      </c>
      <c r="M2518" s="21">
        <v>0</v>
      </c>
      <c r="N2518" s="21">
        <v>0</v>
      </c>
      <c r="O2518" s="21">
        <v>0</v>
      </c>
      <c r="P2518" s="21">
        <v>0</v>
      </c>
      <c r="Q2518" s="21">
        <v>0</v>
      </c>
      <c r="R2518" s="21">
        <v>0</v>
      </c>
      <c r="S2518" s="21">
        <v>289839198.02999997</v>
      </c>
      <c r="T2518" s="21">
        <v>0</v>
      </c>
      <c r="U2518" s="21">
        <v>0</v>
      </c>
      <c r="V2518" s="21">
        <v>0</v>
      </c>
    </row>
    <row r="2519" spans="1:22" ht="15" x14ac:dyDescent="0.25">
      <c r="A2519" s="3"/>
      <c r="B2519" s="13"/>
      <c r="C2519" s="20"/>
      <c r="D2519" s="20"/>
      <c r="E2519" s="13"/>
      <c r="F2519" s="13"/>
      <c r="G2519" s="13"/>
      <c r="H2519" s="13"/>
      <c r="I2519" s="13"/>
      <c r="J2519" s="13"/>
      <c r="K2519" s="13"/>
      <c r="L2519" s="13"/>
      <c r="M2519" s="13"/>
      <c r="N2519" s="13"/>
      <c r="O2519" s="13"/>
      <c r="P2519" s="13"/>
      <c r="Q2519" s="13"/>
      <c r="R2519" s="13"/>
      <c r="S2519" s="13"/>
      <c r="T2519" s="13"/>
      <c r="U2519" s="13"/>
      <c r="V2519" s="13"/>
    </row>
    <row r="2520" spans="1:22" ht="26.25" x14ac:dyDescent="0.25">
      <c r="A2520" s="3"/>
      <c r="B2520" s="17" t="s">
        <v>729</v>
      </c>
      <c r="C2520" s="18" t="s">
        <v>2230</v>
      </c>
      <c r="D2520" s="20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3"/>
      <c r="S2520" s="13"/>
      <c r="T2520" s="13"/>
      <c r="U2520" s="13"/>
      <c r="V2520" s="13"/>
    </row>
    <row r="2521" spans="1:22" ht="30" x14ac:dyDescent="0.25">
      <c r="A2521" s="3"/>
      <c r="B2521" s="21" t="s">
        <v>2242</v>
      </c>
      <c r="C2521" s="24" t="s">
        <v>2236</v>
      </c>
      <c r="D2521" s="21" t="s">
        <v>659</v>
      </c>
      <c r="E2521" s="21">
        <v>10000000</v>
      </c>
      <c r="F2521" s="21">
        <v>0</v>
      </c>
      <c r="G2521" s="21">
        <v>0</v>
      </c>
      <c r="H2521" s="21">
        <v>0</v>
      </c>
      <c r="I2521" s="21">
        <v>0</v>
      </c>
      <c r="J2521" s="21">
        <v>10000000</v>
      </c>
      <c r="K2521" s="21">
        <v>0</v>
      </c>
      <c r="L2521" s="21">
        <v>0</v>
      </c>
      <c r="M2521" s="21">
        <v>0</v>
      </c>
      <c r="N2521" s="21">
        <v>0</v>
      </c>
      <c r="O2521" s="21">
        <v>0</v>
      </c>
      <c r="P2521" s="21">
        <v>0</v>
      </c>
      <c r="Q2521" s="21">
        <v>0</v>
      </c>
      <c r="R2521" s="21">
        <v>0</v>
      </c>
      <c r="S2521" s="21">
        <v>10000000</v>
      </c>
      <c r="T2521" s="21">
        <v>0</v>
      </c>
      <c r="U2521" s="21">
        <v>0</v>
      </c>
      <c r="V2521" s="21">
        <v>0</v>
      </c>
    </row>
    <row r="2522" spans="1:22" ht="15" x14ac:dyDescent="0.25">
      <c r="A2522" s="3"/>
      <c r="B2522" s="13"/>
      <c r="C2522" s="20"/>
      <c r="D2522" s="20"/>
      <c r="E2522" s="13"/>
      <c r="F2522" s="13"/>
      <c r="G2522" s="13"/>
      <c r="H2522" s="13"/>
      <c r="I2522" s="13"/>
      <c r="J2522" s="13"/>
      <c r="K2522" s="13"/>
      <c r="L2522" s="13"/>
      <c r="M2522" s="13"/>
      <c r="N2522" s="13"/>
      <c r="O2522" s="13"/>
      <c r="P2522" s="13"/>
      <c r="Q2522" s="13"/>
      <c r="R2522" s="13"/>
      <c r="S2522" s="13"/>
      <c r="T2522" s="13"/>
      <c r="U2522" s="13"/>
      <c r="V2522" s="13"/>
    </row>
    <row r="2523" spans="1:22" ht="15" x14ac:dyDescent="0.25">
      <c r="A2523" s="3"/>
      <c r="B2523" s="17" t="s">
        <v>729</v>
      </c>
      <c r="C2523" s="18" t="s">
        <v>2243</v>
      </c>
      <c r="D2523" s="20"/>
      <c r="E2523" s="13"/>
      <c r="F2523" s="13"/>
      <c r="G2523" s="13"/>
      <c r="H2523" s="13"/>
      <c r="I2523" s="13"/>
      <c r="J2523" s="13"/>
      <c r="K2523" s="13"/>
      <c r="L2523" s="13"/>
      <c r="M2523" s="13"/>
      <c r="N2523" s="13"/>
      <c r="O2523" s="13"/>
      <c r="P2523" s="13"/>
      <c r="Q2523" s="13"/>
      <c r="R2523" s="13"/>
      <c r="S2523" s="13"/>
      <c r="T2523" s="13"/>
      <c r="U2523" s="13"/>
      <c r="V2523" s="13"/>
    </row>
    <row r="2524" spans="1:22" ht="15" x14ac:dyDescent="0.25">
      <c r="A2524" s="3"/>
      <c r="B2524" s="21" t="s">
        <v>2244</v>
      </c>
      <c r="C2524" s="24" t="s">
        <v>2245</v>
      </c>
      <c r="D2524" s="21" t="s">
        <v>659</v>
      </c>
      <c r="E2524" s="21">
        <v>464200000</v>
      </c>
      <c r="F2524" s="21">
        <v>0</v>
      </c>
      <c r="G2524" s="21">
        <v>0</v>
      </c>
      <c r="H2524" s="21">
        <v>0</v>
      </c>
      <c r="I2524" s="21">
        <v>0</v>
      </c>
      <c r="J2524" s="21">
        <v>464200000</v>
      </c>
      <c r="K2524" s="21">
        <v>0</v>
      </c>
      <c r="L2524" s="21">
        <v>0</v>
      </c>
      <c r="M2524" s="21">
        <v>0</v>
      </c>
      <c r="N2524" s="21">
        <v>0</v>
      </c>
      <c r="O2524" s="21">
        <v>0</v>
      </c>
      <c r="P2524" s="21">
        <v>0</v>
      </c>
      <c r="Q2524" s="21">
        <v>0</v>
      </c>
      <c r="R2524" s="21">
        <v>0</v>
      </c>
      <c r="S2524" s="21">
        <v>464200000</v>
      </c>
      <c r="T2524" s="21">
        <v>0</v>
      </c>
      <c r="U2524" s="21">
        <v>0</v>
      </c>
      <c r="V2524" s="21">
        <v>0</v>
      </c>
    </row>
    <row r="2525" spans="1:22" ht="26.25" x14ac:dyDescent="0.25">
      <c r="A2525" s="3"/>
      <c r="B2525" s="17" t="s">
        <v>729</v>
      </c>
      <c r="C2525" s="18" t="s">
        <v>2230</v>
      </c>
      <c r="D2525" s="20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3"/>
      <c r="S2525" s="13"/>
      <c r="T2525" s="13"/>
      <c r="U2525" s="13"/>
      <c r="V2525" s="13"/>
    </row>
    <row r="2526" spans="1:22" ht="30" x14ac:dyDescent="0.25">
      <c r="A2526" s="3"/>
      <c r="B2526" s="21" t="s">
        <v>2246</v>
      </c>
      <c r="C2526" s="24" t="s">
        <v>2236</v>
      </c>
      <c r="D2526" s="21" t="s">
        <v>659</v>
      </c>
      <c r="E2526" s="21">
        <v>56500000</v>
      </c>
      <c r="F2526" s="21">
        <v>0</v>
      </c>
      <c r="G2526" s="21">
        <v>0</v>
      </c>
      <c r="H2526" s="21">
        <v>0</v>
      </c>
      <c r="I2526" s="21">
        <v>0</v>
      </c>
      <c r="J2526" s="21">
        <v>56500000</v>
      </c>
      <c r="K2526" s="21">
        <v>0</v>
      </c>
      <c r="L2526" s="21">
        <v>0</v>
      </c>
      <c r="M2526" s="21">
        <v>0</v>
      </c>
      <c r="N2526" s="21">
        <v>0</v>
      </c>
      <c r="O2526" s="21">
        <v>0</v>
      </c>
      <c r="P2526" s="21">
        <v>0</v>
      </c>
      <c r="Q2526" s="21">
        <v>0</v>
      </c>
      <c r="R2526" s="21">
        <v>0</v>
      </c>
      <c r="S2526" s="21">
        <v>56500000</v>
      </c>
      <c r="T2526" s="21">
        <v>0</v>
      </c>
      <c r="U2526" s="21">
        <v>0</v>
      </c>
      <c r="V2526" s="21">
        <v>0</v>
      </c>
    </row>
    <row r="2527" spans="1:22" ht="30" x14ac:dyDescent="0.25">
      <c r="A2527" s="3"/>
      <c r="B2527" s="21" t="s">
        <v>2247</v>
      </c>
      <c r="C2527" s="24" t="s">
        <v>2248</v>
      </c>
      <c r="D2527" s="21" t="s">
        <v>659</v>
      </c>
      <c r="E2527" s="21">
        <v>0</v>
      </c>
      <c r="F2527" s="21">
        <v>225668342.30000001</v>
      </c>
      <c r="G2527" s="21">
        <v>0</v>
      </c>
      <c r="H2527" s="21">
        <v>0</v>
      </c>
      <c r="I2527" s="21">
        <v>0</v>
      </c>
      <c r="J2527" s="21">
        <v>225668342.30000001</v>
      </c>
      <c r="K2527" s="21">
        <v>0</v>
      </c>
      <c r="L2527" s="21">
        <v>0</v>
      </c>
      <c r="M2527" s="21">
        <v>0</v>
      </c>
      <c r="N2527" s="21">
        <v>0</v>
      </c>
      <c r="O2527" s="21">
        <v>0</v>
      </c>
      <c r="P2527" s="21">
        <v>0</v>
      </c>
      <c r="Q2527" s="21">
        <v>0</v>
      </c>
      <c r="R2527" s="21">
        <v>0</v>
      </c>
      <c r="S2527" s="21">
        <v>225668342.30000001</v>
      </c>
      <c r="T2527" s="21">
        <v>0</v>
      </c>
      <c r="U2527" s="21">
        <v>0</v>
      </c>
      <c r="V2527" s="21">
        <v>0</v>
      </c>
    </row>
    <row r="2528" spans="1:22" ht="15" x14ac:dyDescent="0.25">
      <c r="A2528" s="3"/>
      <c r="B2528" s="13"/>
      <c r="C2528" s="20"/>
      <c r="D2528" s="20"/>
      <c r="E2528" s="13"/>
      <c r="F2528" s="13"/>
      <c r="G2528" s="13"/>
      <c r="H2528" s="13"/>
      <c r="I2528" s="13"/>
      <c r="J2528" s="13"/>
      <c r="K2528" s="13"/>
      <c r="L2528" s="13"/>
      <c r="M2528" s="13"/>
      <c r="N2528" s="13"/>
      <c r="O2528" s="13"/>
      <c r="P2528" s="13"/>
      <c r="Q2528" s="13"/>
      <c r="R2528" s="13"/>
      <c r="S2528" s="13"/>
      <c r="T2528" s="13"/>
      <c r="U2528" s="13"/>
      <c r="V2528" s="13"/>
    </row>
    <row r="2529" spans="1:22" ht="15" x14ac:dyDescent="0.25">
      <c r="A2529" s="3"/>
      <c r="B2529" s="17" t="s">
        <v>729</v>
      </c>
      <c r="C2529" s="18" t="s">
        <v>2249</v>
      </c>
      <c r="D2529" s="20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  <c r="O2529" s="13"/>
      <c r="P2529" s="13"/>
      <c r="Q2529" s="13"/>
      <c r="R2529" s="13"/>
      <c r="S2529" s="13"/>
      <c r="T2529" s="13"/>
      <c r="U2529" s="13"/>
      <c r="V2529" s="13"/>
    </row>
    <row r="2530" spans="1:22" ht="15" x14ac:dyDescent="0.25">
      <c r="A2530" s="3"/>
      <c r="B2530" s="21" t="s">
        <v>2250</v>
      </c>
      <c r="C2530" s="24" t="s">
        <v>2251</v>
      </c>
      <c r="D2530" s="21" t="s">
        <v>51</v>
      </c>
      <c r="E2530" s="21">
        <v>447800000</v>
      </c>
      <c r="F2530" s="21">
        <v>0</v>
      </c>
      <c r="G2530" s="21">
        <v>0</v>
      </c>
      <c r="H2530" s="21">
        <v>0</v>
      </c>
      <c r="I2530" s="21">
        <v>0</v>
      </c>
      <c r="J2530" s="21">
        <v>447800000</v>
      </c>
      <c r="K2530" s="21">
        <v>0</v>
      </c>
      <c r="L2530" s="21">
        <v>447800000</v>
      </c>
      <c r="M2530" s="21">
        <v>0</v>
      </c>
      <c r="N2530" s="21">
        <v>447800000</v>
      </c>
      <c r="O2530" s="21">
        <v>447800000</v>
      </c>
      <c r="P2530" s="21">
        <v>0</v>
      </c>
      <c r="Q2530" s="21">
        <v>0</v>
      </c>
      <c r="R2530" s="21">
        <v>447800000</v>
      </c>
      <c r="S2530" s="21">
        <v>0</v>
      </c>
      <c r="T2530" s="21">
        <v>0</v>
      </c>
      <c r="U2530" s="21">
        <v>0</v>
      </c>
      <c r="V2530" s="21">
        <v>100</v>
      </c>
    </row>
    <row r="2531" spans="1:22" ht="15" x14ac:dyDescent="0.25">
      <c r="A2531" s="3"/>
      <c r="B2531" s="13"/>
      <c r="C2531" s="20"/>
      <c r="D2531" s="20"/>
      <c r="E2531" s="13"/>
      <c r="F2531" s="13"/>
      <c r="G2531" s="13"/>
      <c r="H2531" s="13"/>
      <c r="I2531" s="13"/>
      <c r="J2531" s="13"/>
      <c r="K2531" s="13"/>
      <c r="L2531" s="13"/>
      <c r="M2531" s="13"/>
      <c r="N2531" s="13"/>
      <c r="O2531" s="13"/>
      <c r="P2531" s="13"/>
      <c r="Q2531" s="13"/>
      <c r="R2531" s="13"/>
      <c r="S2531" s="13"/>
      <c r="T2531" s="13"/>
      <c r="U2531" s="13"/>
      <c r="V2531" s="13"/>
    </row>
    <row r="2532" spans="1:22" ht="26.25" x14ac:dyDescent="0.25">
      <c r="A2532" s="3"/>
      <c r="B2532" s="17" t="s">
        <v>729</v>
      </c>
      <c r="C2532" s="18" t="s">
        <v>1149</v>
      </c>
      <c r="D2532" s="20"/>
      <c r="E2532" s="13"/>
      <c r="F2532" s="13"/>
      <c r="G2532" s="13"/>
      <c r="H2532" s="13"/>
      <c r="I2532" s="13"/>
      <c r="J2532" s="13"/>
      <c r="K2532" s="13"/>
      <c r="L2532" s="13"/>
      <c r="M2532" s="13"/>
      <c r="N2532" s="13"/>
      <c r="O2532" s="13"/>
      <c r="P2532" s="13"/>
      <c r="Q2532" s="13"/>
      <c r="R2532" s="13"/>
      <c r="S2532" s="13"/>
      <c r="T2532" s="13"/>
      <c r="U2532" s="13"/>
      <c r="V2532" s="13"/>
    </row>
    <row r="2533" spans="1:22" ht="30" x14ac:dyDescent="0.25">
      <c r="A2533" s="3"/>
      <c r="B2533" s="21" t="s">
        <v>2252</v>
      </c>
      <c r="C2533" s="24" t="s">
        <v>2253</v>
      </c>
      <c r="D2533" s="21" t="s">
        <v>2254</v>
      </c>
      <c r="E2533" s="21">
        <v>1475686286</v>
      </c>
      <c r="F2533" s="21">
        <v>0</v>
      </c>
      <c r="G2533" s="21">
        <v>0</v>
      </c>
      <c r="H2533" s="21">
        <v>0</v>
      </c>
      <c r="I2533" s="21">
        <v>0</v>
      </c>
      <c r="J2533" s="21">
        <v>1475686286</v>
      </c>
      <c r="K2533" s="21">
        <v>0</v>
      </c>
      <c r="L2533" s="21">
        <v>499771571.49000001</v>
      </c>
      <c r="M2533" s="21">
        <v>0</v>
      </c>
      <c r="N2533" s="21">
        <v>499771571.49000001</v>
      </c>
      <c r="O2533" s="21">
        <v>499771571.49000001</v>
      </c>
      <c r="P2533" s="21">
        <v>0</v>
      </c>
      <c r="Q2533" s="21">
        <v>0</v>
      </c>
      <c r="R2533" s="21">
        <v>499771571.49000001</v>
      </c>
      <c r="S2533" s="21">
        <v>975914714.50999999</v>
      </c>
      <c r="T2533" s="21">
        <v>0</v>
      </c>
      <c r="U2533" s="21">
        <v>0</v>
      </c>
      <c r="V2533" s="21">
        <v>33.86</v>
      </c>
    </row>
    <row r="2534" spans="1:22" ht="30" x14ac:dyDescent="0.25">
      <c r="A2534" s="3"/>
      <c r="B2534" s="21" t="s">
        <v>2255</v>
      </c>
      <c r="C2534" s="24" t="s">
        <v>2256</v>
      </c>
      <c r="D2534" s="21" t="s">
        <v>659</v>
      </c>
      <c r="E2534" s="21">
        <v>175513714</v>
      </c>
      <c r="F2534" s="21">
        <v>0</v>
      </c>
      <c r="G2534" s="21">
        <v>0</v>
      </c>
      <c r="H2534" s="21">
        <v>0</v>
      </c>
      <c r="I2534" s="21">
        <v>0</v>
      </c>
      <c r="J2534" s="21">
        <v>175513714</v>
      </c>
      <c r="K2534" s="21">
        <v>0</v>
      </c>
      <c r="L2534" s="21">
        <v>0</v>
      </c>
      <c r="M2534" s="21">
        <v>0</v>
      </c>
      <c r="N2534" s="21">
        <v>0</v>
      </c>
      <c r="O2534" s="21">
        <v>0</v>
      </c>
      <c r="P2534" s="21">
        <v>0</v>
      </c>
      <c r="Q2534" s="21">
        <v>0</v>
      </c>
      <c r="R2534" s="21">
        <v>0</v>
      </c>
      <c r="S2534" s="21">
        <v>175513714</v>
      </c>
      <c r="T2534" s="21">
        <v>0</v>
      </c>
      <c r="U2534" s="21">
        <v>0</v>
      </c>
      <c r="V2534" s="21">
        <v>0</v>
      </c>
    </row>
    <row r="2535" spans="1:22" ht="15" x14ac:dyDescent="0.25">
      <c r="A2535" s="3"/>
      <c r="B2535" s="17" t="s">
        <v>729</v>
      </c>
      <c r="C2535" s="18" t="s">
        <v>2257</v>
      </c>
      <c r="D2535" s="20"/>
      <c r="E2535" s="13"/>
      <c r="F2535" s="13"/>
      <c r="G2535" s="13"/>
      <c r="H2535" s="13"/>
      <c r="I2535" s="13"/>
      <c r="J2535" s="13"/>
      <c r="K2535" s="13"/>
      <c r="L2535" s="13"/>
      <c r="M2535" s="13"/>
      <c r="N2535" s="13"/>
      <c r="O2535" s="13"/>
      <c r="P2535" s="13"/>
      <c r="Q2535" s="13"/>
      <c r="R2535" s="13"/>
      <c r="S2535" s="13"/>
      <c r="T2535" s="13"/>
      <c r="U2535" s="13"/>
      <c r="V2535" s="13"/>
    </row>
    <row r="2536" spans="1:22" ht="15" x14ac:dyDescent="0.25">
      <c r="A2536" s="3"/>
      <c r="B2536" s="21" t="s">
        <v>2258</v>
      </c>
      <c r="C2536" s="24" t="s">
        <v>2259</v>
      </c>
      <c r="D2536" s="21" t="s">
        <v>2254</v>
      </c>
      <c r="E2536" s="21">
        <v>523400000</v>
      </c>
      <c r="F2536" s="21">
        <v>298761227</v>
      </c>
      <c r="G2536" s="21">
        <v>0</v>
      </c>
      <c r="H2536" s="21">
        <v>0</v>
      </c>
      <c r="I2536" s="21">
        <v>0</v>
      </c>
      <c r="J2536" s="21">
        <v>822161227</v>
      </c>
      <c r="K2536" s="21">
        <v>0</v>
      </c>
      <c r="L2536" s="21">
        <v>0</v>
      </c>
      <c r="M2536" s="21">
        <v>0</v>
      </c>
      <c r="N2536" s="21">
        <v>0</v>
      </c>
      <c r="O2536" s="21">
        <v>0</v>
      </c>
      <c r="P2536" s="21">
        <v>0</v>
      </c>
      <c r="Q2536" s="21">
        <v>0</v>
      </c>
      <c r="R2536" s="21">
        <v>0</v>
      </c>
      <c r="S2536" s="21">
        <v>822161227</v>
      </c>
      <c r="T2536" s="21">
        <v>0</v>
      </c>
      <c r="U2536" s="21">
        <v>0</v>
      </c>
      <c r="V2536" s="21">
        <v>0</v>
      </c>
    </row>
    <row r="2537" spans="1:22" ht="15" x14ac:dyDescent="0.25">
      <c r="A2537" s="3"/>
      <c r="B2537" s="21" t="s">
        <v>2260</v>
      </c>
      <c r="C2537" s="24" t="s">
        <v>2245</v>
      </c>
      <c r="D2537" s="21" t="s">
        <v>659</v>
      </c>
      <c r="E2537" s="21">
        <v>523400000</v>
      </c>
      <c r="F2537" s="21">
        <v>0</v>
      </c>
      <c r="G2537" s="21">
        <v>0</v>
      </c>
      <c r="H2537" s="21">
        <v>0</v>
      </c>
      <c r="I2537" s="21">
        <v>0</v>
      </c>
      <c r="J2537" s="21">
        <v>523400000</v>
      </c>
      <c r="K2537" s="21">
        <v>0</v>
      </c>
      <c r="L2537" s="21">
        <v>0</v>
      </c>
      <c r="M2537" s="21">
        <v>0</v>
      </c>
      <c r="N2537" s="21">
        <v>0</v>
      </c>
      <c r="O2537" s="21">
        <v>0</v>
      </c>
      <c r="P2537" s="21">
        <v>0</v>
      </c>
      <c r="Q2537" s="21">
        <v>0</v>
      </c>
      <c r="R2537" s="21">
        <v>0</v>
      </c>
      <c r="S2537" s="21">
        <v>523400000</v>
      </c>
      <c r="T2537" s="21">
        <v>0</v>
      </c>
      <c r="U2537" s="21">
        <v>0</v>
      </c>
      <c r="V2537" s="21">
        <v>0</v>
      </c>
    </row>
    <row r="2538" spans="1:22" ht="15" x14ac:dyDescent="0.25">
      <c r="A2538" s="3"/>
      <c r="B2538" s="17" t="s">
        <v>729</v>
      </c>
      <c r="C2538" s="18" t="s">
        <v>809</v>
      </c>
      <c r="D2538" s="20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3"/>
      <c r="S2538" s="13"/>
      <c r="T2538" s="13"/>
      <c r="U2538" s="13"/>
      <c r="V2538" s="13"/>
    </row>
    <row r="2539" spans="1:22" ht="15" x14ac:dyDescent="0.25">
      <c r="A2539" s="3"/>
      <c r="B2539" s="21" t="s">
        <v>2261</v>
      </c>
      <c r="C2539" s="24" t="s">
        <v>2262</v>
      </c>
      <c r="D2539" s="21" t="s">
        <v>659</v>
      </c>
      <c r="E2539" s="21">
        <v>96000000</v>
      </c>
      <c r="F2539" s="21">
        <v>0</v>
      </c>
      <c r="G2539" s="21">
        <v>0</v>
      </c>
      <c r="H2539" s="21">
        <v>0</v>
      </c>
      <c r="I2539" s="21">
        <v>0</v>
      </c>
      <c r="J2539" s="21">
        <v>96000000</v>
      </c>
      <c r="K2539" s="21">
        <v>0</v>
      </c>
      <c r="L2539" s="21">
        <v>0</v>
      </c>
      <c r="M2539" s="21">
        <v>0</v>
      </c>
      <c r="N2539" s="21">
        <v>0</v>
      </c>
      <c r="O2539" s="21">
        <v>0</v>
      </c>
      <c r="P2539" s="21">
        <v>0</v>
      </c>
      <c r="Q2539" s="21">
        <v>0</v>
      </c>
      <c r="R2539" s="21">
        <v>0</v>
      </c>
      <c r="S2539" s="21">
        <v>96000000</v>
      </c>
      <c r="T2539" s="21">
        <v>0</v>
      </c>
      <c r="U2539" s="21">
        <v>0</v>
      </c>
      <c r="V2539" s="21">
        <v>0</v>
      </c>
    </row>
    <row r="2540" spans="1:22" ht="26.25" x14ac:dyDescent="0.25">
      <c r="A2540" s="3"/>
      <c r="B2540" s="17" t="s">
        <v>729</v>
      </c>
      <c r="C2540" s="18" t="s">
        <v>2230</v>
      </c>
      <c r="D2540" s="20"/>
      <c r="E2540" s="13"/>
      <c r="F2540" s="13"/>
      <c r="G2540" s="13"/>
      <c r="H2540" s="13"/>
      <c r="I2540" s="13"/>
      <c r="J2540" s="13"/>
      <c r="K2540" s="13"/>
      <c r="L2540" s="13"/>
      <c r="M2540" s="13"/>
      <c r="N2540" s="13"/>
      <c r="O2540" s="13"/>
      <c r="P2540" s="13"/>
      <c r="Q2540" s="13"/>
      <c r="R2540" s="13"/>
      <c r="S2540" s="13"/>
      <c r="T2540" s="13"/>
      <c r="U2540" s="13"/>
      <c r="V2540" s="13"/>
    </row>
    <row r="2541" spans="1:22" ht="30" x14ac:dyDescent="0.25">
      <c r="A2541" s="3"/>
      <c r="B2541" s="21" t="s">
        <v>2263</v>
      </c>
      <c r="C2541" s="24" t="s">
        <v>2236</v>
      </c>
      <c r="D2541" s="21" t="s">
        <v>659</v>
      </c>
      <c r="E2541" s="21">
        <v>369600000</v>
      </c>
      <c r="F2541" s="21">
        <v>0</v>
      </c>
      <c r="G2541" s="21">
        <v>0</v>
      </c>
      <c r="H2541" s="21">
        <v>0</v>
      </c>
      <c r="I2541" s="21">
        <v>0</v>
      </c>
      <c r="J2541" s="21">
        <v>369600000</v>
      </c>
      <c r="K2541" s="21">
        <v>0</v>
      </c>
      <c r="L2541" s="21">
        <v>0</v>
      </c>
      <c r="M2541" s="21">
        <v>0</v>
      </c>
      <c r="N2541" s="21">
        <v>0</v>
      </c>
      <c r="O2541" s="21">
        <v>0</v>
      </c>
      <c r="P2541" s="21">
        <v>0</v>
      </c>
      <c r="Q2541" s="21">
        <v>0</v>
      </c>
      <c r="R2541" s="21">
        <v>0</v>
      </c>
      <c r="S2541" s="21">
        <v>369600000</v>
      </c>
      <c r="T2541" s="21">
        <v>0</v>
      </c>
      <c r="U2541" s="21">
        <v>0</v>
      </c>
      <c r="V2541" s="21">
        <v>0</v>
      </c>
    </row>
    <row r="2542" spans="1:22" ht="30" x14ac:dyDescent="0.25">
      <c r="A2542" s="3"/>
      <c r="B2542" s="21" t="s">
        <v>2264</v>
      </c>
      <c r="C2542" s="24" t="s">
        <v>2232</v>
      </c>
      <c r="D2542" s="21" t="s">
        <v>673</v>
      </c>
      <c r="E2542" s="21">
        <v>0</v>
      </c>
      <c r="F2542" s="21">
        <v>143900000</v>
      </c>
      <c r="G2542" s="21">
        <v>0</v>
      </c>
      <c r="H2542" s="21">
        <v>0</v>
      </c>
      <c r="I2542" s="21">
        <v>0</v>
      </c>
      <c r="J2542" s="21">
        <v>143900000</v>
      </c>
      <c r="K2542" s="21">
        <v>0</v>
      </c>
      <c r="L2542" s="21">
        <v>0</v>
      </c>
      <c r="M2542" s="21">
        <v>0</v>
      </c>
      <c r="N2542" s="21">
        <v>0</v>
      </c>
      <c r="O2542" s="21">
        <v>0</v>
      </c>
      <c r="P2542" s="21">
        <v>0</v>
      </c>
      <c r="Q2542" s="21">
        <v>0</v>
      </c>
      <c r="R2542" s="21">
        <v>0</v>
      </c>
      <c r="S2542" s="21">
        <v>143900000</v>
      </c>
      <c r="T2542" s="21">
        <v>0</v>
      </c>
      <c r="U2542" s="21">
        <v>0</v>
      </c>
      <c r="V2542" s="21">
        <v>0</v>
      </c>
    </row>
    <row r="2543" spans="1:22" ht="26.25" x14ac:dyDescent="0.25">
      <c r="A2543" s="3"/>
      <c r="B2543" s="17" t="s">
        <v>729</v>
      </c>
      <c r="C2543" s="18" t="s">
        <v>2265</v>
      </c>
      <c r="D2543" s="20"/>
      <c r="E2543" s="13"/>
      <c r="F2543" s="13"/>
      <c r="G2543" s="13"/>
      <c r="H2543" s="13"/>
      <c r="I2543" s="13"/>
      <c r="J2543" s="13"/>
      <c r="K2543" s="13"/>
      <c r="L2543" s="13"/>
      <c r="M2543" s="13"/>
      <c r="N2543" s="13"/>
      <c r="O2543" s="13"/>
      <c r="P2543" s="13"/>
      <c r="Q2543" s="13"/>
      <c r="R2543" s="13"/>
      <c r="S2543" s="13"/>
      <c r="T2543" s="13"/>
      <c r="U2543" s="13"/>
      <c r="V2543" s="13"/>
    </row>
    <row r="2544" spans="1:22" ht="30" x14ac:dyDescent="0.25">
      <c r="A2544" s="3"/>
      <c r="B2544" s="21" t="s">
        <v>2266</v>
      </c>
      <c r="C2544" s="24" t="s">
        <v>2267</v>
      </c>
      <c r="D2544" s="21" t="s">
        <v>659</v>
      </c>
      <c r="E2544" s="21">
        <v>380000000</v>
      </c>
      <c r="F2544" s="21">
        <v>0</v>
      </c>
      <c r="G2544" s="21">
        <v>0</v>
      </c>
      <c r="H2544" s="21">
        <v>0</v>
      </c>
      <c r="I2544" s="21">
        <v>0</v>
      </c>
      <c r="J2544" s="21">
        <v>380000000</v>
      </c>
      <c r="K2544" s="21">
        <v>0</v>
      </c>
      <c r="L2544" s="21">
        <v>0</v>
      </c>
      <c r="M2544" s="21">
        <v>0</v>
      </c>
      <c r="N2544" s="21">
        <v>0</v>
      </c>
      <c r="O2544" s="21">
        <v>0</v>
      </c>
      <c r="P2544" s="21">
        <v>0</v>
      </c>
      <c r="Q2544" s="21">
        <v>0</v>
      </c>
      <c r="R2544" s="21">
        <v>0</v>
      </c>
      <c r="S2544" s="21">
        <v>380000000</v>
      </c>
      <c r="T2544" s="21">
        <v>0</v>
      </c>
      <c r="U2544" s="21">
        <v>0</v>
      </c>
      <c r="V2544" s="21">
        <v>0</v>
      </c>
    </row>
    <row r="2545" spans="1:22" ht="15" x14ac:dyDescent="0.25">
      <c r="A2545" s="3"/>
      <c r="B2545" s="13"/>
      <c r="C2545" s="20"/>
      <c r="D2545" s="20"/>
      <c r="E2545" s="13"/>
      <c r="F2545" s="13"/>
      <c r="G2545" s="13"/>
      <c r="H2545" s="13"/>
      <c r="I2545" s="13"/>
      <c r="J2545" s="13"/>
      <c r="K2545" s="13"/>
      <c r="L2545" s="13"/>
      <c r="M2545" s="13"/>
      <c r="N2545" s="13"/>
      <c r="O2545" s="13"/>
      <c r="P2545" s="13"/>
      <c r="Q2545" s="13"/>
      <c r="R2545" s="13"/>
      <c r="S2545" s="13"/>
      <c r="T2545" s="13"/>
      <c r="U2545" s="13"/>
      <c r="V2545" s="13"/>
    </row>
    <row r="2546" spans="1:22" ht="26.25" x14ac:dyDescent="0.25">
      <c r="A2546" s="3"/>
      <c r="B2546" s="17" t="s">
        <v>729</v>
      </c>
      <c r="C2546" s="18" t="s">
        <v>1503</v>
      </c>
      <c r="D2546" s="20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  <c r="O2546" s="13"/>
      <c r="P2546" s="13"/>
      <c r="Q2546" s="13"/>
      <c r="R2546" s="13"/>
      <c r="S2546" s="13"/>
      <c r="T2546" s="13"/>
      <c r="U2546" s="13"/>
      <c r="V2546" s="13"/>
    </row>
    <row r="2547" spans="1:22" ht="30" x14ac:dyDescent="0.25">
      <c r="A2547" s="3"/>
      <c r="B2547" s="21" t="s">
        <v>2268</v>
      </c>
      <c r="C2547" s="24" t="s">
        <v>2269</v>
      </c>
      <c r="D2547" s="21" t="s">
        <v>659</v>
      </c>
      <c r="E2547" s="21">
        <v>801163592</v>
      </c>
      <c r="F2547" s="21">
        <v>0</v>
      </c>
      <c r="G2547" s="21">
        <v>0</v>
      </c>
      <c r="H2547" s="21">
        <v>0</v>
      </c>
      <c r="I2547" s="21">
        <v>0</v>
      </c>
      <c r="J2547" s="21">
        <v>801163592</v>
      </c>
      <c r="K2547" s="21">
        <v>0</v>
      </c>
      <c r="L2547" s="21">
        <v>0</v>
      </c>
      <c r="M2547" s="21">
        <v>0</v>
      </c>
      <c r="N2547" s="21">
        <v>0</v>
      </c>
      <c r="O2547" s="21">
        <v>0</v>
      </c>
      <c r="P2547" s="21">
        <v>0</v>
      </c>
      <c r="Q2547" s="21">
        <v>0</v>
      </c>
      <c r="R2547" s="21">
        <v>0</v>
      </c>
      <c r="S2547" s="21">
        <v>801163592</v>
      </c>
      <c r="T2547" s="21">
        <v>0</v>
      </c>
      <c r="U2547" s="21">
        <v>0</v>
      </c>
      <c r="V2547" s="21">
        <v>0</v>
      </c>
    </row>
    <row r="2548" spans="1:22" ht="30" x14ac:dyDescent="0.25">
      <c r="A2548" s="3"/>
      <c r="B2548" s="21" t="s">
        <v>2270</v>
      </c>
      <c r="C2548" s="24" t="s">
        <v>2271</v>
      </c>
      <c r="D2548" s="21" t="s">
        <v>659</v>
      </c>
      <c r="E2548" s="21">
        <v>0</v>
      </c>
      <c r="F2548" s="21">
        <v>112834171.15000001</v>
      </c>
      <c r="G2548" s="21">
        <v>0</v>
      </c>
      <c r="H2548" s="21">
        <v>0</v>
      </c>
      <c r="I2548" s="21">
        <v>0</v>
      </c>
      <c r="J2548" s="21">
        <v>112834171.15000001</v>
      </c>
      <c r="K2548" s="21">
        <v>0</v>
      </c>
      <c r="L2548" s="21">
        <v>0</v>
      </c>
      <c r="M2548" s="21">
        <v>0</v>
      </c>
      <c r="N2548" s="21">
        <v>0</v>
      </c>
      <c r="O2548" s="21">
        <v>0</v>
      </c>
      <c r="P2548" s="21">
        <v>0</v>
      </c>
      <c r="Q2548" s="21">
        <v>0</v>
      </c>
      <c r="R2548" s="21">
        <v>0</v>
      </c>
      <c r="S2548" s="21">
        <v>112834171.15000001</v>
      </c>
      <c r="T2548" s="21">
        <v>0</v>
      </c>
      <c r="U2548" s="21">
        <v>0</v>
      </c>
      <c r="V2548" s="21">
        <v>0</v>
      </c>
    </row>
    <row r="2549" spans="1:22" ht="15" x14ac:dyDescent="0.25">
      <c r="A2549" s="3"/>
      <c r="B2549" s="13"/>
      <c r="C2549" s="20"/>
      <c r="D2549" s="20"/>
      <c r="E2549" s="13"/>
      <c r="F2549" s="13"/>
      <c r="G2549" s="13"/>
      <c r="H2549" s="13"/>
      <c r="I2549" s="13"/>
      <c r="J2549" s="13"/>
      <c r="K2549" s="13"/>
      <c r="L2549" s="13"/>
      <c r="M2549" s="13"/>
      <c r="N2549" s="13"/>
      <c r="O2549" s="13"/>
      <c r="P2549" s="13"/>
      <c r="Q2549" s="13"/>
      <c r="R2549" s="13"/>
      <c r="S2549" s="13"/>
      <c r="T2549" s="13"/>
      <c r="U2549" s="13"/>
      <c r="V2549" s="13"/>
    </row>
    <row r="2550" spans="1:22" ht="26.25" x14ac:dyDescent="0.25">
      <c r="A2550" s="3"/>
      <c r="B2550" s="17" t="s">
        <v>729</v>
      </c>
      <c r="C2550" s="18" t="s">
        <v>2230</v>
      </c>
      <c r="D2550" s="20"/>
      <c r="E2550" s="13"/>
      <c r="F2550" s="13"/>
      <c r="G2550" s="13"/>
      <c r="H2550" s="13"/>
      <c r="I2550" s="13"/>
      <c r="J2550" s="13"/>
      <c r="K2550" s="13"/>
      <c r="L2550" s="13"/>
      <c r="M2550" s="13"/>
      <c r="N2550" s="13"/>
      <c r="O2550" s="13"/>
      <c r="P2550" s="13"/>
      <c r="Q2550" s="13"/>
      <c r="R2550" s="13"/>
      <c r="S2550" s="13"/>
      <c r="T2550" s="13"/>
      <c r="U2550" s="13"/>
      <c r="V2550" s="13"/>
    </row>
    <row r="2551" spans="1:22" ht="30" x14ac:dyDescent="0.25">
      <c r="A2551" s="3"/>
      <c r="B2551" s="21" t="s">
        <v>2272</v>
      </c>
      <c r="C2551" s="24" t="s">
        <v>2232</v>
      </c>
      <c r="D2551" s="21" t="s">
        <v>673</v>
      </c>
      <c r="E2551" s="21">
        <v>0</v>
      </c>
      <c r="F2551" s="21">
        <v>141000000</v>
      </c>
      <c r="G2551" s="21">
        <v>0</v>
      </c>
      <c r="H2551" s="21">
        <v>0</v>
      </c>
      <c r="I2551" s="21">
        <v>0</v>
      </c>
      <c r="J2551" s="21">
        <v>141000000</v>
      </c>
      <c r="K2551" s="21">
        <v>0</v>
      </c>
      <c r="L2551" s="21">
        <v>0</v>
      </c>
      <c r="M2551" s="21">
        <v>0</v>
      </c>
      <c r="N2551" s="21">
        <v>0</v>
      </c>
      <c r="O2551" s="21">
        <v>0</v>
      </c>
      <c r="P2551" s="21">
        <v>0</v>
      </c>
      <c r="Q2551" s="21">
        <v>0</v>
      </c>
      <c r="R2551" s="21">
        <v>0</v>
      </c>
      <c r="S2551" s="21">
        <v>141000000</v>
      </c>
      <c r="T2551" s="21">
        <v>0</v>
      </c>
      <c r="U2551" s="21">
        <v>0</v>
      </c>
      <c r="V2551" s="21">
        <v>0</v>
      </c>
    </row>
    <row r="2552" spans="1:22" ht="15" x14ac:dyDescent="0.25">
      <c r="A2552" s="3"/>
      <c r="B2552" s="13"/>
      <c r="C2552" s="20"/>
      <c r="D2552" s="20"/>
      <c r="E2552" s="13"/>
      <c r="F2552" s="13"/>
      <c r="G2552" s="13"/>
      <c r="H2552" s="13"/>
      <c r="I2552" s="13"/>
      <c r="J2552" s="13"/>
      <c r="K2552" s="13"/>
      <c r="L2552" s="13"/>
      <c r="M2552" s="13"/>
      <c r="N2552" s="13"/>
      <c r="O2552" s="13"/>
      <c r="P2552" s="13"/>
      <c r="Q2552" s="13"/>
      <c r="R2552" s="13"/>
      <c r="S2552" s="13"/>
      <c r="T2552" s="13"/>
      <c r="U2552" s="13"/>
      <c r="V2552" s="13"/>
    </row>
    <row r="2553" spans="1:22" ht="15" x14ac:dyDescent="0.25">
      <c r="A2553" s="3"/>
      <c r="B2553" s="17" t="s">
        <v>729</v>
      </c>
      <c r="C2553" s="18" t="s">
        <v>2243</v>
      </c>
      <c r="D2553" s="20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3"/>
      <c r="S2553" s="13"/>
      <c r="T2553" s="13"/>
      <c r="U2553" s="13"/>
      <c r="V2553" s="13"/>
    </row>
    <row r="2554" spans="1:22" ht="15" x14ac:dyDescent="0.25">
      <c r="A2554" s="3"/>
      <c r="B2554" s="21" t="s">
        <v>2273</v>
      </c>
      <c r="C2554" s="24" t="s">
        <v>2245</v>
      </c>
      <c r="D2554" s="21" t="s">
        <v>659</v>
      </c>
      <c r="E2554" s="21">
        <v>201900000</v>
      </c>
      <c r="F2554" s="21">
        <v>0</v>
      </c>
      <c r="G2554" s="21">
        <v>0</v>
      </c>
      <c r="H2554" s="21">
        <v>0</v>
      </c>
      <c r="I2554" s="21">
        <v>0</v>
      </c>
      <c r="J2554" s="21">
        <v>201900000</v>
      </c>
      <c r="K2554" s="21">
        <v>0</v>
      </c>
      <c r="L2554" s="21">
        <v>0</v>
      </c>
      <c r="M2554" s="21">
        <v>0</v>
      </c>
      <c r="N2554" s="21">
        <v>0</v>
      </c>
      <c r="O2554" s="21">
        <v>0</v>
      </c>
      <c r="P2554" s="21">
        <v>0</v>
      </c>
      <c r="Q2554" s="21">
        <v>0</v>
      </c>
      <c r="R2554" s="21">
        <v>0</v>
      </c>
      <c r="S2554" s="21">
        <v>201900000</v>
      </c>
      <c r="T2554" s="21">
        <v>0</v>
      </c>
      <c r="U2554" s="21">
        <v>0</v>
      </c>
      <c r="V2554" s="21">
        <v>0</v>
      </c>
    </row>
    <row r="2555" spans="1:22" ht="26.25" x14ac:dyDescent="0.25">
      <c r="A2555" s="3"/>
      <c r="B2555" s="17" t="s">
        <v>729</v>
      </c>
      <c r="C2555" s="18" t="s">
        <v>2230</v>
      </c>
      <c r="D2555" s="20"/>
      <c r="E2555" s="13"/>
      <c r="F2555" s="13"/>
      <c r="G2555" s="13"/>
      <c r="H2555" s="13"/>
      <c r="I2555" s="13"/>
      <c r="J2555" s="13"/>
      <c r="K2555" s="13"/>
      <c r="L2555" s="13"/>
      <c r="M2555" s="13"/>
      <c r="N2555" s="13"/>
      <c r="O2555" s="13"/>
      <c r="P2555" s="13"/>
      <c r="Q2555" s="13"/>
      <c r="R2555" s="13"/>
      <c r="S2555" s="13"/>
      <c r="T2555" s="13"/>
      <c r="U2555" s="13"/>
      <c r="V2555" s="13"/>
    </row>
    <row r="2556" spans="1:22" ht="30" x14ac:dyDescent="0.25">
      <c r="A2556" s="3"/>
      <c r="B2556" s="21" t="s">
        <v>2274</v>
      </c>
      <c r="C2556" s="24" t="s">
        <v>2236</v>
      </c>
      <c r="D2556" s="21" t="s">
        <v>659</v>
      </c>
      <c r="E2556" s="21">
        <v>30000000</v>
      </c>
      <c r="F2556" s="21">
        <v>0</v>
      </c>
      <c r="G2556" s="21">
        <v>0</v>
      </c>
      <c r="H2556" s="21">
        <v>0</v>
      </c>
      <c r="I2556" s="21">
        <v>0</v>
      </c>
      <c r="J2556" s="21">
        <v>30000000</v>
      </c>
      <c r="K2556" s="21">
        <v>0</v>
      </c>
      <c r="L2556" s="21">
        <v>0</v>
      </c>
      <c r="M2556" s="21">
        <v>0</v>
      </c>
      <c r="N2556" s="21">
        <v>0</v>
      </c>
      <c r="O2556" s="21">
        <v>0</v>
      </c>
      <c r="P2556" s="21">
        <v>0</v>
      </c>
      <c r="Q2556" s="21">
        <v>0</v>
      </c>
      <c r="R2556" s="21">
        <v>0</v>
      </c>
      <c r="S2556" s="21">
        <v>30000000</v>
      </c>
      <c r="T2556" s="21">
        <v>0</v>
      </c>
      <c r="U2556" s="21">
        <v>0</v>
      </c>
      <c r="V2556" s="21">
        <v>0</v>
      </c>
    </row>
    <row r="2557" spans="1:22" ht="30" x14ac:dyDescent="0.25">
      <c r="A2557" s="3"/>
      <c r="B2557" s="21" t="s">
        <v>2275</v>
      </c>
      <c r="C2557" s="24" t="s">
        <v>2232</v>
      </c>
      <c r="D2557" s="21" t="s">
        <v>673</v>
      </c>
      <c r="E2557" s="21">
        <v>0</v>
      </c>
      <c r="F2557" s="21">
        <v>95000000</v>
      </c>
      <c r="G2557" s="21">
        <v>0</v>
      </c>
      <c r="H2557" s="21">
        <v>0</v>
      </c>
      <c r="I2557" s="21">
        <v>0</v>
      </c>
      <c r="J2557" s="21">
        <v>95000000</v>
      </c>
      <c r="K2557" s="21">
        <v>0</v>
      </c>
      <c r="L2557" s="21">
        <v>0</v>
      </c>
      <c r="M2557" s="21">
        <v>0</v>
      </c>
      <c r="N2557" s="21">
        <v>0</v>
      </c>
      <c r="O2557" s="21">
        <v>0</v>
      </c>
      <c r="P2557" s="21">
        <v>0</v>
      </c>
      <c r="Q2557" s="21">
        <v>0</v>
      </c>
      <c r="R2557" s="21">
        <v>0</v>
      </c>
      <c r="S2557" s="21">
        <v>95000000</v>
      </c>
      <c r="T2557" s="21">
        <v>0</v>
      </c>
      <c r="U2557" s="21">
        <v>0</v>
      </c>
      <c r="V2557" s="21">
        <v>0</v>
      </c>
    </row>
    <row r="2558" spans="1:22" ht="15" x14ac:dyDescent="0.25">
      <c r="A2558" s="3"/>
      <c r="B2558" s="13"/>
      <c r="C2558" s="20"/>
      <c r="D2558" s="20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3"/>
      <c r="S2558" s="13"/>
      <c r="T2558" s="13"/>
      <c r="U2558" s="13"/>
      <c r="V2558" s="13"/>
    </row>
    <row r="2559" spans="1:22" ht="26.25" x14ac:dyDescent="0.25">
      <c r="A2559" s="3"/>
      <c r="B2559" s="17" t="s">
        <v>729</v>
      </c>
      <c r="C2559" s="18" t="s">
        <v>2230</v>
      </c>
      <c r="D2559" s="20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3"/>
      <c r="S2559" s="13"/>
      <c r="T2559" s="13"/>
      <c r="U2559" s="13"/>
      <c r="V2559" s="13"/>
    </row>
    <row r="2560" spans="1:22" ht="30" x14ac:dyDescent="0.25">
      <c r="A2560" s="3"/>
      <c r="B2560" s="21" t="s">
        <v>2276</v>
      </c>
      <c r="C2560" s="24" t="s">
        <v>2234</v>
      </c>
      <c r="D2560" s="21" t="s">
        <v>51</v>
      </c>
      <c r="E2560" s="21">
        <v>1198648300</v>
      </c>
      <c r="F2560" s="21">
        <v>0</v>
      </c>
      <c r="G2560" s="21">
        <v>0</v>
      </c>
      <c r="H2560" s="21">
        <v>0</v>
      </c>
      <c r="I2560" s="21">
        <v>0</v>
      </c>
      <c r="J2560" s="21">
        <v>1198648300</v>
      </c>
      <c r="K2560" s="21">
        <v>0</v>
      </c>
      <c r="L2560" s="21">
        <v>526941666.68000001</v>
      </c>
      <c r="M2560" s="21">
        <v>0</v>
      </c>
      <c r="N2560" s="21">
        <v>526941666.68000001</v>
      </c>
      <c r="O2560" s="21">
        <v>526941666.68000001</v>
      </c>
      <c r="P2560" s="21">
        <v>0</v>
      </c>
      <c r="Q2560" s="21">
        <v>0</v>
      </c>
      <c r="R2560" s="21">
        <v>526941666.68000001</v>
      </c>
      <c r="S2560" s="21">
        <v>671706633.32000005</v>
      </c>
      <c r="T2560" s="21">
        <v>0</v>
      </c>
      <c r="U2560" s="21">
        <v>0</v>
      </c>
      <c r="V2560" s="21">
        <v>43.96</v>
      </c>
    </row>
    <row r="2561" spans="1:22" ht="30" x14ac:dyDescent="0.25">
      <c r="A2561" s="3"/>
      <c r="B2561" s="21" t="s">
        <v>2277</v>
      </c>
      <c r="C2561" s="24" t="s">
        <v>2236</v>
      </c>
      <c r="D2561" s="21" t="s">
        <v>659</v>
      </c>
      <c r="E2561" s="21">
        <v>229900000</v>
      </c>
      <c r="F2561" s="21">
        <v>0</v>
      </c>
      <c r="G2561" s="21">
        <v>0</v>
      </c>
      <c r="H2561" s="21">
        <v>0</v>
      </c>
      <c r="I2561" s="21">
        <v>0</v>
      </c>
      <c r="J2561" s="21">
        <v>229900000</v>
      </c>
      <c r="K2561" s="21">
        <v>0</v>
      </c>
      <c r="L2561" s="21">
        <v>0</v>
      </c>
      <c r="M2561" s="21">
        <v>0</v>
      </c>
      <c r="N2561" s="21">
        <v>0</v>
      </c>
      <c r="O2561" s="21">
        <v>0</v>
      </c>
      <c r="P2561" s="21">
        <v>0</v>
      </c>
      <c r="Q2561" s="21">
        <v>0</v>
      </c>
      <c r="R2561" s="21">
        <v>0</v>
      </c>
      <c r="S2561" s="21">
        <v>229900000</v>
      </c>
      <c r="T2561" s="21">
        <v>0</v>
      </c>
      <c r="U2561" s="21">
        <v>0</v>
      </c>
      <c r="V2561" s="21">
        <v>0</v>
      </c>
    </row>
    <row r="2562" spans="1:22" ht="30" x14ac:dyDescent="0.25">
      <c r="A2562" s="3"/>
      <c r="B2562" s="21" t="s">
        <v>2278</v>
      </c>
      <c r="C2562" s="24" t="s">
        <v>2232</v>
      </c>
      <c r="D2562" s="21" t="s">
        <v>673</v>
      </c>
      <c r="E2562" s="21">
        <v>0</v>
      </c>
      <c r="F2562" s="21">
        <v>479500000</v>
      </c>
      <c r="G2562" s="21">
        <v>0</v>
      </c>
      <c r="H2562" s="21">
        <v>0</v>
      </c>
      <c r="I2562" s="21">
        <v>0</v>
      </c>
      <c r="J2562" s="21">
        <v>479500000</v>
      </c>
      <c r="K2562" s="21">
        <v>0</v>
      </c>
      <c r="L2562" s="21">
        <v>0</v>
      </c>
      <c r="M2562" s="21">
        <v>0</v>
      </c>
      <c r="N2562" s="21">
        <v>0</v>
      </c>
      <c r="O2562" s="21">
        <v>0</v>
      </c>
      <c r="P2562" s="21">
        <v>0</v>
      </c>
      <c r="Q2562" s="21">
        <v>0</v>
      </c>
      <c r="R2562" s="21">
        <v>0</v>
      </c>
      <c r="S2562" s="21">
        <v>479500000</v>
      </c>
      <c r="T2562" s="21">
        <v>0</v>
      </c>
      <c r="U2562" s="21">
        <v>0</v>
      </c>
      <c r="V2562" s="21">
        <v>0</v>
      </c>
    </row>
    <row r="2563" spans="1:22" ht="26.25" x14ac:dyDescent="0.25">
      <c r="A2563" s="3"/>
      <c r="B2563" s="17" t="s">
        <v>729</v>
      </c>
      <c r="C2563" s="18" t="s">
        <v>2279</v>
      </c>
      <c r="D2563" s="20"/>
      <c r="E2563" s="13"/>
      <c r="F2563" s="13"/>
      <c r="G2563" s="13"/>
      <c r="H2563" s="13"/>
      <c r="I2563" s="13"/>
      <c r="J2563" s="13"/>
      <c r="K2563" s="13"/>
      <c r="L2563" s="13"/>
      <c r="M2563" s="13"/>
      <c r="N2563" s="13"/>
      <c r="O2563" s="13"/>
      <c r="P2563" s="13"/>
      <c r="Q2563" s="13"/>
      <c r="R2563" s="13"/>
      <c r="S2563" s="13"/>
      <c r="T2563" s="13"/>
      <c r="U2563" s="13"/>
      <c r="V2563" s="13"/>
    </row>
    <row r="2564" spans="1:22" ht="30" x14ac:dyDescent="0.25">
      <c r="A2564" s="3"/>
      <c r="B2564" s="21" t="s">
        <v>2280</v>
      </c>
      <c r="C2564" s="24" t="s">
        <v>2281</v>
      </c>
      <c r="D2564" s="21" t="s">
        <v>51</v>
      </c>
      <c r="E2564" s="21">
        <v>324626700</v>
      </c>
      <c r="F2564" s="21">
        <v>0</v>
      </c>
      <c r="G2564" s="21">
        <v>0</v>
      </c>
      <c r="H2564" s="21">
        <v>0</v>
      </c>
      <c r="I2564" s="21">
        <v>0</v>
      </c>
      <c r="J2564" s="21">
        <v>324626700</v>
      </c>
      <c r="K2564" s="21">
        <v>0</v>
      </c>
      <c r="L2564" s="21">
        <v>0</v>
      </c>
      <c r="M2564" s="21">
        <v>0</v>
      </c>
      <c r="N2564" s="21">
        <v>0</v>
      </c>
      <c r="O2564" s="21">
        <v>0</v>
      </c>
      <c r="P2564" s="21">
        <v>0</v>
      </c>
      <c r="Q2564" s="21">
        <v>0</v>
      </c>
      <c r="R2564" s="21">
        <v>0</v>
      </c>
      <c r="S2564" s="21">
        <v>324626700</v>
      </c>
      <c r="T2564" s="21">
        <v>0</v>
      </c>
      <c r="U2564" s="21">
        <v>0</v>
      </c>
      <c r="V2564" s="21">
        <v>0</v>
      </c>
    </row>
    <row r="2565" spans="1:22" ht="30" x14ac:dyDescent="0.25">
      <c r="A2565" s="3"/>
      <c r="B2565" s="21" t="s">
        <v>2282</v>
      </c>
      <c r="C2565" s="24" t="s">
        <v>2283</v>
      </c>
      <c r="D2565" s="21" t="s">
        <v>659</v>
      </c>
      <c r="E2565" s="21">
        <v>0</v>
      </c>
      <c r="F2565" s="21">
        <v>500000000</v>
      </c>
      <c r="G2565" s="21">
        <v>0</v>
      </c>
      <c r="H2565" s="21">
        <v>0</v>
      </c>
      <c r="I2565" s="21">
        <v>0</v>
      </c>
      <c r="J2565" s="21">
        <v>500000000</v>
      </c>
      <c r="K2565" s="21">
        <v>0</v>
      </c>
      <c r="L2565" s="21">
        <v>0</v>
      </c>
      <c r="M2565" s="21">
        <v>0</v>
      </c>
      <c r="N2565" s="21">
        <v>0</v>
      </c>
      <c r="O2565" s="21">
        <v>0</v>
      </c>
      <c r="P2565" s="21">
        <v>0</v>
      </c>
      <c r="Q2565" s="21">
        <v>0</v>
      </c>
      <c r="R2565" s="21">
        <v>0</v>
      </c>
      <c r="S2565" s="21">
        <v>500000000</v>
      </c>
      <c r="T2565" s="21">
        <v>0</v>
      </c>
      <c r="U2565" s="21">
        <v>0</v>
      </c>
      <c r="V2565" s="21">
        <v>0</v>
      </c>
    </row>
    <row r="2566" spans="1:22" ht="15" x14ac:dyDescent="0.25">
      <c r="A2566" s="3"/>
      <c r="B2566" s="13"/>
      <c r="C2566" s="20"/>
      <c r="D2566" s="20"/>
      <c r="E2566" s="13"/>
      <c r="F2566" s="13"/>
      <c r="G2566" s="13"/>
      <c r="H2566" s="13"/>
      <c r="I2566" s="13"/>
      <c r="J2566" s="13"/>
      <c r="K2566" s="13"/>
      <c r="L2566" s="13"/>
      <c r="M2566" s="13"/>
      <c r="N2566" s="13"/>
      <c r="O2566" s="13"/>
      <c r="P2566" s="13"/>
      <c r="Q2566" s="13"/>
      <c r="R2566" s="13"/>
      <c r="S2566" s="13"/>
      <c r="T2566" s="13"/>
      <c r="U2566" s="13"/>
      <c r="V2566" s="13"/>
    </row>
    <row r="2567" spans="1:22" ht="15" x14ac:dyDescent="0.25">
      <c r="A2567" s="3"/>
      <c r="B2567" s="13"/>
      <c r="C2567" s="18" t="s">
        <v>726</v>
      </c>
      <c r="D2567" s="20"/>
      <c r="E2567" s="13"/>
      <c r="F2567" s="13"/>
      <c r="G2567" s="13"/>
      <c r="H2567" s="13"/>
      <c r="I2567" s="13"/>
      <c r="J2567" s="13"/>
      <c r="K2567" s="13"/>
      <c r="L2567" s="13"/>
      <c r="M2567" s="13"/>
      <c r="N2567" s="13"/>
      <c r="O2567" s="13"/>
      <c r="P2567" s="13"/>
      <c r="Q2567" s="13"/>
      <c r="R2567" s="13"/>
      <c r="S2567" s="13"/>
      <c r="T2567" s="13"/>
      <c r="U2567" s="13"/>
      <c r="V2567" s="13"/>
    </row>
    <row r="2568" spans="1:22" ht="15" x14ac:dyDescent="0.25">
      <c r="A2568" s="3"/>
      <c r="B2568" s="13"/>
      <c r="C2568" s="18" t="s">
        <v>2284</v>
      </c>
      <c r="D2568" s="20"/>
      <c r="E2568" s="13"/>
      <c r="F2568" s="13"/>
      <c r="G2568" s="13"/>
      <c r="H2568" s="13"/>
      <c r="I2568" s="13"/>
      <c r="J2568" s="13"/>
      <c r="K2568" s="13"/>
      <c r="L2568" s="13"/>
      <c r="M2568" s="13"/>
      <c r="N2568" s="13"/>
      <c r="O2568" s="13"/>
      <c r="P2568" s="13"/>
      <c r="Q2568" s="13"/>
      <c r="R2568" s="13"/>
      <c r="S2568" s="13"/>
      <c r="T2568" s="13"/>
      <c r="U2568" s="13"/>
      <c r="V2568" s="13"/>
    </row>
    <row r="2569" spans="1:22" ht="15" x14ac:dyDescent="0.25">
      <c r="A2569" s="3"/>
      <c r="B2569" s="13"/>
      <c r="C2569" s="18" t="s">
        <v>450</v>
      </c>
      <c r="D2569" s="20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3"/>
      <c r="S2569" s="13"/>
      <c r="T2569" s="13"/>
      <c r="U2569" s="13"/>
      <c r="V2569" s="13"/>
    </row>
    <row r="2570" spans="1:22" ht="15" x14ac:dyDescent="0.25">
      <c r="A2570" s="3"/>
      <c r="B2570" s="13"/>
      <c r="C2570" s="18" t="s">
        <v>496</v>
      </c>
      <c r="D2570" s="20"/>
      <c r="E2570" s="13"/>
      <c r="F2570" s="13"/>
      <c r="G2570" s="13"/>
      <c r="H2570" s="13"/>
      <c r="I2570" s="13"/>
      <c r="J2570" s="13"/>
      <c r="K2570" s="13"/>
      <c r="L2570" s="13"/>
      <c r="M2570" s="13"/>
      <c r="N2570" s="13"/>
      <c r="O2570" s="13"/>
      <c r="P2570" s="13"/>
      <c r="Q2570" s="13"/>
      <c r="R2570" s="13"/>
      <c r="S2570" s="13"/>
      <c r="T2570" s="13"/>
      <c r="U2570" s="13"/>
      <c r="V2570" s="13"/>
    </row>
    <row r="2571" spans="1:22" ht="15" x14ac:dyDescent="0.25">
      <c r="A2571" s="3"/>
      <c r="B2571" s="13"/>
      <c r="C2571" s="18" t="s">
        <v>526</v>
      </c>
      <c r="D2571" s="20"/>
      <c r="E2571" s="13"/>
      <c r="F2571" s="13"/>
      <c r="G2571" s="13"/>
      <c r="H2571" s="13"/>
      <c r="I2571" s="13"/>
      <c r="J2571" s="13"/>
      <c r="K2571" s="13"/>
      <c r="L2571" s="13"/>
      <c r="M2571" s="13"/>
      <c r="N2571" s="13"/>
      <c r="O2571" s="13"/>
      <c r="P2571" s="13"/>
      <c r="Q2571" s="13"/>
      <c r="R2571" s="13"/>
      <c r="S2571" s="13"/>
      <c r="T2571" s="13"/>
      <c r="U2571" s="13"/>
      <c r="V2571" s="13"/>
    </row>
    <row r="2572" spans="1:22" ht="26.25" x14ac:dyDescent="0.25">
      <c r="A2572" s="3"/>
      <c r="B2572" s="17" t="s">
        <v>729</v>
      </c>
      <c r="C2572" s="18" t="s">
        <v>2285</v>
      </c>
      <c r="D2572" s="20"/>
      <c r="E2572" s="13"/>
      <c r="F2572" s="13"/>
      <c r="G2572" s="13"/>
      <c r="H2572" s="13"/>
      <c r="I2572" s="13"/>
      <c r="J2572" s="13"/>
      <c r="K2572" s="13"/>
      <c r="L2572" s="13"/>
      <c r="M2572" s="13"/>
      <c r="N2572" s="13"/>
      <c r="O2572" s="13"/>
      <c r="P2572" s="13"/>
      <c r="Q2572" s="13"/>
      <c r="R2572" s="13"/>
      <c r="S2572" s="13"/>
      <c r="T2572" s="13"/>
      <c r="U2572" s="13"/>
      <c r="V2572" s="13"/>
    </row>
    <row r="2573" spans="1:22" ht="30" x14ac:dyDescent="0.25">
      <c r="A2573" s="3"/>
      <c r="B2573" s="21" t="s">
        <v>2286</v>
      </c>
      <c r="C2573" s="24" t="s">
        <v>2287</v>
      </c>
      <c r="D2573" s="21" t="s">
        <v>51</v>
      </c>
      <c r="E2573" s="21">
        <v>257000000</v>
      </c>
      <c r="F2573" s="21">
        <v>0</v>
      </c>
      <c r="G2573" s="21">
        <v>0</v>
      </c>
      <c r="H2573" s="21">
        <v>0</v>
      </c>
      <c r="I2573" s="21">
        <v>0</v>
      </c>
      <c r="J2573" s="21">
        <v>257000000</v>
      </c>
      <c r="K2573" s="21">
        <v>0</v>
      </c>
      <c r="L2573" s="21">
        <v>0</v>
      </c>
      <c r="M2573" s="21">
        <v>0</v>
      </c>
      <c r="N2573" s="21">
        <v>0</v>
      </c>
      <c r="O2573" s="21">
        <v>0</v>
      </c>
      <c r="P2573" s="21">
        <v>0</v>
      </c>
      <c r="Q2573" s="21">
        <v>0</v>
      </c>
      <c r="R2573" s="21">
        <v>0</v>
      </c>
      <c r="S2573" s="21">
        <v>257000000</v>
      </c>
      <c r="T2573" s="21">
        <v>0</v>
      </c>
      <c r="U2573" s="21">
        <v>0</v>
      </c>
      <c r="V2573" s="21">
        <v>0</v>
      </c>
    </row>
    <row r="2574" spans="1:22" ht="30" x14ac:dyDescent="0.25">
      <c r="A2574" s="3"/>
      <c r="B2574" s="21" t="s">
        <v>2288</v>
      </c>
      <c r="C2574" s="24" t="s">
        <v>2289</v>
      </c>
      <c r="D2574" s="21" t="s">
        <v>673</v>
      </c>
      <c r="E2574" s="21">
        <v>0</v>
      </c>
      <c r="F2574" s="21">
        <v>109724000</v>
      </c>
      <c r="G2574" s="21">
        <v>0</v>
      </c>
      <c r="H2574" s="21">
        <v>0</v>
      </c>
      <c r="I2574" s="21">
        <v>0</v>
      </c>
      <c r="J2574" s="21">
        <v>109724000</v>
      </c>
      <c r="K2574" s="21">
        <v>0</v>
      </c>
      <c r="L2574" s="21">
        <v>0</v>
      </c>
      <c r="M2574" s="21">
        <v>0</v>
      </c>
      <c r="N2574" s="21">
        <v>0</v>
      </c>
      <c r="O2574" s="21">
        <v>0</v>
      </c>
      <c r="P2574" s="21">
        <v>0</v>
      </c>
      <c r="Q2574" s="21">
        <v>0</v>
      </c>
      <c r="R2574" s="21">
        <v>0</v>
      </c>
      <c r="S2574" s="21">
        <v>109724000</v>
      </c>
      <c r="T2574" s="21">
        <v>0</v>
      </c>
      <c r="U2574" s="21">
        <v>0</v>
      </c>
      <c r="V2574" s="21">
        <v>0</v>
      </c>
    </row>
    <row r="2575" spans="1:22" ht="30" x14ac:dyDescent="0.25">
      <c r="A2575" s="3"/>
      <c r="B2575" s="21" t="s">
        <v>2290</v>
      </c>
      <c r="C2575" s="24" t="s">
        <v>2287</v>
      </c>
      <c r="D2575" s="21" t="s">
        <v>51</v>
      </c>
      <c r="E2575" s="21">
        <v>1500000000</v>
      </c>
      <c r="F2575" s="21">
        <v>0</v>
      </c>
      <c r="G2575" s="21">
        <v>0</v>
      </c>
      <c r="H2575" s="21">
        <v>0</v>
      </c>
      <c r="I2575" s="21">
        <v>0</v>
      </c>
      <c r="J2575" s="21">
        <v>1500000000</v>
      </c>
      <c r="K2575" s="21">
        <v>0</v>
      </c>
      <c r="L2575" s="21">
        <v>0</v>
      </c>
      <c r="M2575" s="21">
        <v>0</v>
      </c>
      <c r="N2575" s="21">
        <v>0</v>
      </c>
      <c r="O2575" s="21">
        <v>0</v>
      </c>
      <c r="P2575" s="21">
        <v>0</v>
      </c>
      <c r="Q2575" s="21">
        <v>0</v>
      </c>
      <c r="R2575" s="21">
        <v>0</v>
      </c>
      <c r="S2575" s="21">
        <v>1500000000</v>
      </c>
      <c r="T2575" s="21">
        <v>0</v>
      </c>
      <c r="U2575" s="21">
        <v>0</v>
      </c>
      <c r="V2575" s="21">
        <v>0</v>
      </c>
    </row>
    <row r="2576" spans="1:22" ht="30" x14ac:dyDescent="0.25">
      <c r="A2576" s="3"/>
      <c r="B2576" s="21" t="s">
        <v>2291</v>
      </c>
      <c r="C2576" s="24" t="s">
        <v>2287</v>
      </c>
      <c r="D2576" s="21" t="s">
        <v>51</v>
      </c>
      <c r="E2576" s="21">
        <v>15800000</v>
      </c>
      <c r="F2576" s="21">
        <v>0</v>
      </c>
      <c r="G2576" s="21">
        <v>0</v>
      </c>
      <c r="H2576" s="21">
        <v>0</v>
      </c>
      <c r="I2576" s="21">
        <v>0</v>
      </c>
      <c r="J2576" s="21">
        <v>15800000</v>
      </c>
      <c r="K2576" s="21">
        <v>0</v>
      </c>
      <c r="L2576" s="21">
        <v>0</v>
      </c>
      <c r="M2576" s="21">
        <v>0</v>
      </c>
      <c r="N2576" s="21">
        <v>0</v>
      </c>
      <c r="O2576" s="21">
        <v>0</v>
      </c>
      <c r="P2576" s="21">
        <v>0</v>
      </c>
      <c r="Q2576" s="21">
        <v>0</v>
      </c>
      <c r="R2576" s="21">
        <v>0</v>
      </c>
      <c r="S2576" s="21">
        <v>15800000</v>
      </c>
      <c r="T2576" s="21">
        <v>0</v>
      </c>
      <c r="U2576" s="21">
        <v>0</v>
      </c>
      <c r="V2576" s="21">
        <v>0</v>
      </c>
    </row>
    <row r="2577" spans="1:22" ht="30" x14ac:dyDescent="0.25">
      <c r="A2577" s="3"/>
      <c r="B2577" s="21" t="s">
        <v>2292</v>
      </c>
      <c r="C2577" s="24" t="s">
        <v>2289</v>
      </c>
      <c r="D2577" s="21" t="s">
        <v>673</v>
      </c>
      <c r="E2577" s="21">
        <v>0</v>
      </c>
      <c r="F2577" s="21">
        <v>7000000000</v>
      </c>
      <c r="G2577" s="21">
        <v>0</v>
      </c>
      <c r="H2577" s="21">
        <v>0</v>
      </c>
      <c r="I2577" s="21">
        <v>0</v>
      </c>
      <c r="J2577" s="21">
        <v>7000000000</v>
      </c>
      <c r="K2577" s="21">
        <v>0</v>
      </c>
      <c r="L2577" s="21">
        <v>0</v>
      </c>
      <c r="M2577" s="21">
        <v>0</v>
      </c>
      <c r="N2577" s="21">
        <v>0</v>
      </c>
      <c r="O2577" s="21">
        <v>0</v>
      </c>
      <c r="P2577" s="21">
        <v>0</v>
      </c>
      <c r="Q2577" s="21">
        <v>0</v>
      </c>
      <c r="R2577" s="21">
        <v>0</v>
      </c>
      <c r="S2577" s="21">
        <v>7000000000</v>
      </c>
      <c r="T2577" s="21">
        <v>0</v>
      </c>
      <c r="U2577" s="21">
        <v>0</v>
      </c>
      <c r="V2577" s="21">
        <v>0</v>
      </c>
    </row>
    <row r="2578" spans="1:22" ht="15" x14ac:dyDescent="0.25">
      <c r="A2578" s="3"/>
      <c r="B2578" s="13"/>
      <c r="C2578" s="20"/>
      <c r="D2578" s="20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3"/>
      <c r="S2578" s="13"/>
      <c r="T2578" s="13"/>
      <c r="U2578" s="13"/>
      <c r="V2578" s="13"/>
    </row>
    <row r="2579" spans="1:22" ht="26.25" x14ac:dyDescent="0.25">
      <c r="A2579" s="3"/>
      <c r="B2579" s="17" t="s">
        <v>729</v>
      </c>
      <c r="C2579" s="18" t="s">
        <v>2285</v>
      </c>
      <c r="D2579" s="20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3"/>
      <c r="S2579" s="13"/>
      <c r="T2579" s="13"/>
      <c r="U2579" s="13"/>
      <c r="V2579" s="13"/>
    </row>
    <row r="2580" spans="1:22" ht="30" x14ac:dyDescent="0.25">
      <c r="A2580" s="3"/>
      <c r="B2580" s="21" t="s">
        <v>2293</v>
      </c>
      <c r="C2580" s="24" t="s">
        <v>2287</v>
      </c>
      <c r="D2580" s="21" t="s">
        <v>51</v>
      </c>
      <c r="E2580" s="21">
        <v>85060000</v>
      </c>
      <c r="F2580" s="21">
        <v>0</v>
      </c>
      <c r="G2580" s="21">
        <v>0</v>
      </c>
      <c r="H2580" s="21">
        <v>0</v>
      </c>
      <c r="I2580" s="21">
        <v>0</v>
      </c>
      <c r="J2580" s="21">
        <v>85060000</v>
      </c>
      <c r="K2580" s="21">
        <v>0</v>
      </c>
      <c r="L2580" s="21">
        <v>0</v>
      </c>
      <c r="M2580" s="21">
        <v>0</v>
      </c>
      <c r="N2580" s="21">
        <v>0</v>
      </c>
      <c r="O2580" s="21">
        <v>0</v>
      </c>
      <c r="P2580" s="21">
        <v>0</v>
      </c>
      <c r="Q2580" s="21">
        <v>0</v>
      </c>
      <c r="R2580" s="21">
        <v>0</v>
      </c>
      <c r="S2580" s="21">
        <v>85060000</v>
      </c>
      <c r="T2580" s="21">
        <v>0</v>
      </c>
      <c r="U2580" s="21">
        <v>0</v>
      </c>
      <c r="V2580" s="21">
        <v>0</v>
      </c>
    </row>
    <row r="2581" spans="1:22" ht="30" x14ac:dyDescent="0.25">
      <c r="A2581" s="3"/>
      <c r="B2581" s="21" t="s">
        <v>2294</v>
      </c>
      <c r="C2581" s="24" t="s">
        <v>2289</v>
      </c>
      <c r="D2581" s="21" t="s">
        <v>673</v>
      </c>
      <c r="E2581" s="21">
        <v>0</v>
      </c>
      <c r="F2581" s="21">
        <v>76789200</v>
      </c>
      <c r="G2581" s="21">
        <v>0</v>
      </c>
      <c r="H2581" s="21">
        <v>0</v>
      </c>
      <c r="I2581" s="21">
        <v>0</v>
      </c>
      <c r="J2581" s="21">
        <v>76789200</v>
      </c>
      <c r="K2581" s="21">
        <v>0</v>
      </c>
      <c r="L2581" s="21">
        <v>0</v>
      </c>
      <c r="M2581" s="21">
        <v>0</v>
      </c>
      <c r="N2581" s="21">
        <v>0</v>
      </c>
      <c r="O2581" s="21">
        <v>0</v>
      </c>
      <c r="P2581" s="21">
        <v>0</v>
      </c>
      <c r="Q2581" s="21">
        <v>0</v>
      </c>
      <c r="R2581" s="21">
        <v>0</v>
      </c>
      <c r="S2581" s="21">
        <v>76789200</v>
      </c>
      <c r="T2581" s="21">
        <v>0</v>
      </c>
      <c r="U2581" s="21">
        <v>0</v>
      </c>
      <c r="V2581" s="21">
        <v>0</v>
      </c>
    </row>
    <row r="2582" spans="1:22" ht="15" x14ac:dyDescent="0.25">
      <c r="A2582" s="3"/>
      <c r="B2582" s="13"/>
      <c r="C2582" s="20"/>
      <c r="D2582" s="20"/>
      <c r="E2582" s="13"/>
      <c r="F2582" s="13"/>
      <c r="G2582" s="13"/>
      <c r="H2582" s="13"/>
      <c r="I2582" s="13"/>
      <c r="J2582" s="13"/>
      <c r="K2582" s="13"/>
      <c r="L2582" s="13"/>
      <c r="M2582" s="13"/>
      <c r="N2582" s="13"/>
      <c r="O2582" s="13"/>
      <c r="P2582" s="13"/>
      <c r="Q2582" s="13"/>
      <c r="R2582" s="13"/>
      <c r="S2582" s="13"/>
      <c r="T2582" s="13"/>
      <c r="U2582" s="13"/>
      <c r="V2582" s="13"/>
    </row>
    <row r="2583" spans="1:22" ht="26.25" x14ac:dyDescent="0.25">
      <c r="A2583" s="3"/>
      <c r="B2583" s="17" t="s">
        <v>729</v>
      </c>
      <c r="C2583" s="18" t="s">
        <v>2285</v>
      </c>
      <c r="D2583" s="20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3"/>
      <c r="S2583" s="13"/>
      <c r="T2583" s="13"/>
      <c r="U2583" s="13"/>
      <c r="V2583" s="13"/>
    </row>
    <row r="2584" spans="1:22" ht="30" x14ac:dyDescent="0.25">
      <c r="A2584" s="3"/>
      <c r="B2584" s="21" t="s">
        <v>2295</v>
      </c>
      <c r="C2584" s="24" t="s">
        <v>2287</v>
      </c>
      <c r="D2584" s="21" t="s">
        <v>51</v>
      </c>
      <c r="E2584" s="21">
        <v>199140000</v>
      </c>
      <c r="F2584" s="21">
        <v>0</v>
      </c>
      <c r="G2584" s="21">
        <v>0</v>
      </c>
      <c r="H2584" s="21">
        <v>0</v>
      </c>
      <c r="I2584" s="21">
        <v>0</v>
      </c>
      <c r="J2584" s="21">
        <v>199140000</v>
      </c>
      <c r="K2584" s="21">
        <v>0</v>
      </c>
      <c r="L2584" s="21">
        <v>0</v>
      </c>
      <c r="M2584" s="21">
        <v>0</v>
      </c>
      <c r="N2584" s="21">
        <v>0</v>
      </c>
      <c r="O2584" s="21">
        <v>0</v>
      </c>
      <c r="P2584" s="21">
        <v>0</v>
      </c>
      <c r="Q2584" s="21">
        <v>0</v>
      </c>
      <c r="R2584" s="21">
        <v>0</v>
      </c>
      <c r="S2584" s="21">
        <v>199140000</v>
      </c>
      <c r="T2584" s="21">
        <v>0</v>
      </c>
      <c r="U2584" s="21">
        <v>0</v>
      </c>
      <c r="V2584" s="21">
        <v>0</v>
      </c>
    </row>
    <row r="2585" spans="1:22" ht="30" x14ac:dyDescent="0.25">
      <c r="A2585" s="3"/>
      <c r="B2585" s="21" t="s">
        <v>2296</v>
      </c>
      <c r="C2585" s="24" t="s">
        <v>2289</v>
      </c>
      <c r="D2585" s="21" t="s">
        <v>673</v>
      </c>
      <c r="E2585" s="21">
        <v>0</v>
      </c>
      <c r="F2585" s="21">
        <v>29560000</v>
      </c>
      <c r="G2585" s="21">
        <v>0</v>
      </c>
      <c r="H2585" s="21">
        <v>0</v>
      </c>
      <c r="I2585" s="21">
        <v>0</v>
      </c>
      <c r="J2585" s="21">
        <v>29560000</v>
      </c>
      <c r="K2585" s="21">
        <v>0</v>
      </c>
      <c r="L2585" s="21">
        <v>0</v>
      </c>
      <c r="M2585" s="21">
        <v>0</v>
      </c>
      <c r="N2585" s="21">
        <v>0</v>
      </c>
      <c r="O2585" s="21">
        <v>0</v>
      </c>
      <c r="P2585" s="21">
        <v>0</v>
      </c>
      <c r="Q2585" s="21">
        <v>0</v>
      </c>
      <c r="R2585" s="21">
        <v>0</v>
      </c>
      <c r="S2585" s="21">
        <v>29560000</v>
      </c>
      <c r="T2585" s="21">
        <v>0</v>
      </c>
      <c r="U2585" s="21">
        <v>0</v>
      </c>
      <c r="V2585" s="21">
        <v>0</v>
      </c>
    </row>
    <row r="2586" spans="1:22" ht="15" x14ac:dyDescent="0.25">
      <c r="A2586" s="3"/>
      <c r="B2586" s="13"/>
      <c r="C2586" s="20"/>
      <c r="D2586" s="20"/>
      <c r="E2586" s="13"/>
      <c r="F2586" s="13"/>
      <c r="G2586" s="13"/>
      <c r="H2586" s="13"/>
      <c r="I2586" s="13"/>
      <c r="J2586" s="13"/>
      <c r="K2586" s="13"/>
      <c r="L2586" s="13"/>
      <c r="M2586" s="13"/>
      <c r="N2586" s="13"/>
      <c r="O2586" s="13"/>
      <c r="P2586" s="13"/>
      <c r="Q2586" s="13"/>
      <c r="R2586" s="13"/>
      <c r="S2586" s="13"/>
      <c r="T2586" s="13"/>
      <c r="U2586" s="13"/>
      <c r="V2586" s="13"/>
    </row>
    <row r="2587" spans="1:22" ht="15" x14ac:dyDescent="0.25">
      <c r="A2587" s="3"/>
      <c r="B2587" s="13"/>
      <c r="C2587" s="18" t="s">
        <v>784</v>
      </c>
      <c r="D2587" s="20"/>
      <c r="E2587" s="13"/>
      <c r="F2587" s="13"/>
      <c r="G2587" s="13"/>
      <c r="H2587" s="13"/>
      <c r="I2587" s="13"/>
      <c r="J2587" s="13"/>
      <c r="K2587" s="13"/>
      <c r="L2587" s="13"/>
      <c r="M2587" s="13"/>
      <c r="N2587" s="13"/>
      <c r="O2587" s="13"/>
      <c r="P2587" s="13"/>
      <c r="Q2587" s="13"/>
      <c r="R2587" s="13"/>
      <c r="S2587" s="13"/>
      <c r="T2587" s="13"/>
      <c r="U2587" s="13"/>
      <c r="V2587" s="13"/>
    </row>
    <row r="2588" spans="1:22" ht="15" x14ac:dyDescent="0.25">
      <c r="A2588" s="3"/>
      <c r="B2588" s="13"/>
      <c r="C2588" s="18" t="s">
        <v>788</v>
      </c>
      <c r="D2588" s="20"/>
      <c r="E2588" s="13"/>
      <c r="F2588" s="13"/>
      <c r="G2588" s="13"/>
      <c r="H2588" s="13"/>
      <c r="I2588" s="13"/>
      <c r="J2588" s="13"/>
      <c r="K2588" s="13"/>
      <c r="L2588" s="13"/>
      <c r="M2588" s="13"/>
      <c r="N2588" s="13"/>
      <c r="O2588" s="13"/>
      <c r="P2588" s="13"/>
      <c r="Q2588" s="13"/>
      <c r="R2588" s="13"/>
      <c r="S2588" s="13"/>
      <c r="T2588" s="13"/>
      <c r="U2588" s="13"/>
      <c r="V2588" s="13"/>
    </row>
    <row r="2589" spans="1:22" ht="15" x14ac:dyDescent="0.25">
      <c r="A2589" s="3"/>
      <c r="B2589" s="13"/>
      <c r="C2589" s="18" t="s">
        <v>450</v>
      </c>
      <c r="D2589" s="20"/>
      <c r="E2589" s="13"/>
      <c r="F2589" s="13"/>
      <c r="G2589" s="13"/>
      <c r="H2589" s="13"/>
      <c r="I2589" s="13"/>
      <c r="J2589" s="13"/>
      <c r="K2589" s="13"/>
      <c r="L2589" s="13"/>
      <c r="M2589" s="13"/>
      <c r="N2589" s="13"/>
      <c r="O2589" s="13"/>
      <c r="P2589" s="13"/>
      <c r="Q2589" s="13"/>
      <c r="R2589" s="13"/>
      <c r="S2589" s="13"/>
      <c r="T2589" s="13"/>
      <c r="U2589" s="13"/>
      <c r="V2589" s="13"/>
    </row>
    <row r="2590" spans="1:22" ht="15" x14ac:dyDescent="0.25">
      <c r="A2590" s="3"/>
      <c r="B2590" s="13"/>
      <c r="C2590" s="18" t="s">
        <v>488</v>
      </c>
      <c r="D2590" s="20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3"/>
      <c r="S2590" s="13"/>
      <c r="T2590" s="13"/>
      <c r="U2590" s="13"/>
      <c r="V2590" s="13"/>
    </row>
    <row r="2591" spans="1:22" ht="26.25" x14ac:dyDescent="0.25">
      <c r="A2591" s="3"/>
      <c r="B2591" s="13"/>
      <c r="C2591" s="18" t="s">
        <v>789</v>
      </c>
      <c r="D2591" s="20"/>
      <c r="E2591" s="13"/>
      <c r="F2591" s="13"/>
      <c r="G2591" s="13"/>
      <c r="H2591" s="13"/>
      <c r="I2591" s="13"/>
      <c r="J2591" s="13"/>
      <c r="K2591" s="13"/>
      <c r="L2591" s="13"/>
      <c r="M2591" s="13"/>
      <c r="N2591" s="13"/>
      <c r="O2591" s="13"/>
      <c r="P2591" s="13"/>
      <c r="Q2591" s="13"/>
      <c r="R2591" s="13"/>
      <c r="S2591" s="13"/>
      <c r="T2591" s="13"/>
      <c r="U2591" s="13"/>
      <c r="V2591" s="13"/>
    </row>
    <row r="2592" spans="1:22" ht="15" x14ac:dyDescent="0.25">
      <c r="A2592" s="3"/>
      <c r="B2592" s="17" t="s">
        <v>729</v>
      </c>
      <c r="C2592" s="18" t="s">
        <v>2297</v>
      </c>
      <c r="D2592" s="20"/>
      <c r="E2592" s="13"/>
      <c r="F2592" s="13"/>
      <c r="G2592" s="13"/>
      <c r="H2592" s="13"/>
      <c r="I2592" s="13"/>
      <c r="J2592" s="13"/>
      <c r="K2592" s="13"/>
      <c r="L2592" s="13"/>
      <c r="M2592" s="13"/>
      <c r="N2592" s="13"/>
      <c r="O2592" s="13"/>
      <c r="P2592" s="13"/>
      <c r="Q2592" s="13"/>
      <c r="R2592" s="13"/>
      <c r="S2592" s="13"/>
      <c r="T2592" s="13"/>
      <c r="U2592" s="13"/>
      <c r="V2592" s="13"/>
    </row>
    <row r="2593" spans="1:22" ht="15" x14ac:dyDescent="0.25">
      <c r="A2593" s="3"/>
      <c r="B2593" s="21" t="s">
        <v>2298</v>
      </c>
      <c r="C2593" s="24" t="s">
        <v>2299</v>
      </c>
      <c r="D2593" s="21" t="s">
        <v>51</v>
      </c>
      <c r="E2593" s="21">
        <v>2000000</v>
      </c>
      <c r="F2593" s="21">
        <v>0</v>
      </c>
      <c r="G2593" s="21">
        <v>0</v>
      </c>
      <c r="H2593" s="21">
        <v>0</v>
      </c>
      <c r="I2593" s="21">
        <v>2000000</v>
      </c>
      <c r="J2593" s="21">
        <v>0</v>
      </c>
      <c r="K2593" s="21">
        <v>0</v>
      </c>
      <c r="L2593" s="21">
        <v>0</v>
      </c>
      <c r="M2593" s="21">
        <v>0</v>
      </c>
      <c r="N2593" s="21">
        <v>0</v>
      </c>
      <c r="O2593" s="21">
        <v>0</v>
      </c>
      <c r="P2593" s="21">
        <v>0</v>
      </c>
      <c r="Q2593" s="21">
        <v>0</v>
      </c>
      <c r="R2593" s="21">
        <v>0</v>
      </c>
      <c r="S2593" s="21">
        <v>0</v>
      </c>
      <c r="T2593" s="21">
        <v>0</v>
      </c>
      <c r="U2593" s="21">
        <v>0</v>
      </c>
      <c r="V2593" s="21">
        <v>0</v>
      </c>
    </row>
    <row r="2594" spans="1:22" ht="15" x14ac:dyDescent="0.25">
      <c r="A2594" s="3"/>
      <c r="B2594" s="21" t="s">
        <v>2300</v>
      </c>
      <c r="C2594" s="24" t="s">
        <v>2301</v>
      </c>
      <c r="D2594" s="21" t="s">
        <v>659</v>
      </c>
      <c r="E2594" s="21">
        <v>48000000</v>
      </c>
      <c r="F2594" s="21">
        <v>0</v>
      </c>
      <c r="G2594" s="21">
        <v>0</v>
      </c>
      <c r="H2594" s="21">
        <v>0</v>
      </c>
      <c r="I2594" s="21">
        <v>48000000</v>
      </c>
      <c r="J2594" s="21">
        <v>0</v>
      </c>
      <c r="K2594" s="21">
        <v>0</v>
      </c>
      <c r="L2594" s="21">
        <v>0</v>
      </c>
      <c r="M2594" s="21">
        <v>0</v>
      </c>
      <c r="N2594" s="21">
        <v>0</v>
      </c>
      <c r="O2594" s="21">
        <v>0</v>
      </c>
      <c r="P2594" s="21">
        <v>0</v>
      </c>
      <c r="Q2594" s="21">
        <v>0</v>
      </c>
      <c r="R2594" s="21">
        <v>0</v>
      </c>
      <c r="S2594" s="21">
        <v>0</v>
      </c>
      <c r="T2594" s="21">
        <v>0</v>
      </c>
      <c r="U2594" s="21">
        <v>0</v>
      </c>
      <c r="V2594" s="21">
        <v>0</v>
      </c>
    </row>
    <row r="2595" spans="1:22" ht="15" x14ac:dyDescent="0.25">
      <c r="A2595" s="3"/>
      <c r="B2595" s="21" t="s">
        <v>2302</v>
      </c>
      <c r="C2595" s="24" t="s">
        <v>2303</v>
      </c>
      <c r="D2595" s="21" t="s">
        <v>51</v>
      </c>
      <c r="E2595" s="21">
        <v>0</v>
      </c>
      <c r="F2595" s="21">
        <v>0</v>
      </c>
      <c r="G2595" s="21">
        <v>0</v>
      </c>
      <c r="H2595" s="21">
        <v>18000000</v>
      </c>
      <c r="I2595" s="21">
        <v>0</v>
      </c>
      <c r="J2595" s="21">
        <v>18000000</v>
      </c>
      <c r="K2595" s="21">
        <v>0</v>
      </c>
      <c r="L2595" s="21">
        <v>0</v>
      </c>
      <c r="M2595" s="21">
        <v>0</v>
      </c>
      <c r="N2595" s="21">
        <v>0</v>
      </c>
      <c r="O2595" s="21">
        <v>0</v>
      </c>
      <c r="P2595" s="21">
        <v>0</v>
      </c>
      <c r="Q2595" s="21">
        <v>0</v>
      </c>
      <c r="R2595" s="21">
        <v>0</v>
      </c>
      <c r="S2595" s="21">
        <v>18000000</v>
      </c>
      <c r="T2595" s="21">
        <v>0</v>
      </c>
      <c r="U2595" s="21">
        <v>0</v>
      </c>
      <c r="V2595" s="21">
        <v>0</v>
      </c>
    </row>
    <row r="2596" spans="1:22" ht="15" x14ac:dyDescent="0.25">
      <c r="A2596" s="3"/>
      <c r="B2596" s="21" t="s">
        <v>2304</v>
      </c>
      <c r="C2596" s="24" t="s">
        <v>2305</v>
      </c>
      <c r="D2596" s="21" t="s">
        <v>659</v>
      </c>
      <c r="E2596" s="21">
        <v>0</v>
      </c>
      <c r="F2596" s="21">
        <v>0</v>
      </c>
      <c r="G2596" s="21">
        <v>0</v>
      </c>
      <c r="H2596" s="21">
        <v>10351028.300000001</v>
      </c>
      <c r="I2596" s="21">
        <v>0</v>
      </c>
      <c r="J2596" s="21">
        <v>10351028.300000001</v>
      </c>
      <c r="K2596" s="21">
        <v>0</v>
      </c>
      <c r="L2596" s="21">
        <v>0</v>
      </c>
      <c r="M2596" s="21">
        <v>0</v>
      </c>
      <c r="N2596" s="21">
        <v>0</v>
      </c>
      <c r="O2596" s="21">
        <v>0</v>
      </c>
      <c r="P2596" s="21">
        <v>0</v>
      </c>
      <c r="Q2596" s="21">
        <v>0</v>
      </c>
      <c r="R2596" s="21">
        <v>0</v>
      </c>
      <c r="S2596" s="21">
        <v>10351028.300000001</v>
      </c>
      <c r="T2596" s="21">
        <v>0</v>
      </c>
      <c r="U2596" s="21">
        <v>0</v>
      </c>
      <c r="V2596" s="21">
        <v>0</v>
      </c>
    </row>
    <row r="2597" spans="1:22" ht="15" x14ac:dyDescent="0.25">
      <c r="A2597" s="3"/>
      <c r="B2597" s="13"/>
      <c r="C2597" s="20"/>
      <c r="D2597" s="20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3"/>
      <c r="P2597" s="13"/>
      <c r="Q2597" s="13"/>
      <c r="R2597" s="13"/>
      <c r="S2597" s="13"/>
      <c r="T2597" s="13"/>
      <c r="U2597" s="13"/>
      <c r="V2597" s="13"/>
    </row>
    <row r="2598" spans="1:22" ht="26.25" x14ac:dyDescent="0.25">
      <c r="A2598" s="3"/>
      <c r="B2598" s="13"/>
      <c r="C2598" s="18" t="s">
        <v>468</v>
      </c>
      <c r="D2598" s="20"/>
      <c r="E2598" s="13"/>
      <c r="F2598" s="13"/>
      <c r="G2598" s="13"/>
      <c r="H2598" s="13"/>
      <c r="I2598" s="13"/>
      <c r="J2598" s="13"/>
      <c r="K2598" s="13"/>
      <c r="L2598" s="13"/>
      <c r="M2598" s="13"/>
      <c r="N2598" s="13"/>
      <c r="O2598" s="13"/>
      <c r="P2598" s="13"/>
      <c r="Q2598" s="13"/>
      <c r="R2598" s="13"/>
      <c r="S2598" s="13"/>
      <c r="T2598" s="13"/>
      <c r="U2598" s="13"/>
      <c r="V2598" s="13"/>
    </row>
    <row r="2599" spans="1:22" ht="26.25" x14ac:dyDescent="0.25">
      <c r="A2599" s="3"/>
      <c r="B2599" s="17" t="s">
        <v>729</v>
      </c>
      <c r="C2599" s="18" t="s">
        <v>2124</v>
      </c>
      <c r="D2599" s="20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3"/>
      <c r="S2599" s="13"/>
      <c r="T2599" s="13"/>
      <c r="U2599" s="13"/>
      <c r="V2599" s="13"/>
    </row>
    <row r="2600" spans="1:22" ht="30" x14ac:dyDescent="0.25">
      <c r="A2600" s="3"/>
      <c r="B2600" s="21" t="s">
        <v>2306</v>
      </c>
      <c r="C2600" s="24" t="s">
        <v>2307</v>
      </c>
      <c r="D2600" s="21" t="s">
        <v>659</v>
      </c>
      <c r="E2600" s="21">
        <v>57231430</v>
      </c>
      <c r="F2600" s="21">
        <v>0</v>
      </c>
      <c r="G2600" s="21">
        <v>0</v>
      </c>
      <c r="H2600" s="21">
        <v>0</v>
      </c>
      <c r="I2600" s="21">
        <v>57231430</v>
      </c>
      <c r="J2600" s="21">
        <v>0</v>
      </c>
      <c r="K2600" s="21">
        <v>0</v>
      </c>
      <c r="L2600" s="21">
        <v>0</v>
      </c>
      <c r="M2600" s="21">
        <v>0</v>
      </c>
      <c r="N2600" s="21">
        <v>0</v>
      </c>
      <c r="O2600" s="21">
        <v>0</v>
      </c>
      <c r="P2600" s="21">
        <v>0</v>
      </c>
      <c r="Q2600" s="21">
        <v>0</v>
      </c>
      <c r="R2600" s="21">
        <v>0</v>
      </c>
      <c r="S2600" s="21">
        <v>0</v>
      </c>
      <c r="T2600" s="21">
        <v>0</v>
      </c>
      <c r="U2600" s="21">
        <v>0</v>
      </c>
      <c r="V2600" s="21">
        <v>0</v>
      </c>
    </row>
    <row r="2601" spans="1:22" ht="15" x14ac:dyDescent="0.25">
      <c r="A2601" s="3"/>
      <c r="B2601" s="21" t="s">
        <v>2308</v>
      </c>
      <c r="C2601" s="24" t="s">
        <v>2305</v>
      </c>
      <c r="D2601" s="21" t="s">
        <v>659</v>
      </c>
      <c r="E2601" s="21">
        <v>0</v>
      </c>
      <c r="F2601" s="21">
        <v>0</v>
      </c>
      <c r="G2601" s="21">
        <v>0</v>
      </c>
      <c r="H2601" s="21">
        <v>94880401.700000003</v>
      </c>
      <c r="I2601" s="21">
        <v>0</v>
      </c>
      <c r="J2601" s="21">
        <v>94880401.700000003</v>
      </c>
      <c r="K2601" s="21">
        <v>0</v>
      </c>
      <c r="L2601" s="21">
        <v>0</v>
      </c>
      <c r="M2601" s="21">
        <v>0</v>
      </c>
      <c r="N2601" s="21">
        <v>0</v>
      </c>
      <c r="O2601" s="21">
        <v>0</v>
      </c>
      <c r="P2601" s="21">
        <v>0</v>
      </c>
      <c r="Q2601" s="21">
        <v>0</v>
      </c>
      <c r="R2601" s="21">
        <v>0</v>
      </c>
      <c r="S2601" s="21">
        <v>94880401.700000003</v>
      </c>
      <c r="T2601" s="21">
        <v>0</v>
      </c>
      <c r="U2601" s="21">
        <v>0</v>
      </c>
      <c r="V2601" s="21">
        <v>0</v>
      </c>
    </row>
    <row r="2602" spans="1:22" ht="15" x14ac:dyDescent="0.25">
      <c r="A2602" s="3"/>
      <c r="B2602" s="13"/>
      <c r="C2602" s="20"/>
      <c r="D2602" s="20"/>
      <c r="E2602" s="13"/>
      <c r="F2602" s="13"/>
      <c r="G2602" s="13"/>
      <c r="H2602" s="13"/>
      <c r="I2602" s="13"/>
      <c r="J2602" s="13"/>
      <c r="K2602" s="13"/>
      <c r="L2602" s="13"/>
      <c r="M2602" s="13"/>
      <c r="N2602" s="13"/>
      <c r="O2602" s="13"/>
      <c r="P2602" s="13"/>
      <c r="Q2602" s="13"/>
      <c r="R2602" s="13"/>
      <c r="S2602" s="13"/>
      <c r="T2602" s="13"/>
      <c r="U2602" s="13"/>
      <c r="V2602" s="13"/>
    </row>
    <row r="2603" spans="1:22" ht="15" x14ac:dyDescent="0.25">
      <c r="A2603" s="3"/>
      <c r="B2603" s="13"/>
      <c r="C2603" s="18" t="s">
        <v>526</v>
      </c>
      <c r="D2603" s="20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3"/>
      <c r="S2603" s="13"/>
      <c r="T2603" s="13"/>
      <c r="U2603" s="13"/>
      <c r="V2603" s="13"/>
    </row>
    <row r="2604" spans="1:22" ht="26.25" x14ac:dyDescent="0.25">
      <c r="A2604" s="3"/>
      <c r="B2604" s="17" t="s">
        <v>729</v>
      </c>
      <c r="C2604" s="18" t="s">
        <v>2279</v>
      </c>
      <c r="D2604" s="20"/>
      <c r="E2604" s="13"/>
      <c r="F2604" s="13"/>
      <c r="G2604" s="13"/>
      <c r="H2604" s="13"/>
      <c r="I2604" s="13"/>
      <c r="J2604" s="13"/>
      <c r="K2604" s="13"/>
      <c r="L2604" s="13"/>
      <c r="M2604" s="13"/>
      <c r="N2604" s="13"/>
      <c r="O2604" s="13"/>
      <c r="P2604" s="13"/>
      <c r="Q2604" s="13"/>
      <c r="R2604" s="13"/>
      <c r="S2604" s="13"/>
      <c r="T2604" s="13"/>
      <c r="U2604" s="13"/>
      <c r="V2604" s="13"/>
    </row>
    <row r="2605" spans="1:22" ht="30" x14ac:dyDescent="0.25">
      <c r="A2605" s="3"/>
      <c r="B2605" s="21" t="s">
        <v>2309</v>
      </c>
      <c r="C2605" s="24" t="s">
        <v>2281</v>
      </c>
      <c r="D2605" s="21" t="s">
        <v>51</v>
      </c>
      <c r="E2605" s="21">
        <v>28000000</v>
      </c>
      <c r="F2605" s="21">
        <v>0</v>
      </c>
      <c r="G2605" s="21">
        <v>0</v>
      </c>
      <c r="H2605" s="21">
        <v>0</v>
      </c>
      <c r="I2605" s="21">
        <v>28000000</v>
      </c>
      <c r="J2605" s="21">
        <v>0</v>
      </c>
      <c r="K2605" s="21">
        <v>0</v>
      </c>
      <c r="L2605" s="21">
        <v>0</v>
      </c>
      <c r="M2605" s="21">
        <v>0</v>
      </c>
      <c r="N2605" s="21">
        <v>0</v>
      </c>
      <c r="O2605" s="21">
        <v>0</v>
      </c>
      <c r="P2605" s="21">
        <v>0</v>
      </c>
      <c r="Q2605" s="21">
        <v>0</v>
      </c>
      <c r="R2605" s="21">
        <v>0</v>
      </c>
      <c r="S2605" s="21">
        <v>0</v>
      </c>
      <c r="T2605" s="21">
        <v>0</v>
      </c>
      <c r="U2605" s="21">
        <v>0</v>
      </c>
      <c r="V2605" s="21">
        <v>0</v>
      </c>
    </row>
    <row r="2606" spans="1:22" ht="15" x14ac:dyDescent="0.25">
      <c r="A2606" s="3"/>
      <c r="B2606" s="13"/>
      <c r="C2606" s="20"/>
      <c r="D2606" s="20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3"/>
      <c r="S2606" s="13"/>
      <c r="T2606" s="13"/>
      <c r="U2606" s="13"/>
      <c r="V2606" s="13"/>
    </row>
    <row r="2607" spans="1:22" ht="15" x14ac:dyDescent="0.25">
      <c r="A2607" s="3"/>
      <c r="B2607" s="13"/>
      <c r="C2607" s="18" t="s">
        <v>496</v>
      </c>
      <c r="D2607" s="20"/>
      <c r="E2607" s="13"/>
      <c r="F2607" s="13"/>
      <c r="G2607" s="13"/>
      <c r="H2607" s="13"/>
      <c r="I2607" s="13"/>
      <c r="J2607" s="13"/>
      <c r="K2607" s="13"/>
      <c r="L2607" s="13"/>
      <c r="M2607" s="13"/>
      <c r="N2607" s="13"/>
      <c r="O2607" s="13"/>
      <c r="P2607" s="13"/>
      <c r="Q2607" s="13"/>
      <c r="R2607" s="13"/>
      <c r="S2607" s="13"/>
      <c r="T2607" s="13"/>
      <c r="U2607" s="13"/>
      <c r="V2607" s="13"/>
    </row>
    <row r="2608" spans="1:22" ht="15" x14ac:dyDescent="0.25">
      <c r="A2608" s="3"/>
      <c r="B2608" s="13"/>
      <c r="C2608" s="18" t="s">
        <v>526</v>
      </c>
      <c r="D2608" s="20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3"/>
      <c r="S2608" s="13"/>
      <c r="T2608" s="13"/>
      <c r="U2608" s="13"/>
      <c r="V2608" s="13"/>
    </row>
    <row r="2609" spans="1:22" ht="26.25" x14ac:dyDescent="0.25">
      <c r="A2609" s="3"/>
      <c r="B2609" s="17" t="s">
        <v>729</v>
      </c>
      <c r="C2609" s="18" t="s">
        <v>2310</v>
      </c>
      <c r="D2609" s="20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3"/>
      <c r="P2609" s="13"/>
      <c r="Q2609" s="13"/>
      <c r="R2609" s="13"/>
      <c r="S2609" s="13"/>
      <c r="T2609" s="13"/>
      <c r="U2609" s="13"/>
      <c r="V2609" s="13"/>
    </row>
    <row r="2610" spans="1:22" ht="15" x14ac:dyDescent="0.25">
      <c r="A2610" s="3"/>
      <c r="B2610" s="21" t="s">
        <v>2311</v>
      </c>
      <c r="C2610" s="24" t="s">
        <v>2303</v>
      </c>
      <c r="D2610" s="21" t="s">
        <v>51</v>
      </c>
      <c r="E2610" s="21">
        <v>0</v>
      </c>
      <c r="F2610" s="21">
        <v>0</v>
      </c>
      <c r="G2610" s="21">
        <v>0</v>
      </c>
      <c r="H2610" s="21">
        <v>12000000</v>
      </c>
      <c r="I2610" s="21">
        <v>0</v>
      </c>
      <c r="J2610" s="21">
        <v>12000000</v>
      </c>
      <c r="K2610" s="21">
        <v>0</v>
      </c>
      <c r="L2610" s="21">
        <v>0</v>
      </c>
      <c r="M2610" s="21">
        <v>0</v>
      </c>
      <c r="N2610" s="21">
        <v>0</v>
      </c>
      <c r="O2610" s="21">
        <v>0</v>
      </c>
      <c r="P2610" s="21">
        <v>0</v>
      </c>
      <c r="Q2610" s="21">
        <v>0</v>
      </c>
      <c r="R2610" s="21">
        <v>0</v>
      </c>
      <c r="S2610" s="21">
        <v>12000000</v>
      </c>
      <c r="T2610" s="21">
        <v>0</v>
      </c>
      <c r="U2610" s="21">
        <v>0</v>
      </c>
      <c r="V2610" s="21">
        <v>0</v>
      </c>
    </row>
    <row r="2611" spans="1:22" ht="15" x14ac:dyDescent="0.25">
      <c r="A2611" s="3"/>
      <c r="B2611" s="13"/>
      <c r="C2611" s="20"/>
      <c r="D2611" s="20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3"/>
      <c r="S2611" s="13"/>
      <c r="T2611" s="13"/>
      <c r="U2611" s="13"/>
      <c r="V2611" s="13"/>
    </row>
    <row r="2612" spans="1:22" ht="15" x14ac:dyDescent="0.25">
      <c r="A2612" s="3"/>
      <c r="B2612" s="13"/>
      <c r="C2612" s="18" t="s">
        <v>1354</v>
      </c>
      <c r="D2612" s="20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3"/>
      <c r="S2612" s="13"/>
      <c r="T2612" s="13"/>
      <c r="U2612" s="13"/>
      <c r="V2612" s="13"/>
    </row>
    <row r="2613" spans="1:22" ht="15" x14ac:dyDescent="0.25">
      <c r="A2613" s="3"/>
      <c r="B2613" s="13"/>
      <c r="C2613" s="18" t="s">
        <v>2123</v>
      </c>
      <c r="D2613" s="20"/>
      <c r="E2613" s="13"/>
      <c r="F2613" s="13"/>
      <c r="G2613" s="13"/>
      <c r="H2613" s="13"/>
      <c r="I2613" s="13"/>
      <c r="J2613" s="13"/>
      <c r="K2613" s="13"/>
      <c r="L2613" s="13"/>
      <c r="M2613" s="13"/>
      <c r="N2613" s="13"/>
      <c r="O2613" s="13"/>
      <c r="P2613" s="13"/>
      <c r="Q2613" s="13"/>
      <c r="R2613" s="13"/>
      <c r="S2613" s="13"/>
      <c r="T2613" s="13"/>
      <c r="U2613" s="13"/>
      <c r="V2613" s="13"/>
    </row>
    <row r="2614" spans="1:22" ht="15" x14ac:dyDescent="0.25">
      <c r="A2614" s="3"/>
      <c r="B2614" s="13"/>
      <c r="C2614" s="18" t="s">
        <v>450</v>
      </c>
      <c r="D2614" s="20"/>
      <c r="E2614" s="13"/>
      <c r="F2614" s="13"/>
      <c r="G2614" s="13"/>
      <c r="H2614" s="13"/>
      <c r="I2614" s="13"/>
      <c r="J2614" s="13"/>
      <c r="K2614" s="13"/>
      <c r="L2614" s="13"/>
      <c r="M2614" s="13"/>
      <c r="N2614" s="13"/>
      <c r="O2614" s="13"/>
      <c r="P2614" s="13"/>
      <c r="Q2614" s="13"/>
      <c r="R2614" s="13"/>
      <c r="S2614" s="13"/>
      <c r="T2614" s="13"/>
      <c r="U2614" s="13"/>
      <c r="V2614" s="13"/>
    </row>
    <row r="2615" spans="1:22" ht="15" x14ac:dyDescent="0.25">
      <c r="A2615" s="3"/>
      <c r="B2615" s="13"/>
      <c r="C2615" s="18" t="s">
        <v>496</v>
      </c>
      <c r="D2615" s="20"/>
      <c r="E2615" s="13"/>
      <c r="F2615" s="13"/>
      <c r="G2615" s="13"/>
      <c r="H2615" s="13"/>
      <c r="I2615" s="13"/>
      <c r="J2615" s="13"/>
      <c r="K2615" s="13"/>
      <c r="L2615" s="13"/>
      <c r="M2615" s="13"/>
      <c r="N2615" s="13"/>
      <c r="O2615" s="13"/>
      <c r="P2615" s="13"/>
      <c r="Q2615" s="13"/>
      <c r="R2615" s="13"/>
      <c r="S2615" s="13"/>
      <c r="T2615" s="13"/>
      <c r="U2615" s="13"/>
      <c r="V2615" s="13"/>
    </row>
    <row r="2616" spans="1:22" ht="26.25" x14ac:dyDescent="0.25">
      <c r="A2616" s="3"/>
      <c r="B2616" s="13"/>
      <c r="C2616" s="18" t="s">
        <v>516</v>
      </c>
      <c r="D2616" s="20"/>
      <c r="E2616" s="13"/>
      <c r="F2616" s="13"/>
      <c r="G2616" s="13"/>
      <c r="H2616" s="13"/>
      <c r="I2616" s="13"/>
      <c r="J2616" s="13"/>
      <c r="K2616" s="13"/>
      <c r="L2616" s="13"/>
      <c r="M2616" s="13"/>
      <c r="N2616" s="13"/>
      <c r="O2616" s="13"/>
      <c r="P2616" s="13"/>
      <c r="Q2616" s="13"/>
      <c r="R2616" s="13"/>
      <c r="S2616" s="13"/>
      <c r="T2616" s="13"/>
      <c r="U2616" s="13"/>
      <c r="V2616" s="13"/>
    </row>
    <row r="2617" spans="1:22" ht="26.25" x14ac:dyDescent="0.25">
      <c r="A2617" s="3"/>
      <c r="B2617" s="17" t="s">
        <v>729</v>
      </c>
      <c r="C2617" s="18" t="s">
        <v>2202</v>
      </c>
      <c r="D2617" s="20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3"/>
      <c r="S2617" s="13"/>
      <c r="T2617" s="13"/>
      <c r="U2617" s="13"/>
      <c r="V2617" s="13"/>
    </row>
    <row r="2618" spans="1:22" ht="30" x14ac:dyDescent="0.25">
      <c r="A2618" s="3"/>
      <c r="B2618" s="21" t="s">
        <v>2312</v>
      </c>
      <c r="C2618" s="24" t="s">
        <v>2313</v>
      </c>
      <c r="D2618" s="21" t="s">
        <v>51</v>
      </c>
      <c r="E2618" s="21">
        <v>23000000</v>
      </c>
      <c r="F2618" s="21">
        <v>0</v>
      </c>
      <c r="G2618" s="21">
        <v>0</v>
      </c>
      <c r="H2618" s="21">
        <v>0</v>
      </c>
      <c r="I2618" s="21">
        <v>0</v>
      </c>
      <c r="J2618" s="21">
        <v>23000000</v>
      </c>
      <c r="K2618" s="21">
        <v>0</v>
      </c>
      <c r="L2618" s="21">
        <v>0</v>
      </c>
      <c r="M2618" s="21">
        <v>0</v>
      </c>
      <c r="N2618" s="21">
        <v>0</v>
      </c>
      <c r="O2618" s="21">
        <v>0</v>
      </c>
      <c r="P2618" s="21">
        <v>0</v>
      </c>
      <c r="Q2618" s="21">
        <v>0</v>
      </c>
      <c r="R2618" s="21">
        <v>0</v>
      </c>
      <c r="S2618" s="21">
        <v>23000000</v>
      </c>
      <c r="T2618" s="21">
        <v>0</v>
      </c>
      <c r="U2618" s="21">
        <v>0</v>
      </c>
      <c r="V2618" s="21">
        <v>0</v>
      </c>
    </row>
    <row r="2619" spans="1:22" ht="15" x14ac:dyDescent="0.25">
      <c r="A2619" s="3"/>
      <c r="B2619" s="13"/>
      <c r="C2619" s="20"/>
      <c r="D2619" s="20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3"/>
      <c r="S2619" s="13"/>
      <c r="T2619" s="13"/>
      <c r="U2619" s="13"/>
      <c r="V2619" s="13"/>
    </row>
    <row r="2620" spans="1:22" ht="15" x14ac:dyDescent="0.25">
      <c r="A2620" s="3"/>
      <c r="B2620" s="13"/>
      <c r="C2620" s="18" t="s">
        <v>526</v>
      </c>
      <c r="D2620" s="20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3"/>
      <c r="S2620" s="13"/>
      <c r="T2620" s="13"/>
      <c r="U2620" s="13"/>
      <c r="V2620" s="13"/>
    </row>
    <row r="2621" spans="1:22" ht="26.25" x14ac:dyDescent="0.25">
      <c r="A2621" s="3"/>
      <c r="B2621" s="17" t="s">
        <v>729</v>
      </c>
      <c r="C2621" s="18" t="s">
        <v>2230</v>
      </c>
      <c r="D2621" s="20"/>
      <c r="E2621" s="13"/>
      <c r="F2621" s="13"/>
      <c r="G2621" s="13"/>
      <c r="H2621" s="13"/>
      <c r="I2621" s="13"/>
      <c r="J2621" s="13"/>
      <c r="K2621" s="13"/>
      <c r="L2621" s="13"/>
      <c r="M2621" s="13"/>
      <c r="N2621" s="13"/>
      <c r="O2621" s="13"/>
      <c r="P2621" s="13"/>
      <c r="Q2621" s="13"/>
      <c r="R2621" s="13"/>
      <c r="S2621" s="13"/>
      <c r="T2621" s="13"/>
      <c r="U2621" s="13"/>
      <c r="V2621" s="13"/>
    </row>
    <row r="2622" spans="1:22" ht="30" x14ac:dyDescent="0.25">
      <c r="A2622" s="3"/>
      <c r="B2622" s="21" t="s">
        <v>2314</v>
      </c>
      <c r="C2622" s="24" t="s">
        <v>2234</v>
      </c>
      <c r="D2622" s="21" t="s">
        <v>51</v>
      </c>
      <c r="E2622" s="21">
        <v>89800000</v>
      </c>
      <c r="F2622" s="21">
        <v>0</v>
      </c>
      <c r="G2622" s="21">
        <v>0</v>
      </c>
      <c r="H2622" s="21">
        <v>0</v>
      </c>
      <c r="I2622" s="21">
        <v>0</v>
      </c>
      <c r="J2622" s="21">
        <v>89800000</v>
      </c>
      <c r="K2622" s="21">
        <v>0</v>
      </c>
      <c r="L2622" s="21">
        <v>0</v>
      </c>
      <c r="M2622" s="21">
        <v>0</v>
      </c>
      <c r="N2622" s="21">
        <v>0</v>
      </c>
      <c r="O2622" s="21">
        <v>0</v>
      </c>
      <c r="P2622" s="21">
        <v>0</v>
      </c>
      <c r="Q2622" s="21">
        <v>0</v>
      </c>
      <c r="R2622" s="21">
        <v>0</v>
      </c>
      <c r="S2622" s="21">
        <v>89800000</v>
      </c>
      <c r="T2622" s="21">
        <v>0</v>
      </c>
      <c r="U2622" s="21">
        <v>0</v>
      </c>
      <c r="V2622" s="21">
        <v>0</v>
      </c>
    </row>
    <row r="2623" spans="1:22" ht="26.25" x14ac:dyDescent="0.25">
      <c r="A2623" s="3"/>
      <c r="B2623" s="17" t="s">
        <v>729</v>
      </c>
      <c r="C2623" s="18" t="s">
        <v>2265</v>
      </c>
      <c r="D2623" s="20"/>
      <c r="E2623" s="13"/>
      <c r="F2623" s="13"/>
      <c r="G2623" s="13"/>
      <c r="H2623" s="13"/>
      <c r="I2623" s="13"/>
      <c r="J2623" s="13"/>
      <c r="K2623" s="13"/>
      <c r="L2623" s="13"/>
      <c r="M2623" s="13"/>
      <c r="N2623" s="13"/>
      <c r="O2623" s="13"/>
      <c r="P2623" s="13"/>
      <c r="Q2623" s="13"/>
      <c r="R2623" s="13"/>
      <c r="S2623" s="13"/>
      <c r="T2623" s="13"/>
      <c r="U2623" s="13"/>
      <c r="V2623" s="13"/>
    </row>
    <row r="2624" spans="1:22" ht="30" x14ac:dyDescent="0.25">
      <c r="A2624" s="3"/>
      <c r="B2624" s="21" t="s">
        <v>2315</v>
      </c>
      <c r="C2624" s="24" t="s">
        <v>2316</v>
      </c>
      <c r="D2624" s="21" t="s">
        <v>51</v>
      </c>
      <c r="E2624" s="21">
        <v>137200000</v>
      </c>
      <c r="F2624" s="21">
        <v>0</v>
      </c>
      <c r="G2624" s="21">
        <v>0</v>
      </c>
      <c r="H2624" s="21">
        <v>0</v>
      </c>
      <c r="I2624" s="21">
        <v>0</v>
      </c>
      <c r="J2624" s="21">
        <v>137200000</v>
      </c>
      <c r="K2624" s="21">
        <v>0</v>
      </c>
      <c r="L2624" s="21">
        <v>0</v>
      </c>
      <c r="M2624" s="21">
        <v>0</v>
      </c>
      <c r="N2624" s="21">
        <v>0</v>
      </c>
      <c r="O2624" s="21">
        <v>0</v>
      </c>
      <c r="P2624" s="21">
        <v>0</v>
      </c>
      <c r="Q2624" s="21">
        <v>0</v>
      </c>
      <c r="R2624" s="21">
        <v>0</v>
      </c>
      <c r="S2624" s="21">
        <v>137200000</v>
      </c>
      <c r="T2624" s="21">
        <v>0</v>
      </c>
      <c r="U2624" s="21">
        <v>0</v>
      </c>
      <c r="V2624" s="21">
        <v>0</v>
      </c>
    </row>
    <row r="2625" spans="1:22" ht="15" x14ac:dyDescent="0.25">
      <c r="A2625" s="3"/>
      <c r="B2625" s="13"/>
      <c r="C2625" s="20"/>
      <c r="D2625" s="20"/>
      <c r="E2625" s="13"/>
      <c r="F2625" s="13"/>
      <c r="G2625" s="13"/>
      <c r="H2625" s="13"/>
      <c r="I2625" s="13"/>
      <c r="J2625" s="13"/>
      <c r="K2625" s="13"/>
      <c r="L2625" s="13"/>
      <c r="M2625" s="13"/>
      <c r="N2625" s="13"/>
      <c r="O2625" s="13"/>
      <c r="P2625" s="13"/>
      <c r="Q2625" s="13"/>
      <c r="R2625" s="13"/>
      <c r="S2625" s="13"/>
      <c r="T2625" s="13"/>
      <c r="U2625" s="13"/>
      <c r="V2625" s="13"/>
    </row>
    <row r="2626" spans="1:22" ht="15" x14ac:dyDescent="0.25">
      <c r="A2626" s="3"/>
      <c r="B2626" s="11"/>
      <c r="C2626" s="12" t="s">
        <v>2317</v>
      </c>
      <c r="D2626" s="20"/>
      <c r="E2626" s="14">
        <v>13767530022</v>
      </c>
      <c r="F2626" s="14">
        <v>13947942805.48</v>
      </c>
      <c r="G2626" s="14">
        <v>0</v>
      </c>
      <c r="H2626" s="14">
        <v>135231430</v>
      </c>
      <c r="I2626" s="14">
        <v>135231430</v>
      </c>
      <c r="J2626" s="14">
        <v>27715472827.48</v>
      </c>
      <c r="K2626" s="14">
        <v>0</v>
      </c>
      <c r="L2626" s="14">
        <v>4237337822.46</v>
      </c>
      <c r="M2626" s="14">
        <v>0</v>
      </c>
      <c r="N2626" s="14">
        <v>4237337822.46</v>
      </c>
      <c r="O2626" s="14">
        <v>4237337822.46</v>
      </c>
      <c r="P2626" s="14">
        <v>0</v>
      </c>
      <c r="Q2626" s="14">
        <v>309719621.08999997</v>
      </c>
      <c r="R2626" s="14">
        <v>4237337822.46</v>
      </c>
      <c r="S2626" s="14">
        <v>23478135005.02</v>
      </c>
      <c r="T2626" s="14">
        <v>0</v>
      </c>
      <c r="U2626" s="14">
        <v>0</v>
      </c>
      <c r="V2626" s="14">
        <v>15.288708400668751</v>
      </c>
    </row>
    <row r="2627" spans="1:22" ht="15" x14ac:dyDescent="0.25">
      <c r="A2627" s="3"/>
      <c r="B2627" s="13"/>
      <c r="C2627" s="20"/>
      <c r="D2627" s="20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3"/>
      <c r="S2627" s="13"/>
      <c r="T2627" s="13"/>
      <c r="U2627" s="13"/>
      <c r="V2627" s="13"/>
    </row>
    <row r="2628" spans="1:22" ht="15" x14ac:dyDescent="0.25">
      <c r="A2628" s="3"/>
      <c r="B2628" s="11"/>
      <c r="C2628" s="12" t="s">
        <v>2318</v>
      </c>
      <c r="D2628" s="33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1"/>
      <c r="S2628" s="11"/>
      <c r="T2628" s="11"/>
      <c r="U2628" s="11"/>
      <c r="V2628" s="11"/>
    </row>
    <row r="2629" spans="1:22" ht="15" x14ac:dyDescent="0.25">
      <c r="A2629" s="3"/>
      <c r="B2629" s="13"/>
      <c r="C2629" s="18" t="s">
        <v>726</v>
      </c>
      <c r="D2629" s="20"/>
      <c r="E2629" s="13"/>
      <c r="F2629" s="13"/>
      <c r="G2629" s="13"/>
      <c r="H2629" s="13"/>
      <c r="I2629" s="13"/>
      <c r="J2629" s="13"/>
      <c r="K2629" s="13"/>
      <c r="L2629" s="13"/>
      <c r="M2629" s="13"/>
      <c r="N2629" s="13"/>
      <c r="O2629" s="13"/>
      <c r="P2629" s="13"/>
      <c r="Q2629" s="13"/>
      <c r="R2629" s="13"/>
      <c r="S2629" s="13"/>
      <c r="T2629" s="13"/>
      <c r="U2629" s="13"/>
      <c r="V2629" s="13"/>
    </row>
    <row r="2630" spans="1:22" ht="15" x14ac:dyDescent="0.25">
      <c r="A2630" s="3"/>
      <c r="B2630" s="13"/>
      <c r="C2630" s="18" t="s">
        <v>1269</v>
      </c>
      <c r="D2630" s="20"/>
      <c r="E2630" s="13"/>
      <c r="F2630" s="13"/>
      <c r="G2630" s="13"/>
      <c r="H2630" s="13"/>
      <c r="I2630" s="13"/>
      <c r="J2630" s="13"/>
      <c r="K2630" s="13"/>
      <c r="L2630" s="13"/>
      <c r="M2630" s="13"/>
      <c r="N2630" s="13"/>
      <c r="O2630" s="13"/>
      <c r="P2630" s="13"/>
      <c r="Q2630" s="13"/>
      <c r="R2630" s="13"/>
      <c r="S2630" s="13"/>
      <c r="T2630" s="13"/>
      <c r="U2630" s="13"/>
      <c r="V2630" s="13"/>
    </row>
    <row r="2631" spans="1:22" ht="15" x14ac:dyDescent="0.25">
      <c r="A2631" s="3"/>
      <c r="B2631" s="13"/>
      <c r="C2631" s="18" t="s">
        <v>450</v>
      </c>
      <c r="D2631" s="20"/>
      <c r="E2631" s="13"/>
      <c r="F2631" s="13"/>
      <c r="G2631" s="13"/>
      <c r="H2631" s="13"/>
      <c r="I2631" s="13"/>
      <c r="J2631" s="13"/>
      <c r="K2631" s="13"/>
      <c r="L2631" s="13"/>
      <c r="M2631" s="13"/>
      <c r="N2631" s="13"/>
      <c r="O2631" s="13"/>
      <c r="P2631" s="13"/>
      <c r="Q2631" s="13"/>
      <c r="R2631" s="13"/>
      <c r="S2631" s="13"/>
      <c r="T2631" s="13"/>
      <c r="U2631" s="13"/>
      <c r="V2631" s="13"/>
    </row>
    <row r="2632" spans="1:22" ht="15" x14ac:dyDescent="0.25">
      <c r="A2632" s="3"/>
      <c r="B2632" s="13"/>
      <c r="C2632" s="18" t="s">
        <v>496</v>
      </c>
      <c r="D2632" s="20"/>
      <c r="E2632" s="13"/>
      <c r="F2632" s="13"/>
      <c r="G2632" s="13"/>
      <c r="H2632" s="13"/>
      <c r="I2632" s="13"/>
      <c r="J2632" s="13"/>
      <c r="K2632" s="13"/>
      <c r="L2632" s="13"/>
      <c r="M2632" s="13"/>
      <c r="N2632" s="13"/>
      <c r="O2632" s="13"/>
      <c r="P2632" s="13"/>
      <c r="Q2632" s="13"/>
      <c r="R2632" s="13"/>
      <c r="S2632" s="13"/>
      <c r="T2632" s="13"/>
      <c r="U2632" s="13"/>
      <c r="V2632" s="13"/>
    </row>
    <row r="2633" spans="1:22" ht="15" x14ac:dyDescent="0.25">
      <c r="A2633" s="3"/>
      <c r="B2633" s="13"/>
      <c r="C2633" s="18" t="s">
        <v>1020</v>
      </c>
      <c r="D2633" s="20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3"/>
      <c r="P2633" s="13"/>
      <c r="Q2633" s="13"/>
      <c r="R2633" s="13"/>
      <c r="S2633" s="13"/>
      <c r="T2633" s="13"/>
      <c r="U2633" s="13"/>
      <c r="V2633" s="13"/>
    </row>
    <row r="2634" spans="1:22" ht="26.25" x14ac:dyDescent="0.25">
      <c r="A2634" s="3"/>
      <c r="B2634" s="17" t="s">
        <v>729</v>
      </c>
      <c r="C2634" s="18" t="s">
        <v>2319</v>
      </c>
      <c r="D2634" s="20"/>
      <c r="E2634" s="13"/>
      <c r="F2634" s="13"/>
      <c r="G2634" s="13"/>
      <c r="H2634" s="13"/>
      <c r="I2634" s="13"/>
      <c r="J2634" s="13"/>
      <c r="K2634" s="13"/>
      <c r="L2634" s="13"/>
      <c r="M2634" s="13"/>
      <c r="N2634" s="13"/>
      <c r="O2634" s="13"/>
      <c r="P2634" s="13"/>
      <c r="Q2634" s="13"/>
      <c r="R2634" s="13"/>
      <c r="S2634" s="13"/>
      <c r="T2634" s="13"/>
      <c r="U2634" s="13"/>
      <c r="V2634" s="13"/>
    </row>
    <row r="2635" spans="1:22" ht="30" x14ac:dyDescent="0.25">
      <c r="A2635" s="3"/>
      <c r="B2635" s="21" t="s">
        <v>2320</v>
      </c>
      <c r="C2635" s="24" t="s">
        <v>2319</v>
      </c>
      <c r="D2635" s="21" t="s">
        <v>51</v>
      </c>
      <c r="E2635" s="21">
        <v>1080950943.2</v>
      </c>
      <c r="F2635" s="21">
        <v>0</v>
      </c>
      <c r="G2635" s="21">
        <v>0</v>
      </c>
      <c r="H2635" s="21">
        <v>0</v>
      </c>
      <c r="I2635" s="21">
        <v>0</v>
      </c>
      <c r="J2635" s="21">
        <v>1080950943.2</v>
      </c>
      <c r="K2635" s="21">
        <v>272250000</v>
      </c>
      <c r="L2635" s="21">
        <v>310720943.19999999</v>
      </c>
      <c r="M2635" s="21">
        <v>272250000</v>
      </c>
      <c r="N2635" s="21">
        <v>310720943.19999999</v>
      </c>
      <c r="O2635" s="21">
        <v>310720943.19999999</v>
      </c>
      <c r="P2635" s="21">
        <v>0</v>
      </c>
      <c r="Q2635" s="21">
        <v>272250000</v>
      </c>
      <c r="R2635" s="21">
        <v>310720943.19999999</v>
      </c>
      <c r="S2635" s="21">
        <v>770230000</v>
      </c>
      <c r="T2635" s="21">
        <v>0</v>
      </c>
      <c r="U2635" s="21">
        <v>0</v>
      </c>
      <c r="V2635" s="21">
        <v>28.74</v>
      </c>
    </row>
    <row r="2636" spans="1:22" ht="26.25" x14ac:dyDescent="0.25">
      <c r="A2636" s="3"/>
      <c r="B2636" s="17" t="s">
        <v>729</v>
      </c>
      <c r="C2636" s="18" t="s">
        <v>2321</v>
      </c>
      <c r="D2636" s="20"/>
      <c r="E2636" s="13"/>
      <c r="F2636" s="13"/>
      <c r="G2636" s="13"/>
      <c r="H2636" s="13"/>
      <c r="I2636" s="13"/>
      <c r="J2636" s="13"/>
      <c r="K2636" s="13"/>
      <c r="L2636" s="13"/>
      <c r="M2636" s="13"/>
      <c r="N2636" s="13"/>
      <c r="O2636" s="13"/>
      <c r="P2636" s="13"/>
      <c r="Q2636" s="13"/>
      <c r="R2636" s="13"/>
      <c r="S2636" s="13"/>
      <c r="T2636" s="13"/>
      <c r="U2636" s="13"/>
      <c r="V2636" s="13"/>
    </row>
    <row r="2637" spans="1:22" ht="30" x14ac:dyDescent="0.25">
      <c r="A2637" s="3"/>
      <c r="B2637" s="21" t="s">
        <v>2322</v>
      </c>
      <c r="C2637" s="24" t="s">
        <v>2321</v>
      </c>
      <c r="D2637" s="21" t="s">
        <v>51</v>
      </c>
      <c r="E2637" s="21">
        <v>71500000</v>
      </c>
      <c r="F2637" s="21">
        <v>0</v>
      </c>
      <c r="G2637" s="21">
        <v>0</v>
      </c>
      <c r="H2637" s="21">
        <v>0</v>
      </c>
      <c r="I2637" s="21">
        <v>0</v>
      </c>
      <c r="J2637" s="21">
        <v>71500000</v>
      </c>
      <c r="K2637" s="21">
        <v>71500000</v>
      </c>
      <c r="L2637" s="21">
        <v>71500000</v>
      </c>
      <c r="M2637" s="21">
        <v>71500000</v>
      </c>
      <c r="N2637" s="21">
        <v>71500000</v>
      </c>
      <c r="O2637" s="21">
        <v>71500000</v>
      </c>
      <c r="P2637" s="21">
        <v>0</v>
      </c>
      <c r="Q2637" s="21">
        <v>71500000</v>
      </c>
      <c r="R2637" s="21">
        <v>71500000</v>
      </c>
      <c r="S2637" s="21">
        <v>0</v>
      </c>
      <c r="T2637" s="21">
        <v>0</v>
      </c>
      <c r="U2637" s="21">
        <v>0</v>
      </c>
      <c r="V2637" s="21">
        <v>100</v>
      </c>
    </row>
    <row r="2638" spans="1:22" ht="15" x14ac:dyDescent="0.25">
      <c r="A2638" s="3"/>
      <c r="B2638" s="13"/>
      <c r="C2638" s="20"/>
      <c r="D2638" s="20"/>
      <c r="E2638" s="13"/>
      <c r="F2638" s="13"/>
      <c r="G2638" s="13"/>
      <c r="H2638" s="13"/>
      <c r="I2638" s="13"/>
      <c r="J2638" s="13"/>
      <c r="K2638" s="13"/>
      <c r="L2638" s="13"/>
      <c r="M2638" s="13"/>
      <c r="N2638" s="13"/>
      <c r="O2638" s="13"/>
      <c r="P2638" s="13"/>
      <c r="Q2638" s="13"/>
      <c r="R2638" s="13"/>
      <c r="S2638" s="13"/>
      <c r="T2638" s="13"/>
      <c r="U2638" s="13"/>
      <c r="V2638" s="13"/>
    </row>
    <row r="2639" spans="1:22" ht="26.25" x14ac:dyDescent="0.25">
      <c r="A2639" s="3"/>
      <c r="B2639" s="17" t="s">
        <v>729</v>
      </c>
      <c r="C2639" s="18" t="s">
        <v>2319</v>
      </c>
      <c r="D2639" s="20"/>
      <c r="E2639" s="13"/>
      <c r="F2639" s="13"/>
      <c r="G2639" s="13"/>
      <c r="H2639" s="13"/>
      <c r="I2639" s="13"/>
      <c r="J2639" s="13"/>
      <c r="K2639" s="13"/>
      <c r="L2639" s="13"/>
      <c r="M2639" s="13"/>
      <c r="N2639" s="13"/>
      <c r="O2639" s="13"/>
      <c r="P2639" s="13"/>
      <c r="Q2639" s="13"/>
      <c r="R2639" s="13"/>
      <c r="S2639" s="13"/>
      <c r="T2639" s="13"/>
      <c r="U2639" s="13"/>
      <c r="V2639" s="13"/>
    </row>
    <row r="2640" spans="1:22" ht="30" x14ac:dyDescent="0.25">
      <c r="A2640" s="3"/>
      <c r="B2640" s="21" t="s">
        <v>2323</v>
      </c>
      <c r="C2640" s="24" t="s">
        <v>2319</v>
      </c>
      <c r="D2640" s="21" t="s">
        <v>51</v>
      </c>
      <c r="E2640" s="21">
        <v>1210000000</v>
      </c>
      <c r="F2640" s="21">
        <v>0</v>
      </c>
      <c r="G2640" s="21">
        <v>0</v>
      </c>
      <c r="H2640" s="21">
        <v>0</v>
      </c>
      <c r="I2640" s="21">
        <v>493972400</v>
      </c>
      <c r="J2640" s="21">
        <v>716027600</v>
      </c>
      <c r="K2640" s="21">
        <v>0</v>
      </c>
      <c r="L2640" s="21">
        <v>0</v>
      </c>
      <c r="M2640" s="21">
        <v>0</v>
      </c>
      <c r="N2640" s="21">
        <v>0</v>
      </c>
      <c r="O2640" s="21">
        <v>0</v>
      </c>
      <c r="P2640" s="21">
        <v>0</v>
      </c>
      <c r="Q2640" s="21">
        <v>0</v>
      </c>
      <c r="R2640" s="21">
        <v>0</v>
      </c>
      <c r="S2640" s="21">
        <v>716027600</v>
      </c>
      <c r="T2640" s="21">
        <v>0</v>
      </c>
      <c r="U2640" s="21">
        <v>0</v>
      </c>
      <c r="V2640" s="21">
        <v>0</v>
      </c>
    </row>
    <row r="2641" spans="1:22" ht="15" x14ac:dyDescent="0.25">
      <c r="A2641" s="3"/>
      <c r="B2641" s="13"/>
      <c r="C2641" s="20"/>
      <c r="D2641" s="20"/>
      <c r="E2641" s="13"/>
      <c r="F2641" s="13"/>
      <c r="G2641" s="13"/>
      <c r="H2641" s="13"/>
      <c r="I2641" s="13"/>
      <c r="J2641" s="13"/>
      <c r="K2641" s="13"/>
      <c r="L2641" s="13"/>
      <c r="M2641" s="13"/>
      <c r="N2641" s="13"/>
      <c r="O2641" s="13"/>
      <c r="P2641" s="13"/>
      <c r="Q2641" s="13"/>
      <c r="R2641" s="13"/>
      <c r="S2641" s="13"/>
      <c r="T2641" s="13"/>
      <c r="U2641" s="13"/>
      <c r="V2641" s="13"/>
    </row>
    <row r="2642" spans="1:22" ht="26.25" x14ac:dyDescent="0.25">
      <c r="A2642" s="3"/>
      <c r="B2642" s="13"/>
      <c r="C2642" s="18" t="s">
        <v>516</v>
      </c>
      <c r="D2642" s="20"/>
      <c r="E2642" s="13"/>
      <c r="F2642" s="13"/>
      <c r="G2642" s="13"/>
      <c r="H2642" s="13"/>
      <c r="I2642" s="13"/>
      <c r="J2642" s="13"/>
      <c r="K2642" s="13"/>
      <c r="L2642" s="13"/>
      <c r="M2642" s="13"/>
      <c r="N2642" s="13"/>
      <c r="O2642" s="13"/>
      <c r="P2642" s="13"/>
      <c r="Q2642" s="13"/>
      <c r="R2642" s="13"/>
      <c r="S2642" s="13"/>
      <c r="T2642" s="13"/>
      <c r="U2642" s="13"/>
      <c r="V2642" s="13"/>
    </row>
    <row r="2643" spans="1:22" ht="26.25" x14ac:dyDescent="0.25">
      <c r="A2643" s="3"/>
      <c r="B2643" s="17" t="s">
        <v>729</v>
      </c>
      <c r="C2643" s="18" t="s">
        <v>1080</v>
      </c>
      <c r="D2643" s="20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3"/>
      <c r="S2643" s="13"/>
      <c r="T2643" s="13"/>
      <c r="U2643" s="13"/>
      <c r="V2643" s="13"/>
    </row>
    <row r="2644" spans="1:22" ht="30" x14ac:dyDescent="0.25">
      <c r="A2644" s="3"/>
      <c r="B2644" s="21" t="s">
        <v>2324</v>
      </c>
      <c r="C2644" s="24" t="s">
        <v>1080</v>
      </c>
      <c r="D2644" s="21" t="s">
        <v>51</v>
      </c>
      <c r="E2644" s="21">
        <v>254100000</v>
      </c>
      <c r="F2644" s="21">
        <v>0</v>
      </c>
      <c r="G2644" s="21">
        <v>0</v>
      </c>
      <c r="H2644" s="21">
        <v>0</v>
      </c>
      <c r="I2644" s="21">
        <v>0</v>
      </c>
      <c r="J2644" s="21">
        <v>254100000</v>
      </c>
      <c r="K2644" s="21">
        <v>0</v>
      </c>
      <c r="L2644" s="21">
        <v>254100000</v>
      </c>
      <c r="M2644" s="21">
        <v>0</v>
      </c>
      <c r="N2644" s="21">
        <v>254100000</v>
      </c>
      <c r="O2644" s="21">
        <v>254100000</v>
      </c>
      <c r="P2644" s="21">
        <v>0</v>
      </c>
      <c r="Q2644" s="21">
        <v>0</v>
      </c>
      <c r="R2644" s="21">
        <v>254100000</v>
      </c>
      <c r="S2644" s="21">
        <v>0</v>
      </c>
      <c r="T2644" s="21">
        <v>0</v>
      </c>
      <c r="U2644" s="21">
        <v>0</v>
      </c>
      <c r="V2644" s="21">
        <v>100</v>
      </c>
    </row>
    <row r="2645" spans="1:22" ht="15" x14ac:dyDescent="0.25">
      <c r="A2645" s="3"/>
      <c r="B2645" s="13"/>
      <c r="C2645" s="20"/>
      <c r="D2645" s="20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3"/>
      <c r="S2645" s="13"/>
      <c r="T2645" s="13"/>
      <c r="U2645" s="13"/>
      <c r="V2645" s="13"/>
    </row>
    <row r="2646" spans="1:22" ht="26.25" x14ac:dyDescent="0.25">
      <c r="A2646" s="3"/>
      <c r="B2646" s="17" t="s">
        <v>729</v>
      </c>
      <c r="C2646" s="18" t="s">
        <v>1080</v>
      </c>
      <c r="D2646" s="20"/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13"/>
      <c r="P2646" s="13"/>
      <c r="Q2646" s="13"/>
      <c r="R2646" s="13"/>
      <c r="S2646" s="13"/>
      <c r="T2646" s="13"/>
      <c r="U2646" s="13"/>
      <c r="V2646" s="13"/>
    </row>
    <row r="2647" spans="1:22" ht="30" x14ac:dyDescent="0.25">
      <c r="A2647" s="3"/>
      <c r="B2647" s="21" t="s">
        <v>2325</v>
      </c>
      <c r="C2647" s="24" t="s">
        <v>1080</v>
      </c>
      <c r="D2647" s="21" t="s">
        <v>51</v>
      </c>
      <c r="E2647" s="21">
        <v>432268856.80000001</v>
      </c>
      <c r="F2647" s="21">
        <v>0</v>
      </c>
      <c r="G2647" s="21">
        <v>0</v>
      </c>
      <c r="H2647" s="21">
        <v>0</v>
      </c>
      <c r="I2647" s="21">
        <v>0</v>
      </c>
      <c r="J2647" s="21">
        <v>432268856.80000001</v>
      </c>
      <c r="K2647" s="21">
        <v>0</v>
      </c>
      <c r="L2647" s="21">
        <v>432268856.80000001</v>
      </c>
      <c r="M2647" s="21">
        <v>0</v>
      </c>
      <c r="N2647" s="21">
        <v>432268856.80000001</v>
      </c>
      <c r="O2647" s="21">
        <v>432268856.80000001</v>
      </c>
      <c r="P2647" s="21">
        <v>0</v>
      </c>
      <c r="Q2647" s="21">
        <v>0</v>
      </c>
      <c r="R2647" s="21">
        <v>432268856.80000001</v>
      </c>
      <c r="S2647" s="21">
        <v>0</v>
      </c>
      <c r="T2647" s="21">
        <v>0</v>
      </c>
      <c r="U2647" s="21">
        <v>0</v>
      </c>
      <c r="V2647" s="21">
        <v>100</v>
      </c>
    </row>
    <row r="2648" spans="1:22" ht="26.25" x14ac:dyDescent="0.25">
      <c r="A2648" s="3"/>
      <c r="B2648" s="17" t="s">
        <v>729</v>
      </c>
      <c r="C2648" s="18" t="s">
        <v>747</v>
      </c>
      <c r="D2648" s="20"/>
      <c r="E2648" s="13"/>
      <c r="F2648" s="13"/>
      <c r="G2648" s="13"/>
      <c r="H2648" s="13"/>
      <c r="I2648" s="13"/>
      <c r="J2648" s="13"/>
      <c r="K2648" s="13"/>
      <c r="L2648" s="13"/>
      <c r="M2648" s="13"/>
      <c r="N2648" s="13"/>
      <c r="O2648" s="13"/>
      <c r="P2648" s="13"/>
      <c r="Q2648" s="13"/>
      <c r="R2648" s="13"/>
      <c r="S2648" s="13"/>
      <c r="T2648" s="13"/>
      <c r="U2648" s="13"/>
      <c r="V2648" s="13"/>
    </row>
    <row r="2649" spans="1:22" ht="30" x14ac:dyDescent="0.25">
      <c r="A2649" s="3"/>
      <c r="B2649" s="21" t="s">
        <v>2326</v>
      </c>
      <c r="C2649" s="24" t="s">
        <v>747</v>
      </c>
      <c r="D2649" s="21" t="s">
        <v>51</v>
      </c>
      <c r="E2649" s="21">
        <v>650160200</v>
      </c>
      <c r="F2649" s="21">
        <v>0</v>
      </c>
      <c r="G2649" s="21">
        <v>0</v>
      </c>
      <c r="H2649" s="21">
        <v>0</v>
      </c>
      <c r="I2649" s="21">
        <v>0</v>
      </c>
      <c r="J2649" s="21">
        <v>650160200</v>
      </c>
      <c r="K2649" s="21">
        <v>0</v>
      </c>
      <c r="L2649" s="21">
        <v>650160200</v>
      </c>
      <c r="M2649" s="21">
        <v>0</v>
      </c>
      <c r="N2649" s="21">
        <v>650160200</v>
      </c>
      <c r="O2649" s="21">
        <v>650160200</v>
      </c>
      <c r="P2649" s="21">
        <v>0</v>
      </c>
      <c r="Q2649" s="21">
        <v>0</v>
      </c>
      <c r="R2649" s="21">
        <v>650160200</v>
      </c>
      <c r="S2649" s="21">
        <v>0</v>
      </c>
      <c r="T2649" s="21">
        <v>0</v>
      </c>
      <c r="U2649" s="21">
        <v>0</v>
      </c>
      <c r="V2649" s="21">
        <v>100</v>
      </c>
    </row>
    <row r="2650" spans="1:22" ht="30" x14ac:dyDescent="0.25">
      <c r="A2650" s="3"/>
      <c r="B2650" s="21" t="s">
        <v>2327</v>
      </c>
      <c r="C2650" s="24" t="s">
        <v>747</v>
      </c>
      <c r="D2650" s="21" t="s">
        <v>51</v>
      </c>
      <c r="E2650" s="21">
        <v>126020000</v>
      </c>
      <c r="F2650" s="21">
        <v>0</v>
      </c>
      <c r="G2650" s="21">
        <v>0</v>
      </c>
      <c r="H2650" s="21">
        <v>493972400</v>
      </c>
      <c r="I2650" s="21">
        <v>0</v>
      </c>
      <c r="J2650" s="21">
        <v>619992400</v>
      </c>
      <c r="K2650" s="21">
        <v>0</v>
      </c>
      <c r="L2650" s="21">
        <v>0</v>
      </c>
      <c r="M2650" s="21">
        <v>0</v>
      </c>
      <c r="N2650" s="21">
        <v>0</v>
      </c>
      <c r="O2650" s="21">
        <v>0</v>
      </c>
      <c r="P2650" s="21">
        <v>0</v>
      </c>
      <c r="Q2650" s="21">
        <v>0</v>
      </c>
      <c r="R2650" s="21">
        <v>0</v>
      </c>
      <c r="S2650" s="21">
        <v>619992400</v>
      </c>
      <c r="T2650" s="21">
        <v>0</v>
      </c>
      <c r="U2650" s="21">
        <v>0</v>
      </c>
      <c r="V2650" s="21">
        <v>0</v>
      </c>
    </row>
    <row r="2651" spans="1:22" ht="15" x14ac:dyDescent="0.25">
      <c r="A2651" s="3"/>
      <c r="B2651" s="13"/>
      <c r="C2651" s="20"/>
      <c r="D2651" s="20"/>
      <c r="E2651" s="13"/>
      <c r="F2651" s="13"/>
      <c r="G2651" s="13"/>
      <c r="H2651" s="13"/>
      <c r="I2651" s="13"/>
      <c r="J2651" s="13"/>
      <c r="K2651" s="13"/>
      <c r="L2651" s="13"/>
      <c r="M2651" s="13"/>
      <c r="N2651" s="13"/>
      <c r="O2651" s="13"/>
      <c r="P2651" s="13"/>
      <c r="Q2651" s="13"/>
      <c r="R2651" s="13"/>
      <c r="S2651" s="13"/>
      <c r="T2651" s="13"/>
      <c r="U2651" s="13"/>
      <c r="V2651" s="13"/>
    </row>
    <row r="2652" spans="1:22" ht="26.25" x14ac:dyDescent="0.25">
      <c r="A2652" s="3"/>
      <c r="B2652" s="17" t="s">
        <v>729</v>
      </c>
      <c r="C2652" s="18" t="s">
        <v>747</v>
      </c>
      <c r="D2652" s="20"/>
      <c r="E2652" s="13"/>
      <c r="F2652" s="13"/>
      <c r="G2652" s="13"/>
      <c r="H2652" s="13"/>
      <c r="I2652" s="13"/>
      <c r="J2652" s="13"/>
      <c r="K2652" s="13"/>
      <c r="L2652" s="13"/>
      <c r="M2652" s="13"/>
      <c r="N2652" s="13"/>
      <c r="O2652" s="13"/>
      <c r="P2652" s="13"/>
      <c r="Q2652" s="13"/>
      <c r="R2652" s="13"/>
      <c r="S2652" s="13"/>
      <c r="T2652" s="13"/>
      <c r="U2652" s="13"/>
      <c r="V2652" s="13"/>
    </row>
    <row r="2653" spans="1:22" ht="30" x14ac:dyDescent="0.25">
      <c r="A2653" s="3"/>
      <c r="B2653" s="21" t="s">
        <v>2328</v>
      </c>
      <c r="C2653" s="24" t="s">
        <v>747</v>
      </c>
      <c r="D2653" s="21" t="s">
        <v>51</v>
      </c>
      <c r="E2653" s="21">
        <v>100000000</v>
      </c>
      <c r="F2653" s="21">
        <v>0</v>
      </c>
      <c r="G2653" s="21">
        <v>0</v>
      </c>
      <c r="H2653" s="21">
        <v>0</v>
      </c>
      <c r="I2653" s="21">
        <v>0</v>
      </c>
      <c r="J2653" s="21">
        <v>100000000</v>
      </c>
      <c r="K2653" s="21">
        <v>0</v>
      </c>
      <c r="L2653" s="21">
        <v>0</v>
      </c>
      <c r="M2653" s="21">
        <v>0</v>
      </c>
      <c r="N2653" s="21">
        <v>0</v>
      </c>
      <c r="O2653" s="21">
        <v>0</v>
      </c>
      <c r="P2653" s="21">
        <v>0</v>
      </c>
      <c r="Q2653" s="21">
        <v>0</v>
      </c>
      <c r="R2653" s="21">
        <v>0</v>
      </c>
      <c r="S2653" s="21">
        <v>100000000</v>
      </c>
      <c r="T2653" s="21">
        <v>0</v>
      </c>
      <c r="U2653" s="21">
        <v>0</v>
      </c>
      <c r="V2653" s="21">
        <v>0</v>
      </c>
    </row>
    <row r="2654" spans="1:22" ht="15" x14ac:dyDescent="0.25">
      <c r="A2654" s="3"/>
      <c r="B2654" s="13"/>
      <c r="C2654" s="20"/>
      <c r="D2654" s="20"/>
      <c r="E2654" s="13"/>
      <c r="F2654" s="13"/>
      <c r="G2654" s="13"/>
      <c r="H2654" s="13"/>
      <c r="I2654" s="13"/>
      <c r="J2654" s="13"/>
      <c r="K2654" s="13"/>
      <c r="L2654" s="13"/>
      <c r="M2654" s="13"/>
      <c r="N2654" s="13"/>
      <c r="O2654" s="13"/>
      <c r="P2654" s="13"/>
      <c r="Q2654" s="13"/>
      <c r="R2654" s="13"/>
      <c r="S2654" s="13"/>
      <c r="T2654" s="13"/>
      <c r="U2654" s="13"/>
      <c r="V2654" s="13"/>
    </row>
    <row r="2655" spans="1:22" ht="26.25" x14ac:dyDescent="0.25">
      <c r="A2655" s="3"/>
      <c r="B2655" s="17" t="s">
        <v>729</v>
      </c>
      <c r="C2655" s="18" t="s">
        <v>747</v>
      </c>
      <c r="D2655" s="20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3"/>
      <c r="S2655" s="13"/>
      <c r="T2655" s="13"/>
      <c r="U2655" s="13"/>
      <c r="V2655" s="13"/>
    </row>
    <row r="2656" spans="1:22" ht="30" x14ac:dyDescent="0.25">
      <c r="A2656" s="3"/>
      <c r="B2656" s="21" t="s">
        <v>2329</v>
      </c>
      <c r="C2656" s="24" t="s">
        <v>747</v>
      </c>
      <c r="D2656" s="21" t="s">
        <v>51</v>
      </c>
      <c r="E2656" s="21">
        <v>200000000</v>
      </c>
      <c r="F2656" s="21">
        <v>0</v>
      </c>
      <c r="G2656" s="21">
        <v>0</v>
      </c>
      <c r="H2656" s="21">
        <v>0</v>
      </c>
      <c r="I2656" s="21">
        <v>0</v>
      </c>
      <c r="J2656" s="21">
        <v>200000000</v>
      </c>
      <c r="K2656" s="21">
        <v>0</v>
      </c>
      <c r="L2656" s="21">
        <v>0</v>
      </c>
      <c r="M2656" s="21">
        <v>0</v>
      </c>
      <c r="N2656" s="21">
        <v>0</v>
      </c>
      <c r="O2656" s="21">
        <v>0</v>
      </c>
      <c r="P2656" s="21">
        <v>0</v>
      </c>
      <c r="Q2656" s="21">
        <v>0</v>
      </c>
      <c r="R2656" s="21">
        <v>0</v>
      </c>
      <c r="S2656" s="21">
        <v>200000000</v>
      </c>
      <c r="T2656" s="21">
        <v>0</v>
      </c>
      <c r="U2656" s="21">
        <v>0</v>
      </c>
      <c r="V2656" s="21">
        <v>0</v>
      </c>
    </row>
    <row r="2657" spans="1:22" ht="15" x14ac:dyDescent="0.25">
      <c r="A2657" s="3"/>
      <c r="B2657" s="13"/>
      <c r="C2657" s="20"/>
      <c r="D2657" s="20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3"/>
      <c r="P2657" s="13"/>
      <c r="Q2657" s="13"/>
      <c r="R2657" s="13"/>
      <c r="S2657" s="13"/>
      <c r="T2657" s="13"/>
      <c r="U2657" s="13"/>
      <c r="V2657" s="13"/>
    </row>
    <row r="2658" spans="1:22" ht="15" x14ac:dyDescent="0.25">
      <c r="A2658" s="3"/>
      <c r="B2658" s="11"/>
      <c r="C2658" s="12" t="s">
        <v>2330</v>
      </c>
      <c r="D2658" s="20"/>
      <c r="E2658" s="14">
        <v>4125000000</v>
      </c>
      <c r="F2658" s="14">
        <v>0</v>
      </c>
      <c r="G2658" s="14">
        <v>0</v>
      </c>
      <c r="H2658" s="14">
        <v>493972400</v>
      </c>
      <c r="I2658" s="14">
        <v>493972400</v>
      </c>
      <c r="J2658" s="14">
        <v>4125000000</v>
      </c>
      <c r="K2658" s="14">
        <v>343750000</v>
      </c>
      <c r="L2658" s="14">
        <v>1718750000</v>
      </c>
      <c r="M2658" s="14">
        <v>343750000</v>
      </c>
      <c r="N2658" s="14">
        <v>1718750000</v>
      </c>
      <c r="O2658" s="14">
        <v>1718750000</v>
      </c>
      <c r="P2658" s="14">
        <v>0</v>
      </c>
      <c r="Q2658" s="14">
        <v>343750000</v>
      </c>
      <c r="R2658" s="14">
        <v>1718750000</v>
      </c>
      <c r="S2658" s="14">
        <v>2406250000</v>
      </c>
      <c r="T2658" s="14">
        <v>0</v>
      </c>
      <c r="U2658" s="14">
        <v>0</v>
      </c>
      <c r="V2658" s="14">
        <v>41.666666666666664</v>
      </c>
    </row>
    <row r="2659" spans="1:22" ht="15" x14ac:dyDescent="0.25">
      <c r="A2659" s="3"/>
      <c r="B2659" s="13"/>
      <c r="C2659" s="20"/>
      <c r="D2659" s="20"/>
      <c r="E2659" s="13"/>
      <c r="F2659" s="13"/>
      <c r="G2659" s="13"/>
      <c r="H2659" s="13"/>
      <c r="I2659" s="13"/>
      <c r="J2659" s="13"/>
      <c r="K2659" s="13"/>
      <c r="L2659" s="13"/>
      <c r="M2659" s="13"/>
      <c r="N2659" s="13"/>
      <c r="O2659" s="13"/>
      <c r="P2659" s="13"/>
      <c r="Q2659" s="13"/>
      <c r="R2659" s="13"/>
      <c r="S2659" s="13"/>
      <c r="T2659" s="13"/>
      <c r="U2659" s="13"/>
      <c r="V2659" s="13"/>
    </row>
    <row r="2660" spans="1:22" ht="15" x14ac:dyDescent="0.25">
      <c r="A2660" s="3"/>
      <c r="B2660" s="11"/>
      <c r="C2660" s="12" t="s">
        <v>2331</v>
      </c>
      <c r="D2660" s="20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1"/>
      <c r="T2660" s="11"/>
      <c r="U2660" s="11"/>
      <c r="V2660" s="11"/>
    </row>
    <row r="2661" spans="1:22" ht="15" x14ac:dyDescent="0.25">
      <c r="A2661" s="3"/>
      <c r="B2661" s="13"/>
      <c r="C2661" s="18" t="s">
        <v>784</v>
      </c>
      <c r="D2661" s="20"/>
      <c r="E2661" s="13"/>
      <c r="F2661" s="13"/>
      <c r="G2661" s="13"/>
      <c r="H2661" s="13"/>
      <c r="I2661" s="13"/>
      <c r="J2661" s="13"/>
      <c r="K2661" s="13"/>
      <c r="L2661" s="13"/>
      <c r="M2661" s="13"/>
      <c r="N2661" s="13"/>
      <c r="O2661" s="13"/>
      <c r="P2661" s="13"/>
      <c r="Q2661" s="13"/>
      <c r="R2661" s="13"/>
      <c r="S2661" s="13"/>
      <c r="T2661" s="13"/>
      <c r="U2661" s="13"/>
      <c r="V2661" s="13"/>
    </row>
    <row r="2662" spans="1:22" ht="39" x14ac:dyDescent="0.25">
      <c r="A2662" s="3"/>
      <c r="B2662" s="17" t="s">
        <v>729</v>
      </c>
      <c r="C2662" s="18" t="s">
        <v>2332</v>
      </c>
      <c r="D2662" s="20"/>
      <c r="E2662" s="13"/>
      <c r="F2662" s="13"/>
      <c r="G2662" s="13"/>
      <c r="H2662" s="13"/>
      <c r="I2662" s="13"/>
      <c r="J2662" s="13"/>
      <c r="K2662" s="13"/>
      <c r="L2662" s="13"/>
      <c r="M2662" s="13"/>
      <c r="N2662" s="13"/>
      <c r="O2662" s="13"/>
      <c r="P2662" s="13"/>
      <c r="Q2662" s="13"/>
      <c r="R2662" s="13"/>
      <c r="S2662" s="13"/>
      <c r="T2662" s="13"/>
      <c r="U2662" s="13"/>
      <c r="V2662" s="13"/>
    </row>
    <row r="2663" spans="1:22" ht="30" x14ac:dyDescent="0.25">
      <c r="A2663" s="3"/>
      <c r="B2663" s="21" t="s">
        <v>2333</v>
      </c>
      <c r="C2663" s="24" t="s">
        <v>1080</v>
      </c>
      <c r="D2663" s="21" t="s">
        <v>51</v>
      </c>
      <c r="E2663" s="21">
        <v>160000000</v>
      </c>
      <c r="F2663" s="21">
        <v>0</v>
      </c>
      <c r="G2663" s="21">
        <v>0</v>
      </c>
      <c r="H2663" s="21">
        <v>0</v>
      </c>
      <c r="I2663" s="21">
        <v>0</v>
      </c>
      <c r="J2663" s="21">
        <v>160000000</v>
      </c>
      <c r="K2663" s="21">
        <v>0</v>
      </c>
      <c r="L2663" s="21">
        <v>159990000</v>
      </c>
      <c r="M2663" s="21">
        <v>0</v>
      </c>
      <c r="N2663" s="21">
        <v>159990000</v>
      </c>
      <c r="O2663" s="21">
        <v>108743999.98999999</v>
      </c>
      <c r="P2663" s="21">
        <v>0</v>
      </c>
      <c r="Q2663" s="21">
        <v>37140000</v>
      </c>
      <c r="R2663" s="21">
        <v>108743999.98999999</v>
      </c>
      <c r="S2663" s="21">
        <v>10000</v>
      </c>
      <c r="T2663" s="21">
        <v>0</v>
      </c>
      <c r="U2663" s="21">
        <v>51246000.009999998</v>
      </c>
      <c r="V2663" s="21">
        <v>99.99</v>
      </c>
    </row>
    <row r="2664" spans="1:22" ht="30" x14ac:dyDescent="0.25">
      <c r="A2664" s="3"/>
      <c r="B2664" s="21" t="s">
        <v>2334</v>
      </c>
      <c r="C2664" s="24" t="s">
        <v>1307</v>
      </c>
      <c r="D2664" s="21" t="s">
        <v>673</v>
      </c>
      <c r="E2664" s="21">
        <v>0</v>
      </c>
      <c r="F2664" s="21">
        <v>192687333.33000001</v>
      </c>
      <c r="G2664" s="21">
        <v>0</v>
      </c>
      <c r="H2664" s="21">
        <v>0</v>
      </c>
      <c r="I2664" s="21">
        <v>0</v>
      </c>
      <c r="J2664" s="21">
        <v>192687333.33000001</v>
      </c>
      <c r="K2664" s="21">
        <v>44990000</v>
      </c>
      <c r="L2664" s="21">
        <v>44990000</v>
      </c>
      <c r="M2664" s="21">
        <v>9000000</v>
      </c>
      <c r="N2664" s="21">
        <v>9000000</v>
      </c>
      <c r="O2664" s="21">
        <v>0</v>
      </c>
      <c r="P2664" s="21">
        <v>0</v>
      </c>
      <c r="Q2664" s="21">
        <v>0</v>
      </c>
      <c r="R2664" s="21">
        <v>0</v>
      </c>
      <c r="S2664" s="21">
        <v>147697333.33000001</v>
      </c>
      <c r="T2664" s="21">
        <v>35990000</v>
      </c>
      <c r="U2664" s="21">
        <v>9000000</v>
      </c>
      <c r="V2664" s="21">
        <v>4.67</v>
      </c>
    </row>
    <row r="2665" spans="1:22" ht="15" x14ac:dyDescent="0.25">
      <c r="A2665" s="3"/>
      <c r="B2665" s="17" t="s">
        <v>729</v>
      </c>
      <c r="C2665" s="18" t="s">
        <v>2335</v>
      </c>
      <c r="D2665" s="20"/>
      <c r="E2665" s="13"/>
      <c r="F2665" s="13"/>
      <c r="G2665" s="13"/>
      <c r="H2665" s="13"/>
      <c r="I2665" s="13"/>
      <c r="J2665" s="13"/>
      <c r="K2665" s="13"/>
      <c r="L2665" s="13"/>
      <c r="M2665" s="13"/>
      <c r="N2665" s="13"/>
      <c r="O2665" s="13"/>
      <c r="P2665" s="13"/>
      <c r="Q2665" s="13"/>
      <c r="R2665" s="13"/>
      <c r="S2665" s="13"/>
      <c r="T2665" s="13"/>
      <c r="U2665" s="13"/>
      <c r="V2665" s="13"/>
    </row>
    <row r="2666" spans="1:22" ht="15" x14ac:dyDescent="0.25">
      <c r="A2666" s="3"/>
      <c r="B2666" s="21" t="s">
        <v>2336</v>
      </c>
      <c r="C2666" s="24" t="s">
        <v>2337</v>
      </c>
      <c r="D2666" s="21" t="s">
        <v>673</v>
      </c>
      <c r="E2666" s="21">
        <v>0</v>
      </c>
      <c r="F2666" s="21">
        <v>21200000</v>
      </c>
      <c r="G2666" s="21">
        <v>0</v>
      </c>
      <c r="H2666" s="21">
        <v>0</v>
      </c>
      <c r="I2666" s="21">
        <v>0</v>
      </c>
      <c r="J2666" s="21">
        <v>21200000</v>
      </c>
      <c r="K2666" s="21">
        <v>0</v>
      </c>
      <c r="L2666" s="21">
        <v>0</v>
      </c>
      <c r="M2666" s="21">
        <v>0</v>
      </c>
      <c r="N2666" s="21">
        <v>0</v>
      </c>
      <c r="O2666" s="21">
        <v>0</v>
      </c>
      <c r="P2666" s="21">
        <v>0</v>
      </c>
      <c r="Q2666" s="21">
        <v>0</v>
      </c>
      <c r="R2666" s="21">
        <v>0</v>
      </c>
      <c r="S2666" s="21">
        <v>21200000</v>
      </c>
      <c r="T2666" s="21">
        <v>0</v>
      </c>
      <c r="U2666" s="21">
        <v>0</v>
      </c>
      <c r="V2666" s="21">
        <v>0</v>
      </c>
    </row>
    <row r="2667" spans="1:22" ht="39" x14ac:dyDescent="0.25">
      <c r="A2667" s="3"/>
      <c r="B2667" s="17" t="s">
        <v>729</v>
      </c>
      <c r="C2667" s="18" t="s">
        <v>2338</v>
      </c>
      <c r="D2667" s="20"/>
      <c r="E2667" s="13"/>
      <c r="F2667" s="13"/>
      <c r="G2667" s="13"/>
      <c r="H2667" s="13"/>
      <c r="I2667" s="13"/>
      <c r="J2667" s="13"/>
      <c r="K2667" s="13"/>
      <c r="L2667" s="13"/>
      <c r="M2667" s="13"/>
      <c r="N2667" s="13"/>
      <c r="O2667" s="13"/>
      <c r="P2667" s="13"/>
      <c r="Q2667" s="13"/>
      <c r="R2667" s="13"/>
      <c r="S2667" s="13"/>
      <c r="T2667" s="13"/>
      <c r="U2667" s="13"/>
      <c r="V2667" s="13"/>
    </row>
    <row r="2668" spans="1:22" ht="30" x14ac:dyDescent="0.25">
      <c r="A2668" s="3"/>
      <c r="B2668" s="21" t="s">
        <v>2339</v>
      </c>
      <c r="C2668" s="24" t="s">
        <v>747</v>
      </c>
      <c r="D2668" s="21" t="s">
        <v>51</v>
      </c>
      <c r="E2668" s="21">
        <v>20000000</v>
      </c>
      <c r="F2668" s="21">
        <v>0</v>
      </c>
      <c r="G2668" s="21">
        <v>0</v>
      </c>
      <c r="H2668" s="21">
        <v>0</v>
      </c>
      <c r="I2668" s="21">
        <v>0</v>
      </c>
      <c r="J2668" s="21">
        <v>20000000</v>
      </c>
      <c r="K2668" s="21">
        <v>0</v>
      </c>
      <c r="L2668" s="21">
        <v>20000000</v>
      </c>
      <c r="M2668" s="21">
        <v>0</v>
      </c>
      <c r="N2668" s="21">
        <v>20000000</v>
      </c>
      <c r="O2668" s="21">
        <v>10900000</v>
      </c>
      <c r="P2668" s="21">
        <v>0</v>
      </c>
      <c r="Q2668" s="21">
        <v>3000000</v>
      </c>
      <c r="R2668" s="21">
        <v>10900000</v>
      </c>
      <c r="S2668" s="21">
        <v>0</v>
      </c>
      <c r="T2668" s="21">
        <v>0</v>
      </c>
      <c r="U2668" s="21">
        <v>9100000</v>
      </c>
      <c r="V2668" s="21">
        <v>100</v>
      </c>
    </row>
    <row r="2669" spans="1:22" ht="30" x14ac:dyDescent="0.25">
      <c r="A2669" s="3"/>
      <c r="B2669" s="21" t="s">
        <v>2340</v>
      </c>
      <c r="C2669" s="24" t="s">
        <v>755</v>
      </c>
      <c r="D2669" s="21" t="s">
        <v>673</v>
      </c>
      <c r="E2669" s="21">
        <v>0</v>
      </c>
      <c r="F2669" s="21">
        <v>9292666.6699999999</v>
      </c>
      <c r="G2669" s="21">
        <v>0</v>
      </c>
      <c r="H2669" s="21">
        <v>0</v>
      </c>
      <c r="I2669" s="21">
        <v>0</v>
      </c>
      <c r="J2669" s="21">
        <v>9292666.6699999999</v>
      </c>
      <c r="K2669" s="21">
        <v>0</v>
      </c>
      <c r="L2669" s="21">
        <v>0</v>
      </c>
      <c r="M2669" s="21">
        <v>0</v>
      </c>
      <c r="N2669" s="21">
        <v>0</v>
      </c>
      <c r="O2669" s="21">
        <v>0</v>
      </c>
      <c r="P2669" s="21">
        <v>0</v>
      </c>
      <c r="Q2669" s="21">
        <v>0</v>
      </c>
      <c r="R2669" s="21">
        <v>0</v>
      </c>
      <c r="S2669" s="21">
        <v>9292666.6699999999</v>
      </c>
      <c r="T2669" s="21">
        <v>0</v>
      </c>
      <c r="U2669" s="21">
        <v>0</v>
      </c>
      <c r="V2669" s="21">
        <v>0</v>
      </c>
    </row>
    <row r="2670" spans="1:22" ht="15" x14ac:dyDescent="0.25">
      <c r="A2670" s="3"/>
      <c r="B2670" s="17" t="s">
        <v>729</v>
      </c>
      <c r="C2670" s="18" t="s">
        <v>760</v>
      </c>
      <c r="D2670" s="20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3"/>
      <c r="S2670" s="13"/>
      <c r="T2670" s="13"/>
      <c r="U2670" s="13"/>
      <c r="V2670" s="13"/>
    </row>
    <row r="2671" spans="1:22" ht="15" x14ac:dyDescent="0.25">
      <c r="A2671" s="3"/>
      <c r="B2671" s="21" t="s">
        <v>2341</v>
      </c>
      <c r="C2671" s="24" t="s">
        <v>2342</v>
      </c>
      <c r="D2671" s="21" t="s">
        <v>51</v>
      </c>
      <c r="E2671" s="21">
        <v>0</v>
      </c>
      <c r="F2671" s="21">
        <v>0</v>
      </c>
      <c r="G2671" s="21">
        <v>0</v>
      </c>
      <c r="H2671" s="21">
        <v>9000000</v>
      </c>
      <c r="I2671" s="21">
        <v>0</v>
      </c>
      <c r="J2671" s="21">
        <v>9000000</v>
      </c>
      <c r="K2671" s="21">
        <v>8999998</v>
      </c>
      <c r="L2671" s="21">
        <v>8999998</v>
      </c>
      <c r="M2671" s="21">
        <v>0</v>
      </c>
      <c r="N2671" s="21">
        <v>0</v>
      </c>
      <c r="O2671" s="21">
        <v>0</v>
      </c>
      <c r="P2671" s="21">
        <v>0</v>
      </c>
      <c r="Q2671" s="21">
        <v>0</v>
      </c>
      <c r="R2671" s="21">
        <v>0</v>
      </c>
      <c r="S2671" s="21">
        <v>2</v>
      </c>
      <c r="T2671" s="21">
        <v>8999998</v>
      </c>
      <c r="U2671" s="21">
        <v>0</v>
      </c>
      <c r="V2671" s="21">
        <v>0</v>
      </c>
    </row>
    <row r="2672" spans="1:22" ht="39" x14ac:dyDescent="0.25">
      <c r="A2672" s="3"/>
      <c r="B2672" s="17" t="s">
        <v>729</v>
      </c>
      <c r="C2672" s="18" t="s">
        <v>2332</v>
      </c>
      <c r="D2672" s="20"/>
      <c r="E2672" s="13"/>
      <c r="F2672" s="13"/>
      <c r="G2672" s="13"/>
      <c r="H2672" s="13"/>
      <c r="I2672" s="13"/>
      <c r="J2672" s="13"/>
      <c r="K2672" s="13"/>
      <c r="L2672" s="13"/>
      <c r="M2672" s="13"/>
      <c r="N2672" s="13"/>
      <c r="O2672" s="13"/>
      <c r="P2672" s="13"/>
      <c r="Q2672" s="13"/>
      <c r="R2672" s="13"/>
      <c r="S2672" s="13"/>
      <c r="T2672" s="13"/>
      <c r="U2672" s="13"/>
      <c r="V2672" s="13"/>
    </row>
    <row r="2673" spans="1:22" ht="30" x14ac:dyDescent="0.25">
      <c r="A2673" s="3"/>
      <c r="B2673" s="21" t="s">
        <v>2343</v>
      </c>
      <c r="C2673" s="24" t="s">
        <v>1307</v>
      </c>
      <c r="D2673" s="21" t="s">
        <v>673</v>
      </c>
      <c r="E2673" s="21">
        <v>0</v>
      </c>
      <c r="F2673" s="21">
        <v>125300000</v>
      </c>
      <c r="G2673" s="21">
        <v>0</v>
      </c>
      <c r="H2673" s="21">
        <v>0</v>
      </c>
      <c r="I2673" s="21">
        <v>0</v>
      </c>
      <c r="J2673" s="21">
        <v>125300000</v>
      </c>
      <c r="K2673" s="21">
        <v>20800000</v>
      </c>
      <c r="L2673" s="21">
        <v>20800000</v>
      </c>
      <c r="M2673" s="21">
        <v>20800000</v>
      </c>
      <c r="N2673" s="21">
        <v>20800000</v>
      </c>
      <c r="O2673" s="21">
        <v>0</v>
      </c>
      <c r="P2673" s="21">
        <v>0</v>
      </c>
      <c r="Q2673" s="21">
        <v>0</v>
      </c>
      <c r="R2673" s="21">
        <v>0</v>
      </c>
      <c r="S2673" s="21">
        <v>104500000</v>
      </c>
      <c r="T2673" s="21">
        <v>0</v>
      </c>
      <c r="U2673" s="21">
        <v>20800000</v>
      </c>
      <c r="V2673" s="21">
        <v>16.600000000000001</v>
      </c>
    </row>
    <row r="2674" spans="1:22" ht="15" x14ac:dyDescent="0.25">
      <c r="A2674" s="3"/>
      <c r="B2674" s="13"/>
      <c r="C2674" s="20"/>
      <c r="D2674" s="20"/>
      <c r="E2674" s="13"/>
      <c r="F2674" s="13"/>
      <c r="G2674" s="13"/>
      <c r="H2674" s="13"/>
      <c r="I2674" s="13"/>
      <c r="J2674" s="13"/>
      <c r="K2674" s="13"/>
      <c r="L2674" s="13"/>
      <c r="M2674" s="13"/>
      <c r="N2674" s="13"/>
      <c r="O2674" s="13"/>
      <c r="P2674" s="13"/>
      <c r="Q2674" s="13"/>
      <c r="R2674" s="13"/>
      <c r="S2674" s="13"/>
      <c r="T2674" s="13"/>
      <c r="U2674" s="13"/>
      <c r="V2674" s="13"/>
    </row>
    <row r="2675" spans="1:22" ht="26.25" x14ac:dyDescent="0.25">
      <c r="A2675" s="3"/>
      <c r="B2675" s="17" t="s">
        <v>729</v>
      </c>
      <c r="C2675" s="18" t="s">
        <v>1080</v>
      </c>
      <c r="D2675" s="20"/>
      <c r="E2675" s="13"/>
      <c r="F2675" s="13"/>
      <c r="G2675" s="13"/>
      <c r="H2675" s="13"/>
      <c r="I2675" s="13"/>
      <c r="J2675" s="13"/>
      <c r="K2675" s="13"/>
      <c r="L2675" s="13"/>
      <c r="M2675" s="13"/>
      <c r="N2675" s="13"/>
      <c r="O2675" s="13"/>
      <c r="P2675" s="13"/>
      <c r="Q2675" s="13"/>
      <c r="R2675" s="13"/>
      <c r="S2675" s="13"/>
      <c r="T2675" s="13"/>
      <c r="U2675" s="13"/>
      <c r="V2675" s="13"/>
    </row>
    <row r="2676" spans="1:22" ht="30" x14ac:dyDescent="0.25">
      <c r="A2676" s="3"/>
      <c r="B2676" s="21" t="s">
        <v>2344</v>
      </c>
      <c r="C2676" s="24" t="s">
        <v>1080</v>
      </c>
      <c r="D2676" s="21" t="s">
        <v>51</v>
      </c>
      <c r="E2676" s="21">
        <v>146250000</v>
      </c>
      <c r="F2676" s="21">
        <v>0</v>
      </c>
      <c r="G2676" s="21">
        <v>0</v>
      </c>
      <c r="H2676" s="21">
        <v>0</v>
      </c>
      <c r="I2676" s="21">
        <v>9000000</v>
      </c>
      <c r="J2676" s="21">
        <v>137250000</v>
      </c>
      <c r="K2676" s="21">
        <v>0</v>
      </c>
      <c r="L2676" s="21">
        <v>137133333</v>
      </c>
      <c r="M2676" s="21">
        <v>0</v>
      </c>
      <c r="N2676" s="21">
        <v>137133333</v>
      </c>
      <c r="O2676" s="21">
        <v>87499999.670000002</v>
      </c>
      <c r="P2676" s="21">
        <v>5000000</v>
      </c>
      <c r="Q2676" s="21">
        <v>23400000</v>
      </c>
      <c r="R2676" s="21">
        <v>82499999.670000002</v>
      </c>
      <c r="S2676" s="21">
        <v>116667</v>
      </c>
      <c r="T2676" s="21">
        <v>0</v>
      </c>
      <c r="U2676" s="21">
        <v>49633333.329999998</v>
      </c>
      <c r="V2676" s="21">
        <v>99.91</v>
      </c>
    </row>
    <row r="2677" spans="1:22" ht="15" x14ac:dyDescent="0.25">
      <c r="A2677" s="3"/>
      <c r="B2677" s="13"/>
      <c r="C2677" s="20"/>
      <c r="D2677" s="20"/>
      <c r="E2677" s="13"/>
      <c r="F2677" s="13"/>
      <c r="G2677" s="13"/>
      <c r="H2677" s="13"/>
      <c r="I2677" s="13"/>
      <c r="J2677" s="13"/>
      <c r="K2677" s="13"/>
      <c r="L2677" s="13"/>
      <c r="M2677" s="13"/>
      <c r="N2677" s="13"/>
      <c r="O2677" s="13"/>
      <c r="P2677" s="13"/>
      <c r="Q2677" s="13"/>
      <c r="R2677" s="13"/>
      <c r="S2677" s="13"/>
      <c r="T2677" s="13"/>
      <c r="U2677" s="13"/>
      <c r="V2677" s="13"/>
    </row>
    <row r="2678" spans="1:22" ht="15" x14ac:dyDescent="0.25">
      <c r="A2678" s="3"/>
      <c r="B2678" s="13"/>
      <c r="C2678" s="18" t="s">
        <v>2345</v>
      </c>
      <c r="D2678" s="20"/>
      <c r="E2678" s="13"/>
      <c r="F2678" s="13"/>
      <c r="G2678" s="13"/>
      <c r="H2678" s="13"/>
      <c r="I2678" s="13"/>
      <c r="J2678" s="13"/>
      <c r="K2678" s="13"/>
      <c r="L2678" s="13"/>
      <c r="M2678" s="13"/>
      <c r="N2678" s="13"/>
      <c r="O2678" s="13"/>
      <c r="P2678" s="13"/>
      <c r="Q2678" s="13"/>
      <c r="R2678" s="13"/>
      <c r="S2678" s="13"/>
      <c r="T2678" s="13"/>
      <c r="U2678" s="13"/>
      <c r="V2678" s="13"/>
    </row>
    <row r="2679" spans="1:22" ht="15" x14ac:dyDescent="0.25">
      <c r="A2679" s="3"/>
      <c r="B2679" s="13"/>
      <c r="C2679" s="18" t="s">
        <v>450</v>
      </c>
      <c r="D2679" s="20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3"/>
      <c r="S2679" s="13"/>
      <c r="T2679" s="13"/>
      <c r="U2679" s="13"/>
      <c r="V2679" s="13"/>
    </row>
    <row r="2680" spans="1:22" ht="51.75" x14ac:dyDescent="0.25">
      <c r="A2680" s="3"/>
      <c r="B2680" s="13"/>
      <c r="C2680" s="18" t="s">
        <v>1036</v>
      </c>
      <c r="D2680" s="20"/>
      <c r="E2680" s="13"/>
      <c r="F2680" s="13"/>
      <c r="G2680" s="13"/>
      <c r="H2680" s="13"/>
      <c r="I2680" s="13"/>
      <c r="J2680" s="13"/>
      <c r="K2680" s="13"/>
      <c r="L2680" s="13"/>
      <c r="M2680" s="13"/>
      <c r="N2680" s="13"/>
      <c r="O2680" s="13"/>
      <c r="P2680" s="13"/>
      <c r="Q2680" s="13"/>
      <c r="R2680" s="13"/>
      <c r="S2680" s="13"/>
      <c r="T2680" s="13"/>
      <c r="U2680" s="13"/>
      <c r="V2680" s="13"/>
    </row>
    <row r="2681" spans="1:22" ht="15" x14ac:dyDescent="0.25">
      <c r="A2681" s="3"/>
      <c r="B2681" s="17" t="s">
        <v>729</v>
      </c>
      <c r="C2681" s="18" t="s">
        <v>1684</v>
      </c>
      <c r="D2681" s="20"/>
      <c r="E2681" s="13"/>
      <c r="F2681" s="13"/>
      <c r="G2681" s="13"/>
      <c r="H2681" s="13"/>
      <c r="I2681" s="13"/>
      <c r="J2681" s="13"/>
      <c r="K2681" s="13"/>
      <c r="L2681" s="13"/>
      <c r="M2681" s="13"/>
      <c r="N2681" s="13"/>
      <c r="O2681" s="13"/>
      <c r="P2681" s="13"/>
      <c r="Q2681" s="13"/>
      <c r="R2681" s="13"/>
      <c r="S2681" s="13"/>
      <c r="T2681" s="13"/>
      <c r="U2681" s="13"/>
      <c r="V2681" s="13"/>
    </row>
    <row r="2682" spans="1:22" ht="15" x14ac:dyDescent="0.25">
      <c r="A2682" s="3"/>
      <c r="B2682" s="21" t="s">
        <v>2346</v>
      </c>
      <c r="C2682" s="24" t="s">
        <v>2347</v>
      </c>
      <c r="D2682" s="21" t="s">
        <v>673</v>
      </c>
      <c r="E2682" s="21">
        <v>0</v>
      </c>
      <c r="F2682" s="21">
        <v>40000000</v>
      </c>
      <c r="G2682" s="21">
        <v>0</v>
      </c>
      <c r="H2682" s="21">
        <v>0</v>
      </c>
      <c r="I2682" s="21">
        <v>0</v>
      </c>
      <c r="J2682" s="21">
        <v>40000000</v>
      </c>
      <c r="K2682" s="21">
        <v>0</v>
      </c>
      <c r="L2682" s="21">
        <v>0</v>
      </c>
      <c r="M2682" s="21">
        <v>0</v>
      </c>
      <c r="N2682" s="21">
        <v>0</v>
      </c>
      <c r="O2682" s="21">
        <v>0</v>
      </c>
      <c r="P2682" s="21">
        <v>0</v>
      </c>
      <c r="Q2682" s="21">
        <v>0</v>
      </c>
      <c r="R2682" s="21">
        <v>0</v>
      </c>
      <c r="S2682" s="21">
        <v>40000000</v>
      </c>
      <c r="T2682" s="21">
        <v>0</v>
      </c>
      <c r="U2682" s="21">
        <v>0</v>
      </c>
      <c r="V2682" s="21">
        <v>0</v>
      </c>
    </row>
    <row r="2683" spans="1:22" ht="39" x14ac:dyDescent="0.25">
      <c r="A2683" s="3"/>
      <c r="B2683" s="17" t="s">
        <v>729</v>
      </c>
      <c r="C2683" s="18" t="s">
        <v>2332</v>
      </c>
      <c r="D2683" s="20"/>
      <c r="E2683" s="13"/>
      <c r="F2683" s="13"/>
      <c r="G2683" s="13"/>
      <c r="H2683" s="13"/>
      <c r="I2683" s="13"/>
      <c r="J2683" s="13"/>
      <c r="K2683" s="13"/>
      <c r="L2683" s="13"/>
      <c r="M2683" s="13"/>
      <c r="N2683" s="13"/>
      <c r="O2683" s="13"/>
      <c r="P2683" s="13"/>
      <c r="Q2683" s="13"/>
      <c r="R2683" s="13"/>
      <c r="S2683" s="13"/>
      <c r="T2683" s="13"/>
      <c r="U2683" s="13"/>
      <c r="V2683" s="13"/>
    </row>
    <row r="2684" spans="1:22" ht="30" x14ac:dyDescent="0.25">
      <c r="A2684" s="3"/>
      <c r="B2684" s="21" t="s">
        <v>2348</v>
      </c>
      <c r="C2684" s="24" t="s">
        <v>1080</v>
      </c>
      <c r="D2684" s="21" t="s">
        <v>51</v>
      </c>
      <c r="E2684" s="21">
        <v>83250000</v>
      </c>
      <c r="F2684" s="21">
        <v>0</v>
      </c>
      <c r="G2684" s="21">
        <v>0</v>
      </c>
      <c r="H2684" s="21">
        <v>0</v>
      </c>
      <c r="I2684" s="21">
        <v>0</v>
      </c>
      <c r="J2684" s="21">
        <v>83250000</v>
      </c>
      <c r="K2684" s="21">
        <v>0</v>
      </c>
      <c r="L2684" s="21">
        <v>83100000</v>
      </c>
      <c r="M2684" s="21">
        <v>0</v>
      </c>
      <c r="N2684" s="21">
        <v>83100000</v>
      </c>
      <c r="O2684" s="21">
        <v>57133333.329999998</v>
      </c>
      <c r="P2684" s="21">
        <v>0</v>
      </c>
      <c r="Q2684" s="21">
        <v>20200000</v>
      </c>
      <c r="R2684" s="21">
        <v>57133333.329999998</v>
      </c>
      <c r="S2684" s="21">
        <v>150000</v>
      </c>
      <c r="T2684" s="21">
        <v>0</v>
      </c>
      <c r="U2684" s="21">
        <v>25966666.670000002</v>
      </c>
      <c r="V2684" s="21">
        <v>99.81</v>
      </c>
    </row>
    <row r="2685" spans="1:22" ht="30" x14ac:dyDescent="0.25">
      <c r="A2685" s="3"/>
      <c r="B2685" s="21" t="s">
        <v>2349</v>
      </c>
      <c r="C2685" s="24" t="s">
        <v>1307</v>
      </c>
      <c r="D2685" s="21" t="s">
        <v>673</v>
      </c>
      <c r="E2685" s="21">
        <v>0</v>
      </c>
      <c r="F2685" s="21">
        <v>51140000</v>
      </c>
      <c r="G2685" s="21">
        <v>0</v>
      </c>
      <c r="H2685" s="21">
        <v>0</v>
      </c>
      <c r="I2685" s="21">
        <v>0</v>
      </c>
      <c r="J2685" s="21">
        <v>51140000</v>
      </c>
      <c r="K2685" s="21">
        <v>16200000</v>
      </c>
      <c r="L2685" s="21">
        <v>16200000</v>
      </c>
      <c r="M2685" s="21">
        <v>16200000</v>
      </c>
      <c r="N2685" s="21">
        <v>16200000</v>
      </c>
      <c r="O2685" s="21">
        <v>0</v>
      </c>
      <c r="P2685" s="21">
        <v>0</v>
      </c>
      <c r="Q2685" s="21">
        <v>0</v>
      </c>
      <c r="R2685" s="21">
        <v>0</v>
      </c>
      <c r="S2685" s="21">
        <v>34940000</v>
      </c>
      <c r="T2685" s="21">
        <v>0</v>
      </c>
      <c r="U2685" s="21">
        <v>16200000</v>
      </c>
      <c r="V2685" s="21">
        <v>31.67</v>
      </c>
    </row>
    <row r="2686" spans="1:22" ht="39" x14ac:dyDescent="0.25">
      <c r="A2686" s="3"/>
      <c r="B2686" s="17" t="s">
        <v>729</v>
      </c>
      <c r="C2686" s="18" t="s">
        <v>2338</v>
      </c>
      <c r="D2686" s="20"/>
      <c r="E2686" s="13"/>
      <c r="F2686" s="13"/>
      <c r="G2686" s="13"/>
      <c r="H2686" s="13"/>
      <c r="I2686" s="13"/>
      <c r="J2686" s="13"/>
      <c r="K2686" s="13"/>
      <c r="L2686" s="13"/>
      <c r="M2686" s="13"/>
      <c r="N2686" s="13"/>
      <c r="O2686" s="13"/>
      <c r="P2686" s="13"/>
      <c r="Q2686" s="13"/>
      <c r="R2686" s="13"/>
      <c r="S2686" s="13"/>
      <c r="T2686" s="13"/>
      <c r="U2686" s="13"/>
      <c r="V2686" s="13"/>
    </row>
    <row r="2687" spans="1:22" ht="30" x14ac:dyDescent="0.25">
      <c r="A2687" s="3"/>
      <c r="B2687" s="21" t="s">
        <v>2350</v>
      </c>
      <c r="C2687" s="24" t="s">
        <v>747</v>
      </c>
      <c r="D2687" s="21" t="s">
        <v>51</v>
      </c>
      <c r="E2687" s="21">
        <v>22500000</v>
      </c>
      <c r="F2687" s="21">
        <v>0</v>
      </c>
      <c r="G2687" s="21">
        <v>0</v>
      </c>
      <c r="H2687" s="21">
        <v>0</v>
      </c>
      <c r="I2687" s="21">
        <v>0</v>
      </c>
      <c r="J2687" s="21">
        <v>22500000</v>
      </c>
      <c r="K2687" s="21">
        <v>0</v>
      </c>
      <c r="L2687" s="21">
        <v>22500000</v>
      </c>
      <c r="M2687" s="21">
        <v>0</v>
      </c>
      <c r="N2687" s="21">
        <v>22500000</v>
      </c>
      <c r="O2687" s="21">
        <v>16833333.329999998</v>
      </c>
      <c r="P2687" s="21">
        <v>0</v>
      </c>
      <c r="Q2687" s="21">
        <v>5000000</v>
      </c>
      <c r="R2687" s="21">
        <v>16833333.329999998</v>
      </c>
      <c r="S2687" s="21">
        <v>0</v>
      </c>
      <c r="T2687" s="21">
        <v>0</v>
      </c>
      <c r="U2687" s="21">
        <v>5666666.6699999999</v>
      </c>
      <c r="V2687" s="21">
        <v>100</v>
      </c>
    </row>
    <row r="2688" spans="1:22" ht="30" x14ac:dyDescent="0.25">
      <c r="A2688" s="3"/>
      <c r="B2688" s="21" t="s">
        <v>2351</v>
      </c>
      <c r="C2688" s="24" t="s">
        <v>755</v>
      </c>
      <c r="D2688" s="21" t="s">
        <v>673</v>
      </c>
      <c r="E2688" s="21">
        <v>0</v>
      </c>
      <c r="F2688" s="21">
        <v>40380000</v>
      </c>
      <c r="G2688" s="21">
        <v>0</v>
      </c>
      <c r="H2688" s="21">
        <v>0</v>
      </c>
      <c r="I2688" s="21">
        <v>0</v>
      </c>
      <c r="J2688" s="21">
        <v>40380000</v>
      </c>
      <c r="K2688" s="21">
        <v>22000000</v>
      </c>
      <c r="L2688" s="21">
        <v>22000000</v>
      </c>
      <c r="M2688" s="21">
        <v>22000000</v>
      </c>
      <c r="N2688" s="21">
        <v>22000000</v>
      </c>
      <c r="O2688" s="21">
        <v>0</v>
      </c>
      <c r="P2688" s="21">
        <v>0</v>
      </c>
      <c r="Q2688" s="21">
        <v>0</v>
      </c>
      <c r="R2688" s="21">
        <v>0</v>
      </c>
      <c r="S2688" s="21">
        <v>18380000</v>
      </c>
      <c r="T2688" s="21">
        <v>0</v>
      </c>
      <c r="U2688" s="21">
        <v>22000000</v>
      </c>
      <c r="V2688" s="21">
        <v>54.48</v>
      </c>
    </row>
    <row r="2689" spans="1:22" ht="15" x14ac:dyDescent="0.25">
      <c r="A2689" s="3"/>
      <c r="B2689" s="13"/>
      <c r="C2689" s="20"/>
      <c r="D2689" s="20"/>
      <c r="E2689" s="13"/>
      <c r="F2689" s="13"/>
      <c r="G2689" s="13"/>
      <c r="H2689" s="13"/>
      <c r="I2689" s="13"/>
      <c r="J2689" s="13"/>
      <c r="K2689" s="13"/>
      <c r="L2689" s="13"/>
      <c r="M2689" s="13"/>
      <c r="N2689" s="13"/>
      <c r="O2689" s="13"/>
      <c r="P2689" s="13"/>
      <c r="Q2689" s="13"/>
      <c r="R2689" s="13"/>
      <c r="S2689" s="13"/>
      <c r="T2689" s="13"/>
      <c r="U2689" s="13"/>
      <c r="V2689" s="13"/>
    </row>
    <row r="2690" spans="1:22" ht="15" x14ac:dyDescent="0.25">
      <c r="A2690" s="3"/>
      <c r="B2690" s="13"/>
      <c r="C2690" s="18" t="s">
        <v>788</v>
      </c>
      <c r="D2690" s="20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3"/>
      <c r="S2690" s="13"/>
      <c r="T2690" s="13"/>
      <c r="U2690" s="13"/>
      <c r="V2690" s="13"/>
    </row>
    <row r="2691" spans="1:22" ht="15" x14ac:dyDescent="0.25">
      <c r="A2691" s="3"/>
      <c r="B2691" s="13"/>
      <c r="C2691" s="18" t="s">
        <v>450</v>
      </c>
      <c r="D2691" s="20"/>
      <c r="E2691" s="13"/>
      <c r="F2691" s="13"/>
      <c r="G2691" s="13"/>
      <c r="H2691" s="13"/>
      <c r="I2691" s="13"/>
      <c r="J2691" s="13"/>
      <c r="K2691" s="13"/>
      <c r="L2691" s="13"/>
      <c r="M2691" s="13"/>
      <c r="N2691" s="13"/>
      <c r="O2691" s="13"/>
      <c r="P2691" s="13"/>
      <c r="Q2691" s="13"/>
      <c r="R2691" s="13"/>
      <c r="S2691" s="13"/>
      <c r="T2691" s="13"/>
      <c r="U2691" s="13"/>
      <c r="V2691" s="13"/>
    </row>
    <row r="2692" spans="1:22" ht="15" x14ac:dyDescent="0.25">
      <c r="A2692" s="3"/>
      <c r="B2692" s="13"/>
      <c r="C2692" s="18" t="s">
        <v>496</v>
      </c>
      <c r="D2692" s="20"/>
      <c r="E2692" s="13"/>
      <c r="F2692" s="13"/>
      <c r="G2692" s="13"/>
      <c r="H2692" s="13"/>
      <c r="I2692" s="13"/>
      <c r="J2692" s="13"/>
      <c r="K2692" s="13"/>
      <c r="L2692" s="13"/>
      <c r="M2692" s="13"/>
      <c r="N2692" s="13"/>
      <c r="O2692" s="13"/>
      <c r="P2692" s="13"/>
      <c r="Q2692" s="13"/>
      <c r="R2692" s="13"/>
      <c r="S2692" s="13"/>
      <c r="T2692" s="13"/>
      <c r="U2692" s="13"/>
      <c r="V2692" s="13"/>
    </row>
    <row r="2693" spans="1:22" ht="26.25" x14ac:dyDescent="0.25">
      <c r="A2693" s="3"/>
      <c r="B2693" s="13"/>
      <c r="C2693" s="18" t="s">
        <v>516</v>
      </c>
      <c r="D2693" s="20"/>
      <c r="E2693" s="13"/>
      <c r="F2693" s="13"/>
      <c r="G2693" s="13"/>
      <c r="H2693" s="13"/>
      <c r="I2693" s="13"/>
      <c r="J2693" s="13"/>
      <c r="K2693" s="13"/>
      <c r="L2693" s="13"/>
      <c r="M2693" s="13"/>
      <c r="N2693" s="13"/>
      <c r="O2693" s="13"/>
      <c r="P2693" s="13"/>
      <c r="Q2693" s="13"/>
      <c r="R2693" s="13"/>
      <c r="S2693" s="13"/>
      <c r="T2693" s="13"/>
      <c r="U2693" s="13"/>
      <c r="V2693" s="13"/>
    </row>
    <row r="2694" spans="1:22" ht="26.25" x14ac:dyDescent="0.25">
      <c r="A2694" s="3"/>
      <c r="B2694" s="17" t="s">
        <v>729</v>
      </c>
      <c r="C2694" s="18" t="s">
        <v>1080</v>
      </c>
      <c r="D2694" s="20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3"/>
      <c r="S2694" s="13"/>
      <c r="T2694" s="13"/>
      <c r="U2694" s="13"/>
      <c r="V2694" s="13"/>
    </row>
    <row r="2695" spans="1:22" ht="30" x14ac:dyDescent="0.25">
      <c r="A2695" s="3"/>
      <c r="B2695" s="21" t="s">
        <v>2352</v>
      </c>
      <c r="C2695" s="24" t="s">
        <v>1307</v>
      </c>
      <c r="D2695" s="21" t="s">
        <v>673</v>
      </c>
      <c r="E2695" s="21">
        <v>0</v>
      </c>
      <c r="F2695" s="21">
        <v>20000000</v>
      </c>
      <c r="G2695" s="21">
        <v>0</v>
      </c>
      <c r="H2695" s="21">
        <v>0</v>
      </c>
      <c r="I2695" s="21">
        <v>0</v>
      </c>
      <c r="J2695" s="21">
        <v>20000000</v>
      </c>
      <c r="K2695" s="21">
        <v>20000000</v>
      </c>
      <c r="L2695" s="21">
        <v>20000000</v>
      </c>
      <c r="M2695" s="21">
        <v>20000000</v>
      </c>
      <c r="N2695" s="21">
        <v>20000000</v>
      </c>
      <c r="O2695" s="21">
        <v>0</v>
      </c>
      <c r="P2695" s="21">
        <v>0</v>
      </c>
      <c r="Q2695" s="21">
        <v>0</v>
      </c>
      <c r="R2695" s="21">
        <v>0</v>
      </c>
      <c r="S2695" s="21">
        <v>0</v>
      </c>
      <c r="T2695" s="21">
        <v>0</v>
      </c>
      <c r="U2695" s="21">
        <v>20000000</v>
      </c>
      <c r="V2695" s="21">
        <v>100</v>
      </c>
    </row>
    <row r="2696" spans="1:22" ht="15" x14ac:dyDescent="0.25">
      <c r="A2696" s="3"/>
      <c r="B2696" s="13"/>
      <c r="C2696" s="20"/>
      <c r="D2696" s="20"/>
      <c r="E2696" s="13"/>
      <c r="F2696" s="13"/>
      <c r="G2696" s="13"/>
      <c r="H2696" s="13"/>
      <c r="I2696" s="13"/>
      <c r="J2696" s="13"/>
      <c r="K2696" s="13"/>
      <c r="L2696" s="13"/>
      <c r="M2696" s="13"/>
      <c r="N2696" s="13"/>
      <c r="O2696" s="13"/>
      <c r="P2696" s="13"/>
      <c r="Q2696" s="13"/>
      <c r="R2696" s="13"/>
      <c r="S2696" s="13"/>
      <c r="T2696" s="13"/>
      <c r="U2696" s="13"/>
      <c r="V2696" s="13"/>
    </row>
    <row r="2697" spans="1:22" ht="15" x14ac:dyDescent="0.25">
      <c r="A2697" s="3"/>
      <c r="B2697" s="11"/>
      <c r="C2697" s="12" t="s">
        <v>2353</v>
      </c>
      <c r="D2697" s="20"/>
      <c r="E2697" s="14">
        <v>432000000</v>
      </c>
      <c r="F2697" s="14">
        <v>500000000</v>
      </c>
      <c r="G2697" s="14">
        <v>0</v>
      </c>
      <c r="H2697" s="14">
        <v>9000000</v>
      </c>
      <c r="I2697" s="14">
        <v>9000000</v>
      </c>
      <c r="J2697" s="14">
        <v>932000000</v>
      </c>
      <c r="K2697" s="14">
        <v>132989998</v>
      </c>
      <c r="L2697" s="14">
        <v>555713331</v>
      </c>
      <c r="M2697" s="14">
        <v>88000000</v>
      </c>
      <c r="N2697" s="14">
        <v>510723333</v>
      </c>
      <c r="O2697" s="14">
        <v>281110666.31999999</v>
      </c>
      <c r="P2697" s="14">
        <v>5000000</v>
      </c>
      <c r="Q2697" s="14">
        <v>88740000</v>
      </c>
      <c r="R2697" s="14">
        <v>276110666.31999999</v>
      </c>
      <c r="S2697" s="14">
        <v>376286669</v>
      </c>
      <c r="T2697" s="14">
        <v>44989998</v>
      </c>
      <c r="U2697" s="14">
        <v>229612666.68000001</v>
      </c>
      <c r="V2697" s="14">
        <v>54.798640879828326</v>
      </c>
    </row>
    <row r="2698" spans="1:22" ht="15" x14ac:dyDescent="0.25">
      <c r="A2698" s="3"/>
      <c r="B2698" s="13"/>
      <c r="C2698" s="20"/>
      <c r="D2698" s="20"/>
      <c r="E2698" s="13"/>
      <c r="F2698" s="13"/>
      <c r="G2698" s="13"/>
      <c r="H2698" s="13"/>
      <c r="I2698" s="13"/>
      <c r="J2698" s="13"/>
      <c r="K2698" s="13"/>
      <c r="L2698" s="13"/>
      <c r="M2698" s="13"/>
      <c r="N2698" s="13"/>
      <c r="O2698" s="13"/>
      <c r="P2698" s="13"/>
      <c r="Q2698" s="13"/>
      <c r="R2698" s="13"/>
      <c r="S2698" s="13"/>
      <c r="T2698" s="13"/>
      <c r="U2698" s="13"/>
      <c r="V2698" s="13"/>
    </row>
    <row r="2699" spans="1:22" ht="15" x14ac:dyDescent="0.25">
      <c r="A2699" s="3"/>
      <c r="B2699" s="11"/>
      <c r="C2699" s="12" t="s">
        <v>2354</v>
      </c>
      <c r="D2699" s="33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1"/>
      <c r="T2699" s="11"/>
      <c r="U2699" s="11"/>
      <c r="V2699" s="11"/>
    </row>
    <row r="2700" spans="1:22" ht="15" x14ac:dyDescent="0.25">
      <c r="A2700" s="3"/>
      <c r="B2700" s="13"/>
      <c r="C2700" s="18" t="s">
        <v>726</v>
      </c>
      <c r="D2700" s="20"/>
      <c r="E2700" s="13"/>
      <c r="F2700" s="13"/>
      <c r="G2700" s="13"/>
      <c r="H2700" s="13"/>
      <c r="I2700" s="13"/>
      <c r="J2700" s="13"/>
      <c r="K2700" s="13"/>
      <c r="L2700" s="13"/>
      <c r="M2700" s="13"/>
      <c r="N2700" s="13"/>
      <c r="O2700" s="13"/>
      <c r="P2700" s="13"/>
      <c r="Q2700" s="13"/>
      <c r="R2700" s="13"/>
      <c r="S2700" s="13"/>
      <c r="T2700" s="13"/>
      <c r="U2700" s="13"/>
      <c r="V2700" s="13"/>
    </row>
    <row r="2701" spans="1:22" ht="15" x14ac:dyDescent="0.25">
      <c r="A2701" s="3"/>
      <c r="B2701" s="13"/>
      <c r="C2701" s="18" t="s">
        <v>2284</v>
      </c>
      <c r="D2701" s="20"/>
      <c r="E2701" s="13"/>
      <c r="F2701" s="13"/>
      <c r="G2701" s="13"/>
      <c r="H2701" s="13"/>
      <c r="I2701" s="13"/>
      <c r="J2701" s="13"/>
      <c r="K2701" s="13"/>
      <c r="L2701" s="13"/>
      <c r="M2701" s="13"/>
      <c r="N2701" s="13"/>
      <c r="O2701" s="13"/>
      <c r="P2701" s="13"/>
      <c r="Q2701" s="13"/>
      <c r="R2701" s="13"/>
      <c r="S2701" s="13"/>
      <c r="T2701" s="13"/>
      <c r="U2701" s="13"/>
      <c r="V2701" s="13"/>
    </row>
    <row r="2702" spans="1:22" ht="15" x14ac:dyDescent="0.25">
      <c r="A2702" s="3"/>
      <c r="B2702" s="13"/>
      <c r="C2702" s="18" t="s">
        <v>450</v>
      </c>
      <c r="D2702" s="20"/>
      <c r="E2702" s="13"/>
      <c r="F2702" s="13"/>
      <c r="G2702" s="13"/>
      <c r="H2702" s="13"/>
      <c r="I2702" s="13"/>
      <c r="J2702" s="13"/>
      <c r="K2702" s="13"/>
      <c r="L2702" s="13"/>
      <c r="M2702" s="13"/>
      <c r="N2702" s="13"/>
      <c r="O2702" s="13"/>
      <c r="P2702" s="13"/>
      <c r="Q2702" s="13"/>
      <c r="R2702" s="13"/>
      <c r="S2702" s="13"/>
      <c r="T2702" s="13"/>
      <c r="U2702" s="13"/>
      <c r="V2702" s="13"/>
    </row>
    <row r="2703" spans="1:22" ht="15" x14ac:dyDescent="0.25">
      <c r="A2703" s="3"/>
      <c r="B2703" s="13"/>
      <c r="C2703" s="18" t="s">
        <v>496</v>
      </c>
      <c r="D2703" s="20"/>
      <c r="E2703" s="13"/>
      <c r="F2703" s="13"/>
      <c r="G2703" s="13"/>
      <c r="H2703" s="13"/>
      <c r="I2703" s="13"/>
      <c r="J2703" s="13"/>
      <c r="K2703" s="13"/>
      <c r="L2703" s="13"/>
      <c r="M2703" s="13"/>
      <c r="N2703" s="13"/>
      <c r="O2703" s="13"/>
      <c r="P2703" s="13"/>
      <c r="Q2703" s="13"/>
      <c r="R2703" s="13"/>
      <c r="S2703" s="13"/>
      <c r="T2703" s="13"/>
      <c r="U2703" s="13"/>
      <c r="V2703" s="13"/>
    </row>
    <row r="2704" spans="1:22" ht="26.25" x14ac:dyDescent="0.25">
      <c r="A2704" s="3"/>
      <c r="B2704" s="13"/>
      <c r="C2704" s="18" t="s">
        <v>516</v>
      </c>
      <c r="D2704" s="20"/>
      <c r="E2704" s="13"/>
      <c r="F2704" s="13"/>
      <c r="G2704" s="13"/>
      <c r="H2704" s="13"/>
      <c r="I2704" s="13"/>
      <c r="J2704" s="13"/>
      <c r="K2704" s="13"/>
      <c r="L2704" s="13"/>
      <c r="M2704" s="13"/>
      <c r="N2704" s="13"/>
      <c r="O2704" s="13"/>
      <c r="P2704" s="13"/>
      <c r="Q2704" s="13"/>
      <c r="R2704" s="13"/>
      <c r="S2704" s="13"/>
      <c r="T2704" s="13"/>
      <c r="U2704" s="13"/>
      <c r="V2704" s="13"/>
    </row>
    <row r="2705" spans="1:22" ht="26.25" x14ac:dyDescent="0.25">
      <c r="A2705" s="3"/>
      <c r="B2705" s="17" t="s">
        <v>729</v>
      </c>
      <c r="C2705" s="18" t="s">
        <v>747</v>
      </c>
      <c r="D2705" s="20"/>
      <c r="E2705" s="13"/>
      <c r="F2705" s="13"/>
      <c r="G2705" s="13"/>
      <c r="H2705" s="13"/>
      <c r="I2705" s="13"/>
      <c r="J2705" s="13"/>
      <c r="K2705" s="13"/>
      <c r="L2705" s="13"/>
      <c r="M2705" s="13"/>
      <c r="N2705" s="13"/>
      <c r="O2705" s="13"/>
      <c r="P2705" s="13"/>
      <c r="Q2705" s="13"/>
      <c r="R2705" s="13"/>
      <c r="S2705" s="13"/>
      <c r="T2705" s="13"/>
      <c r="U2705" s="13"/>
      <c r="V2705" s="13"/>
    </row>
    <row r="2706" spans="1:22" ht="30" x14ac:dyDescent="0.25">
      <c r="A2706" s="3"/>
      <c r="B2706" s="21" t="s">
        <v>2355</v>
      </c>
      <c r="C2706" s="24" t="s">
        <v>2039</v>
      </c>
      <c r="D2706" s="21" t="s">
        <v>51</v>
      </c>
      <c r="E2706" s="21">
        <v>2500000000</v>
      </c>
      <c r="F2706" s="21">
        <v>0</v>
      </c>
      <c r="G2706" s="21">
        <v>0</v>
      </c>
      <c r="H2706" s="21">
        <v>0</v>
      </c>
      <c r="I2706" s="21">
        <v>0</v>
      </c>
      <c r="J2706" s="21">
        <v>2500000000</v>
      </c>
      <c r="K2706" s="21">
        <v>208333333.33000001</v>
      </c>
      <c r="L2706" s="21">
        <v>1041666666.65</v>
      </c>
      <c r="M2706" s="21">
        <v>208333333.33000001</v>
      </c>
      <c r="N2706" s="21">
        <v>1041666666.65</v>
      </c>
      <c r="O2706" s="21">
        <v>833333333.32000005</v>
      </c>
      <c r="P2706" s="21">
        <v>0</v>
      </c>
      <c r="Q2706" s="21">
        <v>0</v>
      </c>
      <c r="R2706" s="21">
        <v>833333333.32000005</v>
      </c>
      <c r="S2706" s="21">
        <v>1458333333.3499999</v>
      </c>
      <c r="T2706" s="21">
        <v>0</v>
      </c>
      <c r="U2706" s="21">
        <v>208333333.33000001</v>
      </c>
      <c r="V2706" s="21">
        <v>41.66</v>
      </c>
    </row>
    <row r="2707" spans="1:22" ht="15" x14ac:dyDescent="0.25">
      <c r="A2707" s="3"/>
      <c r="B2707" s="13"/>
      <c r="C2707" s="20"/>
      <c r="D2707" s="20"/>
      <c r="E2707" s="13"/>
      <c r="F2707" s="13"/>
      <c r="G2707" s="13"/>
      <c r="H2707" s="13"/>
      <c r="I2707" s="13"/>
      <c r="J2707" s="13"/>
      <c r="K2707" s="13"/>
      <c r="L2707" s="13"/>
      <c r="M2707" s="13"/>
      <c r="N2707" s="13"/>
      <c r="O2707" s="13"/>
      <c r="P2707" s="13"/>
      <c r="Q2707" s="13"/>
      <c r="R2707" s="13"/>
      <c r="S2707" s="13"/>
      <c r="T2707" s="13"/>
      <c r="U2707" s="13"/>
      <c r="V2707" s="13"/>
    </row>
    <row r="2708" spans="1:22" ht="15" x14ac:dyDescent="0.25">
      <c r="A2708" s="3"/>
      <c r="B2708" s="17" t="s">
        <v>729</v>
      </c>
      <c r="C2708" s="18" t="s">
        <v>1898</v>
      </c>
      <c r="D2708" s="20"/>
      <c r="E2708" s="13"/>
      <c r="F2708" s="13"/>
      <c r="G2708" s="13"/>
      <c r="H2708" s="13"/>
      <c r="I2708" s="13"/>
      <c r="J2708" s="13"/>
      <c r="K2708" s="13"/>
      <c r="L2708" s="13"/>
      <c r="M2708" s="13"/>
      <c r="N2708" s="13"/>
      <c r="O2708" s="13"/>
      <c r="P2708" s="13"/>
      <c r="Q2708" s="13"/>
      <c r="R2708" s="13"/>
      <c r="S2708" s="13"/>
      <c r="T2708" s="13"/>
      <c r="U2708" s="13"/>
      <c r="V2708" s="13"/>
    </row>
    <row r="2709" spans="1:22" ht="15" x14ac:dyDescent="0.25">
      <c r="A2709" s="3"/>
      <c r="B2709" s="21" t="s">
        <v>2356</v>
      </c>
      <c r="C2709" s="24" t="s">
        <v>2357</v>
      </c>
      <c r="D2709" s="21" t="s">
        <v>51</v>
      </c>
      <c r="E2709" s="21">
        <v>150000000</v>
      </c>
      <c r="F2709" s="21">
        <v>0</v>
      </c>
      <c r="G2709" s="21">
        <v>0</v>
      </c>
      <c r="H2709" s="21">
        <v>0</v>
      </c>
      <c r="I2709" s="21">
        <v>0</v>
      </c>
      <c r="J2709" s="21">
        <v>150000000</v>
      </c>
      <c r="K2709" s="21">
        <v>12500000</v>
      </c>
      <c r="L2709" s="21">
        <v>62500000</v>
      </c>
      <c r="M2709" s="21">
        <v>12500000</v>
      </c>
      <c r="N2709" s="21">
        <v>62500000</v>
      </c>
      <c r="O2709" s="21">
        <v>50000000</v>
      </c>
      <c r="P2709" s="21">
        <v>0</v>
      </c>
      <c r="Q2709" s="21">
        <v>0</v>
      </c>
      <c r="R2709" s="21">
        <v>50000000</v>
      </c>
      <c r="S2709" s="21">
        <v>87500000</v>
      </c>
      <c r="T2709" s="21">
        <v>0</v>
      </c>
      <c r="U2709" s="21">
        <v>12500000</v>
      </c>
      <c r="V2709" s="21">
        <v>41.66</v>
      </c>
    </row>
    <row r="2710" spans="1:22" ht="15" x14ac:dyDescent="0.25">
      <c r="A2710" s="3"/>
      <c r="B2710" s="13"/>
      <c r="C2710" s="20"/>
      <c r="D2710" s="20"/>
      <c r="E2710" s="13"/>
      <c r="F2710" s="13"/>
      <c r="G2710" s="13"/>
      <c r="H2710" s="13"/>
      <c r="I2710" s="13"/>
      <c r="J2710" s="13"/>
      <c r="K2710" s="13"/>
      <c r="L2710" s="13"/>
      <c r="M2710" s="13"/>
      <c r="N2710" s="13"/>
      <c r="O2710" s="13"/>
      <c r="P2710" s="13"/>
      <c r="Q2710" s="13"/>
      <c r="R2710" s="13"/>
      <c r="S2710" s="13"/>
      <c r="T2710" s="13"/>
      <c r="U2710" s="13"/>
      <c r="V2710" s="13"/>
    </row>
    <row r="2711" spans="1:22" ht="15" x14ac:dyDescent="0.25">
      <c r="A2711" s="3"/>
      <c r="B2711" s="17" t="s">
        <v>729</v>
      </c>
      <c r="C2711" s="18" t="s">
        <v>1898</v>
      </c>
      <c r="D2711" s="20"/>
      <c r="E2711" s="13"/>
      <c r="F2711" s="13"/>
      <c r="G2711" s="13"/>
      <c r="H2711" s="13"/>
      <c r="I2711" s="13"/>
      <c r="J2711" s="13"/>
      <c r="K2711" s="13"/>
      <c r="L2711" s="13"/>
      <c r="M2711" s="13"/>
      <c r="N2711" s="13"/>
      <c r="O2711" s="13"/>
      <c r="P2711" s="13"/>
      <c r="Q2711" s="13"/>
      <c r="R2711" s="13"/>
      <c r="S2711" s="13"/>
      <c r="T2711" s="13"/>
      <c r="U2711" s="13"/>
      <c r="V2711" s="13"/>
    </row>
    <row r="2712" spans="1:22" ht="15" x14ac:dyDescent="0.25">
      <c r="A2712" s="3"/>
      <c r="B2712" s="21" t="s">
        <v>2358</v>
      </c>
      <c r="C2712" s="24" t="s">
        <v>2357</v>
      </c>
      <c r="D2712" s="21" t="s">
        <v>51</v>
      </c>
      <c r="E2712" s="21">
        <v>1100000000</v>
      </c>
      <c r="F2712" s="21">
        <v>0</v>
      </c>
      <c r="G2712" s="21">
        <v>0</v>
      </c>
      <c r="H2712" s="21">
        <v>0</v>
      </c>
      <c r="I2712" s="21">
        <v>0</v>
      </c>
      <c r="J2712" s="21">
        <v>1100000000</v>
      </c>
      <c r="K2712" s="21">
        <v>91666666.670000002</v>
      </c>
      <c r="L2712" s="21">
        <v>458333333.35000002</v>
      </c>
      <c r="M2712" s="21">
        <v>91666666.670000002</v>
      </c>
      <c r="N2712" s="21">
        <v>458333333.35000002</v>
      </c>
      <c r="O2712" s="21">
        <v>366666666.68000001</v>
      </c>
      <c r="P2712" s="21">
        <v>0</v>
      </c>
      <c r="Q2712" s="21">
        <v>0</v>
      </c>
      <c r="R2712" s="21">
        <v>366666666.68000001</v>
      </c>
      <c r="S2712" s="21">
        <v>641666666.64999998</v>
      </c>
      <c r="T2712" s="21">
        <v>0</v>
      </c>
      <c r="U2712" s="21">
        <v>91666666.670000002</v>
      </c>
      <c r="V2712" s="21">
        <v>41.66</v>
      </c>
    </row>
    <row r="2713" spans="1:22" ht="15" x14ac:dyDescent="0.25">
      <c r="A2713" s="3"/>
      <c r="B2713" s="13"/>
      <c r="C2713" s="20"/>
      <c r="D2713" s="20"/>
      <c r="E2713" s="13"/>
      <c r="F2713" s="13"/>
      <c r="G2713" s="13"/>
      <c r="H2713" s="13"/>
      <c r="I2713" s="13"/>
      <c r="J2713" s="13"/>
      <c r="K2713" s="13"/>
      <c r="L2713" s="13"/>
      <c r="M2713" s="13"/>
      <c r="N2713" s="13"/>
      <c r="O2713" s="13"/>
      <c r="P2713" s="13"/>
      <c r="Q2713" s="13"/>
      <c r="R2713" s="13"/>
      <c r="S2713" s="13"/>
      <c r="T2713" s="13"/>
      <c r="U2713" s="13"/>
      <c r="V2713" s="13"/>
    </row>
    <row r="2714" spans="1:22" ht="15" x14ac:dyDescent="0.25">
      <c r="A2714" s="3"/>
      <c r="B2714" s="17" t="s">
        <v>729</v>
      </c>
      <c r="C2714" s="18" t="s">
        <v>1898</v>
      </c>
      <c r="D2714" s="20"/>
      <c r="E2714" s="13"/>
      <c r="F2714" s="13"/>
      <c r="G2714" s="13"/>
      <c r="H2714" s="13"/>
      <c r="I2714" s="13"/>
      <c r="J2714" s="13"/>
      <c r="K2714" s="13"/>
      <c r="L2714" s="13"/>
      <c r="M2714" s="13"/>
      <c r="N2714" s="13"/>
      <c r="O2714" s="13"/>
      <c r="P2714" s="13"/>
      <c r="Q2714" s="13"/>
      <c r="R2714" s="13"/>
      <c r="S2714" s="13"/>
      <c r="T2714" s="13"/>
      <c r="U2714" s="13"/>
      <c r="V2714" s="13"/>
    </row>
    <row r="2715" spans="1:22" ht="15" x14ac:dyDescent="0.25">
      <c r="A2715" s="3"/>
      <c r="B2715" s="21" t="s">
        <v>2359</v>
      </c>
      <c r="C2715" s="24" t="s">
        <v>2357</v>
      </c>
      <c r="D2715" s="21" t="s">
        <v>51</v>
      </c>
      <c r="E2715" s="21">
        <v>150000000</v>
      </c>
      <c r="F2715" s="21">
        <v>0</v>
      </c>
      <c r="G2715" s="21">
        <v>0</v>
      </c>
      <c r="H2715" s="21">
        <v>0</v>
      </c>
      <c r="I2715" s="21">
        <v>0</v>
      </c>
      <c r="J2715" s="21">
        <v>150000000</v>
      </c>
      <c r="K2715" s="21">
        <v>12500000</v>
      </c>
      <c r="L2715" s="21">
        <v>62500000</v>
      </c>
      <c r="M2715" s="21">
        <v>12500000</v>
      </c>
      <c r="N2715" s="21">
        <v>62500000</v>
      </c>
      <c r="O2715" s="21">
        <v>50000000</v>
      </c>
      <c r="P2715" s="21">
        <v>0</v>
      </c>
      <c r="Q2715" s="21">
        <v>0</v>
      </c>
      <c r="R2715" s="21">
        <v>50000000</v>
      </c>
      <c r="S2715" s="21">
        <v>87500000</v>
      </c>
      <c r="T2715" s="21">
        <v>0</v>
      </c>
      <c r="U2715" s="21">
        <v>12500000</v>
      </c>
      <c r="V2715" s="21">
        <v>41.66</v>
      </c>
    </row>
    <row r="2716" spans="1:22" ht="15" x14ac:dyDescent="0.25">
      <c r="A2716" s="3"/>
      <c r="B2716" s="13"/>
      <c r="C2716" s="20"/>
      <c r="D2716" s="20"/>
      <c r="E2716" s="13"/>
      <c r="F2716" s="13"/>
      <c r="G2716" s="13"/>
      <c r="H2716" s="13"/>
      <c r="I2716" s="13"/>
      <c r="J2716" s="13"/>
      <c r="K2716" s="13"/>
      <c r="L2716" s="13"/>
      <c r="M2716" s="13"/>
      <c r="N2716" s="13"/>
      <c r="O2716" s="13"/>
      <c r="P2716" s="13"/>
      <c r="Q2716" s="13"/>
      <c r="R2716" s="13"/>
      <c r="S2716" s="13"/>
      <c r="T2716" s="13"/>
      <c r="U2716" s="13"/>
      <c r="V2716" s="13"/>
    </row>
    <row r="2717" spans="1:22" ht="15" x14ac:dyDescent="0.25">
      <c r="A2717" s="3"/>
      <c r="B2717" s="17" t="s">
        <v>729</v>
      </c>
      <c r="C2717" s="18" t="s">
        <v>1898</v>
      </c>
      <c r="D2717" s="20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3"/>
      <c r="P2717" s="13"/>
      <c r="Q2717" s="13"/>
      <c r="R2717" s="13"/>
      <c r="S2717" s="13"/>
      <c r="T2717" s="13"/>
      <c r="U2717" s="13"/>
      <c r="V2717" s="13"/>
    </row>
    <row r="2718" spans="1:22" ht="15" x14ac:dyDescent="0.25">
      <c r="A2718" s="3"/>
      <c r="B2718" s="21" t="s">
        <v>2360</v>
      </c>
      <c r="C2718" s="24" t="s">
        <v>2357</v>
      </c>
      <c r="D2718" s="21" t="s">
        <v>51</v>
      </c>
      <c r="E2718" s="21">
        <v>100000000</v>
      </c>
      <c r="F2718" s="21">
        <v>0</v>
      </c>
      <c r="G2718" s="21">
        <v>0</v>
      </c>
      <c r="H2718" s="21">
        <v>0</v>
      </c>
      <c r="I2718" s="21">
        <v>0</v>
      </c>
      <c r="J2718" s="21">
        <v>100000000</v>
      </c>
      <c r="K2718" s="21">
        <v>8333333.3300000001</v>
      </c>
      <c r="L2718" s="21">
        <v>41666666.649999999</v>
      </c>
      <c r="M2718" s="21">
        <v>8333333.3300000001</v>
      </c>
      <c r="N2718" s="21">
        <v>41666666.649999999</v>
      </c>
      <c r="O2718" s="21">
        <v>33333333.32</v>
      </c>
      <c r="P2718" s="21">
        <v>0</v>
      </c>
      <c r="Q2718" s="21">
        <v>0</v>
      </c>
      <c r="R2718" s="21">
        <v>33333333.32</v>
      </c>
      <c r="S2718" s="21">
        <v>58333333.350000001</v>
      </c>
      <c r="T2718" s="21">
        <v>0</v>
      </c>
      <c r="U2718" s="21">
        <v>8333333.3300000001</v>
      </c>
      <c r="V2718" s="21">
        <v>41.66</v>
      </c>
    </row>
    <row r="2719" spans="1:22" ht="15" x14ac:dyDescent="0.25">
      <c r="A2719" s="3"/>
      <c r="B2719" s="13"/>
      <c r="C2719" s="20"/>
      <c r="D2719" s="20"/>
      <c r="E2719" s="13"/>
      <c r="F2719" s="13"/>
      <c r="G2719" s="13"/>
      <c r="H2719" s="13"/>
      <c r="I2719" s="13"/>
      <c r="J2719" s="13"/>
      <c r="K2719" s="13"/>
      <c r="L2719" s="13"/>
      <c r="M2719" s="13"/>
      <c r="N2719" s="13"/>
      <c r="O2719" s="13"/>
      <c r="P2719" s="13"/>
      <c r="Q2719" s="13"/>
      <c r="R2719" s="13"/>
      <c r="S2719" s="13"/>
      <c r="T2719" s="13"/>
      <c r="U2719" s="13"/>
      <c r="V2719" s="13"/>
    </row>
    <row r="2720" spans="1:22" ht="15" x14ac:dyDescent="0.25">
      <c r="A2720" s="3"/>
      <c r="B2720" s="17" t="s">
        <v>729</v>
      </c>
      <c r="C2720" s="18" t="s">
        <v>1898</v>
      </c>
      <c r="D2720" s="20"/>
      <c r="E2720" s="13"/>
      <c r="F2720" s="13"/>
      <c r="G2720" s="13"/>
      <c r="H2720" s="13"/>
      <c r="I2720" s="13"/>
      <c r="J2720" s="13"/>
      <c r="K2720" s="13"/>
      <c r="L2720" s="13"/>
      <c r="M2720" s="13"/>
      <c r="N2720" s="13"/>
      <c r="O2720" s="13"/>
      <c r="P2720" s="13"/>
      <c r="Q2720" s="13"/>
      <c r="R2720" s="13"/>
      <c r="S2720" s="13"/>
      <c r="T2720" s="13"/>
      <c r="U2720" s="13"/>
      <c r="V2720" s="13"/>
    </row>
    <row r="2721" spans="1:22" ht="15" x14ac:dyDescent="0.25">
      <c r="A2721" s="3"/>
      <c r="B2721" s="21" t="s">
        <v>2361</v>
      </c>
      <c r="C2721" s="24" t="s">
        <v>2357</v>
      </c>
      <c r="D2721" s="21" t="s">
        <v>51</v>
      </c>
      <c r="E2721" s="21">
        <v>10000000</v>
      </c>
      <c r="F2721" s="21">
        <v>0</v>
      </c>
      <c r="G2721" s="21">
        <v>0</v>
      </c>
      <c r="H2721" s="21">
        <v>0</v>
      </c>
      <c r="I2721" s="21">
        <v>0</v>
      </c>
      <c r="J2721" s="21">
        <v>10000000</v>
      </c>
      <c r="K2721" s="21">
        <v>833333.33</v>
      </c>
      <c r="L2721" s="21">
        <v>4166666.65</v>
      </c>
      <c r="M2721" s="21">
        <v>833333.33</v>
      </c>
      <c r="N2721" s="21">
        <v>4166666.65</v>
      </c>
      <c r="O2721" s="21">
        <v>3333333.32</v>
      </c>
      <c r="P2721" s="21">
        <v>0</v>
      </c>
      <c r="Q2721" s="21">
        <v>0</v>
      </c>
      <c r="R2721" s="21">
        <v>3333333.32</v>
      </c>
      <c r="S2721" s="21">
        <v>5833333.3499999996</v>
      </c>
      <c r="T2721" s="21">
        <v>0</v>
      </c>
      <c r="U2721" s="21">
        <v>833333.33</v>
      </c>
      <c r="V2721" s="21">
        <v>41.66</v>
      </c>
    </row>
    <row r="2722" spans="1:22" ht="15" x14ac:dyDescent="0.25">
      <c r="A2722" s="3"/>
      <c r="B2722" s="13"/>
      <c r="C2722" s="20"/>
      <c r="D2722" s="20"/>
      <c r="E2722" s="13"/>
      <c r="F2722" s="13"/>
      <c r="G2722" s="13"/>
      <c r="H2722" s="13"/>
      <c r="I2722" s="13"/>
      <c r="J2722" s="13"/>
      <c r="K2722" s="13"/>
      <c r="L2722" s="13"/>
      <c r="M2722" s="13"/>
      <c r="N2722" s="13"/>
      <c r="O2722" s="13"/>
      <c r="P2722" s="13"/>
      <c r="Q2722" s="13"/>
      <c r="R2722" s="13"/>
      <c r="S2722" s="13"/>
      <c r="T2722" s="13"/>
      <c r="U2722" s="13"/>
      <c r="V2722" s="13"/>
    </row>
    <row r="2723" spans="1:22" ht="15" x14ac:dyDescent="0.25">
      <c r="A2723" s="3"/>
      <c r="B2723" s="17" t="s">
        <v>729</v>
      </c>
      <c r="C2723" s="18" t="s">
        <v>1898</v>
      </c>
      <c r="D2723" s="20"/>
      <c r="E2723" s="13"/>
      <c r="F2723" s="13"/>
      <c r="G2723" s="13"/>
      <c r="H2723" s="13"/>
      <c r="I2723" s="13"/>
      <c r="J2723" s="13"/>
      <c r="K2723" s="13"/>
      <c r="L2723" s="13"/>
      <c r="M2723" s="13"/>
      <c r="N2723" s="13"/>
      <c r="O2723" s="13"/>
      <c r="P2723" s="13"/>
      <c r="Q2723" s="13"/>
      <c r="R2723" s="13"/>
      <c r="S2723" s="13"/>
      <c r="T2723" s="13"/>
      <c r="U2723" s="13"/>
      <c r="V2723" s="13"/>
    </row>
    <row r="2724" spans="1:22" ht="15" x14ac:dyDescent="0.25">
      <c r="A2724" s="3"/>
      <c r="B2724" s="21" t="s">
        <v>2362</v>
      </c>
      <c r="C2724" s="24" t="s">
        <v>2357</v>
      </c>
      <c r="D2724" s="21" t="s">
        <v>51</v>
      </c>
      <c r="E2724" s="21">
        <v>299500000</v>
      </c>
      <c r="F2724" s="21">
        <v>0</v>
      </c>
      <c r="G2724" s="21">
        <v>0</v>
      </c>
      <c r="H2724" s="21">
        <v>0</v>
      </c>
      <c r="I2724" s="21">
        <v>0</v>
      </c>
      <c r="J2724" s="21">
        <v>299500000</v>
      </c>
      <c r="K2724" s="21">
        <v>24958333.329999998</v>
      </c>
      <c r="L2724" s="21">
        <v>124791666.65000001</v>
      </c>
      <c r="M2724" s="21">
        <v>24958333.329999998</v>
      </c>
      <c r="N2724" s="21">
        <v>124791666.65000001</v>
      </c>
      <c r="O2724" s="21">
        <v>99833333.319999993</v>
      </c>
      <c r="P2724" s="21">
        <v>0</v>
      </c>
      <c r="Q2724" s="21">
        <v>0</v>
      </c>
      <c r="R2724" s="21">
        <v>99833333.319999993</v>
      </c>
      <c r="S2724" s="21">
        <v>174708333.34999999</v>
      </c>
      <c r="T2724" s="21">
        <v>0</v>
      </c>
      <c r="U2724" s="21">
        <v>24958333.329999998</v>
      </c>
      <c r="V2724" s="21">
        <v>41.66</v>
      </c>
    </row>
    <row r="2725" spans="1:22" ht="15" x14ac:dyDescent="0.25">
      <c r="A2725" s="3"/>
      <c r="B2725" s="13"/>
      <c r="C2725" s="20"/>
      <c r="D2725" s="20"/>
      <c r="E2725" s="13"/>
      <c r="F2725" s="13"/>
      <c r="G2725" s="13"/>
      <c r="H2725" s="13"/>
      <c r="I2725" s="13"/>
      <c r="J2725" s="13"/>
      <c r="K2725" s="13"/>
      <c r="L2725" s="13"/>
      <c r="M2725" s="13"/>
      <c r="N2725" s="13"/>
      <c r="O2725" s="13"/>
      <c r="P2725" s="13"/>
      <c r="Q2725" s="13"/>
      <c r="R2725" s="13"/>
      <c r="S2725" s="13"/>
      <c r="T2725" s="13"/>
      <c r="U2725" s="13"/>
      <c r="V2725" s="13"/>
    </row>
    <row r="2726" spans="1:22" ht="15" x14ac:dyDescent="0.25">
      <c r="A2726" s="3"/>
      <c r="B2726" s="13"/>
      <c r="C2726" s="18" t="s">
        <v>1589</v>
      </c>
      <c r="D2726" s="20"/>
      <c r="E2726" s="13"/>
      <c r="F2726" s="13"/>
      <c r="G2726" s="13"/>
      <c r="H2726" s="13"/>
      <c r="I2726" s="13"/>
      <c r="J2726" s="13"/>
      <c r="K2726" s="13"/>
      <c r="L2726" s="13"/>
      <c r="M2726" s="13"/>
      <c r="N2726" s="13"/>
      <c r="O2726" s="13"/>
      <c r="P2726" s="13"/>
      <c r="Q2726" s="13"/>
      <c r="R2726" s="13"/>
      <c r="S2726" s="13"/>
      <c r="T2726" s="13"/>
      <c r="U2726" s="13"/>
      <c r="V2726" s="13"/>
    </row>
    <row r="2727" spans="1:22" ht="15" x14ac:dyDescent="0.25">
      <c r="A2727" s="3"/>
      <c r="B2727" s="13"/>
      <c r="C2727" s="18" t="s">
        <v>36</v>
      </c>
      <c r="D2727" s="20"/>
      <c r="E2727" s="13"/>
      <c r="F2727" s="13"/>
      <c r="G2727" s="13"/>
      <c r="H2727" s="13"/>
      <c r="I2727" s="13"/>
      <c r="J2727" s="13"/>
      <c r="K2727" s="13"/>
      <c r="L2727" s="13"/>
      <c r="M2727" s="13"/>
      <c r="N2727" s="13"/>
      <c r="O2727" s="13"/>
      <c r="P2727" s="13"/>
      <c r="Q2727" s="13"/>
      <c r="R2727" s="13"/>
      <c r="S2727" s="13"/>
      <c r="T2727" s="13"/>
      <c r="U2727" s="13"/>
      <c r="V2727" s="13"/>
    </row>
    <row r="2728" spans="1:22" ht="15" x14ac:dyDescent="0.25">
      <c r="A2728" s="3"/>
      <c r="B2728" s="13"/>
      <c r="C2728" s="18" t="s">
        <v>496</v>
      </c>
      <c r="D2728" s="20"/>
      <c r="E2728" s="13"/>
      <c r="F2728" s="13"/>
      <c r="G2728" s="13"/>
      <c r="H2728" s="13"/>
      <c r="I2728" s="13"/>
      <c r="J2728" s="13"/>
      <c r="K2728" s="13"/>
      <c r="L2728" s="13"/>
      <c r="M2728" s="13"/>
      <c r="N2728" s="13"/>
      <c r="O2728" s="13"/>
      <c r="P2728" s="13"/>
      <c r="Q2728" s="13"/>
      <c r="R2728" s="13"/>
      <c r="S2728" s="13"/>
      <c r="T2728" s="13"/>
      <c r="U2728" s="13"/>
      <c r="V2728" s="13"/>
    </row>
    <row r="2729" spans="1:22" ht="26.25" x14ac:dyDescent="0.25">
      <c r="A2729" s="3"/>
      <c r="B2729" s="13"/>
      <c r="C2729" s="18" t="s">
        <v>516</v>
      </c>
      <c r="D2729" s="20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3"/>
      <c r="P2729" s="13"/>
      <c r="Q2729" s="13"/>
      <c r="R2729" s="13"/>
      <c r="S2729" s="13"/>
      <c r="T2729" s="13"/>
      <c r="U2729" s="13"/>
      <c r="V2729" s="13"/>
    </row>
    <row r="2730" spans="1:22" ht="15" x14ac:dyDescent="0.25">
      <c r="A2730" s="3"/>
      <c r="B2730" s="17" t="s">
        <v>729</v>
      </c>
      <c r="C2730" s="18" t="s">
        <v>1898</v>
      </c>
      <c r="D2730" s="20"/>
      <c r="E2730" s="13"/>
      <c r="F2730" s="13"/>
      <c r="G2730" s="13"/>
      <c r="H2730" s="13"/>
      <c r="I2730" s="13"/>
      <c r="J2730" s="13"/>
      <c r="K2730" s="13"/>
      <c r="L2730" s="13"/>
      <c r="M2730" s="13"/>
      <c r="N2730" s="13"/>
      <c r="O2730" s="13"/>
      <c r="P2730" s="13"/>
      <c r="Q2730" s="13"/>
      <c r="R2730" s="13"/>
      <c r="S2730" s="13"/>
      <c r="T2730" s="13"/>
      <c r="U2730" s="13"/>
      <c r="V2730" s="13"/>
    </row>
    <row r="2731" spans="1:22" ht="15" x14ac:dyDescent="0.25">
      <c r="A2731" s="3"/>
      <c r="B2731" s="21" t="s">
        <v>2363</v>
      </c>
      <c r="C2731" s="24" t="s">
        <v>2357</v>
      </c>
      <c r="D2731" s="21" t="s">
        <v>51</v>
      </c>
      <c r="E2731" s="21">
        <v>200000000</v>
      </c>
      <c r="F2731" s="21">
        <v>0</v>
      </c>
      <c r="G2731" s="21">
        <v>0</v>
      </c>
      <c r="H2731" s="21">
        <v>0</v>
      </c>
      <c r="I2731" s="21">
        <v>0</v>
      </c>
      <c r="J2731" s="21">
        <v>200000000</v>
      </c>
      <c r="K2731" s="21">
        <v>16666666.67</v>
      </c>
      <c r="L2731" s="21">
        <v>83333333.349999994</v>
      </c>
      <c r="M2731" s="21">
        <v>16666666.67</v>
      </c>
      <c r="N2731" s="21">
        <v>83333333.349999994</v>
      </c>
      <c r="O2731" s="21">
        <v>66666666.68</v>
      </c>
      <c r="P2731" s="21">
        <v>0</v>
      </c>
      <c r="Q2731" s="21">
        <v>0</v>
      </c>
      <c r="R2731" s="21">
        <v>66666666.68</v>
      </c>
      <c r="S2731" s="21">
        <v>116666666.65000001</v>
      </c>
      <c r="T2731" s="21">
        <v>0</v>
      </c>
      <c r="U2731" s="21">
        <v>16666666.67</v>
      </c>
      <c r="V2731" s="21">
        <v>41.66</v>
      </c>
    </row>
    <row r="2732" spans="1:22" ht="15" x14ac:dyDescent="0.25">
      <c r="A2732" s="3"/>
      <c r="B2732" s="13"/>
      <c r="C2732" s="20"/>
      <c r="D2732" s="20"/>
      <c r="E2732" s="13"/>
      <c r="F2732" s="13"/>
      <c r="G2732" s="13"/>
      <c r="H2732" s="13"/>
      <c r="I2732" s="13"/>
      <c r="J2732" s="13"/>
      <c r="K2732" s="13"/>
      <c r="L2732" s="13"/>
      <c r="M2732" s="13"/>
      <c r="N2732" s="13"/>
      <c r="O2732" s="13"/>
      <c r="P2732" s="13"/>
      <c r="Q2732" s="13"/>
      <c r="R2732" s="13"/>
      <c r="S2732" s="13"/>
      <c r="T2732" s="13"/>
      <c r="U2732" s="13"/>
      <c r="V2732" s="13"/>
    </row>
    <row r="2733" spans="1:22" ht="26.25" x14ac:dyDescent="0.25">
      <c r="A2733" s="3"/>
      <c r="B2733" s="17" t="s">
        <v>729</v>
      </c>
      <c r="C2733" s="18" t="s">
        <v>747</v>
      </c>
      <c r="D2733" s="20"/>
      <c r="E2733" s="13"/>
      <c r="F2733" s="13"/>
      <c r="G2733" s="13"/>
      <c r="H2733" s="13"/>
      <c r="I2733" s="13"/>
      <c r="J2733" s="13"/>
      <c r="K2733" s="13"/>
      <c r="L2733" s="13"/>
      <c r="M2733" s="13"/>
      <c r="N2733" s="13"/>
      <c r="O2733" s="13"/>
      <c r="P2733" s="13"/>
      <c r="Q2733" s="13"/>
      <c r="R2733" s="13"/>
      <c r="S2733" s="13"/>
      <c r="T2733" s="13"/>
      <c r="U2733" s="13"/>
      <c r="V2733" s="13"/>
    </row>
    <row r="2734" spans="1:22" ht="30" x14ac:dyDescent="0.25">
      <c r="A2734" s="3"/>
      <c r="B2734" s="21" t="s">
        <v>2364</v>
      </c>
      <c r="C2734" s="24" t="s">
        <v>2039</v>
      </c>
      <c r="D2734" s="21" t="s">
        <v>51</v>
      </c>
      <c r="E2734" s="21">
        <v>627320000</v>
      </c>
      <c r="F2734" s="21">
        <v>0</v>
      </c>
      <c r="G2734" s="21">
        <v>0</v>
      </c>
      <c r="H2734" s="21">
        <v>0</v>
      </c>
      <c r="I2734" s="21">
        <v>0</v>
      </c>
      <c r="J2734" s="21">
        <v>627320000</v>
      </c>
      <c r="K2734" s="21">
        <v>52276666.670000002</v>
      </c>
      <c r="L2734" s="21">
        <v>261383333.34999999</v>
      </c>
      <c r="M2734" s="21">
        <v>52276666.670000002</v>
      </c>
      <c r="N2734" s="21">
        <v>261383333.34999999</v>
      </c>
      <c r="O2734" s="21">
        <v>209106666.68000001</v>
      </c>
      <c r="P2734" s="21">
        <v>0</v>
      </c>
      <c r="Q2734" s="21">
        <v>0</v>
      </c>
      <c r="R2734" s="21">
        <v>209106666.68000001</v>
      </c>
      <c r="S2734" s="21">
        <v>365936666.64999998</v>
      </c>
      <c r="T2734" s="21">
        <v>0</v>
      </c>
      <c r="U2734" s="21">
        <v>52276666.670000002</v>
      </c>
      <c r="V2734" s="21">
        <v>41.66</v>
      </c>
    </row>
    <row r="2735" spans="1:22" ht="15" x14ac:dyDescent="0.25">
      <c r="A2735" s="3"/>
      <c r="B2735" s="13"/>
      <c r="C2735" s="20"/>
      <c r="D2735" s="20"/>
      <c r="E2735" s="13"/>
      <c r="F2735" s="13"/>
      <c r="G2735" s="13"/>
      <c r="H2735" s="13"/>
      <c r="I2735" s="13"/>
      <c r="J2735" s="13"/>
      <c r="K2735" s="13"/>
      <c r="L2735" s="13"/>
      <c r="M2735" s="13"/>
      <c r="N2735" s="13"/>
      <c r="O2735" s="13"/>
      <c r="P2735" s="13"/>
      <c r="Q2735" s="13"/>
      <c r="R2735" s="13"/>
      <c r="S2735" s="13"/>
      <c r="T2735" s="13"/>
      <c r="U2735" s="13"/>
      <c r="V2735" s="13"/>
    </row>
    <row r="2736" spans="1:22" ht="15" x14ac:dyDescent="0.25">
      <c r="A2736" s="3"/>
      <c r="B2736" s="17" t="s">
        <v>729</v>
      </c>
      <c r="C2736" s="18" t="s">
        <v>2365</v>
      </c>
      <c r="D2736" s="20"/>
      <c r="E2736" s="13"/>
      <c r="F2736" s="13"/>
      <c r="G2736" s="13"/>
      <c r="H2736" s="13"/>
      <c r="I2736" s="13"/>
      <c r="J2736" s="13"/>
      <c r="K2736" s="13"/>
      <c r="L2736" s="13"/>
      <c r="M2736" s="13"/>
      <c r="N2736" s="13"/>
      <c r="O2736" s="13"/>
      <c r="P2736" s="13"/>
      <c r="Q2736" s="13"/>
      <c r="R2736" s="13"/>
      <c r="S2736" s="13"/>
      <c r="T2736" s="13"/>
      <c r="U2736" s="13"/>
      <c r="V2736" s="13"/>
    </row>
    <row r="2737" spans="1:22" ht="15" x14ac:dyDescent="0.25">
      <c r="A2737" s="3"/>
      <c r="B2737" s="21" t="s">
        <v>2366</v>
      </c>
      <c r="C2737" s="24" t="s">
        <v>2367</v>
      </c>
      <c r="D2737" s="21" t="s">
        <v>51</v>
      </c>
      <c r="E2737" s="21">
        <v>100000000</v>
      </c>
      <c r="F2737" s="21">
        <v>0</v>
      </c>
      <c r="G2737" s="21">
        <v>0</v>
      </c>
      <c r="H2737" s="21">
        <v>0</v>
      </c>
      <c r="I2737" s="21">
        <v>0</v>
      </c>
      <c r="J2737" s="21">
        <v>100000000</v>
      </c>
      <c r="K2737" s="21">
        <v>8333333.3300000001</v>
      </c>
      <c r="L2737" s="21">
        <v>41666666.649999999</v>
      </c>
      <c r="M2737" s="21">
        <v>8333333.3300000001</v>
      </c>
      <c r="N2737" s="21">
        <v>41666666.649999999</v>
      </c>
      <c r="O2737" s="21">
        <v>33333333.32</v>
      </c>
      <c r="P2737" s="21">
        <v>0</v>
      </c>
      <c r="Q2737" s="21">
        <v>0</v>
      </c>
      <c r="R2737" s="21">
        <v>33333333.32</v>
      </c>
      <c r="S2737" s="21">
        <v>58333333.350000001</v>
      </c>
      <c r="T2737" s="21">
        <v>0</v>
      </c>
      <c r="U2737" s="21">
        <v>8333333.3300000001</v>
      </c>
      <c r="V2737" s="21">
        <v>41.66</v>
      </c>
    </row>
    <row r="2738" spans="1:22" ht="15" x14ac:dyDescent="0.25">
      <c r="A2738" s="3"/>
      <c r="B2738" s="17" t="s">
        <v>729</v>
      </c>
      <c r="C2738" s="18" t="s">
        <v>1898</v>
      </c>
      <c r="D2738" s="20"/>
      <c r="E2738" s="13"/>
      <c r="F2738" s="13"/>
      <c r="G2738" s="13"/>
      <c r="H2738" s="13"/>
      <c r="I2738" s="13"/>
      <c r="J2738" s="13"/>
      <c r="K2738" s="13"/>
      <c r="L2738" s="13"/>
      <c r="M2738" s="13"/>
      <c r="N2738" s="13"/>
      <c r="O2738" s="13"/>
      <c r="P2738" s="13"/>
      <c r="Q2738" s="13"/>
      <c r="R2738" s="13"/>
      <c r="S2738" s="13"/>
      <c r="T2738" s="13"/>
      <c r="U2738" s="13"/>
      <c r="V2738" s="13"/>
    </row>
    <row r="2739" spans="1:22" ht="15" x14ac:dyDescent="0.25">
      <c r="A2739" s="3"/>
      <c r="B2739" s="21" t="s">
        <v>2368</v>
      </c>
      <c r="C2739" s="24" t="s">
        <v>2357</v>
      </c>
      <c r="D2739" s="21" t="s">
        <v>51</v>
      </c>
      <c r="E2739" s="21">
        <v>283500000</v>
      </c>
      <c r="F2739" s="21">
        <v>0</v>
      </c>
      <c r="G2739" s="21">
        <v>0</v>
      </c>
      <c r="H2739" s="21">
        <v>0</v>
      </c>
      <c r="I2739" s="21">
        <v>0</v>
      </c>
      <c r="J2739" s="21">
        <v>283500000</v>
      </c>
      <c r="K2739" s="21">
        <v>23625000</v>
      </c>
      <c r="L2739" s="21">
        <v>118125000</v>
      </c>
      <c r="M2739" s="21">
        <v>23625000</v>
      </c>
      <c r="N2739" s="21">
        <v>118125000</v>
      </c>
      <c r="O2739" s="21">
        <v>94500000</v>
      </c>
      <c r="P2739" s="21">
        <v>0</v>
      </c>
      <c r="Q2739" s="21">
        <v>0</v>
      </c>
      <c r="R2739" s="21">
        <v>94500000</v>
      </c>
      <c r="S2739" s="21">
        <v>165375000</v>
      </c>
      <c r="T2739" s="21">
        <v>0</v>
      </c>
      <c r="U2739" s="21">
        <v>23625000</v>
      </c>
      <c r="V2739" s="21">
        <v>41.66</v>
      </c>
    </row>
    <row r="2740" spans="1:22" ht="15" x14ac:dyDescent="0.25">
      <c r="A2740" s="3"/>
      <c r="B2740" s="13"/>
      <c r="C2740" s="20"/>
      <c r="D2740" s="20"/>
      <c r="E2740" s="13"/>
      <c r="F2740" s="13"/>
      <c r="G2740" s="13"/>
      <c r="H2740" s="13"/>
      <c r="I2740" s="13"/>
      <c r="J2740" s="13"/>
      <c r="K2740" s="13"/>
      <c r="L2740" s="13"/>
      <c r="M2740" s="13"/>
      <c r="N2740" s="13"/>
      <c r="O2740" s="13"/>
      <c r="P2740" s="13"/>
      <c r="Q2740" s="13"/>
      <c r="R2740" s="13"/>
      <c r="S2740" s="13"/>
      <c r="T2740" s="13"/>
      <c r="U2740" s="13"/>
      <c r="V2740" s="13"/>
    </row>
    <row r="2741" spans="1:22" ht="15" x14ac:dyDescent="0.25">
      <c r="A2741" s="3"/>
      <c r="B2741" s="11"/>
      <c r="C2741" s="12" t="s">
        <v>2369</v>
      </c>
      <c r="D2741" s="20"/>
      <c r="E2741" s="14">
        <v>5520320000</v>
      </c>
      <c r="F2741" s="14">
        <v>0</v>
      </c>
      <c r="G2741" s="14">
        <v>0</v>
      </c>
      <c r="H2741" s="14">
        <v>0</v>
      </c>
      <c r="I2741" s="14">
        <v>0</v>
      </c>
      <c r="J2741" s="14">
        <v>5520320000</v>
      </c>
      <c r="K2741" s="14">
        <v>460026666.66000003</v>
      </c>
      <c r="L2741" s="14">
        <v>2300133333.3000002</v>
      </c>
      <c r="M2741" s="14">
        <v>460026666.66000003</v>
      </c>
      <c r="N2741" s="14">
        <v>2300133333.3000002</v>
      </c>
      <c r="O2741" s="14">
        <v>1840106666.6400001</v>
      </c>
      <c r="P2741" s="14">
        <v>0</v>
      </c>
      <c r="Q2741" s="14">
        <v>0</v>
      </c>
      <c r="R2741" s="14">
        <v>1840106666.6400001</v>
      </c>
      <c r="S2741" s="14">
        <v>3220186666.6999998</v>
      </c>
      <c r="T2741" s="14">
        <v>0</v>
      </c>
      <c r="U2741" s="14">
        <v>460026666.66000003</v>
      </c>
      <c r="V2741" s="14">
        <v>41.666666666062838</v>
      </c>
    </row>
    <row r="2742" spans="1:22" ht="15" x14ac:dyDescent="0.25">
      <c r="A2742" s="3"/>
      <c r="B2742" s="13"/>
      <c r="C2742" s="20"/>
      <c r="D2742" s="20"/>
      <c r="E2742" s="13"/>
      <c r="F2742" s="13"/>
      <c r="G2742" s="13"/>
      <c r="H2742" s="13"/>
      <c r="I2742" s="13"/>
      <c r="J2742" s="13"/>
      <c r="K2742" s="13"/>
      <c r="L2742" s="13"/>
      <c r="M2742" s="13"/>
      <c r="N2742" s="13"/>
      <c r="O2742" s="13"/>
      <c r="P2742" s="13"/>
      <c r="Q2742" s="13"/>
      <c r="R2742" s="13"/>
      <c r="S2742" s="13"/>
      <c r="T2742" s="13"/>
      <c r="U2742" s="13"/>
      <c r="V2742" s="13"/>
    </row>
    <row r="2743" spans="1:22" ht="15" x14ac:dyDescent="0.25">
      <c r="A2743" s="3"/>
      <c r="B2743" s="11"/>
      <c r="C2743" s="12" t="s">
        <v>2370</v>
      </c>
      <c r="D2743" s="33"/>
      <c r="E2743" s="11"/>
      <c r="F2743" s="11"/>
      <c r="G2743" s="11"/>
      <c r="H2743" s="11"/>
      <c r="I2743" s="11"/>
      <c r="J2743" s="11"/>
      <c r="K2743" s="11"/>
      <c r="L2743" s="11"/>
      <c r="M2743" s="11"/>
      <c r="N2743" s="11"/>
      <c r="O2743" s="11"/>
      <c r="P2743" s="11"/>
      <c r="Q2743" s="11"/>
      <c r="R2743" s="11"/>
      <c r="S2743" s="11"/>
      <c r="T2743" s="11"/>
      <c r="U2743" s="11"/>
      <c r="V2743" s="11"/>
    </row>
    <row r="2744" spans="1:22" ht="15" x14ac:dyDescent="0.25">
      <c r="A2744" s="3"/>
      <c r="B2744" s="13"/>
      <c r="C2744" s="20"/>
      <c r="D2744" s="20"/>
      <c r="E2744" s="13"/>
      <c r="F2744" s="13"/>
      <c r="G2744" s="13"/>
      <c r="H2744" s="13"/>
      <c r="I2744" s="13"/>
      <c r="J2744" s="13"/>
      <c r="K2744" s="13"/>
      <c r="L2744" s="13"/>
      <c r="M2744" s="13"/>
      <c r="N2744" s="13"/>
      <c r="O2744" s="13"/>
      <c r="P2744" s="13"/>
      <c r="Q2744" s="13"/>
      <c r="R2744" s="13"/>
      <c r="S2744" s="13"/>
      <c r="T2744" s="13"/>
      <c r="U2744" s="13"/>
      <c r="V2744" s="13"/>
    </row>
    <row r="2745" spans="1:22" ht="15" x14ac:dyDescent="0.25">
      <c r="A2745" s="3"/>
      <c r="B2745" s="13"/>
      <c r="C2745" s="32" t="s">
        <v>2371</v>
      </c>
      <c r="D2745" s="20"/>
      <c r="E2745" s="13"/>
      <c r="F2745" s="13"/>
      <c r="G2745" s="13"/>
      <c r="H2745" s="13"/>
      <c r="I2745" s="13"/>
      <c r="J2745" s="13"/>
      <c r="K2745" s="13"/>
      <c r="L2745" s="13"/>
      <c r="M2745" s="13"/>
      <c r="N2745" s="13"/>
      <c r="O2745" s="13"/>
      <c r="P2745" s="13"/>
      <c r="Q2745" s="13"/>
      <c r="R2745" s="13"/>
      <c r="S2745" s="13"/>
      <c r="T2745" s="13"/>
      <c r="U2745" s="13"/>
      <c r="V2745" s="13"/>
    </row>
    <row r="2746" spans="1:22" ht="15" x14ac:dyDescent="0.25">
      <c r="A2746" s="3"/>
      <c r="B2746" s="13"/>
      <c r="C2746" s="18" t="s">
        <v>1215</v>
      </c>
      <c r="D2746" s="20"/>
      <c r="E2746" s="13"/>
      <c r="F2746" s="13"/>
      <c r="G2746" s="13"/>
      <c r="H2746" s="13"/>
      <c r="I2746" s="13"/>
      <c r="J2746" s="13"/>
      <c r="K2746" s="13"/>
      <c r="L2746" s="13"/>
      <c r="M2746" s="13"/>
      <c r="N2746" s="13"/>
      <c r="O2746" s="13"/>
      <c r="P2746" s="13"/>
      <c r="Q2746" s="13"/>
      <c r="R2746" s="13"/>
      <c r="S2746" s="13"/>
      <c r="T2746" s="13"/>
      <c r="U2746" s="13"/>
      <c r="V2746" s="13"/>
    </row>
    <row r="2747" spans="1:22" ht="15" x14ac:dyDescent="0.25">
      <c r="A2747" s="3"/>
      <c r="B2747" s="13"/>
      <c r="C2747" s="18" t="s">
        <v>2372</v>
      </c>
      <c r="D2747" s="20"/>
      <c r="E2747" s="13"/>
      <c r="F2747" s="13"/>
      <c r="G2747" s="13"/>
      <c r="H2747" s="13"/>
      <c r="I2747" s="13"/>
      <c r="J2747" s="13"/>
      <c r="K2747" s="13"/>
      <c r="L2747" s="13"/>
      <c r="M2747" s="13"/>
      <c r="N2747" s="13"/>
      <c r="O2747" s="13"/>
      <c r="P2747" s="13"/>
      <c r="Q2747" s="13"/>
      <c r="R2747" s="13"/>
      <c r="S2747" s="13"/>
      <c r="T2747" s="13"/>
      <c r="U2747" s="13"/>
      <c r="V2747" s="13"/>
    </row>
    <row r="2748" spans="1:22" ht="15" x14ac:dyDescent="0.25">
      <c r="A2748" s="3"/>
      <c r="B2748" s="13"/>
      <c r="C2748" s="18" t="s">
        <v>450</v>
      </c>
      <c r="D2748" s="20"/>
      <c r="E2748" s="13"/>
      <c r="F2748" s="13"/>
      <c r="G2748" s="13"/>
      <c r="H2748" s="13"/>
      <c r="I2748" s="13"/>
      <c r="J2748" s="13"/>
      <c r="K2748" s="13"/>
      <c r="L2748" s="13"/>
      <c r="M2748" s="13"/>
      <c r="N2748" s="13"/>
      <c r="O2748" s="13"/>
      <c r="P2748" s="13"/>
      <c r="Q2748" s="13"/>
      <c r="R2748" s="13"/>
      <c r="S2748" s="13"/>
      <c r="T2748" s="13"/>
      <c r="U2748" s="13"/>
      <c r="V2748" s="13"/>
    </row>
    <row r="2749" spans="1:22" ht="15" x14ac:dyDescent="0.25">
      <c r="A2749" s="3"/>
      <c r="B2749" s="13"/>
      <c r="C2749" s="18" t="s">
        <v>496</v>
      </c>
      <c r="D2749" s="20"/>
      <c r="E2749" s="13"/>
      <c r="F2749" s="13"/>
      <c r="G2749" s="13"/>
      <c r="H2749" s="13"/>
      <c r="I2749" s="13"/>
      <c r="J2749" s="13"/>
      <c r="K2749" s="13"/>
      <c r="L2749" s="13"/>
      <c r="M2749" s="13"/>
      <c r="N2749" s="13"/>
      <c r="O2749" s="13"/>
      <c r="P2749" s="13"/>
      <c r="Q2749" s="13"/>
      <c r="R2749" s="13"/>
      <c r="S2749" s="13"/>
      <c r="T2749" s="13"/>
      <c r="U2749" s="13"/>
      <c r="V2749" s="13"/>
    </row>
    <row r="2750" spans="1:22" ht="15" x14ac:dyDescent="0.25">
      <c r="A2750" s="3"/>
      <c r="B2750" s="13"/>
      <c r="C2750" s="18" t="s">
        <v>526</v>
      </c>
      <c r="D2750" s="20"/>
      <c r="E2750" s="13"/>
      <c r="F2750" s="13"/>
      <c r="G2750" s="13"/>
      <c r="H2750" s="13"/>
      <c r="I2750" s="13"/>
      <c r="J2750" s="13"/>
      <c r="K2750" s="13"/>
      <c r="L2750" s="13"/>
      <c r="M2750" s="13"/>
      <c r="N2750" s="13"/>
      <c r="O2750" s="13"/>
      <c r="P2750" s="13"/>
      <c r="Q2750" s="13"/>
      <c r="R2750" s="13"/>
      <c r="S2750" s="13"/>
      <c r="T2750" s="13"/>
      <c r="U2750" s="13"/>
      <c r="V2750" s="13"/>
    </row>
    <row r="2751" spans="1:22" ht="26.25" x14ac:dyDescent="0.25">
      <c r="A2751" s="3"/>
      <c r="B2751" s="17" t="s">
        <v>729</v>
      </c>
      <c r="C2751" s="18" t="s">
        <v>2373</v>
      </c>
      <c r="D2751" s="20"/>
      <c r="E2751" s="13"/>
      <c r="F2751" s="13"/>
      <c r="G2751" s="13"/>
      <c r="H2751" s="13"/>
      <c r="I2751" s="13"/>
      <c r="J2751" s="13"/>
      <c r="K2751" s="13"/>
      <c r="L2751" s="13"/>
      <c r="M2751" s="13"/>
      <c r="N2751" s="13"/>
      <c r="O2751" s="13"/>
      <c r="P2751" s="13"/>
      <c r="Q2751" s="13"/>
      <c r="R2751" s="13"/>
      <c r="S2751" s="13"/>
      <c r="T2751" s="13"/>
      <c r="U2751" s="13"/>
      <c r="V2751" s="13"/>
    </row>
    <row r="2752" spans="1:22" ht="30" x14ac:dyDescent="0.25">
      <c r="A2752" s="3"/>
      <c r="B2752" s="21" t="s">
        <v>2374</v>
      </c>
      <c r="C2752" s="24" t="s">
        <v>2375</v>
      </c>
      <c r="D2752" s="21" t="s">
        <v>2376</v>
      </c>
      <c r="E2752" s="21">
        <v>0</v>
      </c>
      <c r="F2752" s="21">
        <v>320000000</v>
      </c>
      <c r="G2752" s="21">
        <v>0</v>
      </c>
      <c r="H2752" s="21">
        <v>0</v>
      </c>
      <c r="I2752" s="21">
        <v>0</v>
      </c>
      <c r="J2752" s="21">
        <v>320000000</v>
      </c>
      <c r="K2752" s="21">
        <v>0</v>
      </c>
      <c r="L2752" s="21">
        <v>0</v>
      </c>
      <c r="M2752" s="21">
        <v>0</v>
      </c>
      <c r="N2752" s="21">
        <v>0</v>
      </c>
      <c r="O2752" s="21">
        <v>0</v>
      </c>
      <c r="P2752" s="21">
        <v>0</v>
      </c>
      <c r="Q2752" s="21">
        <v>0</v>
      </c>
      <c r="R2752" s="21">
        <v>0</v>
      </c>
      <c r="S2752" s="21">
        <v>320000000</v>
      </c>
      <c r="T2752" s="21">
        <v>0</v>
      </c>
      <c r="U2752" s="21">
        <v>0</v>
      </c>
      <c r="V2752" s="21">
        <v>0</v>
      </c>
    </row>
    <row r="2753" spans="1:22" ht="26.25" x14ac:dyDescent="0.25">
      <c r="A2753" s="3"/>
      <c r="B2753" s="13"/>
      <c r="C2753" s="18" t="s">
        <v>789</v>
      </c>
      <c r="D2753" s="20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3"/>
      <c r="P2753" s="13"/>
      <c r="Q2753" s="13"/>
      <c r="R2753" s="13"/>
      <c r="S2753" s="13"/>
      <c r="T2753" s="13"/>
      <c r="U2753" s="13"/>
      <c r="V2753" s="13"/>
    </row>
    <row r="2754" spans="1:22" ht="15" x14ac:dyDescent="0.25">
      <c r="A2754" s="3"/>
      <c r="B2754" s="17" t="s">
        <v>729</v>
      </c>
      <c r="C2754" s="18" t="s">
        <v>2377</v>
      </c>
      <c r="D2754" s="20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13"/>
      <c r="P2754" s="13"/>
      <c r="Q2754" s="13"/>
      <c r="R2754" s="13"/>
      <c r="S2754" s="13"/>
      <c r="T2754" s="13"/>
      <c r="U2754" s="13"/>
      <c r="V2754" s="13"/>
    </row>
    <row r="2755" spans="1:22" ht="15" x14ac:dyDescent="0.25">
      <c r="A2755" s="3"/>
      <c r="B2755" s="21" t="s">
        <v>2378</v>
      </c>
      <c r="C2755" s="24" t="s">
        <v>2377</v>
      </c>
      <c r="D2755" s="21" t="s">
        <v>2379</v>
      </c>
      <c r="E2755" s="21">
        <v>50000000</v>
      </c>
      <c r="F2755" s="21">
        <v>0</v>
      </c>
      <c r="G2755" s="21">
        <v>0</v>
      </c>
      <c r="H2755" s="21">
        <v>0</v>
      </c>
      <c r="I2755" s="21">
        <v>0</v>
      </c>
      <c r="J2755" s="21">
        <v>50000000</v>
      </c>
      <c r="K2755" s="21">
        <v>0</v>
      </c>
      <c r="L2755" s="21">
        <v>0</v>
      </c>
      <c r="M2755" s="21">
        <v>0</v>
      </c>
      <c r="N2755" s="21">
        <v>0</v>
      </c>
      <c r="O2755" s="21">
        <v>0</v>
      </c>
      <c r="P2755" s="21">
        <v>0</v>
      </c>
      <c r="Q2755" s="21">
        <v>0</v>
      </c>
      <c r="R2755" s="21">
        <v>0</v>
      </c>
      <c r="S2755" s="21">
        <v>50000000</v>
      </c>
      <c r="T2755" s="21">
        <v>0</v>
      </c>
      <c r="U2755" s="21">
        <v>0</v>
      </c>
      <c r="V2755" s="21">
        <v>0</v>
      </c>
    </row>
    <row r="2756" spans="1:22" ht="15" x14ac:dyDescent="0.25">
      <c r="A2756" s="3"/>
      <c r="B2756" s="13"/>
      <c r="C2756" s="18" t="s">
        <v>496</v>
      </c>
      <c r="D2756" s="20"/>
      <c r="E2756" s="13"/>
      <c r="F2756" s="13"/>
      <c r="G2756" s="13"/>
      <c r="H2756" s="13"/>
      <c r="I2756" s="13"/>
      <c r="J2756" s="13"/>
      <c r="K2756" s="13"/>
      <c r="L2756" s="13"/>
      <c r="M2756" s="13"/>
      <c r="N2756" s="13"/>
      <c r="O2756" s="13"/>
      <c r="P2756" s="13"/>
      <c r="Q2756" s="13"/>
      <c r="R2756" s="13"/>
      <c r="S2756" s="13"/>
      <c r="T2756" s="13"/>
      <c r="U2756" s="13"/>
      <c r="V2756" s="13"/>
    </row>
    <row r="2757" spans="1:22" ht="26.25" x14ac:dyDescent="0.25">
      <c r="A2757" s="3"/>
      <c r="B2757" s="17" t="s">
        <v>729</v>
      </c>
      <c r="C2757" s="18" t="s">
        <v>2373</v>
      </c>
      <c r="D2757" s="20"/>
      <c r="E2757" s="13"/>
      <c r="F2757" s="13"/>
      <c r="G2757" s="13"/>
      <c r="H2757" s="13"/>
      <c r="I2757" s="13"/>
      <c r="J2757" s="13"/>
      <c r="K2757" s="13"/>
      <c r="L2757" s="13"/>
      <c r="M2757" s="13"/>
      <c r="N2757" s="13"/>
      <c r="O2757" s="13"/>
      <c r="P2757" s="13"/>
      <c r="Q2757" s="13"/>
      <c r="R2757" s="13"/>
      <c r="S2757" s="13"/>
      <c r="T2757" s="13"/>
      <c r="U2757" s="13"/>
      <c r="V2757" s="13"/>
    </row>
    <row r="2758" spans="1:22" ht="30" x14ac:dyDescent="0.25">
      <c r="A2758" s="3"/>
      <c r="B2758" s="21" t="s">
        <v>2380</v>
      </c>
      <c r="C2758" s="24" t="s">
        <v>2373</v>
      </c>
      <c r="D2758" s="21" t="s">
        <v>2381</v>
      </c>
      <c r="E2758" s="21">
        <v>350000000</v>
      </c>
      <c r="F2758" s="21">
        <v>0</v>
      </c>
      <c r="G2758" s="21">
        <v>0</v>
      </c>
      <c r="H2758" s="21">
        <v>0</v>
      </c>
      <c r="I2758" s="21">
        <v>0</v>
      </c>
      <c r="J2758" s="21">
        <v>350000000</v>
      </c>
      <c r="K2758" s="21">
        <v>-11000000</v>
      </c>
      <c r="L2758" s="21">
        <v>289500000</v>
      </c>
      <c r="M2758" s="21">
        <v>0</v>
      </c>
      <c r="N2758" s="21">
        <v>259500000</v>
      </c>
      <c r="O2758" s="21">
        <v>111323333.33</v>
      </c>
      <c r="P2758" s="21">
        <v>17083333.329999998</v>
      </c>
      <c r="Q2758" s="21">
        <v>50300000</v>
      </c>
      <c r="R2758" s="21">
        <v>94240000</v>
      </c>
      <c r="S2758" s="21">
        <v>60500000</v>
      </c>
      <c r="T2758" s="21">
        <v>30000000</v>
      </c>
      <c r="U2758" s="21">
        <v>148176666.66999999</v>
      </c>
      <c r="V2758" s="21">
        <v>74.14</v>
      </c>
    </row>
    <row r="2759" spans="1:22" ht="26.25" x14ac:dyDescent="0.25">
      <c r="A2759" s="3"/>
      <c r="B2759" s="17" t="s">
        <v>729</v>
      </c>
      <c r="C2759" s="18" t="s">
        <v>2373</v>
      </c>
      <c r="D2759" s="20"/>
      <c r="E2759" s="13"/>
      <c r="F2759" s="13"/>
      <c r="G2759" s="13"/>
      <c r="H2759" s="13"/>
      <c r="I2759" s="13"/>
      <c r="J2759" s="13"/>
      <c r="K2759" s="13"/>
      <c r="L2759" s="13"/>
      <c r="M2759" s="13"/>
      <c r="N2759" s="13"/>
      <c r="O2759" s="13"/>
      <c r="P2759" s="13"/>
      <c r="Q2759" s="13"/>
      <c r="R2759" s="13"/>
      <c r="S2759" s="13"/>
      <c r="T2759" s="13"/>
      <c r="U2759" s="13"/>
      <c r="V2759" s="13"/>
    </row>
    <row r="2760" spans="1:22" ht="30" x14ac:dyDescent="0.25">
      <c r="A2760" s="3"/>
      <c r="B2760" s="21" t="s">
        <v>2382</v>
      </c>
      <c r="C2760" s="24" t="s">
        <v>2383</v>
      </c>
      <c r="D2760" s="21" t="s">
        <v>51</v>
      </c>
      <c r="E2760" s="21">
        <v>0</v>
      </c>
      <c r="F2760" s="21">
        <v>0</v>
      </c>
      <c r="G2760" s="21">
        <v>0</v>
      </c>
      <c r="H2760" s="21">
        <v>16250000</v>
      </c>
      <c r="I2760" s="21">
        <v>0</v>
      </c>
      <c r="J2760" s="21">
        <v>16250000</v>
      </c>
      <c r="K2760" s="21">
        <v>0</v>
      </c>
      <c r="L2760" s="21">
        <v>16250000</v>
      </c>
      <c r="M2760" s="21">
        <v>0</v>
      </c>
      <c r="N2760" s="21">
        <v>16250000</v>
      </c>
      <c r="O2760" s="21">
        <v>16250000</v>
      </c>
      <c r="P2760" s="21">
        <v>0</v>
      </c>
      <c r="Q2760" s="21">
        <v>0</v>
      </c>
      <c r="R2760" s="21">
        <v>16250000</v>
      </c>
      <c r="S2760" s="21">
        <v>0</v>
      </c>
      <c r="T2760" s="21">
        <v>0</v>
      </c>
      <c r="U2760" s="21">
        <v>0</v>
      </c>
      <c r="V2760" s="21">
        <v>100</v>
      </c>
    </row>
    <row r="2761" spans="1:22" ht="30" x14ac:dyDescent="0.25">
      <c r="A2761" s="3"/>
      <c r="B2761" s="21" t="s">
        <v>2384</v>
      </c>
      <c r="C2761" s="24" t="s">
        <v>2373</v>
      </c>
      <c r="D2761" s="21" t="s">
        <v>2379</v>
      </c>
      <c r="E2761" s="21">
        <v>765417441</v>
      </c>
      <c r="F2761" s="21">
        <v>0</v>
      </c>
      <c r="G2761" s="21">
        <v>0</v>
      </c>
      <c r="H2761" s="21">
        <v>0</v>
      </c>
      <c r="I2761" s="21">
        <v>0</v>
      </c>
      <c r="J2761" s="21">
        <v>765417441</v>
      </c>
      <c r="K2761" s="21">
        <v>0</v>
      </c>
      <c r="L2761" s="21">
        <v>674500000</v>
      </c>
      <c r="M2761" s="21">
        <v>0</v>
      </c>
      <c r="N2761" s="21">
        <v>674500000</v>
      </c>
      <c r="O2761" s="21">
        <v>318373333.33999997</v>
      </c>
      <c r="P2761" s="21">
        <v>4680000</v>
      </c>
      <c r="Q2761" s="21">
        <v>144820000</v>
      </c>
      <c r="R2761" s="21">
        <v>313693333.33999997</v>
      </c>
      <c r="S2761" s="21">
        <v>90917441</v>
      </c>
      <c r="T2761" s="21">
        <v>0</v>
      </c>
      <c r="U2761" s="21">
        <v>356126666.66000003</v>
      </c>
      <c r="V2761" s="21">
        <v>88.12</v>
      </c>
    </row>
    <row r="2762" spans="1:22" ht="26.25" x14ac:dyDescent="0.25">
      <c r="A2762" s="3"/>
      <c r="B2762" s="17" t="s">
        <v>729</v>
      </c>
      <c r="C2762" s="18" t="s">
        <v>2373</v>
      </c>
      <c r="D2762" s="20"/>
      <c r="E2762" s="13"/>
      <c r="F2762" s="13"/>
      <c r="G2762" s="13"/>
      <c r="H2762" s="13"/>
      <c r="I2762" s="13"/>
      <c r="J2762" s="13"/>
      <c r="K2762" s="13"/>
      <c r="L2762" s="13"/>
      <c r="M2762" s="13"/>
      <c r="N2762" s="13"/>
      <c r="O2762" s="13"/>
      <c r="P2762" s="13"/>
      <c r="Q2762" s="13"/>
      <c r="R2762" s="13"/>
      <c r="S2762" s="13"/>
      <c r="T2762" s="13"/>
      <c r="U2762" s="13"/>
      <c r="V2762" s="13"/>
    </row>
    <row r="2763" spans="1:22" ht="30" x14ac:dyDescent="0.25">
      <c r="A2763" s="3"/>
      <c r="B2763" s="21" t="s">
        <v>2385</v>
      </c>
      <c r="C2763" s="24" t="s">
        <v>2373</v>
      </c>
      <c r="D2763" s="21" t="s">
        <v>2381</v>
      </c>
      <c r="E2763" s="21">
        <v>850000000</v>
      </c>
      <c r="F2763" s="21">
        <v>0</v>
      </c>
      <c r="G2763" s="21">
        <v>0</v>
      </c>
      <c r="H2763" s="21">
        <v>0</v>
      </c>
      <c r="I2763" s="21">
        <v>0</v>
      </c>
      <c r="J2763" s="21">
        <v>850000000</v>
      </c>
      <c r="K2763" s="21">
        <v>-5000000</v>
      </c>
      <c r="L2763" s="21">
        <v>712500000</v>
      </c>
      <c r="M2763" s="21">
        <v>70000000</v>
      </c>
      <c r="N2763" s="21">
        <v>712500000</v>
      </c>
      <c r="O2763" s="21">
        <v>308860000.00999999</v>
      </c>
      <c r="P2763" s="21">
        <v>5000000</v>
      </c>
      <c r="Q2763" s="21">
        <v>137006666.66999999</v>
      </c>
      <c r="R2763" s="21">
        <v>303860000.00999999</v>
      </c>
      <c r="S2763" s="21">
        <v>137500000</v>
      </c>
      <c r="T2763" s="21">
        <v>0</v>
      </c>
      <c r="U2763" s="21">
        <v>403639999.99000001</v>
      </c>
      <c r="V2763" s="21">
        <v>83.82</v>
      </c>
    </row>
    <row r="2764" spans="1:22" ht="26.25" x14ac:dyDescent="0.25">
      <c r="A2764" s="3"/>
      <c r="B2764" s="17" t="s">
        <v>729</v>
      </c>
      <c r="C2764" s="18" t="s">
        <v>2373</v>
      </c>
      <c r="D2764" s="20"/>
      <c r="E2764" s="13"/>
      <c r="F2764" s="13"/>
      <c r="G2764" s="13"/>
      <c r="H2764" s="13"/>
      <c r="I2764" s="13"/>
      <c r="J2764" s="13"/>
      <c r="K2764" s="13"/>
      <c r="L2764" s="13"/>
      <c r="M2764" s="13"/>
      <c r="N2764" s="13"/>
      <c r="O2764" s="13"/>
      <c r="P2764" s="13"/>
      <c r="Q2764" s="13"/>
      <c r="R2764" s="13"/>
      <c r="S2764" s="13"/>
      <c r="T2764" s="13"/>
      <c r="U2764" s="13"/>
      <c r="V2764" s="13"/>
    </row>
    <row r="2765" spans="1:22" ht="30" x14ac:dyDescent="0.25">
      <c r="A2765" s="3"/>
      <c r="B2765" s="21" t="s">
        <v>2386</v>
      </c>
      <c r="C2765" s="24" t="s">
        <v>2373</v>
      </c>
      <c r="D2765" s="21" t="s">
        <v>2379</v>
      </c>
      <c r="E2765" s="21">
        <v>70000000</v>
      </c>
      <c r="F2765" s="21">
        <v>0</v>
      </c>
      <c r="G2765" s="21">
        <v>0</v>
      </c>
      <c r="H2765" s="21">
        <v>0</v>
      </c>
      <c r="I2765" s="21">
        <v>0</v>
      </c>
      <c r="J2765" s="21">
        <v>70000000</v>
      </c>
      <c r="K2765" s="21">
        <v>0</v>
      </c>
      <c r="L2765" s="21">
        <v>70000000</v>
      </c>
      <c r="M2765" s="21">
        <v>70000000</v>
      </c>
      <c r="N2765" s="21">
        <v>70000000</v>
      </c>
      <c r="O2765" s="21">
        <v>0</v>
      </c>
      <c r="P2765" s="21">
        <v>0</v>
      </c>
      <c r="Q2765" s="21">
        <v>0</v>
      </c>
      <c r="R2765" s="21">
        <v>0</v>
      </c>
      <c r="S2765" s="21">
        <v>0</v>
      </c>
      <c r="T2765" s="21">
        <v>0</v>
      </c>
      <c r="U2765" s="21">
        <v>70000000</v>
      </c>
      <c r="V2765" s="21">
        <v>100</v>
      </c>
    </row>
    <row r="2766" spans="1:22" ht="26.25" x14ac:dyDescent="0.25">
      <c r="A2766" s="3"/>
      <c r="B2766" s="17" t="s">
        <v>729</v>
      </c>
      <c r="C2766" s="18" t="s">
        <v>2373</v>
      </c>
      <c r="D2766" s="20"/>
      <c r="E2766" s="13"/>
      <c r="F2766" s="13"/>
      <c r="G2766" s="13"/>
      <c r="H2766" s="13"/>
      <c r="I2766" s="13"/>
      <c r="J2766" s="13"/>
      <c r="K2766" s="13"/>
      <c r="L2766" s="13"/>
      <c r="M2766" s="13"/>
      <c r="N2766" s="13"/>
      <c r="O2766" s="13"/>
      <c r="P2766" s="13"/>
      <c r="Q2766" s="13"/>
      <c r="R2766" s="13"/>
      <c r="S2766" s="13"/>
      <c r="T2766" s="13"/>
      <c r="U2766" s="13"/>
      <c r="V2766" s="13"/>
    </row>
    <row r="2767" spans="1:22" ht="30" x14ac:dyDescent="0.25">
      <c r="A2767" s="3"/>
      <c r="B2767" s="21" t="s">
        <v>2387</v>
      </c>
      <c r="C2767" s="24" t="s">
        <v>2373</v>
      </c>
      <c r="D2767" s="21" t="s">
        <v>2379</v>
      </c>
      <c r="E2767" s="21">
        <v>237055000</v>
      </c>
      <c r="F2767" s="21">
        <v>0</v>
      </c>
      <c r="G2767" s="21">
        <v>0</v>
      </c>
      <c r="H2767" s="21">
        <v>0</v>
      </c>
      <c r="I2767" s="21">
        <v>0</v>
      </c>
      <c r="J2767" s="21">
        <v>237055000</v>
      </c>
      <c r="K2767" s="21">
        <v>0</v>
      </c>
      <c r="L2767" s="21">
        <v>237055000</v>
      </c>
      <c r="M2767" s="21">
        <v>0</v>
      </c>
      <c r="N2767" s="21">
        <v>237055000</v>
      </c>
      <c r="O2767" s="21">
        <v>0</v>
      </c>
      <c r="P2767" s="21">
        <v>0</v>
      </c>
      <c r="Q2767" s="21">
        <v>0</v>
      </c>
      <c r="R2767" s="21">
        <v>0</v>
      </c>
      <c r="S2767" s="21">
        <v>0</v>
      </c>
      <c r="T2767" s="21">
        <v>0</v>
      </c>
      <c r="U2767" s="21">
        <v>237055000</v>
      </c>
      <c r="V2767" s="21">
        <v>100</v>
      </c>
    </row>
    <row r="2768" spans="1:22" ht="30" x14ac:dyDescent="0.25">
      <c r="A2768" s="3"/>
      <c r="B2768" s="21" t="s">
        <v>2388</v>
      </c>
      <c r="C2768" s="24" t="s">
        <v>2373</v>
      </c>
      <c r="D2768" s="21" t="s">
        <v>2379</v>
      </c>
      <c r="E2768" s="21">
        <v>1048275000</v>
      </c>
      <c r="F2768" s="21">
        <v>0</v>
      </c>
      <c r="G2768" s="21">
        <v>0</v>
      </c>
      <c r="H2768" s="21">
        <v>0</v>
      </c>
      <c r="I2768" s="21">
        <v>0</v>
      </c>
      <c r="J2768" s="21">
        <v>1048275000</v>
      </c>
      <c r="K2768" s="21">
        <v>0</v>
      </c>
      <c r="L2768" s="21">
        <v>1048275000</v>
      </c>
      <c r="M2768" s="21">
        <v>0</v>
      </c>
      <c r="N2768" s="21">
        <v>1048275000</v>
      </c>
      <c r="O2768" s="21">
        <v>0</v>
      </c>
      <c r="P2768" s="21">
        <v>0</v>
      </c>
      <c r="Q2768" s="21">
        <v>0</v>
      </c>
      <c r="R2768" s="21">
        <v>0</v>
      </c>
      <c r="S2768" s="21">
        <v>0</v>
      </c>
      <c r="T2768" s="21">
        <v>0</v>
      </c>
      <c r="U2768" s="21">
        <v>1048275000</v>
      </c>
      <c r="V2768" s="21">
        <v>100</v>
      </c>
    </row>
    <row r="2769" spans="1:22" ht="30" x14ac:dyDescent="0.25">
      <c r="A2769" s="3"/>
      <c r="B2769" s="21" t="s">
        <v>2389</v>
      </c>
      <c r="C2769" s="24" t="s">
        <v>2373</v>
      </c>
      <c r="D2769" s="21" t="s">
        <v>2379</v>
      </c>
      <c r="E2769" s="21">
        <v>237055000</v>
      </c>
      <c r="F2769" s="21">
        <v>0</v>
      </c>
      <c r="G2769" s="21">
        <v>0</v>
      </c>
      <c r="H2769" s="21">
        <v>0</v>
      </c>
      <c r="I2769" s="21">
        <v>0</v>
      </c>
      <c r="J2769" s="21">
        <v>237055000</v>
      </c>
      <c r="K2769" s="21">
        <v>0</v>
      </c>
      <c r="L2769" s="21">
        <v>237055000</v>
      </c>
      <c r="M2769" s="21">
        <v>0</v>
      </c>
      <c r="N2769" s="21">
        <v>237055000</v>
      </c>
      <c r="O2769" s="21">
        <v>0</v>
      </c>
      <c r="P2769" s="21">
        <v>0</v>
      </c>
      <c r="Q2769" s="21">
        <v>0</v>
      </c>
      <c r="R2769" s="21">
        <v>0</v>
      </c>
      <c r="S2769" s="21">
        <v>0</v>
      </c>
      <c r="T2769" s="21">
        <v>0</v>
      </c>
      <c r="U2769" s="21">
        <v>237055000</v>
      </c>
      <c r="V2769" s="21">
        <v>100</v>
      </c>
    </row>
    <row r="2770" spans="1:22" ht="30" x14ac:dyDescent="0.25">
      <c r="A2770" s="3"/>
      <c r="B2770" s="21" t="s">
        <v>2390</v>
      </c>
      <c r="C2770" s="24" t="s">
        <v>2373</v>
      </c>
      <c r="D2770" s="21" t="s">
        <v>2379</v>
      </c>
      <c r="E2770" s="21">
        <v>237055000</v>
      </c>
      <c r="F2770" s="21">
        <v>0</v>
      </c>
      <c r="G2770" s="21">
        <v>0</v>
      </c>
      <c r="H2770" s="21">
        <v>0</v>
      </c>
      <c r="I2770" s="21">
        <v>0</v>
      </c>
      <c r="J2770" s="21">
        <v>237055000</v>
      </c>
      <c r="K2770" s="21">
        <v>0</v>
      </c>
      <c r="L2770" s="21">
        <v>237055000</v>
      </c>
      <c r="M2770" s="21">
        <v>0</v>
      </c>
      <c r="N2770" s="21">
        <v>237055000</v>
      </c>
      <c r="O2770" s="21">
        <v>0</v>
      </c>
      <c r="P2770" s="21">
        <v>0</v>
      </c>
      <c r="Q2770" s="21">
        <v>0</v>
      </c>
      <c r="R2770" s="21">
        <v>0</v>
      </c>
      <c r="S2770" s="21">
        <v>0</v>
      </c>
      <c r="T2770" s="21">
        <v>0</v>
      </c>
      <c r="U2770" s="21">
        <v>237055000</v>
      </c>
      <c r="V2770" s="21">
        <v>100</v>
      </c>
    </row>
    <row r="2771" spans="1:22" ht="30" x14ac:dyDescent="0.25">
      <c r="A2771" s="3"/>
      <c r="B2771" s="21" t="s">
        <v>2391</v>
      </c>
      <c r="C2771" s="24" t="s">
        <v>2373</v>
      </c>
      <c r="D2771" s="21" t="s">
        <v>2379</v>
      </c>
      <c r="E2771" s="21">
        <v>237055000</v>
      </c>
      <c r="F2771" s="21">
        <v>0</v>
      </c>
      <c r="G2771" s="21">
        <v>0</v>
      </c>
      <c r="H2771" s="21">
        <v>0</v>
      </c>
      <c r="I2771" s="21">
        <v>0</v>
      </c>
      <c r="J2771" s="21">
        <v>237055000</v>
      </c>
      <c r="K2771" s="21">
        <v>0</v>
      </c>
      <c r="L2771" s="21">
        <v>237055000</v>
      </c>
      <c r="M2771" s="21">
        <v>0</v>
      </c>
      <c r="N2771" s="21">
        <v>237055000</v>
      </c>
      <c r="O2771" s="21">
        <v>0</v>
      </c>
      <c r="P2771" s="21">
        <v>0</v>
      </c>
      <c r="Q2771" s="21">
        <v>0</v>
      </c>
      <c r="R2771" s="21">
        <v>0</v>
      </c>
      <c r="S2771" s="21">
        <v>0</v>
      </c>
      <c r="T2771" s="21">
        <v>0</v>
      </c>
      <c r="U2771" s="21">
        <v>237055000</v>
      </c>
      <c r="V2771" s="21">
        <v>100</v>
      </c>
    </row>
    <row r="2772" spans="1:22" ht="30" x14ac:dyDescent="0.25">
      <c r="A2772" s="3"/>
      <c r="B2772" s="21" t="s">
        <v>2392</v>
      </c>
      <c r="C2772" s="24" t="s">
        <v>2373</v>
      </c>
      <c r="D2772" s="21" t="s">
        <v>2379</v>
      </c>
      <c r="E2772" s="21">
        <v>118527500</v>
      </c>
      <c r="F2772" s="21">
        <v>0</v>
      </c>
      <c r="G2772" s="21">
        <v>0</v>
      </c>
      <c r="H2772" s="21">
        <v>0</v>
      </c>
      <c r="I2772" s="21">
        <v>0</v>
      </c>
      <c r="J2772" s="21">
        <v>118527500</v>
      </c>
      <c r="K2772" s="21">
        <v>0</v>
      </c>
      <c r="L2772" s="21">
        <v>118527500</v>
      </c>
      <c r="M2772" s="21">
        <v>0</v>
      </c>
      <c r="N2772" s="21">
        <v>118527500</v>
      </c>
      <c r="O2772" s="21">
        <v>0</v>
      </c>
      <c r="P2772" s="21">
        <v>0</v>
      </c>
      <c r="Q2772" s="21">
        <v>0</v>
      </c>
      <c r="R2772" s="21">
        <v>0</v>
      </c>
      <c r="S2772" s="21">
        <v>0</v>
      </c>
      <c r="T2772" s="21">
        <v>0</v>
      </c>
      <c r="U2772" s="21">
        <v>118527500</v>
      </c>
      <c r="V2772" s="21">
        <v>100</v>
      </c>
    </row>
    <row r="2773" spans="1:22" ht="30" x14ac:dyDescent="0.25">
      <c r="A2773" s="3"/>
      <c r="B2773" s="21" t="s">
        <v>2393</v>
      </c>
      <c r="C2773" s="24" t="s">
        <v>2373</v>
      </c>
      <c r="D2773" s="21" t="s">
        <v>2379</v>
      </c>
      <c r="E2773" s="21">
        <v>118527500</v>
      </c>
      <c r="F2773" s="21">
        <v>0</v>
      </c>
      <c r="G2773" s="21">
        <v>0</v>
      </c>
      <c r="H2773" s="21">
        <v>0</v>
      </c>
      <c r="I2773" s="21">
        <v>0</v>
      </c>
      <c r="J2773" s="21">
        <v>118527500</v>
      </c>
      <c r="K2773" s="21">
        <v>0</v>
      </c>
      <c r="L2773" s="21">
        <v>118527500</v>
      </c>
      <c r="M2773" s="21">
        <v>0</v>
      </c>
      <c r="N2773" s="21">
        <v>118527500</v>
      </c>
      <c r="O2773" s="21">
        <v>0</v>
      </c>
      <c r="P2773" s="21">
        <v>0</v>
      </c>
      <c r="Q2773" s="21">
        <v>0</v>
      </c>
      <c r="R2773" s="21">
        <v>0</v>
      </c>
      <c r="S2773" s="21">
        <v>0</v>
      </c>
      <c r="T2773" s="21">
        <v>0</v>
      </c>
      <c r="U2773" s="21">
        <v>118527500</v>
      </c>
      <c r="V2773" s="21">
        <v>100</v>
      </c>
    </row>
    <row r="2774" spans="1:22" ht="30" x14ac:dyDescent="0.25">
      <c r="A2774" s="3"/>
      <c r="B2774" s="21" t="s">
        <v>2394</v>
      </c>
      <c r="C2774" s="24" t="s">
        <v>2373</v>
      </c>
      <c r="D2774" s="21" t="s">
        <v>2379</v>
      </c>
      <c r="E2774" s="21">
        <v>711165000</v>
      </c>
      <c r="F2774" s="21">
        <v>0</v>
      </c>
      <c r="G2774" s="21">
        <v>0</v>
      </c>
      <c r="H2774" s="21">
        <v>0</v>
      </c>
      <c r="I2774" s="21">
        <v>0</v>
      </c>
      <c r="J2774" s="21">
        <v>711165000</v>
      </c>
      <c r="K2774" s="21">
        <v>0</v>
      </c>
      <c r="L2774" s="21">
        <v>711165000</v>
      </c>
      <c r="M2774" s="21">
        <v>0</v>
      </c>
      <c r="N2774" s="21">
        <v>711165000</v>
      </c>
      <c r="O2774" s="21">
        <v>0</v>
      </c>
      <c r="P2774" s="21">
        <v>0</v>
      </c>
      <c r="Q2774" s="21">
        <v>0</v>
      </c>
      <c r="R2774" s="21">
        <v>0</v>
      </c>
      <c r="S2774" s="21">
        <v>0</v>
      </c>
      <c r="T2774" s="21">
        <v>0</v>
      </c>
      <c r="U2774" s="21">
        <v>711165000</v>
      </c>
      <c r="V2774" s="21">
        <v>100</v>
      </c>
    </row>
    <row r="2775" spans="1:22" ht="26.25" x14ac:dyDescent="0.25">
      <c r="A2775" s="3"/>
      <c r="B2775" s="17" t="s">
        <v>729</v>
      </c>
      <c r="C2775" s="18" t="s">
        <v>2373</v>
      </c>
      <c r="D2775" s="20"/>
      <c r="E2775" s="13"/>
      <c r="F2775" s="13"/>
      <c r="G2775" s="13"/>
      <c r="H2775" s="13"/>
      <c r="I2775" s="13"/>
      <c r="J2775" s="13"/>
      <c r="K2775" s="13"/>
      <c r="L2775" s="13"/>
      <c r="M2775" s="13"/>
      <c r="N2775" s="13"/>
      <c r="O2775" s="13"/>
      <c r="P2775" s="13"/>
      <c r="Q2775" s="13"/>
      <c r="R2775" s="13"/>
      <c r="S2775" s="13"/>
      <c r="T2775" s="13"/>
      <c r="U2775" s="13"/>
      <c r="V2775" s="13"/>
    </row>
    <row r="2776" spans="1:22" ht="30" x14ac:dyDescent="0.25">
      <c r="A2776" s="3"/>
      <c r="B2776" s="21" t="s">
        <v>2395</v>
      </c>
      <c r="C2776" s="24" t="s">
        <v>2383</v>
      </c>
      <c r="D2776" s="21" t="s">
        <v>51</v>
      </c>
      <c r="E2776" s="21">
        <v>0</v>
      </c>
      <c r="F2776" s="21">
        <v>0</v>
      </c>
      <c r="G2776" s="21">
        <v>0</v>
      </c>
      <c r="H2776" s="21">
        <v>54000000</v>
      </c>
      <c r="I2776" s="21">
        <v>0</v>
      </c>
      <c r="J2776" s="21">
        <v>54000000</v>
      </c>
      <c r="K2776" s="21">
        <v>0</v>
      </c>
      <c r="L2776" s="21">
        <v>54000000</v>
      </c>
      <c r="M2776" s="21">
        <v>0</v>
      </c>
      <c r="N2776" s="21">
        <v>54000000</v>
      </c>
      <c r="O2776" s="21">
        <v>54000000</v>
      </c>
      <c r="P2776" s="21">
        <v>0</v>
      </c>
      <c r="Q2776" s="21">
        <v>0</v>
      </c>
      <c r="R2776" s="21">
        <v>54000000</v>
      </c>
      <c r="S2776" s="21">
        <v>0</v>
      </c>
      <c r="T2776" s="21">
        <v>0</v>
      </c>
      <c r="U2776" s="21">
        <v>0</v>
      </c>
      <c r="V2776" s="21">
        <v>100</v>
      </c>
    </row>
    <row r="2777" spans="1:22" ht="30" x14ac:dyDescent="0.25">
      <c r="A2777" s="3"/>
      <c r="B2777" s="21" t="s">
        <v>2396</v>
      </c>
      <c r="C2777" s="24" t="s">
        <v>2373</v>
      </c>
      <c r="D2777" s="21" t="s">
        <v>2379</v>
      </c>
      <c r="E2777" s="21">
        <v>700000000</v>
      </c>
      <c r="F2777" s="21">
        <v>0</v>
      </c>
      <c r="G2777" s="21">
        <v>0</v>
      </c>
      <c r="H2777" s="21">
        <v>0</v>
      </c>
      <c r="I2777" s="21">
        <v>0</v>
      </c>
      <c r="J2777" s="21">
        <v>700000000</v>
      </c>
      <c r="K2777" s="21">
        <v>-2500000</v>
      </c>
      <c r="L2777" s="21">
        <v>508600000</v>
      </c>
      <c r="M2777" s="21">
        <v>0</v>
      </c>
      <c r="N2777" s="21">
        <v>508600000</v>
      </c>
      <c r="O2777" s="21">
        <v>173366666.66999999</v>
      </c>
      <c r="P2777" s="21">
        <v>0</v>
      </c>
      <c r="Q2777" s="21">
        <v>91960000</v>
      </c>
      <c r="R2777" s="21">
        <v>173366666.66999999</v>
      </c>
      <c r="S2777" s="21">
        <v>191400000</v>
      </c>
      <c r="T2777" s="21">
        <v>0</v>
      </c>
      <c r="U2777" s="21">
        <v>335233333.32999998</v>
      </c>
      <c r="V2777" s="21">
        <v>72.650000000000006</v>
      </c>
    </row>
    <row r="2778" spans="1:22" ht="26.25" x14ac:dyDescent="0.25">
      <c r="A2778" s="3"/>
      <c r="B2778" s="17" t="s">
        <v>729</v>
      </c>
      <c r="C2778" s="18" t="s">
        <v>2373</v>
      </c>
      <c r="D2778" s="20"/>
      <c r="E2778" s="13"/>
      <c r="F2778" s="13"/>
      <c r="G2778" s="13"/>
      <c r="H2778" s="13"/>
      <c r="I2778" s="13"/>
      <c r="J2778" s="13"/>
      <c r="K2778" s="13"/>
      <c r="L2778" s="13"/>
      <c r="M2778" s="13"/>
      <c r="N2778" s="13"/>
      <c r="O2778" s="13"/>
      <c r="P2778" s="13"/>
      <c r="Q2778" s="13"/>
      <c r="R2778" s="13"/>
      <c r="S2778" s="13"/>
      <c r="T2778" s="13"/>
      <c r="U2778" s="13"/>
      <c r="V2778" s="13"/>
    </row>
    <row r="2779" spans="1:22" ht="30" x14ac:dyDescent="0.25">
      <c r="A2779" s="3"/>
      <c r="B2779" s="21" t="s">
        <v>2397</v>
      </c>
      <c r="C2779" s="24" t="s">
        <v>2373</v>
      </c>
      <c r="D2779" s="21" t="s">
        <v>2379</v>
      </c>
      <c r="E2779" s="21">
        <v>300000000</v>
      </c>
      <c r="F2779" s="21">
        <v>0</v>
      </c>
      <c r="G2779" s="21">
        <v>0</v>
      </c>
      <c r="H2779" s="21">
        <v>0</v>
      </c>
      <c r="I2779" s="21">
        <v>0</v>
      </c>
      <c r="J2779" s="21">
        <v>300000000</v>
      </c>
      <c r="K2779" s="21">
        <v>0</v>
      </c>
      <c r="L2779" s="21">
        <v>210500000</v>
      </c>
      <c r="M2779" s="21">
        <v>0</v>
      </c>
      <c r="N2779" s="21">
        <v>210500000</v>
      </c>
      <c r="O2779" s="21">
        <v>58846666.659999996</v>
      </c>
      <c r="P2779" s="21">
        <v>27833333.329999998</v>
      </c>
      <c r="Q2779" s="21">
        <v>16546666.66</v>
      </c>
      <c r="R2779" s="21">
        <v>31013333.329999998</v>
      </c>
      <c r="S2779" s="21">
        <v>89500000</v>
      </c>
      <c r="T2779" s="21">
        <v>0</v>
      </c>
      <c r="U2779" s="21">
        <v>151653333.34</v>
      </c>
      <c r="V2779" s="21">
        <v>70.16</v>
      </c>
    </row>
    <row r="2780" spans="1:22" ht="30" x14ac:dyDescent="0.25">
      <c r="A2780" s="3"/>
      <c r="B2780" s="21" t="s">
        <v>2398</v>
      </c>
      <c r="C2780" s="24" t="s">
        <v>2373</v>
      </c>
      <c r="D2780" s="21" t="s">
        <v>2381</v>
      </c>
      <c r="E2780" s="21">
        <v>300000000</v>
      </c>
      <c r="F2780" s="21">
        <v>0</v>
      </c>
      <c r="G2780" s="21">
        <v>0</v>
      </c>
      <c r="H2780" s="21">
        <v>0</v>
      </c>
      <c r="I2780" s="21">
        <v>0</v>
      </c>
      <c r="J2780" s="21">
        <v>300000000</v>
      </c>
      <c r="K2780" s="21">
        <v>-65000000</v>
      </c>
      <c r="L2780" s="21">
        <v>91000000</v>
      </c>
      <c r="M2780" s="21">
        <v>0</v>
      </c>
      <c r="N2780" s="21">
        <v>91000000</v>
      </c>
      <c r="O2780" s="21">
        <v>31840000</v>
      </c>
      <c r="P2780" s="21">
        <v>5000000</v>
      </c>
      <c r="Q2780" s="21">
        <v>13840000</v>
      </c>
      <c r="R2780" s="21">
        <v>26840000</v>
      </c>
      <c r="S2780" s="21">
        <v>209000000</v>
      </c>
      <c r="T2780" s="21">
        <v>0</v>
      </c>
      <c r="U2780" s="21">
        <v>59160000</v>
      </c>
      <c r="V2780" s="21">
        <v>30.33</v>
      </c>
    </row>
    <row r="2781" spans="1:22" ht="26.25" x14ac:dyDescent="0.25">
      <c r="A2781" s="3"/>
      <c r="B2781" s="17" t="s">
        <v>729</v>
      </c>
      <c r="C2781" s="18" t="s">
        <v>2373</v>
      </c>
      <c r="D2781" s="20"/>
      <c r="E2781" s="13"/>
      <c r="F2781" s="13"/>
      <c r="G2781" s="13"/>
      <c r="H2781" s="13"/>
      <c r="I2781" s="13"/>
      <c r="J2781" s="13"/>
      <c r="K2781" s="13"/>
      <c r="L2781" s="13"/>
      <c r="M2781" s="13"/>
      <c r="N2781" s="13"/>
      <c r="O2781" s="13"/>
      <c r="P2781" s="13"/>
      <c r="Q2781" s="13"/>
      <c r="R2781" s="13"/>
      <c r="S2781" s="13"/>
      <c r="T2781" s="13"/>
      <c r="U2781" s="13"/>
      <c r="V2781" s="13"/>
    </row>
    <row r="2782" spans="1:22" ht="30" x14ac:dyDescent="0.25">
      <c r="A2782" s="3"/>
      <c r="B2782" s="21" t="s">
        <v>2399</v>
      </c>
      <c r="C2782" s="24" t="s">
        <v>2373</v>
      </c>
      <c r="D2782" s="21" t="s">
        <v>51</v>
      </c>
      <c r="E2782" s="21">
        <v>684294000</v>
      </c>
      <c r="F2782" s="21">
        <v>0</v>
      </c>
      <c r="G2782" s="21">
        <v>0</v>
      </c>
      <c r="H2782" s="21">
        <v>0</v>
      </c>
      <c r="I2782" s="21">
        <v>0</v>
      </c>
      <c r="J2782" s="21">
        <v>684294000</v>
      </c>
      <c r="K2782" s="21">
        <v>-25000000</v>
      </c>
      <c r="L2782" s="21">
        <v>319000000</v>
      </c>
      <c r="M2782" s="21">
        <v>0</v>
      </c>
      <c r="N2782" s="21">
        <v>319000000</v>
      </c>
      <c r="O2782" s="21">
        <v>115120000.01000001</v>
      </c>
      <c r="P2782" s="21">
        <v>0</v>
      </c>
      <c r="Q2782" s="21">
        <v>66133333.329999998</v>
      </c>
      <c r="R2782" s="21">
        <v>115120000.01000001</v>
      </c>
      <c r="S2782" s="21">
        <v>365294000</v>
      </c>
      <c r="T2782" s="21">
        <v>0</v>
      </c>
      <c r="U2782" s="21">
        <v>203879999.99000001</v>
      </c>
      <c r="V2782" s="21">
        <v>46.61</v>
      </c>
    </row>
    <row r="2783" spans="1:22" ht="30" x14ac:dyDescent="0.25">
      <c r="A2783" s="3"/>
      <c r="B2783" s="21" t="s">
        <v>2400</v>
      </c>
      <c r="C2783" s="24" t="s">
        <v>2373</v>
      </c>
      <c r="D2783" s="21" t="s">
        <v>2379</v>
      </c>
      <c r="E2783" s="21">
        <v>300000000</v>
      </c>
      <c r="F2783" s="21">
        <v>0</v>
      </c>
      <c r="G2783" s="21">
        <v>0</v>
      </c>
      <c r="H2783" s="21">
        <v>0</v>
      </c>
      <c r="I2783" s="21">
        <v>0</v>
      </c>
      <c r="J2783" s="21">
        <v>300000000</v>
      </c>
      <c r="K2783" s="21">
        <v>0</v>
      </c>
      <c r="L2783" s="21">
        <v>0</v>
      </c>
      <c r="M2783" s="21">
        <v>0</v>
      </c>
      <c r="N2783" s="21">
        <v>0</v>
      </c>
      <c r="O2783" s="21">
        <v>0</v>
      </c>
      <c r="P2783" s="21">
        <v>0</v>
      </c>
      <c r="Q2783" s="21">
        <v>0</v>
      </c>
      <c r="R2783" s="21">
        <v>0</v>
      </c>
      <c r="S2783" s="21">
        <v>300000000</v>
      </c>
      <c r="T2783" s="21">
        <v>0</v>
      </c>
      <c r="U2783" s="21">
        <v>0</v>
      </c>
      <c r="V2783" s="21">
        <v>0</v>
      </c>
    </row>
    <row r="2784" spans="1:22" ht="26.25" x14ac:dyDescent="0.25">
      <c r="A2784" s="3"/>
      <c r="B2784" s="17" t="s">
        <v>729</v>
      </c>
      <c r="C2784" s="18" t="s">
        <v>2373</v>
      </c>
      <c r="D2784" s="20"/>
      <c r="E2784" s="13"/>
      <c r="F2784" s="13"/>
      <c r="G2784" s="13"/>
      <c r="H2784" s="13"/>
      <c r="I2784" s="13"/>
      <c r="J2784" s="13"/>
      <c r="K2784" s="13"/>
      <c r="L2784" s="13"/>
      <c r="M2784" s="13"/>
      <c r="N2784" s="13"/>
      <c r="O2784" s="13"/>
      <c r="P2784" s="13"/>
      <c r="Q2784" s="13"/>
      <c r="R2784" s="13"/>
      <c r="S2784" s="13"/>
      <c r="T2784" s="13"/>
      <c r="U2784" s="13"/>
      <c r="V2784" s="13"/>
    </row>
    <row r="2785" spans="1:22" ht="30" x14ac:dyDescent="0.25">
      <c r="A2785" s="3"/>
      <c r="B2785" s="21" t="s">
        <v>2401</v>
      </c>
      <c r="C2785" s="24" t="s">
        <v>2373</v>
      </c>
      <c r="D2785" s="21" t="s">
        <v>2379</v>
      </c>
      <c r="E2785" s="21">
        <v>230000000</v>
      </c>
      <c r="F2785" s="21">
        <v>0</v>
      </c>
      <c r="G2785" s="21">
        <v>0</v>
      </c>
      <c r="H2785" s="21">
        <v>0</v>
      </c>
      <c r="I2785" s="21">
        <v>0</v>
      </c>
      <c r="J2785" s="21">
        <v>230000000</v>
      </c>
      <c r="K2785" s="21">
        <v>0</v>
      </c>
      <c r="L2785" s="21">
        <v>98750000</v>
      </c>
      <c r="M2785" s="21">
        <v>6250000</v>
      </c>
      <c r="N2785" s="21">
        <v>92500000</v>
      </c>
      <c r="O2785" s="21">
        <v>31471666.640000001</v>
      </c>
      <c r="P2785" s="21">
        <v>0</v>
      </c>
      <c r="Q2785" s="21">
        <v>14696666.66</v>
      </c>
      <c r="R2785" s="21">
        <v>31471666.640000001</v>
      </c>
      <c r="S2785" s="21">
        <v>131250000</v>
      </c>
      <c r="T2785" s="21">
        <v>6250000</v>
      </c>
      <c r="U2785" s="21">
        <v>61028333.359999999</v>
      </c>
      <c r="V2785" s="21">
        <v>40.21</v>
      </c>
    </row>
    <row r="2786" spans="1:22" ht="30" x14ac:dyDescent="0.25">
      <c r="A2786" s="3"/>
      <c r="B2786" s="21" t="s">
        <v>2402</v>
      </c>
      <c r="C2786" s="24" t="s">
        <v>2403</v>
      </c>
      <c r="D2786" s="21" t="s">
        <v>2404</v>
      </c>
      <c r="E2786" s="21">
        <v>0</v>
      </c>
      <c r="F2786" s="21">
        <v>0</v>
      </c>
      <c r="G2786" s="21">
        <v>0</v>
      </c>
      <c r="H2786" s="21">
        <v>10250000</v>
      </c>
      <c r="I2786" s="21">
        <v>0</v>
      </c>
      <c r="J2786" s="21">
        <v>10250000</v>
      </c>
      <c r="K2786" s="21">
        <v>0</v>
      </c>
      <c r="L2786" s="21">
        <v>10250000</v>
      </c>
      <c r="M2786" s="21">
        <v>0</v>
      </c>
      <c r="N2786" s="21">
        <v>10250000</v>
      </c>
      <c r="O2786" s="21">
        <v>10250000</v>
      </c>
      <c r="P2786" s="21">
        <v>0</v>
      </c>
      <c r="Q2786" s="21">
        <v>0</v>
      </c>
      <c r="R2786" s="21">
        <v>10250000</v>
      </c>
      <c r="S2786" s="21">
        <v>0</v>
      </c>
      <c r="T2786" s="21">
        <v>0</v>
      </c>
      <c r="U2786" s="21">
        <v>0</v>
      </c>
      <c r="V2786" s="21">
        <v>100</v>
      </c>
    </row>
    <row r="2787" spans="1:22" ht="30" x14ac:dyDescent="0.25">
      <c r="A2787" s="3"/>
      <c r="B2787" s="21" t="s">
        <v>2405</v>
      </c>
      <c r="C2787" s="24" t="s">
        <v>2373</v>
      </c>
      <c r="D2787" s="21" t="s">
        <v>2379</v>
      </c>
      <c r="E2787" s="21">
        <v>120000000</v>
      </c>
      <c r="F2787" s="21">
        <v>0</v>
      </c>
      <c r="G2787" s="21">
        <v>0</v>
      </c>
      <c r="H2787" s="21">
        <v>0</v>
      </c>
      <c r="I2787" s="21">
        <v>0</v>
      </c>
      <c r="J2787" s="21">
        <v>120000000</v>
      </c>
      <c r="K2787" s="21">
        <v>0</v>
      </c>
      <c r="L2787" s="21">
        <v>120000000</v>
      </c>
      <c r="M2787" s="21">
        <v>0</v>
      </c>
      <c r="N2787" s="21">
        <v>120000000</v>
      </c>
      <c r="O2787" s="21">
        <v>61646666.689999998</v>
      </c>
      <c r="P2787" s="21">
        <v>0</v>
      </c>
      <c r="Q2787" s="21">
        <v>25646666.670000002</v>
      </c>
      <c r="R2787" s="21">
        <v>61646666.689999998</v>
      </c>
      <c r="S2787" s="21">
        <v>0</v>
      </c>
      <c r="T2787" s="21">
        <v>0</v>
      </c>
      <c r="U2787" s="21">
        <v>58353333.310000002</v>
      </c>
      <c r="V2787" s="21">
        <v>100</v>
      </c>
    </row>
    <row r="2788" spans="1:22" ht="30" x14ac:dyDescent="0.25">
      <c r="A2788" s="3"/>
      <c r="B2788" s="21" t="s">
        <v>2406</v>
      </c>
      <c r="C2788" s="24" t="s">
        <v>2403</v>
      </c>
      <c r="D2788" s="21" t="s">
        <v>2404</v>
      </c>
      <c r="E2788" s="21">
        <v>0</v>
      </c>
      <c r="F2788" s="21">
        <v>0</v>
      </c>
      <c r="G2788" s="21">
        <v>0</v>
      </c>
      <c r="H2788" s="21">
        <v>10250000</v>
      </c>
      <c r="I2788" s="21">
        <v>0</v>
      </c>
      <c r="J2788" s="21">
        <v>10250000</v>
      </c>
      <c r="K2788" s="21">
        <v>0</v>
      </c>
      <c r="L2788" s="21">
        <v>10250000</v>
      </c>
      <c r="M2788" s="21">
        <v>0</v>
      </c>
      <c r="N2788" s="21">
        <v>10250000</v>
      </c>
      <c r="O2788" s="21">
        <v>10250000</v>
      </c>
      <c r="P2788" s="21">
        <v>0</v>
      </c>
      <c r="Q2788" s="21">
        <v>0</v>
      </c>
      <c r="R2788" s="21">
        <v>10250000</v>
      </c>
      <c r="S2788" s="21">
        <v>0</v>
      </c>
      <c r="T2788" s="21">
        <v>0</v>
      </c>
      <c r="U2788" s="21">
        <v>0</v>
      </c>
      <c r="V2788" s="21">
        <v>100</v>
      </c>
    </row>
    <row r="2789" spans="1:22" ht="30" x14ac:dyDescent="0.25">
      <c r="A2789" s="3"/>
      <c r="B2789" s="21" t="s">
        <v>2407</v>
      </c>
      <c r="C2789" s="24" t="s">
        <v>2373</v>
      </c>
      <c r="D2789" s="21" t="s">
        <v>2379</v>
      </c>
      <c r="E2789" s="21">
        <v>60000000</v>
      </c>
      <c r="F2789" s="21">
        <v>0</v>
      </c>
      <c r="G2789" s="21">
        <v>0</v>
      </c>
      <c r="H2789" s="21">
        <v>0</v>
      </c>
      <c r="I2789" s="21">
        <v>0</v>
      </c>
      <c r="J2789" s="21">
        <v>60000000</v>
      </c>
      <c r="K2789" s="21">
        <v>0</v>
      </c>
      <c r="L2789" s="21">
        <v>60000000</v>
      </c>
      <c r="M2789" s="21">
        <v>0</v>
      </c>
      <c r="N2789" s="21">
        <v>60000000</v>
      </c>
      <c r="O2789" s="21">
        <v>29000000</v>
      </c>
      <c r="P2789" s="21">
        <v>0</v>
      </c>
      <c r="Q2789" s="21">
        <v>12000000</v>
      </c>
      <c r="R2789" s="21">
        <v>29000000</v>
      </c>
      <c r="S2789" s="21">
        <v>0</v>
      </c>
      <c r="T2789" s="21">
        <v>0</v>
      </c>
      <c r="U2789" s="21">
        <v>31000000</v>
      </c>
      <c r="V2789" s="21">
        <v>100</v>
      </c>
    </row>
    <row r="2790" spans="1:22" ht="26.25" x14ac:dyDescent="0.25">
      <c r="A2790" s="3"/>
      <c r="B2790" s="17" t="s">
        <v>729</v>
      </c>
      <c r="C2790" s="18" t="s">
        <v>2373</v>
      </c>
      <c r="D2790" s="20"/>
      <c r="E2790" s="13"/>
      <c r="F2790" s="13"/>
      <c r="G2790" s="13"/>
      <c r="H2790" s="13"/>
      <c r="I2790" s="13"/>
      <c r="J2790" s="13"/>
      <c r="K2790" s="13"/>
      <c r="L2790" s="13"/>
      <c r="M2790" s="13"/>
      <c r="N2790" s="13"/>
      <c r="O2790" s="13"/>
      <c r="P2790" s="13"/>
      <c r="Q2790" s="13"/>
      <c r="R2790" s="13"/>
      <c r="S2790" s="13"/>
      <c r="T2790" s="13"/>
      <c r="U2790" s="13"/>
      <c r="V2790" s="13"/>
    </row>
    <row r="2791" spans="1:22" ht="30" x14ac:dyDescent="0.25">
      <c r="A2791" s="3"/>
      <c r="B2791" s="21" t="s">
        <v>2408</v>
      </c>
      <c r="C2791" s="24" t="s">
        <v>2373</v>
      </c>
      <c r="D2791" s="21" t="s">
        <v>2379</v>
      </c>
      <c r="E2791" s="21">
        <v>200000000</v>
      </c>
      <c r="F2791" s="21">
        <v>0</v>
      </c>
      <c r="G2791" s="21">
        <v>0</v>
      </c>
      <c r="H2791" s="21">
        <v>0</v>
      </c>
      <c r="I2791" s="21">
        <v>0</v>
      </c>
      <c r="J2791" s="21">
        <v>200000000</v>
      </c>
      <c r="K2791" s="21">
        <v>0</v>
      </c>
      <c r="L2791" s="21">
        <v>184400000</v>
      </c>
      <c r="M2791" s="21">
        <v>0</v>
      </c>
      <c r="N2791" s="21">
        <v>184400000</v>
      </c>
      <c r="O2791" s="21">
        <v>80246666.670000002</v>
      </c>
      <c r="P2791" s="21">
        <v>3200000</v>
      </c>
      <c r="Q2791" s="21">
        <v>32240000</v>
      </c>
      <c r="R2791" s="21">
        <v>77046666.670000002</v>
      </c>
      <c r="S2791" s="21">
        <v>15600000</v>
      </c>
      <c r="T2791" s="21">
        <v>0</v>
      </c>
      <c r="U2791" s="21">
        <v>104153333.33</v>
      </c>
      <c r="V2791" s="21">
        <v>92.2</v>
      </c>
    </row>
    <row r="2792" spans="1:22" ht="26.25" x14ac:dyDescent="0.25">
      <c r="A2792" s="3"/>
      <c r="B2792" s="17" t="s">
        <v>729</v>
      </c>
      <c r="C2792" s="18" t="s">
        <v>2373</v>
      </c>
      <c r="D2792" s="20"/>
      <c r="E2792" s="13"/>
      <c r="F2792" s="13"/>
      <c r="G2792" s="13"/>
      <c r="H2792" s="13"/>
      <c r="I2792" s="13"/>
      <c r="J2792" s="13"/>
      <c r="K2792" s="13"/>
      <c r="L2792" s="13"/>
      <c r="M2792" s="13"/>
      <c r="N2792" s="13"/>
      <c r="O2792" s="13"/>
      <c r="P2792" s="13"/>
      <c r="Q2792" s="13"/>
      <c r="R2792" s="13"/>
      <c r="S2792" s="13"/>
      <c r="T2792" s="13"/>
      <c r="U2792" s="13"/>
      <c r="V2792" s="13"/>
    </row>
    <row r="2793" spans="1:22" ht="30" x14ac:dyDescent="0.25">
      <c r="A2793" s="3"/>
      <c r="B2793" s="21" t="s">
        <v>2409</v>
      </c>
      <c r="C2793" s="24" t="s">
        <v>2373</v>
      </c>
      <c r="D2793" s="21" t="s">
        <v>2379</v>
      </c>
      <c r="E2793" s="21">
        <v>300000000</v>
      </c>
      <c r="F2793" s="21">
        <v>0</v>
      </c>
      <c r="G2793" s="21">
        <v>0</v>
      </c>
      <c r="H2793" s="21">
        <v>0</v>
      </c>
      <c r="I2793" s="21">
        <v>0</v>
      </c>
      <c r="J2793" s="21">
        <v>300000000</v>
      </c>
      <c r="K2793" s="21">
        <v>0</v>
      </c>
      <c r="L2793" s="21">
        <v>248000000</v>
      </c>
      <c r="M2793" s="21">
        <v>0</v>
      </c>
      <c r="N2793" s="21">
        <v>248000000</v>
      </c>
      <c r="O2793" s="21">
        <v>92139999.989999995</v>
      </c>
      <c r="P2793" s="21">
        <v>8933333.3300000001</v>
      </c>
      <c r="Q2793" s="21">
        <v>24706666.66</v>
      </c>
      <c r="R2793" s="21">
        <v>83206666.659999996</v>
      </c>
      <c r="S2793" s="21">
        <v>52000000</v>
      </c>
      <c r="T2793" s="21">
        <v>0</v>
      </c>
      <c r="U2793" s="21">
        <v>155860000.00999999</v>
      </c>
      <c r="V2793" s="21">
        <v>82.66</v>
      </c>
    </row>
    <row r="2794" spans="1:22" ht="30" x14ac:dyDescent="0.25">
      <c r="A2794" s="3"/>
      <c r="B2794" s="21" t="s">
        <v>2410</v>
      </c>
      <c r="C2794" s="24" t="s">
        <v>2373</v>
      </c>
      <c r="D2794" s="21" t="s">
        <v>2381</v>
      </c>
      <c r="E2794" s="21">
        <v>300000000</v>
      </c>
      <c r="F2794" s="21">
        <v>0</v>
      </c>
      <c r="G2794" s="21">
        <v>0</v>
      </c>
      <c r="H2794" s="21">
        <v>0</v>
      </c>
      <c r="I2794" s="21">
        <v>0</v>
      </c>
      <c r="J2794" s="21">
        <v>300000000</v>
      </c>
      <c r="K2794" s="21">
        <v>0</v>
      </c>
      <c r="L2794" s="21">
        <v>173400000</v>
      </c>
      <c r="M2794" s="21">
        <v>0</v>
      </c>
      <c r="N2794" s="21">
        <v>67000000</v>
      </c>
      <c r="O2794" s="21">
        <v>27220000</v>
      </c>
      <c r="P2794" s="21">
        <v>0</v>
      </c>
      <c r="Q2794" s="21">
        <v>17200000</v>
      </c>
      <c r="R2794" s="21">
        <v>27220000</v>
      </c>
      <c r="S2794" s="21">
        <v>126600000</v>
      </c>
      <c r="T2794" s="21">
        <v>106400000</v>
      </c>
      <c r="U2794" s="21">
        <v>39780000</v>
      </c>
      <c r="V2794" s="21">
        <v>22.33</v>
      </c>
    </row>
    <row r="2795" spans="1:22" ht="26.25" x14ac:dyDescent="0.25">
      <c r="A2795" s="3"/>
      <c r="B2795" s="17" t="s">
        <v>729</v>
      </c>
      <c r="C2795" s="18" t="s">
        <v>2373</v>
      </c>
      <c r="D2795" s="20"/>
      <c r="E2795" s="13"/>
      <c r="F2795" s="13"/>
      <c r="G2795" s="13"/>
      <c r="H2795" s="13"/>
      <c r="I2795" s="13"/>
      <c r="J2795" s="13"/>
      <c r="K2795" s="13"/>
      <c r="L2795" s="13"/>
      <c r="M2795" s="13"/>
      <c r="N2795" s="13"/>
      <c r="O2795" s="13"/>
      <c r="P2795" s="13"/>
      <c r="Q2795" s="13"/>
      <c r="R2795" s="13"/>
      <c r="S2795" s="13"/>
      <c r="T2795" s="13"/>
      <c r="U2795" s="13"/>
      <c r="V2795" s="13"/>
    </row>
    <row r="2796" spans="1:22" ht="30" x14ac:dyDescent="0.25">
      <c r="A2796" s="3"/>
      <c r="B2796" s="21" t="s">
        <v>2411</v>
      </c>
      <c r="C2796" s="24" t="s">
        <v>2373</v>
      </c>
      <c r="D2796" s="21" t="s">
        <v>2379</v>
      </c>
      <c r="E2796" s="21">
        <v>200000000</v>
      </c>
      <c r="F2796" s="21">
        <v>0</v>
      </c>
      <c r="G2796" s="21">
        <v>0</v>
      </c>
      <c r="H2796" s="21">
        <v>0</v>
      </c>
      <c r="I2796" s="21">
        <v>0</v>
      </c>
      <c r="J2796" s="21">
        <v>200000000</v>
      </c>
      <c r="K2796" s="21">
        <v>0</v>
      </c>
      <c r="L2796" s="21">
        <v>133050000</v>
      </c>
      <c r="M2796" s="21">
        <v>6250000</v>
      </c>
      <c r="N2796" s="21">
        <v>126800000</v>
      </c>
      <c r="O2796" s="21">
        <v>39008333.340000004</v>
      </c>
      <c r="P2796" s="21">
        <v>11200000</v>
      </c>
      <c r="Q2796" s="21">
        <v>15816666.67</v>
      </c>
      <c r="R2796" s="21">
        <v>27808333.34</v>
      </c>
      <c r="S2796" s="21">
        <v>66950000</v>
      </c>
      <c r="T2796" s="21">
        <v>6250000</v>
      </c>
      <c r="U2796" s="21">
        <v>87791666.659999996</v>
      </c>
      <c r="V2796" s="21">
        <v>63.4</v>
      </c>
    </row>
    <row r="2797" spans="1:22" ht="26.25" x14ac:dyDescent="0.25">
      <c r="A2797" s="3"/>
      <c r="B2797" s="17" t="s">
        <v>729</v>
      </c>
      <c r="C2797" s="18" t="s">
        <v>2373</v>
      </c>
      <c r="D2797" s="20"/>
      <c r="E2797" s="13"/>
      <c r="F2797" s="13"/>
      <c r="G2797" s="13"/>
      <c r="H2797" s="13"/>
      <c r="I2797" s="13"/>
      <c r="J2797" s="13"/>
      <c r="K2797" s="13"/>
      <c r="L2797" s="13"/>
      <c r="M2797" s="13"/>
      <c r="N2797" s="13"/>
      <c r="O2797" s="13"/>
      <c r="P2797" s="13"/>
      <c r="Q2797" s="13"/>
      <c r="R2797" s="13"/>
      <c r="S2797" s="13"/>
      <c r="T2797" s="13"/>
      <c r="U2797" s="13"/>
      <c r="V2797" s="13"/>
    </row>
    <row r="2798" spans="1:22" ht="30" x14ac:dyDescent="0.25">
      <c r="A2798" s="3"/>
      <c r="B2798" s="21" t="s">
        <v>2412</v>
      </c>
      <c r="C2798" s="24" t="s">
        <v>2373</v>
      </c>
      <c r="D2798" s="21" t="s">
        <v>2381</v>
      </c>
      <c r="E2798" s="21">
        <v>400000000</v>
      </c>
      <c r="F2798" s="21">
        <v>0</v>
      </c>
      <c r="G2798" s="21">
        <v>0</v>
      </c>
      <c r="H2798" s="21">
        <v>0</v>
      </c>
      <c r="I2798" s="21">
        <v>0</v>
      </c>
      <c r="J2798" s="21">
        <v>400000000</v>
      </c>
      <c r="K2798" s="21">
        <v>-14666666.67</v>
      </c>
      <c r="L2798" s="21">
        <v>263733333.33000001</v>
      </c>
      <c r="M2798" s="21">
        <v>-14666666.67</v>
      </c>
      <c r="N2798" s="21">
        <v>263733333.33000001</v>
      </c>
      <c r="O2798" s="21">
        <v>148476666.66</v>
      </c>
      <c r="P2798" s="21">
        <v>0</v>
      </c>
      <c r="Q2798" s="21">
        <v>45066666.659999996</v>
      </c>
      <c r="R2798" s="21">
        <v>148476666.66</v>
      </c>
      <c r="S2798" s="21">
        <v>136266666.66999999</v>
      </c>
      <c r="T2798" s="21">
        <v>0</v>
      </c>
      <c r="U2798" s="21">
        <v>115256666.67</v>
      </c>
      <c r="V2798" s="21">
        <v>65.930000000000007</v>
      </c>
    </row>
    <row r="2799" spans="1:22" ht="30" x14ac:dyDescent="0.25">
      <c r="A2799" s="3"/>
      <c r="B2799" s="21" t="s">
        <v>2413</v>
      </c>
      <c r="C2799" s="24" t="s">
        <v>2373</v>
      </c>
      <c r="D2799" s="21" t="s">
        <v>2379</v>
      </c>
      <c r="E2799" s="21">
        <v>192091523</v>
      </c>
      <c r="F2799" s="21">
        <v>0</v>
      </c>
      <c r="G2799" s="21">
        <v>0</v>
      </c>
      <c r="H2799" s="21">
        <v>0</v>
      </c>
      <c r="I2799" s="21">
        <v>0</v>
      </c>
      <c r="J2799" s="21">
        <v>192091523</v>
      </c>
      <c r="K2799" s="21">
        <v>-76633333.329999998</v>
      </c>
      <c r="L2799" s="21">
        <v>108166666.67</v>
      </c>
      <c r="M2799" s="21">
        <v>-51633333.329999998</v>
      </c>
      <c r="N2799" s="21">
        <v>108166666.67</v>
      </c>
      <c r="O2799" s="21">
        <v>52996666.670000002</v>
      </c>
      <c r="P2799" s="21">
        <v>0</v>
      </c>
      <c r="Q2799" s="21">
        <v>14166666.67</v>
      </c>
      <c r="R2799" s="21">
        <v>52996666.670000002</v>
      </c>
      <c r="S2799" s="21">
        <v>83924856.329999998</v>
      </c>
      <c r="T2799" s="21">
        <v>0</v>
      </c>
      <c r="U2799" s="21">
        <v>55170000</v>
      </c>
      <c r="V2799" s="21">
        <v>56.3</v>
      </c>
    </row>
    <row r="2800" spans="1:22" ht="30" x14ac:dyDescent="0.25">
      <c r="A2800" s="3"/>
      <c r="B2800" s="21" t="s">
        <v>2414</v>
      </c>
      <c r="C2800" s="24" t="s">
        <v>2373</v>
      </c>
      <c r="D2800" s="21" t="s">
        <v>2404</v>
      </c>
      <c r="E2800" s="21">
        <v>38085239</v>
      </c>
      <c r="F2800" s="21">
        <v>0</v>
      </c>
      <c r="G2800" s="21">
        <v>0</v>
      </c>
      <c r="H2800" s="21">
        <v>0</v>
      </c>
      <c r="I2800" s="21">
        <v>0</v>
      </c>
      <c r="J2800" s="21">
        <v>38085239</v>
      </c>
      <c r="K2800" s="21">
        <v>0</v>
      </c>
      <c r="L2800" s="21">
        <v>0</v>
      </c>
      <c r="M2800" s="21">
        <v>0</v>
      </c>
      <c r="N2800" s="21">
        <v>0</v>
      </c>
      <c r="O2800" s="21">
        <v>0</v>
      </c>
      <c r="P2800" s="21">
        <v>0</v>
      </c>
      <c r="Q2800" s="21">
        <v>0</v>
      </c>
      <c r="R2800" s="21">
        <v>0</v>
      </c>
      <c r="S2800" s="21">
        <v>38085239</v>
      </c>
      <c r="T2800" s="21">
        <v>0</v>
      </c>
      <c r="U2800" s="21">
        <v>0</v>
      </c>
      <c r="V2800" s="21">
        <v>0</v>
      </c>
    </row>
    <row r="2801" spans="1:22" ht="30" x14ac:dyDescent="0.25">
      <c r="A2801" s="3"/>
      <c r="B2801" s="21" t="s">
        <v>2415</v>
      </c>
      <c r="C2801" s="24" t="s">
        <v>2373</v>
      </c>
      <c r="D2801" s="21" t="s">
        <v>2416</v>
      </c>
      <c r="E2801" s="21">
        <v>20000000</v>
      </c>
      <c r="F2801" s="21">
        <v>0</v>
      </c>
      <c r="G2801" s="21">
        <v>0</v>
      </c>
      <c r="H2801" s="21">
        <v>0</v>
      </c>
      <c r="I2801" s="21">
        <v>0</v>
      </c>
      <c r="J2801" s="21">
        <v>20000000</v>
      </c>
      <c r="K2801" s="21">
        <v>0</v>
      </c>
      <c r="L2801" s="21">
        <v>0</v>
      </c>
      <c r="M2801" s="21">
        <v>0</v>
      </c>
      <c r="N2801" s="21">
        <v>0</v>
      </c>
      <c r="O2801" s="21">
        <v>0</v>
      </c>
      <c r="P2801" s="21">
        <v>0</v>
      </c>
      <c r="Q2801" s="21">
        <v>0</v>
      </c>
      <c r="R2801" s="21">
        <v>0</v>
      </c>
      <c r="S2801" s="21">
        <v>20000000</v>
      </c>
      <c r="T2801" s="21">
        <v>0</v>
      </c>
      <c r="U2801" s="21">
        <v>0</v>
      </c>
      <c r="V2801" s="21">
        <v>0</v>
      </c>
    </row>
    <row r="2802" spans="1:22" ht="26.25" x14ac:dyDescent="0.25">
      <c r="A2802" s="3"/>
      <c r="B2802" s="17" t="s">
        <v>729</v>
      </c>
      <c r="C2802" s="18" t="s">
        <v>2373</v>
      </c>
      <c r="D2802" s="20"/>
      <c r="E2802" s="13"/>
      <c r="F2802" s="13"/>
      <c r="G2802" s="13"/>
      <c r="H2802" s="13"/>
      <c r="I2802" s="13"/>
      <c r="J2802" s="13"/>
      <c r="K2802" s="13"/>
      <c r="L2802" s="13"/>
      <c r="M2802" s="13"/>
      <c r="N2802" s="13"/>
      <c r="O2802" s="13"/>
      <c r="P2802" s="13"/>
      <c r="Q2802" s="13"/>
      <c r="R2802" s="13"/>
      <c r="S2802" s="13"/>
      <c r="T2802" s="13"/>
      <c r="U2802" s="13"/>
      <c r="V2802" s="13"/>
    </row>
    <row r="2803" spans="1:22" ht="30" x14ac:dyDescent="0.25">
      <c r="A2803" s="3"/>
      <c r="B2803" s="21" t="s">
        <v>2417</v>
      </c>
      <c r="C2803" s="24" t="s">
        <v>2373</v>
      </c>
      <c r="D2803" s="21" t="s">
        <v>2379</v>
      </c>
      <c r="E2803" s="21">
        <v>400000000</v>
      </c>
      <c r="F2803" s="21">
        <v>0</v>
      </c>
      <c r="G2803" s="21">
        <v>0</v>
      </c>
      <c r="H2803" s="21">
        <v>0</v>
      </c>
      <c r="I2803" s="21">
        <v>0</v>
      </c>
      <c r="J2803" s="21">
        <v>400000000</v>
      </c>
      <c r="K2803" s="21">
        <v>0</v>
      </c>
      <c r="L2803" s="21">
        <v>252000000</v>
      </c>
      <c r="M2803" s="21">
        <v>0</v>
      </c>
      <c r="N2803" s="21">
        <v>252000000</v>
      </c>
      <c r="O2803" s="21">
        <v>110333333.33</v>
      </c>
      <c r="P2803" s="21">
        <v>0</v>
      </c>
      <c r="Q2803" s="21">
        <v>61166666.670000002</v>
      </c>
      <c r="R2803" s="21">
        <v>110333333.33</v>
      </c>
      <c r="S2803" s="21">
        <v>148000000</v>
      </c>
      <c r="T2803" s="21">
        <v>0</v>
      </c>
      <c r="U2803" s="21">
        <v>141666666.66999999</v>
      </c>
      <c r="V2803" s="21">
        <v>63</v>
      </c>
    </row>
    <row r="2804" spans="1:22" ht="30" x14ac:dyDescent="0.25">
      <c r="A2804" s="3"/>
      <c r="B2804" s="21" t="s">
        <v>2418</v>
      </c>
      <c r="C2804" s="24" t="s">
        <v>2373</v>
      </c>
      <c r="D2804" s="21" t="s">
        <v>2404</v>
      </c>
      <c r="E2804" s="21">
        <v>400000000</v>
      </c>
      <c r="F2804" s="21">
        <v>0</v>
      </c>
      <c r="G2804" s="21">
        <v>0</v>
      </c>
      <c r="H2804" s="21">
        <v>0</v>
      </c>
      <c r="I2804" s="21">
        <v>20500000</v>
      </c>
      <c r="J2804" s="21">
        <v>379500000</v>
      </c>
      <c r="K2804" s="21">
        <v>-25000000</v>
      </c>
      <c r="L2804" s="21">
        <v>354500000</v>
      </c>
      <c r="M2804" s="21">
        <v>0</v>
      </c>
      <c r="N2804" s="21">
        <v>354500000</v>
      </c>
      <c r="O2804" s="21">
        <v>159640000.00999999</v>
      </c>
      <c r="P2804" s="21">
        <v>15500000</v>
      </c>
      <c r="Q2804" s="21">
        <v>79353333.340000004</v>
      </c>
      <c r="R2804" s="21">
        <v>144140000.00999999</v>
      </c>
      <c r="S2804" s="21">
        <v>25000000</v>
      </c>
      <c r="T2804" s="21">
        <v>0</v>
      </c>
      <c r="U2804" s="21">
        <v>194859999.99000001</v>
      </c>
      <c r="V2804" s="21">
        <v>93.41</v>
      </c>
    </row>
    <row r="2805" spans="1:22" ht="30" x14ac:dyDescent="0.25">
      <c r="A2805" s="3"/>
      <c r="B2805" s="21" t="s">
        <v>2419</v>
      </c>
      <c r="C2805" s="24" t="s">
        <v>2373</v>
      </c>
      <c r="D2805" s="21" t="s">
        <v>2379</v>
      </c>
      <c r="E2805" s="21">
        <v>80000000</v>
      </c>
      <c r="F2805" s="21">
        <v>0</v>
      </c>
      <c r="G2805" s="21">
        <v>0</v>
      </c>
      <c r="H2805" s="21">
        <v>0</v>
      </c>
      <c r="I2805" s="21">
        <v>0</v>
      </c>
      <c r="J2805" s="21">
        <v>80000000</v>
      </c>
      <c r="K2805" s="21">
        <v>0</v>
      </c>
      <c r="L2805" s="21">
        <v>35000000</v>
      </c>
      <c r="M2805" s="21">
        <v>0</v>
      </c>
      <c r="N2805" s="21">
        <v>35000000</v>
      </c>
      <c r="O2805" s="21">
        <v>18200000</v>
      </c>
      <c r="P2805" s="21">
        <v>0</v>
      </c>
      <c r="Q2805" s="21">
        <v>7000000</v>
      </c>
      <c r="R2805" s="21">
        <v>18200000</v>
      </c>
      <c r="S2805" s="21">
        <v>45000000</v>
      </c>
      <c r="T2805" s="21">
        <v>0</v>
      </c>
      <c r="U2805" s="21">
        <v>16800000</v>
      </c>
      <c r="V2805" s="21">
        <v>43.75</v>
      </c>
    </row>
    <row r="2806" spans="1:22" ht="30" x14ac:dyDescent="0.25">
      <c r="A2806" s="3"/>
      <c r="B2806" s="21" t="s">
        <v>2420</v>
      </c>
      <c r="C2806" s="24" t="s">
        <v>2373</v>
      </c>
      <c r="D2806" s="21" t="s">
        <v>2404</v>
      </c>
      <c r="E2806" s="21">
        <v>80000000</v>
      </c>
      <c r="F2806" s="21">
        <v>0</v>
      </c>
      <c r="G2806" s="21">
        <v>0</v>
      </c>
      <c r="H2806" s="21">
        <v>0</v>
      </c>
      <c r="I2806" s="21">
        <v>0</v>
      </c>
      <c r="J2806" s="21">
        <v>80000000</v>
      </c>
      <c r="K2806" s="21">
        <v>0</v>
      </c>
      <c r="L2806" s="21">
        <v>0</v>
      </c>
      <c r="M2806" s="21">
        <v>0</v>
      </c>
      <c r="N2806" s="21">
        <v>0</v>
      </c>
      <c r="O2806" s="21">
        <v>0</v>
      </c>
      <c r="P2806" s="21">
        <v>0</v>
      </c>
      <c r="Q2806" s="21">
        <v>0</v>
      </c>
      <c r="R2806" s="21">
        <v>0</v>
      </c>
      <c r="S2806" s="21">
        <v>80000000</v>
      </c>
      <c r="T2806" s="21">
        <v>0</v>
      </c>
      <c r="U2806" s="21">
        <v>0</v>
      </c>
      <c r="V2806" s="21">
        <v>0</v>
      </c>
    </row>
    <row r="2807" spans="1:22" ht="30" x14ac:dyDescent="0.25">
      <c r="A2807" s="3"/>
      <c r="B2807" s="21" t="s">
        <v>2421</v>
      </c>
      <c r="C2807" s="24" t="s">
        <v>2373</v>
      </c>
      <c r="D2807" s="21" t="s">
        <v>2379</v>
      </c>
      <c r="E2807" s="21">
        <v>49000000</v>
      </c>
      <c r="F2807" s="21">
        <v>0</v>
      </c>
      <c r="G2807" s="21">
        <v>0</v>
      </c>
      <c r="H2807" s="21">
        <v>0</v>
      </c>
      <c r="I2807" s="21">
        <v>0</v>
      </c>
      <c r="J2807" s="21">
        <v>49000000</v>
      </c>
      <c r="K2807" s="21">
        <v>0</v>
      </c>
      <c r="L2807" s="21">
        <v>25000000</v>
      </c>
      <c r="M2807" s="21">
        <v>0</v>
      </c>
      <c r="N2807" s="21">
        <v>25000000</v>
      </c>
      <c r="O2807" s="21">
        <v>7166666.6699999999</v>
      </c>
      <c r="P2807" s="21">
        <v>0</v>
      </c>
      <c r="Q2807" s="21">
        <v>5000000</v>
      </c>
      <c r="R2807" s="21">
        <v>7166666.6699999999</v>
      </c>
      <c r="S2807" s="21">
        <v>24000000</v>
      </c>
      <c r="T2807" s="21">
        <v>0</v>
      </c>
      <c r="U2807" s="21">
        <v>17833333.329999998</v>
      </c>
      <c r="V2807" s="21">
        <v>51.02</v>
      </c>
    </row>
    <row r="2808" spans="1:22" ht="30" x14ac:dyDescent="0.25">
      <c r="A2808" s="3"/>
      <c r="B2808" s="21" t="s">
        <v>2422</v>
      </c>
      <c r="C2808" s="24" t="s">
        <v>2373</v>
      </c>
      <c r="D2808" s="21" t="s">
        <v>2404</v>
      </c>
      <c r="E2808" s="21">
        <v>49000000</v>
      </c>
      <c r="F2808" s="21">
        <v>0</v>
      </c>
      <c r="G2808" s="21">
        <v>0</v>
      </c>
      <c r="H2808" s="21">
        <v>0</v>
      </c>
      <c r="I2808" s="21">
        <v>0</v>
      </c>
      <c r="J2808" s="21">
        <v>49000000</v>
      </c>
      <c r="K2808" s="21">
        <v>0</v>
      </c>
      <c r="L2808" s="21">
        <v>35000000</v>
      </c>
      <c r="M2808" s="21">
        <v>0</v>
      </c>
      <c r="N2808" s="21">
        <v>35000000</v>
      </c>
      <c r="O2808" s="21">
        <v>13533333.33</v>
      </c>
      <c r="P2808" s="21">
        <v>0</v>
      </c>
      <c r="Q2808" s="21">
        <v>7000000</v>
      </c>
      <c r="R2808" s="21">
        <v>13533333.33</v>
      </c>
      <c r="S2808" s="21">
        <v>14000000</v>
      </c>
      <c r="T2808" s="21">
        <v>0</v>
      </c>
      <c r="U2808" s="21">
        <v>21466666.670000002</v>
      </c>
      <c r="V2808" s="21">
        <v>71.42</v>
      </c>
    </row>
    <row r="2809" spans="1:22" ht="30" x14ac:dyDescent="0.25">
      <c r="A2809" s="3"/>
      <c r="B2809" s="21" t="s">
        <v>2423</v>
      </c>
      <c r="C2809" s="24" t="s">
        <v>2373</v>
      </c>
      <c r="D2809" s="21" t="s">
        <v>2379</v>
      </c>
      <c r="E2809" s="21">
        <v>50000000</v>
      </c>
      <c r="F2809" s="21">
        <v>0</v>
      </c>
      <c r="G2809" s="21">
        <v>0</v>
      </c>
      <c r="H2809" s="21">
        <v>0</v>
      </c>
      <c r="I2809" s="21">
        <v>0</v>
      </c>
      <c r="J2809" s="21">
        <v>50000000</v>
      </c>
      <c r="K2809" s="21">
        <v>0</v>
      </c>
      <c r="L2809" s="21">
        <v>30000000</v>
      </c>
      <c r="M2809" s="21">
        <v>0</v>
      </c>
      <c r="N2809" s="21">
        <v>30000000</v>
      </c>
      <c r="O2809" s="21">
        <v>14200000</v>
      </c>
      <c r="P2809" s="21">
        <v>0</v>
      </c>
      <c r="Q2809" s="21">
        <v>6000000</v>
      </c>
      <c r="R2809" s="21">
        <v>14200000</v>
      </c>
      <c r="S2809" s="21">
        <v>20000000</v>
      </c>
      <c r="T2809" s="21">
        <v>0</v>
      </c>
      <c r="U2809" s="21">
        <v>15800000</v>
      </c>
      <c r="V2809" s="21">
        <v>60</v>
      </c>
    </row>
    <row r="2810" spans="1:22" ht="15" x14ac:dyDescent="0.25">
      <c r="A2810" s="3"/>
      <c r="B2810" s="13"/>
      <c r="C2810" s="20"/>
      <c r="D2810" s="20"/>
      <c r="E2810" s="13"/>
      <c r="F2810" s="13"/>
      <c r="G2810" s="13"/>
      <c r="H2810" s="13"/>
      <c r="I2810" s="13"/>
      <c r="J2810" s="13"/>
      <c r="K2810" s="13"/>
      <c r="L2810" s="13"/>
      <c r="M2810" s="13"/>
      <c r="N2810" s="13"/>
      <c r="O2810" s="13"/>
      <c r="P2810" s="13"/>
      <c r="Q2810" s="13"/>
      <c r="R2810" s="13"/>
      <c r="S2810" s="13"/>
      <c r="T2810" s="13"/>
      <c r="U2810" s="13"/>
      <c r="V2810" s="13"/>
    </row>
    <row r="2811" spans="1:22" ht="15" x14ac:dyDescent="0.25">
      <c r="A2811" s="3"/>
      <c r="B2811" s="13"/>
      <c r="C2811" s="32" t="s">
        <v>2424</v>
      </c>
      <c r="D2811" s="20"/>
      <c r="E2811" s="13"/>
      <c r="F2811" s="13"/>
      <c r="G2811" s="13"/>
      <c r="H2811" s="13"/>
      <c r="I2811" s="13"/>
      <c r="J2811" s="13"/>
      <c r="K2811" s="13"/>
      <c r="L2811" s="13"/>
      <c r="M2811" s="13"/>
      <c r="N2811" s="13"/>
      <c r="O2811" s="13"/>
      <c r="P2811" s="13"/>
      <c r="Q2811" s="13"/>
      <c r="R2811" s="13"/>
      <c r="S2811" s="13"/>
      <c r="T2811" s="13"/>
      <c r="U2811" s="13"/>
      <c r="V2811" s="13"/>
    </row>
    <row r="2812" spans="1:22" ht="15" x14ac:dyDescent="0.25">
      <c r="A2812" s="3"/>
      <c r="B2812" s="13"/>
      <c r="C2812" s="18" t="s">
        <v>2425</v>
      </c>
      <c r="D2812" s="20"/>
      <c r="E2812" s="13"/>
      <c r="F2812" s="13"/>
      <c r="G2812" s="13"/>
      <c r="H2812" s="13"/>
      <c r="I2812" s="13"/>
      <c r="J2812" s="13"/>
      <c r="K2812" s="13"/>
      <c r="L2812" s="13"/>
      <c r="M2812" s="13"/>
      <c r="N2812" s="13"/>
      <c r="O2812" s="13"/>
      <c r="P2812" s="13"/>
      <c r="Q2812" s="13"/>
      <c r="R2812" s="13"/>
      <c r="S2812" s="13"/>
      <c r="T2812" s="13"/>
      <c r="U2812" s="13"/>
      <c r="V2812" s="13"/>
    </row>
    <row r="2813" spans="1:22" ht="15" x14ac:dyDescent="0.25">
      <c r="A2813" s="3"/>
      <c r="B2813" s="13"/>
      <c r="C2813" s="18" t="s">
        <v>2426</v>
      </c>
      <c r="D2813" s="20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3"/>
      <c r="P2813" s="13"/>
      <c r="Q2813" s="13"/>
      <c r="R2813" s="13"/>
      <c r="S2813" s="13"/>
      <c r="T2813" s="13"/>
      <c r="U2813" s="13"/>
      <c r="V2813" s="13"/>
    </row>
    <row r="2814" spans="1:22" ht="15" x14ac:dyDescent="0.25">
      <c r="A2814" s="3"/>
      <c r="B2814" s="13"/>
      <c r="C2814" s="18" t="s">
        <v>547</v>
      </c>
      <c r="D2814" s="20"/>
      <c r="E2814" s="13"/>
      <c r="F2814" s="13"/>
      <c r="G2814" s="13"/>
      <c r="H2814" s="13"/>
      <c r="I2814" s="13"/>
      <c r="J2814" s="13"/>
      <c r="K2814" s="13"/>
      <c r="L2814" s="13"/>
      <c r="M2814" s="13"/>
      <c r="N2814" s="13"/>
      <c r="O2814" s="13"/>
      <c r="P2814" s="13"/>
      <c r="Q2814" s="13"/>
      <c r="R2814" s="13"/>
      <c r="S2814" s="13"/>
      <c r="T2814" s="13"/>
      <c r="U2814" s="13"/>
      <c r="V2814" s="13"/>
    </row>
    <row r="2815" spans="1:22" ht="15" x14ac:dyDescent="0.25">
      <c r="A2815" s="3"/>
      <c r="B2815" s="13"/>
      <c r="C2815" s="18" t="s">
        <v>2427</v>
      </c>
      <c r="D2815" s="20"/>
      <c r="E2815" s="13"/>
      <c r="F2815" s="13"/>
      <c r="G2815" s="13"/>
      <c r="H2815" s="13"/>
      <c r="I2815" s="13"/>
      <c r="J2815" s="13"/>
      <c r="K2815" s="13"/>
      <c r="L2815" s="13"/>
      <c r="M2815" s="13"/>
      <c r="N2815" s="13"/>
      <c r="O2815" s="13"/>
      <c r="P2815" s="13"/>
      <c r="Q2815" s="13"/>
      <c r="R2815" s="13"/>
      <c r="S2815" s="13"/>
      <c r="T2815" s="13"/>
      <c r="U2815" s="13"/>
      <c r="V2815" s="13"/>
    </row>
    <row r="2816" spans="1:22" ht="26.25" x14ac:dyDescent="0.25">
      <c r="A2816" s="3"/>
      <c r="B2816" s="17" t="s">
        <v>729</v>
      </c>
      <c r="C2816" s="18" t="s">
        <v>2373</v>
      </c>
      <c r="D2816" s="20"/>
      <c r="E2816" s="13"/>
      <c r="F2816" s="13"/>
      <c r="G2816" s="13"/>
      <c r="H2816" s="13"/>
      <c r="I2816" s="13"/>
      <c r="J2816" s="13"/>
      <c r="K2816" s="13"/>
      <c r="L2816" s="13"/>
      <c r="M2816" s="13"/>
      <c r="N2816" s="13"/>
      <c r="O2816" s="13"/>
      <c r="P2816" s="13"/>
      <c r="Q2816" s="13"/>
      <c r="R2816" s="13"/>
      <c r="S2816" s="13"/>
      <c r="T2816" s="13"/>
      <c r="U2816" s="13"/>
      <c r="V2816" s="13"/>
    </row>
    <row r="2817" spans="1:22" ht="30" x14ac:dyDescent="0.25">
      <c r="A2817" s="3"/>
      <c r="B2817" s="21" t="s">
        <v>2428</v>
      </c>
      <c r="C2817" s="24" t="s">
        <v>2373</v>
      </c>
      <c r="D2817" s="21" t="s">
        <v>2429</v>
      </c>
      <c r="E2817" s="21">
        <v>1769531020.25</v>
      </c>
      <c r="F2817" s="21">
        <v>0</v>
      </c>
      <c r="G2817" s="21">
        <v>0</v>
      </c>
      <c r="H2817" s="21">
        <v>0</v>
      </c>
      <c r="I2817" s="21">
        <v>0</v>
      </c>
      <c r="J2817" s="21">
        <v>1769531020.25</v>
      </c>
      <c r="K2817" s="21">
        <v>0</v>
      </c>
      <c r="L2817" s="21">
        <v>1769531020.25</v>
      </c>
      <c r="M2817" s="21">
        <v>152546448</v>
      </c>
      <c r="N2817" s="21">
        <v>762732240</v>
      </c>
      <c r="O2817" s="21">
        <v>762732240</v>
      </c>
      <c r="P2817" s="21">
        <v>0</v>
      </c>
      <c r="Q2817" s="21">
        <v>152546448</v>
      </c>
      <c r="R2817" s="21">
        <v>762732240</v>
      </c>
      <c r="S2817" s="21">
        <v>0</v>
      </c>
      <c r="T2817" s="21">
        <v>1006798780.25</v>
      </c>
      <c r="U2817" s="21">
        <v>0</v>
      </c>
      <c r="V2817" s="21">
        <v>43.1</v>
      </c>
    </row>
    <row r="2818" spans="1:22" ht="26.25" x14ac:dyDescent="0.25">
      <c r="A2818" s="3"/>
      <c r="B2818" s="17" t="s">
        <v>729</v>
      </c>
      <c r="C2818" s="18" t="s">
        <v>2373</v>
      </c>
      <c r="D2818" s="20"/>
      <c r="E2818" s="13"/>
      <c r="F2818" s="13"/>
      <c r="G2818" s="13"/>
      <c r="H2818" s="13"/>
      <c r="I2818" s="13"/>
      <c r="J2818" s="13"/>
      <c r="K2818" s="13"/>
      <c r="L2818" s="13"/>
      <c r="M2818" s="13"/>
      <c r="N2818" s="13"/>
      <c r="O2818" s="13"/>
      <c r="P2818" s="13"/>
      <c r="Q2818" s="13"/>
      <c r="R2818" s="13"/>
      <c r="S2818" s="13"/>
      <c r="T2818" s="13"/>
      <c r="U2818" s="13"/>
      <c r="V2818" s="13"/>
    </row>
    <row r="2819" spans="1:22" ht="30" x14ac:dyDescent="0.25">
      <c r="A2819" s="3"/>
      <c r="B2819" s="21" t="s">
        <v>2430</v>
      </c>
      <c r="C2819" s="24" t="s">
        <v>2373</v>
      </c>
      <c r="D2819" s="21" t="s">
        <v>2431</v>
      </c>
      <c r="E2819" s="21">
        <v>142761815495</v>
      </c>
      <c r="F2819" s="21">
        <v>0</v>
      </c>
      <c r="G2819" s="21">
        <v>0</v>
      </c>
      <c r="H2819" s="21">
        <v>0</v>
      </c>
      <c r="I2819" s="21">
        <v>0</v>
      </c>
      <c r="J2819" s="21">
        <v>142761815495</v>
      </c>
      <c r="K2819" s="21">
        <v>0</v>
      </c>
      <c r="L2819" s="21">
        <v>142761815495</v>
      </c>
      <c r="M2819" s="21">
        <v>14468657903</v>
      </c>
      <c r="N2819" s="21">
        <v>67610942749</v>
      </c>
      <c r="O2819" s="21">
        <v>67610942749</v>
      </c>
      <c r="P2819" s="21">
        <v>0</v>
      </c>
      <c r="Q2819" s="21">
        <v>14468657903</v>
      </c>
      <c r="R2819" s="21">
        <v>67610942749</v>
      </c>
      <c r="S2819" s="21">
        <v>0</v>
      </c>
      <c r="T2819" s="21">
        <v>75150872746</v>
      </c>
      <c r="U2819" s="21">
        <v>0</v>
      </c>
      <c r="V2819" s="21">
        <v>47.35</v>
      </c>
    </row>
    <row r="2820" spans="1:22" ht="30" x14ac:dyDescent="0.25">
      <c r="A2820" s="3"/>
      <c r="B2820" s="21" t="s">
        <v>2432</v>
      </c>
      <c r="C2820" s="24" t="s">
        <v>2373</v>
      </c>
      <c r="D2820" s="21" t="s">
        <v>2433</v>
      </c>
      <c r="E2820" s="21">
        <v>9917711290</v>
      </c>
      <c r="F2820" s="21">
        <v>0</v>
      </c>
      <c r="G2820" s="21">
        <v>0</v>
      </c>
      <c r="H2820" s="21">
        <v>0</v>
      </c>
      <c r="I2820" s="21">
        <v>0</v>
      </c>
      <c r="J2820" s="21">
        <v>9917711290</v>
      </c>
      <c r="K2820" s="21">
        <v>0</v>
      </c>
      <c r="L2820" s="21">
        <v>9917711290</v>
      </c>
      <c r="M2820" s="21">
        <v>408633889.99000001</v>
      </c>
      <c r="N2820" s="21">
        <v>5029345993.9799995</v>
      </c>
      <c r="O2820" s="21">
        <v>5029345993.9799995</v>
      </c>
      <c r="P2820" s="21">
        <v>0</v>
      </c>
      <c r="Q2820" s="21">
        <v>408633889.99000001</v>
      </c>
      <c r="R2820" s="21">
        <v>5029345993.9799995</v>
      </c>
      <c r="S2820" s="21">
        <v>0</v>
      </c>
      <c r="T2820" s="21">
        <v>4888365296.0200005</v>
      </c>
      <c r="U2820" s="21">
        <v>0</v>
      </c>
      <c r="V2820" s="21">
        <v>50.71</v>
      </c>
    </row>
    <row r="2821" spans="1:22" ht="30" x14ac:dyDescent="0.25">
      <c r="A2821" s="3"/>
      <c r="B2821" s="21" t="s">
        <v>2434</v>
      </c>
      <c r="C2821" s="24" t="s">
        <v>2373</v>
      </c>
      <c r="D2821" s="21" t="s">
        <v>2429</v>
      </c>
      <c r="E2821" s="21">
        <v>252479800799.75</v>
      </c>
      <c r="F2821" s="21">
        <v>0</v>
      </c>
      <c r="G2821" s="21">
        <v>0</v>
      </c>
      <c r="H2821" s="21">
        <v>0</v>
      </c>
      <c r="I2821" s="21">
        <v>0</v>
      </c>
      <c r="J2821" s="21">
        <v>252479800799.75</v>
      </c>
      <c r="K2821" s="21">
        <v>0</v>
      </c>
      <c r="L2821" s="21">
        <v>250558652620.87</v>
      </c>
      <c r="M2821" s="21">
        <v>22837872189.23</v>
      </c>
      <c r="N2821" s="21">
        <v>108294890578.03999</v>
      </c>
      <c r="O2821" s="21">
        <v>108294890578.03999</v>
      </c>
      <c r="P2821" s="21">
        <v>0</v>
      </c>
      <c r="Q2821" s="21">
        <v>22837872189.23</v>
      </c>
      <c r="R2821" s="21">
        <v>108294890578.03999</v>
      </c>
      <c r="S2821" s="21">
        <v>1921148178.8800001</v>
      </c>
      <c r="T2821" s="21">
        <v>142263762042.82999</v>
      </c>
      <c r="U2821" s="21">
        <v>0</v>
      </c>
      <c r="V2821" s="21">
        <v>42.89</v>
      </c>
    </row>
    <row r="2822" spans="1:22" ht="30" x14ac:dyDescent="0.25">
      <c r="A2822" s="3"/>
      <c r="B2822" s="21" t="s">
        <v>2435</v>
      </c>
      <c r="C2822" s="24" t="s">
        <v>2373</v>
      </c>
      <c r="D2822" s="21" t="s">
        <v>2436</v>
      </c>
      <c r="E2822" s="21">
        <v>35453896458</v>
      </c>
      <c r="F2822" s="21">
        <v>0</v>
      </c>
      <c r="G2822" s="21">
        <v>0</v>
      </c>
      <c r="H2822" s="21">
        <v>0</v>
      </c>
      <c r="I2822" s="21">
        <v>0</v>
      </c>
      <c r="J2822" s="21">
        <v>35453896458</v>
      </c>
      <c r="K2822" s="21">
        <v>0</v>
      </c>
      <c r="L2822" s="21">
        <v>35201521373.190002</v>
      </c>
      <c r="M2822" s="21">
        <v>1470988225.01</v>
      </c>
      <c r="N2822" s="21">
        <v>15414449026.709999</v>
      </c>
      <c r="O2822" s="21">
        <v>15414449026.709999</v>
      </c>
      <c r="P2822" s="21">
        <v>0</v>
      </c>
      <c r="Q2822" s="21">
        <v>1470988225.01</v>
      </c>
      <c r="R2822" s="21">
        <v>15414449026.709999</v>
      </c>
      <c r="S2822" s="21">
        <v>252375084.81</v>
      </c>
      <c r="T2822" s="21">
        <v>19787072346.48</v>
      </c>
      <c r="U2822" s="21">
        <v>0</v>
      </c>
      <c r="V2822" s="21">
        <v>43.47</v>
      </c>
    </row>
    <row r="2823" spans="1:22" ht="15" x14ac:dyDescent="0.25">
      <c r="A2823" s="3"/>
      <c r="B2823" s="13"/>
      <c r="C2823" s="18" t="s">
        <v>486</v>
      </c>
      <c r="D2823" s="20"/>
      <c r="E2823" s="13"/>
      <c r="F2823" s="13"/>
      <c r="G2823" s="13"/>
      <c r="H2823" s="13"/>
      <c r="I2823" s="13"/>
      <c r="J2823" s="13"/>
      <c r="K2823" s="13"/>
      <c r="L2823" s="13"/>
      <c r="M2823" s="13"/>
      <c r="N2823" s="13"/>
      <c r="O2823" s="13"/>
      <c r="P2823" s="13"/>
      <c r="Q2823" s="13"/>
      <c r="R2823" s="13"/>
      <c r="S2823" s="13"/>
      <c r="T2823" s="13"/>
      <c r="U2823" s="13"/>
      <c r="V2823" s="13"/>
    </row>
    <row r="2824" spans="1:22" ht="15" x14ac:dyDescent="0.25">
      <c r="A2824" s="3"/>
      <c r="B2824" s="13"/>
      <c r="C2824" s="18" t="s">
        <v>488</v>
      </c>
      <c r="D2824" s="20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3"/>
      <c r="P2824" s="13"/>
      <c r="Q2824" s="13"/>
      <c r="R2824" s="13"/>
      <c r="S2824" s="13"/>
      <c r="T2824" s="13"/>
      <c r="U2824" s="13"/>
      <c r="V2824" s="13"/>
    </row>
    <row r="2825" spans="1:22" ht="15" x14ac:dyDescent="0.25">
      <c r="A2825" s="3"/>
      <c r="B2825" s="13"/>
      <c r="C2825" s="18" t="s">
        <v>735</v>
      </c>
      <c r="D2825" s="20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3"/>
      <c r="P2825" s="13"/>
      <c r="Q2825" s="13"/>
      <c r="R2825" s="13"/>
      <c r="S2825" s="13"/>
      <c r="T2825" s="13"/>
      <c r="U2825" s="13"/>
      <c r="V2825" s="13"/>
    </row>
    <row r="2826" spans="1:22" ht="26.25" x14ac:dyDescent="0.25">
      <c r="A2826" s="3"/>
      <c r="B2826" s="17" t="s">
        <v>729</v>
      </c>
      <c r="C2826" s="18" t="s">
        <v>2437</v>
      </c>
      <c r="D2826" s="20"/>
      <c r="E2826" s="13"/>
      <c r="F2826" s="13"/>
      <c r="G2826" s="13"/>
      <c r="H2826" s="13"/>
      <c r="I2826" s="13"/>
      <c r="J2826" s="13"/>
      <c r="K2826" s="13"/>
      <c r="L2826" s="13"/>
      <c r="M2826" s="13"/>
      <c r="N2826" s="13"/>
      <c r="O2826" s="13"/>
      <c r="P2826" s="13"/>
      <c r="Q2826" s="13"/>
      <c r="R2826" s="13"/>
      <c r="S2826" s="13"/>
      <c r="T2826" s="13"/>
      <c r="U2826" s="13"/>
      <c r="V2826" s="13"/>
    </row>
    <row r="2827" spans="1:22" ht="30" x14ac:dyDescent="0.25">
      <c r="A2827" s="3"/>
      <c r="B2827" s="21" t="s">
        <v>2438</v>
      </c>
      <c r="C2827" s="24" t="s">
        <v>2439</v>
      </c>
      <c r="D2827" s="21" t="s">
        <v>2440</v>
      </c>
      <c r="E2827" s="21">
        <v>52276470</v>
      </c>
      <c r="F2827" s="21">
        <v>0</v>
      </c>
      <c r="G2827" s="21">
        <v>0</v>
      </c>
      <c r="H2827" s="21">
        <v>0</v>
      </c>
      <c r="I2827" s="21">
        <v>0</v>
      </c>
      <c r="J2827" s="21">
        <v>52276470</v>
      </c>
      <c r="K2827" s="21">
        <v>0</v>
      </c>
      <c r="L2827" s="21">
        <v>0</v>
      </c>
      <c r="M2827" s="21">
        <v>0</v>
      </c>
      <c r="N2827" s="21">
        <v>0</v>
      </c>
      <c r="O2827" s="21">
        <v>0</v>
      </c>
      <c r="P2827" s="21">
        <v>0</v>
      </c>
      <c r="Q2827" s="21">
        <v>0</v>
      </c>
      <c r="R2827" s="21">
        <v>0</v>
      </c>
      <c r="S2827" s="21">
        <v>52276470</v>
      </c>
      <c r="T2827" s="21">
        <v>0</v>
      </c>
      <c r="U2827" s="21">
        <v>0</v>
      </c>
      <c r="V2827" s="21">
        <v>0</v>
      </c>
    </row>
    <row r="2828" spans="1:22" ht="26.25" x14ac:dyDescent="0.25">
      <c r="A2828" s="3"/>
      <c r="B2828" s="17" t="s">
        <v>729</v>
      </c>
      <c r="C2828" s="18" t="s">
        <v>2441</v>
      </c>
      <c r="D2828" s="20"/>
      <c r="E2828" s="13"/>
      <c r="F2828" s="13"/>
      <c r="G2828" s="13"/>
      <c r="H2828" s="13"/>
      <c r="I2828" s="13"/>
      <c r="J2828" s="13"/>
      <c r="K2828" s="13"/>
      <c r="L2828" s="13"/>
      <c r="M2828" s="13"/>
      <c r="N2828" s="13"/>
      <c r="O2828" s="13"/>
      <c r="P2828" s="13"/>
      <c r="Q2828" s="13"/>
      <c r="R2828" s="13"/>
      <c r="S2828" s="13"/>
      <c r="T2828" s="13"/>
      <c r="U2828" s="13"/>
      <c r="V2828" s="13"/>
    </row>
    <row r="2829" spans="1:22" ht="30" x14ac:dyDescent="0.25">
      <c r="A2829" s="3"/>
      <c r="B2829" s="21" t="s">
        <v>2442</v>
      </c>
      <c r="C2829" s="24" t="s">
        <v>2443</v>
      </c>
      <c r="D2829" s="21" t="s">
        <v>2440</v>
      </c>
      <c r="E2829" s="21">
        <v>1500000000</v>
      </c>
      <c r="F2829" s="21">
        <v>0</v>
      </c>
      <c r="G2829" s="21">
        <v>0</v>
      </c>
      <c r="H2829" s="21">
        <v>0</v>
      </c>
      <c r="I2829" s="21">
        <v>0</v>
      </c>
      <c r="J2829" s="21">
        <v>1500000000</v>
      </c>
      <c r="K2829" s="21">
        <v>0</v>
      </c>
      <c r="L2829" s="21">
        <v>0</v>
      </c>
      <c r="M2829" s="21">
        <v>0</v>
      </c>
      <c r="N2829" s="21">
        <v>0</v>
      </c>
      <c r="O2829" s="21">
        <v>0</v>
      </c>
      <c r="P2829" s="21">
        <v>0</v>
      </c>
      <c r="Q2829" s="21">
        <v>0</v>
      </c>
      <c r="R2829" s="21">
        <v>0</v>
      </c>
      <c r="S2829" s="21">
        <v>1500000000</v>
      </c>
      <c r="T2829" s="21">
        <v>0</v>
      </c>
      <c r="U2829" s="21">
        <v>0</v>
      </c>
      <c r="V2829" s="21">
        <v>0</v>
      </c>
    </row>
    <row r="2830" spans="1:22" ht="15" x14ac:dyDescent="0.25">
      <c r="A2830" s="3"/>
      <c r="B2830" s="13"/>
      <c r="C2830" s="18" t="s">
        <v>496</v>
      </c>
      <c r="D2830" s="20"/>
      <c r="E2830" s="13"/>
      <c r="F2830" s="13"/>
      <c r="G2830" s="13"/>
      <c r="H2830" s="13"/>
      <c r="I2830" s="13"/>
      <c r="J2830" s="13"/>
      <c r="K2830" s="13"/>
      <c r="L2830" s="13"/>
      <c r="M2830" s="13"/>
      <c r="N2830" s="13"/>
      <c r="O2830" s="13"/>
      <c r="P2830" s="13"/>
      <c r="Q2830" s="13"/>
      <c r="R2830" s="13"/>
      <c r="S2830" s="13"/>
      <c r="T2830" s="13"/>
      <c r="U2830" s="13"/>
      <c r="V2830" s="13"/>
    </row>
    <row r="2831" spans="1:22" ht="15" x14ac:dyDescent="0.25">
      <c r="A2831" s="3"/>
      <c r="B2831" s="13"/>
      <c r="C2831" s="18" t="s">
        <v>1020</v>
      </c>
      <c r="D2831" s="20"/>
      <c r="E2831" s="13"/>
      <c r="F2831" s="13"/>
      <c r="G2831" s="13"/>
      <c r="H2831" s="13"/>
      <c r="I2831" s="13"/>
      <c r="J2831" s="13"/>
      <c r="K2831" s="13"/>
      <c r="L2831" s="13"/>
      <c r="M2831" s="13"/>
      <c r="N2831" s="13"/>
      <c r="O2831" s="13"/>
      <c r="P2831" s="13"/>
      <c r="Q2831" s="13"/>
      <c r="R2831" s="13"/>
      <c r="S2831" s="13"/>
      <c r="T2831" s="13"/>
      <c r="U2831" s="13"/>
      <c r="V2831" s="13"/>
    </row>
    <row r="2832" spans="1:22" ht="15" x14ac:dyDescent="0.25">
      <c r="A2832" s="3"/>
      <c r="B2832" s="17" t="s">
        <v>729</v>
      </c>
      <c r="C2832" s="18" t="s">
        <v>460</v>
      </c>
      <c r="D2832" s="20"/>
      <c r="E2832" s="13"/>
      <c r="F2832" s="13"/>
      <c r="G2832" s="13"/>
      <c r="H2832" s="13"/>
      <c r="I2832" s="13"/>
      <c r="J2832" s="13"/>
      <c r="K2832" s="13"/>
      <c r="L2832" s="13"/>
      <c r="M2832" s="13"/>
      <c r="N2832" s="13"/>
      <c r="O2832" s="13"/>
      <c r="P2832" s="13"/>
      <c r="Q2832" s="13"/>
      <c r="R2832" s="13"/>
      <c r="S2832" s="13"/>
      <c r="T2832" s="13"/>
      <c r="U2832" s="13"/>
      <c r="V2832" s="13"/>
    </row>
    <row r="2833" spans="1:22" ht="15" x14ac:dyDescent="0.25">
      <c r="A2833" s="3"/>
      <c r="B2833" s="21" t="s">
        <v>2444</v>
      </c>
      <c r="C2833" s="24" t="s">
        <v>460</v>
      </c>
      <c r="D2833" s="21" t="s">
        <v>2445</v>
      </c>
      <c r="E2833" s="21">
        <v>706064120</v>
      </c>
      <c r="F2833" s="21">
        <v>0</v>
      </c>
      <c r="G2833" s="21">
        <v>0</v>
      </c>
      <c r="H2833" s="21">
        <v>0</v>
      </c>
      <c r="I2833" s="21">
        <v>0</v>
      </c>
      <c r="J2833" s="21">
        <v>706064120</v>
      </c>
      <c r="K2833" s="21">
        <v>0</v>
      </c>
      <c r="L2833" s="21">
        <v>0</v>
      </c>
      <c r="M2833" s="21">
        <v>0</v>
      </c>
      <c r="N2833" s="21">
        <v>0</v>
      </c>
      <c r="O2833" s="21">
        <v>0</v>
      </c>
      <c r="P2833" s="21">
        <v>0</v>
      </c>
      <c r="Q2833" s="21">
        <v>0</v>
      </c>
      <c r="R2833" s="21">
        <v>0</v>
      </c>
      <c r="S2833" s="21">
        <v>706064120</v>
      </c>
      <c r="T2833" s="21">
        <v>0</v>
      </c>
      <c r="U2833" s="21">
        <v>0</v>
      </c>
      <c r="V2833" s="21">
        <v>0</v>
      </c>
    </row>
    <row r="2834" spans="1:22" ht="15" x14ac:dyDescent="0.25">
      <c r="A2834" s="3"/>
      <c r="B2834" s="21" t="s">
        <v>2446</v>
      </c>
      <c r="C2834" s="24" t="s">
        <v>460</v>
      </c>
      <c r="D2834" s="21" t="s">
        <v>2440</v>
      </c>
      <c r="E2834" s="21">
        <v>14851218299</v>
      </c>
      <c r="F2834" s="21">
        <v>0</v>
      </c>
      <c r="G2834" s="21">
        <v>0</v>
      </c>
      <c r="H2834" s="21">
        <v>0</v>
      </c>
      <c r="I2834" s="21">
        <v>0</v>
      </c>
      <c r="J2834" s="21">
        <v>14851218299</v>
      </c>
      <c r="K2834" s="21">
        <v>0</v>
      </c>
      <c r="L2834" s="21">
        <v>0</v>
      </c>
      <c r="M2834" s="21">
        <v>0</v>
      </c>
      <c r="N2834" s="21">
        <v>0</v>
      </c>
      <c r="O2834" s="21">
        <v>0</v>
      </c>
      <c r="P2834" s="21">
        <v>0</v>
      </c>
      <c r="Q2834" s="21">
        <v>0</v>
      </c>
      <c r="R2834" s="21">
        <v>0</v>
      </c>
      <c r="S2834" s="21">
        <v>14851218299</v>
      </c>
      <c r="T2834" s="21">
        <v>0</v>
      </c>
      <c r="U2834" s="21">
        <v>0</v>
      </c>
      <c r="V2834" s="21">
        <v>0</v>
      </c>
    </row>
    <row r="2835" spans="1:22" ht="15" x14ac:dyDescent="0.25">
      <c r="A2835" s="3"/>
      <c r="B2835" s="13"/>
      <c r="C2835" s="20"/>
      <c r="D2835" s="20"/>
      <c r="E2835" s="13"/>
      <c r="F2835" s="13"/>
      <c r="G2835" s="13"/>
      <c r="H2835" s="13"/>
      <c r="I2835" s="13"/>
      <c r="J2835" s="13"/>
      <c r="K2835" s="13"/>
      <c r="L2835" s="13"/>
      <c r="M2835" s="13"/>
      <c r="N2835" s="13"/>
      <c r="O2835" s="13"/>
      <c r="P2835" s="13"/>
      <c r="Q2835" s="13"/>
      <c r="R2835" s="13"/>
      <c r="S2835" s="13"/>
      <c r="T2835" s="13"/>
      <c r="U2835" s="13"/>
      <c r="V2835" s="13"/>
    </row>
    <row r="2836" spans="1:22" ht="15" x14ac:dyDescent="0.25">
      <c r="A2836" s="3"/>
      <c r="B2836" s="13"/>
      <c r="C2836" s="32" t="s">
        <v>520</v>
      </c>
      <c r="D2836" s="20"/>
      <c r="E2836" s="13"/>
      <c r="F2836" s="13"/>
      <c r="G2836" s="13"/>
      <c r="H2836" s="13"/>
      <c r="I2836" s="13"/>
      <c r="J2836" s="13"/>
      <c r="K2836" s="13"/>
      <c r="L2836" s="13"/>
      <c r="M2836" s="13"/>
      <c r="N2836" s="13"/>
      <c r="O2836" s="13"/>
      <c r="P2836" s="13"/>
      <c r="Q2836" s="13"/>
      <c r="R2836" s="13"/>
      <c r="S2836" s="13"/>
      <c r="T2836" s="13"/>
      <c r="U2836" s="13"/>
      <c r="V2836" s="13"/>
    </row>
    <row r="2837" spans="1:22" ht="15" x14ac:dyDescent="0.25">
      <c r="A2837" s="3"/>
      <c r="B2837" s="13"/>
      <c r="C2837" s="18" t="s">
        <v>2425</v>
      </c>
      <c r="D2837" s="20"/>
      <c r="E2837" s="13"/>
      <c r="F2837" s="13"/>
      <c r="G2837" s="13"/>
      <c r="H2837" s="13"/>
      <c r="I2837" s="13"/>
      <c r="J2837" s="13"/>
      <c r="K2837" s="13"/>
      <c r="L2837" s="13"/>
      <c r="M2837" s="13"/>
      <c r="N2837" s="13"/>
      <c r="O2837" s="13"/>
      <c r="P2837" s="13"/>
      <c r="Q2837" s="13"/>
      <c r="R2837" s="13"/>
      <c r="S2837" s="13"/>
      <c r="T2837" s="13"/>
      <c r="U2837" s="13"/>
      <c r="V2837" s="13"/>
    </row>
    <row r="2838" spans="1:22" ht="15" x14ac:dyDescent="0.25">
      <c r="A2838" s="3"/>
      <c r="B2838" s="13"/>
      <c r="C2838" s="18" t="s">
        <v>2426</v>
      </c>
      <c r="D2838" s="20"/>
      <c r="E2838" s="13"/>
      <c r="F2838" s="13"/>
      <c r="G2838" s="13"/>
      <c r="H2838" s="13"/>
      <c r="I2838" s="13"/>
      <c r="J2838" s="13"/>
      <c r="K2838" s="13"/>
      <c r="L2838" s="13"/>
      <c r="M2838" s="13"/>
      <c r="N2838" s="13"/>
      <c r="O2838" s="13"/>
      <c r="P2838" s="13"/>
      <c r="Q2838" s="13"/>
      <c r="R2838" s="13"/>
      <c r="S2838" s="13"/>
      <c r="T2838" s="13"/>
      <c r="U2838" s="13"/>
      <c r="V2838" s="13"/>
    </row>
    <row r="2839" spans="1:22" ht="15" x14ac:dyDescent="0.25">
      <c r="A2839" s="3"/>
      <c r="B2839" s="13"/>
      <c r="C2839" s="18" t="s">
        <v>486</v>
      </c>
      <c r="D2839" s="20"/>
      <c r="E2839" s="13"/>
      <c r="F2839" s="13"/>
      <c r="G2839" s="13"/>
      <c r="H2839" s="13"/>
      <c r="I2839" s="13"/>
      <c r="J2839" s="13"/>
      <c r="K2839" s="13"/>
      <c r="L2839" s="13"/>
      <c r="M2839" s="13"/>
      <c r="N2839" s="13"/>
      <c r="O2839" s="13"/>
      <c r="P2839" s="13"/>
      <c r="Q2839" s="13"/>
      <c r="R2839" s="13"/>
      <c r="S2839" s="13"/>
      <c r="T2839" s="13"/>
      <c r="U2839" s="13"/>
      <c r="V2839" s="13"/>
    </row>
    <row r="2840" spans="1:22" ht="15" x14ac:dyDescent="0.25">
      <c r="A2840" s="3"/>
      <c r="B2840" s="13"/>
      <c r="C2840" s="18" t="s">
        <v>496</v>
      </c>
      <c r="D2840" s="20"/>
      <c r="E2840" s="13"/>
      <c r="F2840" s="13"/>
      <c r="G2840" s="13"/>
      <c r="H2840" s="13"/>
      <c r="I2840" s="13"/>
      <c r="J2840" s="13"/>
      <c r="K2840" s="13"/>
      <c r="L2840" s="13"/>
      <c r="M2840" s="13"/>
      <c r="N2840" s="13"/>
      <c r="O2840" s="13"/>
      <c r="P2840" s="13"/>
      <c r="Q2840" s="13"/>
      <c r="R2840" s="13"/>
      <c r="S2840" s="13"/>
      <c r="T2840" s="13"/>
      <c r="U2840" s="13"/>
      <c r="V2840" s="13"/>
    </row>
    <row r="2841" spans="1:22" ht="26.25" x14ac:dyDescent="0.25">
      <c r="A2841" s="3"/>
      <c r="B2841" s="17" t="s">
        <v>729</v>
      </c>
      <c r="C2841" s="18" t="s">
        <v>2373</v>
      </c>
      <c r="D2841" s="20"/>
      <c r="E2841" s="13"/>
      <c r="F2841" s="13"/>
      <c r="G2841" s="13"/>
      <c r="H2841" s="13"/>
      <c r="I2841" s="13"/>
      <c r="J2841" s="13"/>
      <c r="K2841" s="13"/>
      <c r="L2841" s="13"/>
      <c r="M2841" s="13"/>
      <c r="N2841" s="13"/>
      <c r="O2841" s="13"/>
      <c r="P2841" s="13"/>
      <c r="Q2841" s="13"/>
      <c r="R2841" s="13"/>
      <c r="S2841" s="13"/>
      <c r="T2841" s="13"/>
      <c r="U2841" s="13"/>
      <c r="V2841" s="13"/>
    </row>
    <row r="2842" spans="1:22" ht="30" x14ac:dyDescent="0.25">
      <c r="A2842" s="3"/>
      <c r="B2842" s="21" t="s">
        <v>2447</v>
      </c>
      <c r="C2842" s="24" t="s">
        <v>2373</v>
      </c>
      <c r="D2842" s="21" t="s">
        <v>2448</v>
      </c>
      <c r="E2842" s="21">
        <v>25000000</v>
      </c>
      <c r="F2842" s="21">
        <v>0</v>
      </c>
      <c r="G2842" s="21">
        <v>0</v>
      </c>
      <c r="H2842" s="21">
        <v>0</v>
      </c>
      <c r="I2842" s="21">
        <v>0</v>
      </c>
      <c r="J2842" s="21">
        <v>25000000</v>
      </c>
      <c r="K2842" s="21">
        <v>0</v>
      </c>
      <c r="L2842" s="21">
        <v>0</v>
      </c>
      <c r="M2842" s="21">
        <v>0</v>
      </c>
      <c r="N2842" s="21">
        <v>0</v>
      </c>
      <c r="O2842" s="21">
        <v>0</v>
      </c>
      <c r="P2842" s="21">
        <v>0</v>
      </c>
      <c r="Q2842" s="21">
        <v>0</v>
      </c>
      <c r="R2842" s="21">
        <v>0</v>
      </c>
      <c r="S2842" s="21">
        <v>25000000</v>
      </c>
      <c r="T2842" s="21">
        <v>0</v>
      </c>
      <c r="U2842" s="21">
        <v>0</v>
      </c>
      <c r="V2842" s="21">
        <v>0</v>
      </c>
    </row>
    <row r="2843" spans="1:22" ht="30" x14ac:dyDescent="0.25">
      <c r="A2843" s="3"/>
      <c r="B2843" s="21" t="s">
        <v>2449</v>
      </c>
      <c r="C2843" s="24" t="s">
        <v>2373</v>
      </c>
      <c r="D2843" s="21" t="s">
        <v>2450</v>
      </c>
      <c r="E2843" s="21">
        <v>350000000</v>
      </c>
      <c r="F2843" s="21">
        <v>0</v>
      </c>
      <c r="G2843" s="21">
        <v>0</v>
      </c>
      <c r="H2843" s="21">
        <v>0</v>
      </c>
      <c r="I2843" s="21">
        <v>0</v>
      </c>
      <c r="J2843" s="21">
        <v>350000000</v>
      </c>
      <c r="K2843" s="21">
        <v>0</v>
      </c>
      <c r="L2843" s="21">
        <v>316000000</v>
      </c>
      <c r="M2843" s="21">
        <v>0</v>
      </c>
      <c r="N2843" s="21">
        <v>316000000</v>
      </c>
      <c r="O2843" s="21">
        <v>151383333.31999999</v>
      </c>
      <c r="P2843" s="21">
        <v>8333333.3300000001</v>
      </c>
      <c r="Q2843" s="21">
        <v>75500000</v>
      </c>
      <c r="R2843" s="21">
        <v>143049999.99000001</v>
      </c>
      <c r="S2843" s="21">
        <v>34000000</v>
      </c>
      <c r="T2843" s="21">
        <v>0</v>
      </c>
      <c r="U2843" s="21">
        <v>164616666.68000001</v>
      </c>
      <c r="V2843" s="21">
        <v>90.28</v>
      </c>
    </row>
    <row r="2844" spans="1:22" ht="15" x14ac:dyDescent="0.25">
      <c r="A2844" s="3"/>
      <c r="B2844" s="13"/>
      <c r="C2844" s="20"/>
      <c r="D2844" s="20"/>
      <c r="E2844" s="13"/>
      <c r="F2844" s="13"/>
      <c r="G2844" s="13"/>
      <c r="H2844" s="13"/>
      <c r="I2844" s="13"/>
      <c r="J2844" s="13"/>
      <c r="K2844" s="13"/>
      <c r="L2844" s="13"/>
      <c r="M2844" s="13"/>
      <c r="N2844" s="13"/>
      <c r="O2844" s="13"/>
      <c r="P2844" s="13"/>
      <c r="Q2844" s="13"/>
      <c r="R2844" s="13"/>
      <c r="S2844" s="13"/>
      <c r="T2844" s="13"/>
      <c r="U2844" s="13"/>
      <c r="V2844" s="13"/>
    </row>
    <row r="2845" spans="1:22" ht="15" x14ac:dyDescent="0.25">
      <c r="A2845" s="3"/>
      <c r="B2845" s="13"/>
      <c r="C2845" s="32" t="s">
        <v>2451</v>
      </c>
      <c r="D2845" s="20"/>
      <c r="E2845" s="13"/>
      <c r="F2845" s="13"/>
      <c r="G2845" s="13"/>
      <c r="H2845" s="13"/>
      <c r="I2845" s="13"/>
      <c r="J2845" s="13"/>
      <c r="K2845" s="13"/>
      <c r="L2845" s="13"/>
      <c r="M2845" s="13"/>
      <c r="N2845" s="13"/>
      <c r="O2845" s="13"/>
      <c r="P2845" s="13"/>
      <c r="Q2845" s="13"/>
      <c r="R2845" s="13"/>
      <c r="S2845" s="13"/>
      <c r="T2845" s="13"/>
      <c r="U2845" s="13"/>
      <c r="V2845" s="13"/>
    </row>
    <row r="2846" spans="1:22" ht="15" x14ac:dyDescent="0.25">
      <c r="A2846" s="3"/>
      <c r="B2846" s="13"/>
      <c r="C2846" s="18" t="s">
        <v>1215</v>
      </c>
      <c r="D2846" s="20"/>
      <c r="E2846" s="13"/>
      <c r="F2846" s="13"/>
      <c r="G2846" s="13"/>
      <c r="H2846" s="13"/>
      <c r="I2846" s="13"/>
      <c r="J2846" s="13"/>
      <c r="K2846" s="13"/>
      <c r="L2846" s="13"/>
      <c r="M2846" s="13"/>
      <c r="N2846" s="13"/>
      <c r="O2846" s="13"/>
      <c r="P2846" s="13"/>
      <c r="Q2846" s="13"/>
      <c r="R2846" s="13"/>
      <c r="S2846" s="13"/>
      <c r="T2846" s="13"/>
      <c r="U2846" s="13"/>
      <c r="V2846" s="13"/>
    </row>
    <row r="2847" spans="1:22" ht="15" x14ac:dyDescent="0.25">
      <c r="A2847" s="3"/>
      <c r="B2847" s="13"/>
      <c r="C2847" s="18" t="s">
        <v>2372</v>
      </c>
      <c r="D2847" s="20"/>
      <c r="E2847" s="13"/>
      <c r="F2847" s="13"/>
      <c r="G2847" s="13"/>
      <c r="H2847" s="13"/>
      <c r="I2847" s="13"/>
      <c r="J2847" s="13"/>
      <c r="K2847" s="13"/>
      <c r="L2847" s="13"/>
      <c r="M2847" s="13"/>
      <c r="N2847" s="13"/>
      <c r="O2847" s="13"/>
      <c r="P2847" s="13"/>
      <c r="Q2847" s="13"/>
      <c r="R2847" s="13"/>
      <c r="S2847" s="13"/>
      <c r="T2847" s="13"/>
      <c r="U2847" s="13"/>
      <c r="V2847" s="13"/>
    </row>
    <row r="2848" spans="1:22" ht="15" x14ac:dyDescent="0.25">
      <c r="A2848" s="3"/>
      <c r="B2848" s="13"/>
      <c r="C2848" s="18" t="s">
        <v>450</v>
      </c>
      <c r="D2848" s="20"/>
      <c r="E2848" s="13"/>
      <c r="F2848" s="13"/>
      <c r="G2848" s="13"/>
      <c r="H2848" s="13"/>
      <c r="I2848" s="13"/>
      <c r="J2848" s="13"/>
      <c r="K2848" s="13"/>
      <c r="L2848" s="13"/>
      <c r="M2848" s="13"/>
      <c r="N2848" s="13"/>
      <c r="O2848" s="13"/>
      <c r="P2848" s="13"/>
      <c r="Q2848" s="13"/>
      <c r="R2848" s="13"/>
      <c r="S2848" s="13"/>
      <c r="T2848" s="13"/>
      <c r="U2848" s="13"/>
      <c r="V2848" s="13"/>
    </row>
    <row r="2849" spans="1:22" ht="15" x14ac:dyDescent="0.25">
      <c r="A2849" s="3"/>
      <c r="B2849" s="13"/>
      <c r="C2849" s="18" t="s">
        <v>496</v>
      </c>
      <c r="D2849" s="20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3"/>
      <c r="P2849" s="13"/>
      <c r="Q2849" s="13"/>
      <c r="R2849" s="13"/>
      <c r="S2849" s="13"/>
      <c r="T2849" s="13"/>
      <c r="U2849" s="13"/>
      <c r="V2849" s="13"/>
    </row>
    <row r="2850" spans="1:22" ht="15" x14ac:dyDescent="0.25">
      <c r="A2850" s="3"/>
      <c r="B2850" s="13"/>
      <c r="C2850" s="18" t="s">
        <v>526</v>
      </c>
      <c r="D2850" s="20"/>
      <c r="E2850" s="13"/>
      <c r="F2850" s="13"/>
      <c r="G2850" s="13"/>
      <c r="H2850" s="13"/>
      <c r="I2850" s="13"/>
      <c r="J2850" s="13"/>
      <c r="K2850" s="13"/>
      <c r="L2850" s="13"/>
      <c r="M2850" s="13"/>
      <c r="N2850" s="13"/>
      <c r="O2850" s="13"/>
      <c r="P2850" s="13"/>
      <c r="Q2850" s="13"/>
      <c r="R2850" s="13"/>
      <c r="S2850" s="13"/>
      <c r="T2850" s="13"/>
      <c r="U2850" s="13"/>
      <c r="V2850" s="13"/>
    </row>
    <row r="2851" spans="1:22" ht="26.25" x14ac:dyDescent="0.25">
      <c r="A2851" s="3"/>
      <c r="B2851" s="17" t="s">
        <v>729</v>
      </c>
      <c r="C2851" s="18" t="s">
        <v>1759</v>
      </c>
      <c r="D2851" s="20"/>
      <c r="E2851" s="13"/>
      <c r="F2851" s="13"/>
      <c r="G2851" s="13"/>
      <c r="H2851" s="13"/>
      <c r="I2851" s="13"/>
      <c r="J2851" s="13"/>
      <c r="K2851" s="13"/>
      <c r="L2851" s="13"/>
      <c r="M2851" s="13"/>
      <c r="N2851" s="13"/>
      <c r="O2851" s="13"/>
      <c r="P2851" s="13"/>
      <c r="Q2851" s="13"/>
      <c r="R2851" s="13"/>
      <c r="S2851" s="13"/>
      <c r="T2851" s="13"/>
      <c r="U2851" s="13"/>
      <c r="V2851" s="13"/>
    </row>
    <row r="2852" spans="1:22" ht="30" x14ac:dyDescent="0.25">
      <c r="A2852" s="3"/>
      <c r="B2852" s="21" t="s">
        <v>2452</v>
      </c>
      <c r="C2852" s="24" t="s">
        <v>1759</v>
      </c>
      <c r="D2852" s="21" t="s">
        <v>2381</v>
      </c>
      <c r="E2852" s="21">
        <v>100000000</v>
      </c>
      <c r="F2852" s="21">
        <v>0</v>
      </c>
      <c r="G2852" s="21">
        <v>0</v>
      </c>
      <c r="H2852" s="21">
        <v>0</v>
      </c>
      <c r="I2852" s="21">
        <v>50000000</v>
      </c>
      <c r="J2852" s="21">
        <v>50000000</v>
      </c>
      <c r="K2852" s="21">
        <v>19468354</v>
      </c>
      <c r="L2852" s="21">
        <v>19468354</v>
      </c>
      <c r="M2852" s="21">
        <v>0</v>
      </c>
      <c r="N2852" s="21">
        <v>0</v>
      </c>
      <c r="O2852" s="21">
        <v>0</v>
      </c>
      <c r="P2852" s="21">
        <v>0</v>
      </c>
      <c r="Q2852" s="21">
        <v>0</v>
      </c>
      <c r="R2852" s="21">
        <v>0</v>
      </c>
      <c r="S2852" s="21">
        <v>30531646</v>
      </c>
      <c r="T2852" s="21">
        <v>19468354</v>
      </c>
      <c r="U2852" s="21">
        <v>0</v>
      </c>
      <c r="V2852" s="21">
        <v>0</v>
      </c>
    </row>
    <row r="2853" spans="1:22" ht="15" x14ac:dyDescent="0.25">
      <c r="A2853" s="3"/>
      <c r="B2853" s="17" t="s">
        <v>729</v>
      </c>
      <c r="C2853" s="18" t="s">
        <v>2453</v>
      </c>
      <c r="D2853" s="20"/>
      <c r="E2853" s="13"/>
      <c r="F2853" s="13"/>
      <c r="G2853" s="13"/>
      <c r="H2853" s="13"/>
      <c r="I2853" s="13"/>
      <c r="J2853" s="13"/>
      <c r="K2853" s="13"/>
      <c r="L2853" s="13"/>
      <c r="M2853" s="13"/>
      <c r="N2853" s="13"/>
      <c r="O2853" s="13"/>
      <c r="P2853" s="13"/>
      <c r="Q2853" s="13"/>
      <c r="R2853" s="13"/>
      <c r="S2853" s="13"/>
      <c r="T2853" s="13"/>
      <c r="U2853" s="13"/>
      <c r="V2853" s="13"/>
    </row>
    <row r="2854" spans="1:22" ht="15" x14ac:dyDescent="0.25">
      <c r="A2854" s="3"/>
      <c r="B2854" s="21" t="s">
        <v>2454</v>
      </c>
      <c r="C2854" s="24" t="s">
        <v>2455</v>
      </c>
      <c r="D2854" s="21" t="s">
        <v>51</v>
      </c>
      <c r="E2854" s="21">
        <v>500000000</v>
      </c>
      <c r="F2854" s="21">
        <v>0</v>
      </c>
      <c r="G2854" s="21">
        <v>0</v>
      </c>
      <c r="H2854" s="21">
        <v>0</v>
      </c>
      <c r="I2854" s="21">
        <v>0</v>
      </c>
      <c r="J2854" s="21">
        <v>500000000</v>
      </c>
      <c r="K2854" s="21">
        <v>0</v>
      </c>
      <c r="L2854" s="21">
        <v>500000000</v>
      </c>
      <c r="M2854" s="21">
        <v>0</v>
      </c>
      <c r="N2854" s="21">
        <v>0</v>
      </c>
      <c r="O2854" s="21">
        <v>0</v>
      </c>
      <c r="P2854" s="21">
        <v>0</v>
      </c>
      <c r="Q2854" s="21">
        <v>0</v>
      </c>
      <c r="R2854" s="21">
        <v>0</v>
      </c>
      <c r="S2854" s="21">
        <v>0</v>
      </c>
      <c r="T2854" s="21">
        <v>500000000</v>
      </c>
      <c r="U2854" s="21">
        <v>0</v>
      </c>
      <c r="V2854" s="21">
        <v>0</v>
      </c>
    </row>
    <row r="2855" spans="1:22" ht="51.75" x14ac:dyDescent="0.25">
      <c r="A2855" s="3"/>
      <c r="B2855" s="17" t="s">
        <v>729</v>
      </c>
      <c r="C2855" s="18" t="s">
        <v>1602</v>
      </c>
      <c r="D2855" s="20"/>
      <c r="E2855" s="13"/>
      <c r="F2855" s="13"/>
      <c r="G2855" s="13"/>
      <c r="H2855" s="13"/>
      <c r="I2855" s="13"/>
      <c r="J2855" s="13"/>
      <c r="K2855" s="13"/>
      <c r="L2855" s="13"/>
      <c r="M2855" s="13"/>
      <c r="N2855" s="13"/>
      <c r="O2855" s="13"/>
      <c r="P2855" s="13"/>
      <c r="Q2855" s="13"/>
      <c r="R2855" s="13"/>
      <c r="S2855" s="13"/>
      <c r="T2855" s="13"/>
      <c r="U2855" s="13"/>
      <c r="V2855" s="13"/>
    </row>
    <row r="2856" spans="1:22" ht="60" x14ac:dyDescent="0.25">
      <c r="A2856" s="3"/>
      <c r="B2856" s="21" t="s">
        <v>2456</v>
      </c>
      <c r="C2856" s="24" t="s">
        <v>1602</v>
      </c>
      <c r="D2856" s="21" t="s">
        <v>2416</v>
      </c>
      <c r="E2856" s="21">
        <v>100000000</v>
      </c>
      <c r="F2856" s="21">
        <v>0</v>
      </c>
      <c r="G2856" s="21">
        <v>0</v>
      </c>
      <c r="H2856" s="21">
        <v>0</v>
      </c>
      <c r="I2856" s="21">
        <v>0</v>
      </c>
      <c r="J2856" s="21">
        <v>100000000</v>
      </c>
      <c r="K2856" s="21">
        <v>0</v>
      </c>
      <c r="L2856" s="21">
        <v>0</v>
      </c>
      <c r="M2856" s="21">
        <v>0</v>
      </c>
      <c r="N2856" s="21">
        <v>0</v>
      </c>
      <c r="O2856" s="21">
        <v>0</v>
      </c>
      <c r="P2856" s="21">
        <v>0</v>
      </c>
      <c r="Q2856" s="21">
        <v>0</v>
      </c>
      <c r="R2856" s="21">
        <v>0</v>
      </c>
      <c r="S2856" s="21">
        <v>100000000</v>
      </c>
      <c r="T2856" s="21">
        <v>0</v>
      </c>
      <c r="U2856" s="21">
        <v>0</v>
      </c>
      <c r="V2856" s="21">
        <v>0</v>
      </c>
    </row>
    <row r="2857" spans="1:22" ht="60" x14ac:dyDescent="0.25">
      <c r="A2857" s="3"/>
      <c r="B2857" s="21" t="s">
        <v>2457</v>
      </c>
      <c r="C2857" s="24" t="s">
        <v>1602</v>
      </c>
      <c r="D2857" s="21" t="s">
        <v>2381</v>
      </c>
      <c r="E2857" s="21">
        <v>300000000</v>
      </c>
      <c r="F2857" s="21">
        <v>0</v>
      </c>
      <c r="G2857" s="21">
        <v>0</v>
      </c>
      <c r="H2857" s="21">
        <v>0</v>
      </c>
      <c r="I2857" s="21">
        <v>0</v>
      </c>
      <c r="J2857" s="21">
        <v>300000000</v>
      </c>
      <c r="K2857" s="21">
        <v>-81552</v>
      </c>
      <c r="L2857" s="21">
        <v>299918448</v>
      </c>
      <c r="M2857" s="21">
        <v>0</v>
      </c>
      <c r="N2857" s="21">
        <v>299918448</v>
      </c>
      <c r="O2857" s="21">
        <v>0</v>
      </c>
      <c r="P2857" s="21">
        <v>0</v>
      </c>
      <c r="Q2857" s="21">
        <v>0</v>
      </c>
      <c r="R2857" s="21">
        <v>0</v>
      </c>
      <c r="S2857" s="21">
        <v>81552</v>
      </c>
      <c r="T2857" s="21">
        <v>0</v>
      </c>
      <c r="U2857" s="21">
        <v>299918448</v>
      </c>
      <c r="V2857" s="21">
        <v>99.97</v>
      </c>
    </row>
    <row r="2858" spans="1:22" ht="26.25" x14ac:dyDescent="0.25">
      <c r="A2858" s="3"/>
      <c r="B2858" s="17" t="s">
        <v>729</v>
      </c>
      <c r="C2858" s="18" t="s">
        <v>2373</v>
      </c>
      <c r="D2858" s="20"/>
      <c r="E2858" s="13"/>
      <c r="F2858" s="13"/>
      <c r="G2858" s="13"/>
      <c r="H2858" s="13"/>
      <c r="I2858" s="13"/>
      <c r="J2858" s="13"/>
      <c r="K2858" s="13"/>
      <c r="L2858" s="13"/>
      <c r="M2858" s="13"/>
      <c r="N2858" s="13"/>
      <c r="O2858" s="13"/>
      <c r="P2858" s="13"/>
      <c r="Q2858" s="13"/>
      <c r="R2858" s="13"/>
      <c r="S2858" s="13"/>
      <c r="T2858" s="13"/>
      <c r="U2858" s="13"/>
      <c r="V2858" s="13"/>
    </row>
    <row r="2859" spans="1:22" ht="30" x14ac:dyDescent="0.25">
      <c r="A2859" s="3"/>
      <c r="B2859" s="21" t="s">
        <v>2458</v>
      </c>
      <c r="C2859" s="24" t="s">
        <v>2373</v>
      </c>
      <c r="D2859" s="21" t="s">
        <v>2381</v>
      </c>
      <c r="E2859" s="21">
        <v>180000000</v>
      </c>
      <c r="F2859" s="21">
        <v>0</v>
      </c>
      <c r="G2859" s="21">
        <v>0</v>
      </c>
      <c r="H2859" s="21">
        <v>0</v>
      </c>
      <c r="I2859" s="21">
        <v>0</v>
      </c>
      <c r="J2859" s="21">
        <v>180000000</v>
      </c>
      <c r="K2859" s="21">
        <v>-2500000</v>
      </c>
      <c r="L2859" s="21">
        <v>132500000</v>
      </c>
      <c r="M2859" s="21">
        <v>0</v>
      </c>
      <c r="N2859" s="21">
        <v>132500000</v>
      </c>
      <c r="O2859" s="21">
        <v>46866666.659999996</v>
      </c>
      <c r="P2859" s="21">
        <v>0</v>
      </c>
      <c r="Q2859" s="21">
        <v>26500000</v>
      </c>
      <c r="R2859" s="21">
        <v>46866666.659999996</v>
      </c>
      <c r="S2859" s="21">
        <v>47500000</v>
      </c>
      <c r="T2859" s="21">
        <v>0</v>
      </c>
      <c r="U2859" s="21">
        <v>85633333.340000004</v>
      </c>
      <c r="V2859" s="21">
        <v>73.61</v>
      </c>
    </row>
    <row r="2860" spans="1:22" ht="26.25" x14ac:dyDescent="0.25">
      <c r="A2860" s="3"/>
      <c r="B2860" s="17" t="s">
        <v>729</v>
      </c>
      <c r="C2860" s="18" t="s">
        <v>2373</v>
      </c>
      <c r="D2860" s="20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3"/>
      <c r="P2860" s="13"/>
      <c r="Q2860" s="13"/>
      <c r="R2860" s="13"/>
      <c r="S2860" s="13"/>
      <c r="T2860" s="13"/>
      <c r="U2860" s="13"/>
      <c r="V2860" s="13"/>
    </row>
    <row r="2861" spans="1:22" ht="30" x14ac:dyDescent="0.25">
      <c r="A2861" s="3"/>
      <c r="B2861" s="21" t="s">
        <v>2459</v>
      </c>
      <c r="C2861" s="24" t="s">
        <v>2373</v>
      </c>
      <c r="D2861" s="21" t="s">
        <v>51</v>
      </c>
      <c r="E2861" s="21">
        <v>129550310</v>
      </c>
      <c r="F2861" s="21">
        <v>0</v>
      </c>
      <c r="G2861" s="21">
        <v>0</v>
      </c>
      <c r="H2861" s="21">
        <v>0</v>
      </c>
      <c r="I2861" s="21">
        <v>70250000</v>
      </c>
      <c r="J2861" s="21">
        <v>59300310</v>
      </c>
      <c r="K2861" s="21">
        <v>0</v>
      </c>
      <c r="L2861" s="21">
        <v>44000000</v>
      </c>
      <c r="M2861" s="21">
        <v>0</v>
      </c>
      <c r="N2861" s="21">
        <v>44000000</v>
      </c>
      <c r="O2861" s="21">
        <v>27933333.329999998</v>
      </c>
      <c r="P2861" s="21">
        <v>0</v>
      </c>
      <c r="Q2861" s="21">
        <v>11000000</v>
      </c>
      <c r="R2861" s="21">
        <v>27933333.329999998</v>
      </c>
      <c r="S2861" s="21">
        <v>15300310</v>
      </c>
      <c r="T2861" s="21">
        <v>0</v>
      </c>
      <c r="U2861" s="21">
        <v>16066666.67</v>
      </c>
      <c r="V2861" s="21">
        <v>74.19</v>
      </c>
    </row>
    <row r="2862" spans="1:22" ht="30" x14ac:dyDescent="0.25">
      <c r="A2862" s="3"/>
      <c r="B2862" s="21" t="s">
        <v>2460</v>
      </c>
      <c r="C2862" s="24" t="s">
        <v>2373</v>
      </c>
      <c r="D2862" s="21" t="s">
        <v>2416</v>
      </c>
      <c r="E2862" s="21">
        <v>576978195</v>
      </c>
      <c r="F2862" s="21">
        <v>0</v>
      </c>
      <c r="G2862" s="21">
        <v>0</v>
      </c>
      <c r="H2862" s="21">
        <v>0</v>
      </c>
      <c r="I2862" s="21">
        <v>0</v>
      </c>
      <c r="J2862" s="21">
        <v>576978195</v>
      </c>
      <c r="K2862" s="21">
        <v>0</v>
      </c>
      <c r="L2862" s="21">
        <v>280600000</v>
      </c>
      <c r="M2862" s="21">
        <v>0</v>
      </c>
      <c r="N2862" s="21">
        <v>280600000</v>
      </c>
      <c r="O2862" s="21">
        <v>154766666.66999999</v>
      </c>
      <c r="P2862" s="21">
        <v>0</v>
      </c>
      <c r="Q2862" s="21">
        <v>59700000</v>
      </c>
      <c r="R2862" s="21">
        <v>154766666.66999999</v>
      </c>
      <c r="S2862" s="21">
        <v>296378195</v>
      </c>
      <c r="T2862" s="21">
        <v>0</v>
      </c>
      <c r="U2862" s="21">
        <v>125833333.33</v>
      </c>
      <c r="V2862" s="21">
        <v>48.63</v>
      </c>
    </row>
    <row r="2863" spans="1:22" ht="30" x14ac:dyDescent="0.25">
      <c r="A2863" s="3"/>
      <c r="B2863" s="21" t="s">
        <v>2461</v>
      </c>
      <c r="C2863" s="24" t="s">
        <v>2462</v>
      </c>
      <c r="D2863" s="21" t="s">
        <v>2381</v>
      </c>
      <c r="E2863" s="21">
        <v>525903763</v>
      </c>
      <c r="F2863" s="21">
        <v>0</v>
      </c>
      <c r="G2863" s="21">
        <v>0</v>
      </c>
      <c r="H2863" s="21">
        <v>50000000</v>
      </c>
      <c r="I2863" s="21">
        <v>0</v>
      </c>
      <c r="J2863" s="21">
        <v>575903763</v>
      </c>
      <c r="K2863" s="21">
        <v>0</v>
      </c>
      <c r="L2863" s="21">
        <v>573500000</v>
      </c>
      <c r="M2863" s="21">
        <v>0</v>
      </c>
      <c r="N2863" s="21">
        <v>573500000</v>
      </c>
      <c r="O2863" s="21">
        <v>302133333.35000002</v>
      </c>
      <c r="P2863" s="21">
        <v>28733333.329999998</v>
      </c>
      <c r="Q2863" s="21">
        <v>107833333.34</v>
      </c>
      <c r="R2863" s="21">
        <v>273400000.01999998</v>
      </c>
      <c r="S2863" s="21">
        <v>2403763</v>
      </c>
      <c r="T2863" s="21">
        <v>0</v>
      </c>
      <c r="U2863" s="21">
        <v>271366666.64999998</v>
      </c>
      <c r="V2863" s="21">
        <v>99.58</v>
      </c>
    </row>
    <row r="2864" spans="1:22" ht="30" x14ac:dyDescent="0.25">
      <c r="A2864" s="3"/>
      <c r="B2864" s="21" t="s">
        <v>2463</v>
      </c>
      <c r="C2864" s="24" t="s">
        <v>2373</v>
      </c>
      <c r="D2864" s="21" t="s">
        <v>1060</v>
      </c>
      <c r="E2864" s="21">
        <v>15000000</v>
      </c>
      <c r="F2864" s="21">
        <v>0</v>
      </c>
      <c r="G2864" s="21">
        <v>0</v>
      </c>
      <c r="H2864" s="21">
        <v>0</v>
      </c>
      <c r="I2864" s="21">
        <v>0</v>
      </c>
      <c r="J2864" s="21">
        <v>15000000</v>
      </c>
      <c r="K2864" s="21">
        <v>0</v>
      </c>
      <c r="L2864" s="21">
        <v>0</v>
      </c>
      <c r="M2864" s="21">
        <v>0</v>
      </c>
      <c r="N2864" s="21">
        <v>0</v>
      </c>
      <c r="O2864" s="21">
        <v>0</v>
      </c>
      <c r="P2864" s="21">
        <v>0</v>
      </c>
      <c r="Q2864" s="21">
        <v>0</v>
      </c>
      <c r="R2864" s="21">
        <v>0</v>
      </c>
      <c r="S2864" s="21">
        <v>15000000</v>
      </c>
      <c r="T2864" s="21">
        <v>0</v>
      </c>
      <c r="U2864" s="21">
        <v>0</v>
      </c>
      <c r="V2864" s="21">
        <v>0</v>
      </c>
    </row>
    <row r="2865" spans="1:22" ht="30" x14ac:dyDescent="0.25">
      <c r="A2865" s="3"/>
      <c r="B2865" s="21" t="s">
        <v>2464</v>
      </c>
      <c r="C2865" s="24" t="s">
        <v>2373</v>
      </c>
      <c r="D2865" s="21" t="s">
        <v>51</v>
      </c>
      <c r="E2865" s="21">
        <v>89990</v>
      </c>
      <c r="F2865" s="21">
        <v>0</v>
      </c>
      <c r="G2865" s="21">
        <v>0</v>
      </c>
      <c r="H2865" s="21">
        <v>0</v>
      </c>
      <c r="I2865" s="21">
        <v>0</v>
      </c>
      <c r="J2865" s="21">
        <v>89990</v>
      </c>
      <c r="K2865" s="21">
        <v>0</v>
      </c>
      <c r="L2865" s="21">
        <v>0</v>
      </c>
      <c r="M2865" s="21">
        <v>0</v>
      </c>
      <c r="N2865" s="21">
        <v>0</v>
      </c>
      <c r="O2865" s="21">
        <v>0</v>
      </c>
      <c r="P2865" s="21">
        <v>0</v>
      </c>
      <c r="Q2865" s="21">
        <v>0</v>
      </c>
      <c r="R2865" s="21">
        <v>0</v>
      </c>
      <c r="S2865" s="21">
        <v>89990</v>
      </c>
      <c r="T2865" s="21">
        <v>0</v>
      </c>
      <c r="U2865" s="21">
        <v>0</v>
      </c>
      <c r="V2865" s="21">
        <v>0</v>
      </c>
    </row>
    <row r="2866" spans="1:22" ht="15" x14ac:dyDescent="0.25">
      <c r="A2866" s="3"/>
      <c r="B2866" s="13"/>
      <c r="C2866" s="20"/>
      <c r="D2866" s="20"/>
      <c r="E2866" s="13"/>
      <c r="F2866" s="13"/>
      <c r="G2866" s="13"/>
      <c r="H2866" s="13"/>
      <c r="I2866" s="13"/>
      <c r="J2866" s="13"/>
      <c r="K2866" s="13"/>
      <c r="L2866" s="13"/>
      <c r="M2866" s="13"/>
      <c r="N2866" s="13"/>
      <c r="O2866" s="13"/>
      <c r="P2866" s="13"/>
      <c r="Q2866" s="13"/>
      <c r="R2866" s="13"/>
      <c r="S2866" s="13"/>
      <c r="T2866" s="13"/>
      <c r="U2866" s="13"/>
      <c r="V2866" s="13"/>
    </row>
    <row r="2867" spans="1:22" ht="15" x14ac:dyDescent="0.25">
      <c r="A2867" s="3"/>
      <c r="B2867" s="11"/>
      <c r="C2867" s="12" t="s">
        <v>2465</v>
      </c>
      <c r="D2867" s="20"/>
      <c r="E2867" s="14">
        <v>472777439413</v>
      </c>
      <c r="F2867" s="14">
        <v>320000000</v>
      </c>
      <c r="G2867" s="14">
        <v>0</v>
      </c>
      <c r="H2867" s="14">
        <v>140750000</v>
      </c>
      <c r="I2867" s="14">
        <v>140750000</v>
      </c>
      <c r="J2867" s="14">
        <v>473097439413</v>
      </c>
      <c r="K2867" s="14">
        <v>-207913198</v>
      </c>
      <c r="L2867" s="14">
        <v>450407283601.31</v>
      </c>
      <c r="M2867" s="14">
        <v>39424898655.230003</v>
      </c>
      <c r="N2867" s="14">
        <v>206642044035.73001</v>
      </c>
      <c r="O2867" s="14">
        <v>199889203921.07999</v>
      </c>
      <c r="P2867" s="14">
        <v>135496666.65000001</v>
      </c>
      <c r="Q2867" s="14">
        <v>40506898655.230003</v>
      </c>
      <c r="R2867" s="14">
        <v>199753707254.42999</v>
      </c>
      <c r="S2867" s="14">
        <v>22690155811.689999</v>
      </c>
      <c r="T2867" s="14">
        <v>243765239565.57999</v>
      </c>
      <c r="U2867" s="14">
        <v>6752840114.6499996</v>
      </c>
      <c r="V2867" s="14">
        <v>43.678537827666752</v>
      </c>
    </row>
    <row r="2868" spans="1:22" ht="15" x14ac:dyDescent="0.25">
      <c r="A2868" s="3"/>
      <c r="B2868" s="13"/>
      <c r="C2868" s="20"/>
      <c r="D2868" s="20"/>
      <c r="E2868" s="13"/>
      <c r="F2868" s="13"/>
      <c r="G2868" s="13"/>
      <c r="H2868" s="13"/>
      <c r="I2868" s="13"/>
      <c r="J2868" s="13"/>
      <c r="K2868" s="13"/>
      <c r="L2868" s="13"/>
      <c r="M2868" s="13"/>
      <c r="N2868" s="13"/>
      <c r="O2868" s="13"/>
      <c r="P2868" s="13"/>
      <c r="Q2868" s="13"/>
      <c r="R2868" s="13"/>
      <c r="S2868" s="13"/>
      <c r="T2868" s="13"/>
      <c r="U2868" s="13"/>
      <c r="V2868" s="13"/>
    </row>
    <row r="2869" spans="1:22" ht="26.25" x14ac:dyDescent="0.25">
      <c r="A2869" s="3"/>
      <c r="B2869" s="11"/>
      <c r="C2869" s="12" t="s">
        <v>2466</v>
      </c>
      <c r="D2869" s="33"/>
      <c r="E2869" s="11"/>
      <c r="F2869" s="11"/>
      <c r="G2869" s="11"/>
      <c r="H2869" s="11"/>
      <c r="I2869" s="11"/>
      <c r="J2869" s="11"/>
      <c r="K2869" s="11"/>
      <c r="L2869" s="11"/>
      <c r="M2869" s="11"/>
      <c r="N2869" s="11"/>
      <c r="O2869" s="11"/>
      <c r="P2869" s="11"/>
      <c r="Q2869" s="11"/>
      <c r="R2869" s="11"/>
      <c r="S2869" s="11"/>
      <c r="T2869" s="11"/>
      <c r="U2869" s="11"/>
      <c r="V2869" s="11"/>
    </row>
    <row r="2870" spans="1:22" ht="15" x14ac:dyDescent="0.25">
      <c r="A2870" s="3"/>
      <c r="B2870" s="13"/>
      <c r="C2870" s="18" t="s">
        <v>2467</v>
      </c>
      <c r="D2870" s="20"/>
      <c r="E2870" s="13"/>
      <c r="F2870" s="13"/>
      <c r="G2870" s="13"/>
      <c r="H2870" s="13"/>
      <c r="I2870" s="13"/>
      <c r="J2870" s="13"/>
      <c r="K2870" s="13"/>
      <c r="L2870" s="13"/>
      <c r="M2870" s="13"/>
      <c r="N2870" s="13"/>
      <c r="O2870" s="13"/>
      <c r="P2870" s="13"/>
      <c r="Q2870" s="13"/>
      <c r="R2870" s="13"/>
      <c r="S2870" s="13"/>
      <c r="T2870" s="13"/>
      <c r="U2870" s="13"/>
      <c r="V2870" s="13"/>
    </row>
    <row r="2871" spans="1:22" ht="15" x14ac:dyDescent="0.25">
      <c r="A2871" s="3"/>
      <c r="B2871" s="13"/>
      <c r="C2871" s="18" t="s">
        <v>788</v>
      </c>
      <c r="D2871" s="20"/>
      <c r="E2871" s="13"/>
      <c r="F2871" s="13"/>
      <c r="G2871" s="13"/>
      <c r="H2871" s="13"/>
      <c r="I2871" s="13"/>
      <c r="J2871" s="13"/>
      <c r="K2871" s="13"/>
      <c r="L2871" s="13"/>
      <c r="M2871" s="13"/>
      <c r="N2871" s="13"/>
      <c r="O2871" s="13"/>
      <c r="P2871" s="13"/>
      <c r="Q2871" s="13"/>
      <c r="R2871" s="13"/>
      <c r="S2871" s="13"/>
      <c r="T2871" s="13"/>
      <c r="U2871" s="13"/>
      <c r="V2871" s="13"/>
    </row>
    <row r="2872" spans="1:22" ht="15" x14ac:dyDescent="0.25">
      <c r="A2872" s="3"/>
      <c r="B2872" s="13"/>
      <c r="C2872" s="18" t="s">
        <v>450</v>
      </c>
      <c r="D2872" s="20"/>
      <c r="E2872" s="13"/>
      <c r="F2872" s="13"/>
      <c r="G2872" s="13"/>
      <c r="H2872" s="13"/>
      <c r="I2872" s="13"/>
      <c r="J2872" s="13"/>
      <c r="K2872" s="13"/>
      <c r="L2872" s="13"/>
      <c r="M2872" s="13"/>
      <c r="N2872" s="13"/>
      <c r="O2872" s="13"/>
      <c r="P2872" s="13"/>
      <c r="Q2872" s="13"/>
      <c r="R2872" s="13"/>
      <c r="S2872" s="13"/>
      <c r="T2872" s="13"/>
      <c r="U2872" s="13"/>
      <c r="V2872" s="13"/>
    </row>
    <row r="2873" spans="1:22" ht="15" x14ac:dyDescent="0.25">
      <c r="A2873" s="3"/>
      <c r="B2873" s="13"/>
      <c r="C2873" s="18" t="s">
        <v>496</v>
      </c>
      <c r="D2873" s="20"/>
      <c r="E2873" s="13"/>
      <c r="F2873" s="13"/>
      <c r="G2873" s="13"/>
      <c r="H2873" s="13"/>
      <c r="I2873" s="13"/>
      <c r="J2873" s="13"/>
      <c r="K2873" s="13"/>
      <c r="L2873" s="13"/>
      <c r="M2873" s="13"/>
      <c r="N2873" s="13"/>
      <c r="O2873" s="13"/>
      <c r="P2873" s="13"/>
      <c r="Q2873" s="13"/>
      <c r="R2873" s="13"/>
      <c r="S2873" s="13"/>
      <c r="T2873" s="13"/>
      <c r="U2873" s="13"/>
      <c r="V2873" s="13"/>
    </row>
    <row r="2874" spans="1:22" ht="15" x14ac:dyDescent="0.25">
      <c r="A2874" s="3"/>
      <c r="B2874" s="13"/>
      <c r="C2874" s="18" t="s">
        <v>1020</v>
      </c>
      <c r="D2874" s="20"/>
      <c r="E2874" s="13"/>
      <c r="F2874" s="13"/>
      <c r="G2874" s="13"/>
      <c r="H2874" s="13"/>
      <c r="I2874" s="13"/>
      <c r="J2874" s="13"/>
      <c r="K2874" s="13"/>
      <c r="L2874" s="13"/>
      <c r="M2874" s="13"/>
      <c r="N2874" s="13"/>
      <c r="O2874" s="13"/>
      <c r="P2874" s="13"/>
      <c r="Q2874" s="13"/>
      <c r="R2874" s="13"/>
      <c r="S2874" s="13"/>
      <c r="T2874" s="13"/>
      <c r="U2874" s="13"/>
      <c r="V2874" s="13"/>
    </row>
    <row r="2875" spans="1:22" ht="15" x14ac:dyDescent="0.25">
      <c r="A2875" s="3"/>
      <c r="B2875" s="17" t="s">
        <v>729</v>
      </c>
      <c r="C2875" s="18" t="s">
        <v>1291</v>
      </c>
      <c r="D2875" s="20"/>
      <c r="E2875" s="13"/>
      <c r="F2875" s="13"/>
      <c r="G2875" s="13"/>
      <c r="H2875" s="13"/>
      <c r="I2875" s="13"/>
      <c r="J2875" s="13"/>
      <c r="K2875" s="13"/>
      <c r="L2875" s="13"/>
      <c r="M2875" s="13"/>
      <c r="N2875" s="13"/>
      <c r="O2875" s="13"/>
      <c r="P2875" s="13"/>
      <c r="Q2875" s="13"/>
      <c r="R2875" s="13"/>
      <c r="S2875" s="13"/>
      <c r="T2875" s="13"/>
      <c r="U2875" s="13"/>
      <c r="V2875" s="13"/>
    </row>
    <row r="2876" spans="1:22" ht="30" x14ac:dyDescent="0.25">
      <c r="A2876" s="3"/>
      <c r="B2876" s="21" t="s">
        <v>2468</v>
      </c>
      <c r="C2876" s="24" t="s">
        <v>2469</v>
      </c>
      <c r="D2876" s="21" t="s">
        <v>51</v>
      </c>
      <c r="E2876" s="21">
        <v>0</v>
      </c>
      <c r="F2876" s="21">
        <v>0</v>
      </c>
      <c r="G2876" s="21">
        <v>0</v>
      </c>
      <c r="H2876" s="21">
        <v>1047367487.33</v>
      </c>
      <c r="I2876" s="21">
        <v>1047367487.33</v>
      </c>
      <c r="J2876" s="21">
        <v>0</v>
      </c>
      <c r="K2876" s="21">
        <v>0</v>
      </c>
      <c r="L2876" s="21">
        <v>0</v>
      </c>
      <c r="M2876" s="21">
        <v>0</v>
      </c>
      <c r="N2876" s="21">
        <v>0</v>
      </c>
      <c r="O2876" s="21">
        <v>0</v>
      </c>
      <c r="P2876" s="21">
        <v>0</v>
      </c>
      <c r="Q2876" s="21">
        <v>0</v>
      </c>
      <c r="R2876" s="21">
        <v>0</v>
      </c>
      <c r="S2876" s="21">
        <v>0</v>
      </c>
      <c r="T2876" s="21">
        <v>0</v>
      </c>
      <c r="U2876" s="21">
        <v>0</v>
      </c>
      <c r="V2876" s="21">
        <v>0</v>
      </c>
    </row>
    <row r="2877" spans="1:22" ht="30" x14ac:dyDescent="0.25">
      <c r="A2877" s="3"/>
      <c r="B2877" s="21" t="s">
        <v>2470</v>
      </c>
      <c r="C2877" s="24" t="s">
        <v>2471</v>
      </c>
      <c r="D2877" s="21" t="s">
        <v>51</v>
      </c>
      <c r="E2877" s="21">
        <v>0</v>
      </c>
      <c r="F2877" s="21">
        <v>0</v>
      </c>
      <c r="G2877" s="21">
        <v>0</v>
      </c>
      <c r="H2877" s="21">
        <v>1789079800</v>
      </c>
      <c r="I2877" s="21">
        <v>1789079800</v>
      </c>
      <c r="J2877" s="21">
        <v>0</v>
      </c>
      <c r="K2877" s="21">
        <v>0</v>
      </c>
      <c r="L2877" s="21">
        <v>0</v>
      </c>
      <c r="M2877" s="21">
        <v>0</v>
      </c>
      <c r="N2877" s="21">
        <v>0</v>
      </c>
      <c r="O2877" s="21">
        <v>0</v>
      </c>
      <c r="P2877" s="21">
        <v>0</v>
      </c>
      <c r="Q2877" s="21">
        <v>0</v>
      </c>
      <c r="R2877" s="21">
        <v>0</v>
      </c>
      <c r="S2877" s="21">
        <v>0</v>
      </c>
      <c r="T2877" s="21">
        <v>0</v>
      </c>
      <c r="U2877" s="21">
        <v>0</v>
      </c>
      <c r="V2877" s="21">
        <v>0</v>
      </c>
    </row>
    <row r="2878" spans="1:22" ht="30" x14ac:dyDescent="0.25">
      <c r="A2878" s="3"/>
      <c r="B2878" s="21" t="s">
        <v>2472</v>
      </c>
      <c r="C2878" s="24" t="s">
        <v>2473</v>
      </c>
      <c r="D2878" s="21" t="s">
        <v>51</v>
      </c>
      <c r="E2878" s="21">
        <v>0</v>
      </c>
      <c r="F2878" s="21">
        <v>0</v>
      </c>
      <c r="G2878" s="21">
        <v>0</v>
      </c>
      <c r="H2878" s="21">
        <v>9435889561.6000004</v>
      </c>
      <c r="I2878" s="21">
        <v>9435889561.6000004</v>
      </c>
      <c r="J2878" s="21">
        <v>0</v>
      </c>
      <c r="K2878" s="21">
        <v>0</v>
      </c>
      <c r="L2878" s="21">
        <v>0</v>
      </c>
      <c r="M2878" s="21">
        <v>0</v>
      </c>
      <c r="N2878" s="21">
        <v>0</v>
      </c>
      <c r="O2878" s="21">
        <v>0</v>
      </c>
      <c r="P2878" s="21">
        <v>0</v>
      </c>
      <c r="Q2878" s="21">
        <v>0</v>
      </c>
      <c r="R2878" s="21">
        <v>0</v>
      </c>
      <c r="S2878" s="21">
        <v>0</v>
      </c>
      <c r="T2878" s="21">
        <v>0</v>
      </c>
      <c r="U2878" s="21">
        <v>0</v>
      </c>
      <c r="V2878" s="21">
        <v>0</v>
      </c>
    </row>
    <row r="2879" spans="1:22" ht="15" x14ac:dyDescent="0.25">
      <c r="A2879" s="3"/>
      <c r="B2879" s="13"/>
      <c r="C2879" s="20"/>
      <c r="D2879" s="20"/>
      <c r="E2879" s="13"/>
      <c r="F2879" s="13"/>
      <c r="G2879" s="13"/>
      <c r="H2879" s="13"/>
      <c r="I2879" s="13"/>
      <c r="J2879" s="13"/>
      <c r="K2879" s="13"/>
      <c r="L2879" s="13"/>
      <c r="M2879" s="13"/>
      <c r="N2879" s="13"/>
      <c r="O2879" s="13"/>
      <c r="P2879" s="13"/>
      <c r="Q2879" s="13"/>
      <c r="R2879" s="13"/>
      <c r="S2879" s="13"/>
      <c r="T2879" s="13"/>
      <c r="U2879" s="13"/>
      <c r="V2879" s="13"/>
    </row>
    <row r="2880" spans="1:22" ht="15" x14ac:dyDescent="0.25">
      <c r="A2880" s="3"/>
      <c r="B2880" s="13"/>
      <c r="C2880" s="18" t="s">
        <v>1273</v>
      </c>
      <c r="D2880" s="20"/>
      <c r="E2880" s="13"/>
      <c r="F2880" s="13"/>
      <c r="G2880" s="13"/>
      <c r="H2880" s="13"/>
      <c r="I2880" s="13"/>
      <c r="J2880" s="13"/>
      <c r="K2880" s="13"/>
      <c r="L2880" s="13"/>
      <c r="M2880" s="13"/>
      <c r="N2880" s="13"/>
      <c r="O2880" s="13"/>
      <c r="P2880" s="13"/>
      <c r="Q2880" s="13"/>
      <c r="R2880" s="13"/>
      <c r="S2880" s="13"/>
      <c r="T2880" s="13"/>
      <c r="U2880" s="13"/>
      <c r="V2880" s="13"/>
    </row>
    <row r="2881" spans="1:22" ht="15" x14ac:dyDescent="0.25">
      <c r="A2881" s="3"/>
      <c r="B2881" s="13"/>
      <c r="C2881" s="18" t="s">
        <v>2474</v>
      </c>
      <c r="D2881" s="20"/>
      <c r="E2881" s="13"/>
      <c r="F2881" s="13"/>
      <c r="G2881" s="13"/>
      <c r="H2881" s="13"/>
      <c r="I2881" s="13"/>
      <c r="J2881" s="13"/>
      <c r="K2881" s="13"/>
      <c r="L2881" s="13"/>
      <c r="M2881" s="13"/>
      <c r="N2881" s="13"/>
      <c r="O2881" s="13"/>
      <c r="P2881" s="13"/>
      <c r="Q2881" s="13"/>
      <c r="R2881" s="13"/>
      <c r="S2881" s="13"/>
      <c r="T2881" s="13"/>
      <c r="U2881" s="13"/>
      <c r="V2881" s="13"/>
    </row>
    <row r="2882" spans="1:22" ht="15" x14ac:dyDescent="0.25">
      <c r="A2882" s="3"/>
      <c r="B2882" s="13"/>
      <c r="C2882" s="18" t="s">
        <v>788</v>
      </c>
      <c r="D2882" s="20"/>
      <c r="E2882" s="13"/>
      <c r="F2882" s="13"/>
      <c r="G2882" s="13"/>
      <c r="H2882" s="13"/>
      <c r="I2882" s="13"/>
      <c r="J2882" s="13"/>
      <c r="K2882" s="13"/>
      <c r="L2882" s="13"/>
      <c r="M2882" s="13"/>
      <c r="N2882" s="13"/>
      <c r="O2882" s="13"/>
      <c r="P2882" s="13"/>
      <c r="Q2882" s="13"/>
      <c r="R2882" s="13"/>
      <c r="S2882" s="13"/>
      <c r="T2882" s="13"/>
      <c r="U2882" s="13"/>
      <c r="V2882" s="13"/>
    </row>
    <row r="2883" spans="1:22" ht="15" x14ac:dyDescent="0.25">
      <c r="A2883" s="3"/>
      <c r="B2883" s="13"/>
      <c r="C2883" s="18" t="s">
        <v>1773</v>
      </c>
      <c r="D2883" s="20"/>
      <c r="E2883" s="13"/>
      <c r="F2883" s="13"/>
      <c r="G2883" s="13"/>
      <c r="H2883" s="13"/>
      <c r="I2883" s="13"/>
      <c r="J2883" s="13"/>
      <c r="K2883" s="13"/>
      <c r="L2883" s="13"/>
      <c r="M2883" s="13"/>
      <c r="N2883" s="13"/>
      <c r="O2883" s="13"/>
      <c r="P2883" s="13"/>
      <c r="Q2883" s="13"/>
      <c r="R2883" s="13"/>
      <c r="S2883" s="13"/>
      <c r="T2883" s="13"/>
      <c r="U2883" s="13"/>
      <c r="V2883" s="13"/>
    </row>
    <row r="2884" spans="1:22" ht="15" x14ac:dyDescent="0.25">
      <c r="A2884" s="3"/>
      <c r="B2884" s="13"/>
      <c r="C2884" s="18" t="s">
        <v>450</v>
      </c>
      <c r="D2884" s="20"/>
      <c r="E2884" s="13"/>
      <c r="F2884" s="13"/>
      <c r="G2884" s="13"/>
      <c r="H2884" s="13"/>
      <c r="I2884" s="13"/>
      <c r="J2884" s="13"/>
      <c r="K2884" s="13"/>
      <c r="L2884" s="13"/>
      <c r="M2884" s="13"/>
      <c r="N2884" s="13"/>
      <c r="O2884" s="13"/>
      <c r="P2884" s="13"/>
      <c r="Q2884" s="13"/>
      <c r="R2884" s="13"/>
      <c r="S2884" s="13"/>
      <c r="T2884" s="13"/>
      <c r="U2884" s="13"/>
      <c r="V2884" s="13"/>
    </row>
    <row r="2885" spans="1:22" ht="26.25" x14ac:dyDescent="0.25">
      <c r="A2885" s="3"/>
      <c r="B2885" s="17" t="s">
        <v>729</v>
      </c>
      <c r="C2885" s="18" t="s">
        <v>2475</v>
      </c>
      <c r="D2885" s="20"/>
      <c r="E2885" s="13"/>
      <c r="F2885" s="13"/>
      <c r="G2885" s="13"/>
      <c r="H2885" s="13"/>
      <c r="I2885" s="13"/>
      <c r="J2885" s="13"/>
      <c r="K2885" s="13"/>
      <c r="L2885" s="13"/>
      <c r="M2885" s="13"/>
      <c r="N2885" s="13"/>
      <c r="O2885" s="13"/>
      <c r="P2885" s="13"/>
      <c r="Q2885" s="13"/>
      <c r="R2885" s="13"/>
      <c r="S2885" s="13"/>
      <c r="T2885" s="13"/>
      <c r="U2885" s="13"/>
      <c r="V2885" s="13"/>
    </row>
    <row r="2886" spans="1:22" ht="30" x14ac:dyDescent="0.25">
      <c r="A2886" s="3"/>
      <c r="B2886" s="21" t="s">
        <v>2476</v>
      </c>
      <c r="C2886" s="24" t="s">
        <v>2477</v>
      </c>
      <c r="D2886" s="21" t="s">
        <v>673</v>
      </c>
      <c r="E2886" s="21">
        <v>0</v>
      </c>
      <c r="F2886" s="21">
        <v>9482162190.3500004</v>
      </c>
      <c r="G2886" s="21">
        <v>0</v>
      </c>
      <c r="H2886" s="21">
        <v>0</v>
      </c>
      <c r="I2886" s="21">
        <v>0</v>
      </c>
      <c r="J2886" s="21">
        <v>9482162190.3500004</v>
      </c>
      <c r="K2886" s="21">
        <v>9482162190.3500004</v>
      </c>
      <c r="L2886" s="21">
        <v>9482162190.3500004</v>
      </c>
      <c r="M2886" s="21">
        <v>9482162190.3500004</v>
      </c>
      <c r="N2886" s="21">
        <v>9482162190.3500004</v>
      </c>
      <c r="O2886" s="21">
        <v>0</v>
      </c>
      <c r="P2886" s="21">
        <v>0</v>
      </c>
      <c r="Q2886" s="21">
        <v>0</v>
      </c>
      <c r="R2886" s="21">
        <v>0</v>
      </c>
      <c r="S2886" s="21">
        <v>0</v>
      </c>
      <c r="T2886" s="21">
        <v>0</v>
      </c>
      <c r="U2886" s="21">
        <v>9482162190.3500004</v>
      </c>
      <c r="V2886" s="21">
        <v>100</v>
      </c>
    </row>
    <row r="2887" spans="1:22" ht="15" x14ac:dyDescent="0.25">
      <c r="A2887" s="3"/>
      <c r="B2887" s="17" t="s">
        <v>729</v>
      </c>
      <c r="C2887" s="18" t="s">
        <v>1291</v>
      </c>
      <c r="D2887" s="20"/>
      <c r="E2887" s="13"/>
      <c r="F2887" s="13"/>
      <c r="G2887" s="13"/>
      <c r="H2887" s="13"/>
      <c r="I2887" s="13"/>
      <c r="J2887" s="13"/>
      <c r="K2887" s="13"/>
      <c r="L2887" s="13"/>
      <c r="M2887" s="13"/>
      <c r="N2887" s="13"/>
      <c r="O2887" s="13"/>
      <c r="P2887" s="13"/>
      <c r="Q2887" s="13"/>
      <c r="R2887" s="13"/>
      <c r="S2887" s="13"/>
      <c r="T2887" s="13"/>
      <c r="U2887" s="13"/>
      <c r="V2887" s="13"/>
    </row>
    <row r="2888" spans="1:22" ht="15" x14ac:dyDescent="0.25">
      <c r="A2888" s="3"/>
      <c r="B2888" s="21" t="s">
        <v>2478</v>
      </c>
      <c r="C2888" s="24" t="s">
        <v>2479</v>
      </c>
      <c r="D2888" s="21" t="s">
        <v>673</v>
      </c>
      <c r="E2888" s="21">
        <v>0</v>
      </c>
      <c r="F2888" s="21">
        <v>97678510.25</v>
      </c>
      <c r="G2888" s="21">
        <v>0</v>
      </c>
      <c r="H2888" s="21">
        <v>0</v>
      </c>
      <c r="I2888" s="21">
        <v>0</v>
      </c>
      <c r="J2888" s="21">
        <v>97678510.25</v>
      </c>
      <c r="K2888" s="21">
        <v>97678510.25</v>
      </c>
      <c r="L2888" s="21">
        <v>97678510.25</v>
      </c>
      <c r="M2888" s="21">
        <v>97678510.25</v>
      </c>
      <c r="N2888" s="21">
        <v>97678510.25</v>
      </c>
      <c r="O2888" s="21">
        <v>0</v>
      </c>
      <c r="P2888" s="21">
        <v>0</v>
      </c>
      <c r="Q2888" s="21">
        <v>0</v>
      </c>
      <c r="R2888" s="21">
        <v>0</v>
      </c>
      <c r="S2888" s="21">
        <v>0</v>
      </c>
      <c r="T2888" s="21">
        <v>0</v>
      </c>
      <c r="U2888" s="21">
        <v>97678510.25</v>
      </c>
      <c r="V2888" s="21">
        <v>100</v>
      </c>
    </row>
    <row r="2889" spans="1:22" ht="15" x14ac:dyDescent="0.25">
      <c r="A2889" s="3"/>
      <c r="B2889" s="21" t="s">
        <v>2480</v>
      </c>
      <c r="C2889" s="24" t="s">
        <v>2481</v>
      </c>
      <c r="D2889" s="21" t="s">
        <v>1161</v>
      </c>
      <c r="E2889" s="21">
        <v>0</v>
      </c>
      <c r="F2889" s="21">
        <v>8161967352.8000002</v>
      </c>
      <c r="G2889" s="21">
        <v>0</v>
      </c>
      <c r="H2889" s="21">
        <v>0</v>
      </c>
      <c r="I2889" s="21">
        <v>0</v>
      </c>
      <c r="J2889" s="21">
        <v>8161967352.8000002</v>
      </c>
      <c r="K2889" s="21">
        <v>8161967352.8000002</v>
      </c>
      <c r="L2889" s="21">
        <v>8161967352.8000002</v>
      </c>
      <c r="M2889" s="21">
        <v>8161967352.8000002</v>
      </c>
      <c r="N2889" s="21">
        <v>8161967352.8000002</v>
      </c>
      <c r="O2889" s="21">
        <v>0</v>
      </c>
      <c r="P2889" s="21">
        <v>0</v>
      </c>
      <c r="Q2889" s="21">
        <v>0</v>
      </c>
      <c r="R2889" s="21">
        <v>0</v>
      </c>
      <c r="S2889" s="21">
        <v>0</v>
      </c>
      <c r="T2889" s="21">
        <v>0</v>
      </c>
      <c r="U2889" s="21">
        <v>8161967352.8000002</v>
      </c>
      <c r="V2889" s="21">
        <v>100</v>
      </c>
    </row>
    <row r="2890" spans="1:22" ht="15" x14ac:dyDescent="0.25">
      <c r="A2890" s="3"/>
      <c r="B2890" s="13"/>
      <c r="C2890" s="20"/>
      <c r="D2890" s="20"/>
      <c r="E2890" s="13"/>
      <c r="F2890" s="13"/>
      <c r="G2890" s="13"/>
      <c r="H2890" s="13"/>
      <c r="I2890" s="13"/>
      <c r="J2890" s="13"/>
      <c r="K2890" s="13"/>
      <c r="L2890" s="13"/>
      <c r="M2890" s="13"/>
      <c r="N2890" s="13"/>
      <c r="O2890" s="13"/>
      <c r="P2890" s="13"/>
      <c r="Q2890" s="13"/>
      <c r="R2890" s="13"/>
      <c r="S2890" s="13"/>
      <c r="T2890" s="13"/>
      <c r="U2890" s="13"/>
      <c r="V2890" s="13"/>
    </row>
    <row r="2891" spans="1:22" ht="15" x14ac:dyDescent="0.25">
      <c r="A2891" s="3"/>
      <c r="B2891" s="13"/>
      <c r="C2891" s="18" t="s">
        <v>788</v>
      </c>
      <c r="D2891" s="20"/>
      <c r="E2891" s="13"/>
      <c r="F2891" s="13"/>
      <c r="G2891" s="13"/>
      <c r="H2891" s="13"/>
      <c r="I2891" s="13"/>
      <c r="J2891" s="13"/>
      <c r="K2891" s="13"/>
      <c r="L2891" s="13"/>
      <c r="M2891" s="13"/>
      <c r="N2891" s="13"/>
      <c r="O2891" s="13"/>
      <c r="P2891" s="13"/>
      <c r="Q2891" s="13"/>
      <c r="R2891" s="13"/>
      <c r="S2891" s="13"/>
      <c r="T2891" s="13"/>
      <c r="U2891" s="13"/>
      <c r="V2891" s="13"/>
    </row>
    <row r="2892" spans="1:22" ht="15" x14ac:dyDescent="0.25">
      <c r="A2892" s="3"/>
      <c r="B2892" s="13"/>
      <c r="C2892" s="18" t="s">
        <v>450</v>
      </c>
      <c r="D2892" s="20"/>
      <c r="E2892" s="13"/>
      <c r="F2892" s="13"/>
      <c r="G2892" s="13"/>
      <c r="H2892" s="13"/>
      <c r="I2892" s="13"/>
      <c r="J2892" s="13"/>
      <c r="K2892" s="13"/>
      <c r="L2892" s="13"/>
      <c r="M2892" s="13"/>
      <c r="N2892" s="13"/>
      <c r="O2892" s="13"/>
      <c r="P2892" s="13"/>
      <c r="Q2892" s="13"/>
      <c r="R2892" s="13"/>
      <c r="S2892" s="13"/>
      <c r="T2892" s="13"/>
      <c r="U2892" s="13"/>
      <c r="V2892" s="13"/>
    </row>
    <row r="2893" spans="1:22" ht="15" x14ac:dyDescent="0.25">
      <c r="A2893" s="3"/>
      <c r="B2893" s="13"/>
      <c r="C2893" s="18" t="s">
        <v>496</v>
      </c>
      <c r="D2893" s="20"/>
      <c r="E2893" s="13"/>
      <c r="F2893" s="13"/>
      <c r="G2893" s="13"/>
      <c r="H2893" s="13"/>
      <c r="I2893" s="13"/>
      <c r="J2893" s="13"/>
      <c r="K2893" s="13"/>
      <c r="L2893" s="13"/>
      <c r="M2893" s="13"/>
      <c r="N2893" s="13"/>
      <c r="O2893" s="13"/>
      <c r="P2893" s="13"/>
      <c r="Q2893" s="13"/>
      <c r="R2893" s="13"/>
      <c r="S2893" s="13"/>
      <c r="T2893" s="13"/>
      <c r="U2893" s="13"/>
      <c r="V2893" s="13"/>
    </row>
    <row r="2894" spans="1:22" ht="15" x14ac:dyDescent="0.25">
      <c r="A2894" s="3"/>
      <c r="B2894" s="13"/>
      <c r="C2894" s="18" t="s">
        <v>1020</v>
      </c>
      <c r="D2894" s="20"/>
      <c r="E2894" s="13"/>
      <c r="F2894" s="13"/>
      <c r="G2894" s="13"/>
      <c r="H2894" s="13"/>
      <c r="I2894" s="13"/>
      <c r="J2894" s="13"/>
      <c r="K2894" s="13"/>
      <c r="L2894" s="13"/>
      <c r="M2894" s="13"/>
      <c r="N2894" s="13"/>
      <c r="O2894" s="13"/>
      <c r="P2894" s="13"/>
      <c r="Q2894" s="13"/>
      <c r="R2894" s="13"/>
      <c r="S2894" s="13"/>
      <c r="T2894" s="13"/>
      <c r="U2894" s="13"/>
      <c r="V2894" s="13"/>
    </row>
    <row r="2895" spans="1:22" ht="15" x14ac:dyDescent="0.25">
      <c r="A2895" s="3"/>
      <c r="B2895" s="17" t="s">
        <v>729</v>
      </c>
      <c r="C2895" s="18" t="s">
        <v>1291</v>
      </c>
      <c r="D2895" s="20"/>
      <c r="E2895" s="13"/>
      <c r="F2895" s="13"/>
      <c r="G2895" s="13"/>
      <c r="H2895" s="13"/>
      <c r="I2895" s="13"/>
      <c r="J2895" s="13"/>
      <c r="K2895" s="13"/>
      <c r="L2895" s="13"/>
      <c r="M2895" s="13"/>
      <c r="N2895" s="13"/>
      <c r="O2895" s="13"/>
      <c r="P2895" s="13"/>
      <c r="Q2895" s="13"/>
      <c r="R2895" s="13"/>
      <c r="S2895" s="13"/>
      <c r="T2895" s="13"/>
      <c r="U2895" s="13"/>
      <c r="V2895" s="13"/>
    </row>
    <row r="2896" spans="1:22" ht="30" x14ac:dyDescent="0.25">
      <c r="A2896" s="3"/>
      <c r="B2896" s="21" t="s">
        <v>2468</v>
      </c>
      <c r="C2896" s="24" t="s">
        <v>2469</v>
      </c>
      <c r="D2896" s="21" t="s">
        <v>51</v>
      </c>
      <c r="E2896" s="21">
        <v>0</v>
      </c>
      <c r="F2896" s="21">
        <v>0</v>
      </c>
      <c r="G2896" s="21">
        <v>0</v>
      </c>
      <c r="H2896" s="21">
        <v>1047367487.33</v>
      </c>
      <c r="I2896" s="21">
        <v>1047367487.33</v>
      </c>
      <c r="J2896" s="21">
        <v>0</v>
      </c>
      <c r="K2896" s="21">
        <v>0</v>
      </c>
      <c r="L2896" s="21">
        <v>0</v>
      </c>
      <c r="M2896" s="21">
        <v>0</v>
      </c>
      <c r="N2896" s="21">
        <v>0</v>
      </c>
      <c r="O2896" s="21">
        <v>0</v>
      </c>
      <c r="P2896" s="21">
        <v>0</v>
      </c>
      <c r="Q2896" s="21">
        <v>0</v>
      </c>
      <c r="R2896" s="21">
        <v>0</v>
      </c>
      <c r="S2896" s="21">
        <v>0</v>
      </c>
      <c r="T2896" s="21">
        <v>0</v>
      </c>
      <c r="U2896" s="21">
        <v>0</v>
      </c>
      <c r="V2896" s="21">
        <v>0</v>
      </c>
    </row>
    <row r="2897" spans="1:22" ht="15" x14ac:dyDescent="0.25">
      <c r="A2897" s="3"/>
      <c r="B2897" s="21" t="s">
        <v>2482</v>
      </c>
      <c r="C2897" s="24" t="s">
        <v>2483</v>
      </c>
      <c r="D2897" s="21" t="s">
        <v>1051</v>
      </c>
      <c r="E2897" s="21">
        <v>0</v>
      </c>
      <c r="F2897" s="21">
        <v>0</v>
      </c>
      <c r="G2897" s="21">
        <v>0</v>
      </c>
      <c r="H2897" s="21">
        <v>4726761362.6700001</v>
      </c>
      <c r="I2897" s="21">
        <v>4726761362.6700001</v>
      </c>
      <c r="J2897" s="21">
        <v>0</v>
      </c>
      <c r="K2897" s="21">
        <v>0</v>
      </c>
      <c r="L2897" s="21">
        <v>0</v>
      </c>
      <c r="M2897" s="21">
        <v>0</v>
      </c>
      <c r="N2897" s="21">
        <v>0</v>
      </c>
      <c r="O2897" s="21">
        <v>0</v>
      </c>
      <c r="P2897" s="21">
        <v>0</v>
      </c>
      <c r="Q2897" s="21">
        <v>0</v>
      </c>
      <c r="R2897" s="21">
        <v>0</v>
      </c>
      <c r="S2897" s="21">
        <v>0</v>
      </c>
      <c r="T2897" s="21">
        <v>0</v>
      </c>
      <c r="U2897" s="21">
        <v>0</v>
      </c>
      <c r="V2897" s="21">
        <v>0</v>
      </c>
    </row>
    <row r="2898" spans="1:22" ht="30" x14ac:dyDescent="0.25">
      <c r="A2898" s="3"/>
      <c r="B2898" s="21" t="s">
        <v>2484</v>
      </c>
      <c r="C2898" s="24" t="s">
        <v>2485</v>
      </c>
      <c r="D2898" s="21" t="s">
        <v>51</v>
      </c>
      <c r="E2898" s="21">
        <v>10424545980</v>
      </c>
      <c r="F2898" s="21">
        <v>0</v>
      </c>
      <c r="G2898" s="21">
        <v>0</v>
      </c>
      <c r="H2898" s="21">
        <v>0</v>
      </c>
      <c r="I2898" s="21">
        <v>10424545980</v>
      </c>
      <c r="J2898" s="21">
        <v>0</v>
      </c>
      <c r="K2898" s="21">
        <v>0</v>
      </c>
      <c r="L2898" s="21">
        <v>0</v>
      </c>
      <c r="M2898" s="21">
        <v>0</v>
      </c>
      <c r="N2898" s="21">
        <v>0</v>
      </c>
      <c r="O2898" s="21">
        <v>0</v>
      </c>
      <c r="P2898" s="21">
        <v>0</v>
      </c>
      <c r="Q2898" s="21">
        <v>0</v>
      </c>
      <c r="R2898" s="21">
        <v>0</v>
      </c>
      <c r="S2898" s="21">
        <v>0</v>
      </c>
      <c r="T2898" s="21">
        <v>0</v>
      </c>
      <c r="U2898" s="21">
        <v>0</v>
      </c>
      <c r="V2898" s="21">
        <v>0</v>
      </c>
    </row>
    <row r="2899" spans="1:22" ht="15" x14ac:dyDescent="0.25">
      <c r="A2899" s="3"/>
      <c r="B2899" s="21" t="s">
        <v>2486</v>
      </c>
      <c r="C2899" s="24" t="s">
        <v>2479</v>
      </c>
      <c r="D2899" s="21" t="s">
        <v>673</v>
      </c>
      <c r="E2899" s="21">
        <v>0</v>
      </c>
      <c r="F2899" s="21">
        <v>14403282320</v>
      </c>
      <c r="G2899" s="21">
        <v>0</v>
      </c>
      <c r="H2899" s="21">
        <v>0</v>
      </c>
      <c r="I2899" s="21">
        <v>0</v>
      </c>
      <c r="J2899" s="21">
        <v>14403282320</v>
      </c>
      <c r="K2899" s="21">
        <v>14403282320</v>
      </c>
      <c r="L2899" s="21">
        <v>14403282320</v>
      </c>
      <c r="M2899" s="21">
        <v>14403282320</v>
      </c>
      <c r="N2899" s="21">
        <v>14403282320</v>
      </c>
      <c r="O2899" s="21">
        <v>0</v>
      </c>
      <c r="P2899" s="21">
        <v>0</v>
      </c>
      <c r="Q2899" s="21">
        <v>0</v>
      </c>
      <c r="R2899" s="21">
        <v>0</v>
      </c>
      <c r="S2899" s="21">
        <v>0</v>
      </c>
      <c r="T2899" s="21">
        <v>0</v>
      </c>
      <c r="U2899" s="21">
        <v>14403282320</v>
      </c>
      <c r="V2899" s="21">
        <v>100</v>
      </c>
    </row>
    <row r="2900" spans="1:22" ht="30" x14ac:dyDescent="0.25">
      <c r="A2900" s="3"/>
      <c r="B2900" s="21" t="s">
        <v>2470</v>
      </c>
      <c r="C2900" s="24" t="s">
        <v>2471</v>
      </c>
      <c r="D2900" s="21" t="s">
        <v>51</v>
      </c>
      <c r="E2900" s="21">
        <v>0</v>
      </c>
      <c r="F2900" s="21">
        <v>0</v>
      </c>
      <c r="G2900" s="21">
        <v>0</v>
      </c>
      <c r="H2900" s="21">
        <v>1789079800</v>
      </c>
      <c r="I2900" s="21">
        <v>0</v>
      </c>
      <c r="J2900" s="21">
        <v>1789079800</v>
      </c>
      <c r="K2900" s="21">
        <v>0</v>
      </c>
      <c r="L2900" s="21">
        <v>1789079800</v>
      </c>
      <c r="M2900" s="21">
        <v>0</v>
      </c>
      <c r="N2900" s="21">
        <v>0</v>
      </c>
      <c r="O2900" s="21">
        <v>0</v>
      </c>
      <c r="P2900" s="21">
        <v>0</v>
      </c>
      <c r="Q2900" s="21">
        <v>0</v>
      </c>
      <c r="R2900" s="21">
        <v>0</v>
      </c>
      <c r="S2900" s="21">
        <v>0</v>
      </c>
      <c r="T2900" s="21">
        <v>1789079800</v>
      </c>
      <c r="U2900" s="21">
        <v>0</v>
      </c>
      <c r="V2900" s="21">
        <v>0</v>
      </c>
    </row>
    <row r="2901" spans="1:22" ht="30" x14ac:dyDescent="0.25">
      <c r="A2901" s="3"/>
      <c r="B2901" s="21" t="s">
        <v>2472</v>
      </c>
      <c r="C2901" s="24" t="s">
        <v>2473</v>
      </c>
      <c r="D2901" s="21" t="s">
        <v>51</v>
      </c>
      <c r="E2901" s="21">
        <v>0</v>
      </c>
      <c r="F2901" s="21">
        <v>0</v>
      </c>
      <c r="G2901" s="21">
        <v>0</v>
      </c>
      <c r="H2901" s="21">
        <v>9435889561.6000004</v>
      </c>
      <c r="I2901" s="21">
        <v>0</v>
      </c>
      <c r="J2901" s="21">
        <v>9435889561.6000004</v>
      </c>
      <c r="K2901" s="21">
        <v>0</v>
      </c>
      <c r="L2901" s="21">
        <v>9435889561.6000004</v>
      </c>
      <c r="M2901" s="21">
        <v>0</v>
      </c>
      <c r="N2901" s="21">
        <v>0</v>
      </c>
      <c r="O2901" s="21">
        <v>0</v>
      </c>
      <c r="P2901" s="21">
        <v>0</v>
      </c>
      <c r="Q2901" s="21">
        <v>0</v>
      </c>
      <c r="R2901" s="21">
        <v>0</v>
      </c>
      <c r="S2901" s="21">
        <v>0</v>
      </c>
      <c r="T2901" s="21">
        <v>9435889561.6000004</v>
      </c>
      <c r="U2901" s="21">
        <v>0</v>
      </c>
      <c r="V2901" s="21">
        <v>0</v>
      </c>
    </row>
    <row r="2902" spans="1:22" ht="30" x14ac:dyDescent="0.25">
      <c r="A2902" s="3"/>
      <c r="B2902" s="21" t="s">
        <v>2487</v>
      </c>
      <c r="C2902" s="24" t="s">
        <v>2471</v>
      </c>
      <c r="D2902" s="21" t="s">
        <v>51</v>
      </c>
      <c r="E2902" s="21">
        <v>0</v>
      </c>
      <c r="F2902" s="21">
        <v>0</v>
      </c>
      <c r="G2902" s="21">
        <v>0</v>
      </c>
      <c r="H2902" s="21">
        <v>1047367487.33</v>
      </c>
      <c r="I2902" s="21">
        <v>0</v>
      </c>
      <c r="J2902" s="21">
        <v>1047367487.33</v>
      </c>
      <c r="K2902" s="21">
        <v>0</v>
      </c>
      <c r="L2902" s="21">
        <v>1047367487.33</v>
      </c>
      <c r="M2902" s="21">
        <v>0</v>
      </c>
      <c r="N2902" s="21">
        <v>0</v>
      </c>
      <c r="O2902" s="21">
        <v>0</v>
      </c>
      <c r="P2902" s="21">
        <v>0</v>
      </c>
      <c r="Q2902" s="21">
        <v>0</v>
      </c>
      <c r="R2902" s="21">
        <v>0</v>
      </c>
      <c r="S2902" s="21">
        <v>0</v>
      </c>
      <c r="T2902" s="21">
        <v>1047367487.33</v>
      </c>
      <c r="U2902" s="21">
        <v>0</v>
      </c>
      <c r="V2902" s="21">
        <v>0</v>
      </c>
    </row>
    <row r="2903" spans="1:22" ht="30" x14ac:dyDescent="0.25">
      <c r="A2903" s="3"/>
      <c r="B2903" s="21" t="s">
        <v>2488</v>
      </c>
      <c r="C2903" s="24" t="s">
        <v>2489</v>
      </c>
      <c r="D2903" s="21" t="s">
        <v>1051</v>
      </c>
      <c r="E2903" s="21">
        <v>0</v>
      </c>
      <c r="F2903" s="21">
        <v>0</v>
      </c>
      <c r="G2903" s="21">
        <v>0</v>
      </c>
      <c r="H2903" s="21">
        <v>4726761362.6700001</v>
      </c>
      <c r="I2903" s="21">
        <v>0</v>
      </c>
      <c r="J2903" s="21">
        <v>4726761362.6700001</v>
      </c>
      <c r="K2903" s="21">
        <v>0</v>
      </c>
      <c r="L2903" s="21">
        <v>4726761362.6700001</v>
      </c>
      <c r="M2903" s="21">
        <v>0</v>
      </c>
      <c r="N2903" s="21">
        <v>0</v>
      </c>
      <c r="O2903" s="21">
        <v>0</v>
      </c>
      <c r="P2903" s="21">
        <v>0</v>
      </c>
      <c r="Q2903" s="21">
        <v>0</v>
      </c>
      <c r="R2903" s="21">
        <v>0</v>
      </c>
      <c r="S2903" s="21">
        <v>0</v>
      </c>
      <c r="T2903" s="21">
        <v>4726761362.6700001</v>
      </c>
      <c r="U2903" s="21">
        <v>0</v>
      </c>
      <c r="V2903" s="21">
        <v>0</v>
      </c>
    </row>
    <row r="2904" spans="1:22" ht="15" x14ac:dyDescent="0.25">
      <c r="A2904" s="3"/>
      <c r="B2904" s="21" t="s">
        <v>2490</v>
      </c>
      <c r="C2904" s="24" t="s">
        <v>2479</v>
      </c>
      <c r="D2904" s="21" t="s">
        <v>673</v>
      </c>
      <c r="E2904" s="21">
        <v>0</v>
      </c>
      <c r="F2904" s="21">
        <v>21135251009</v>
      </c>
      <c r="G2904" s="21">
        <v>0</v>
      </c>
      <c r="H2904" s="21">
        <v>0</v>
      </c>
      <c r="I2904" s="21">
        <v>0</v>
      </c>
      <c r="J2904" s="21">
        <v>21135251009</v>
      </c>
      <c r="K2904" s="21">
        <v>21135251009</v>
      </c>
      <c r="L2904" s="21">
        <v>21135251009</v>
      </c>
      <c r="M2904" s="21">
        <v>21135251009</v>
      </c>
      <c r="N2904" s="21">
        <v>21135251009</v>
      </c>
      <c r="O2904" s="21">
        <v>0</v>
      </c>
      <c r="P2904" s="21">
        <v>0</v>
      </c>
      <c r="Q2904" s="21">
        <v>0</v>
      </c>
      <c r="R2904" s="21">
        <v>0</v>
      </c>
      <c r="S2904" s="21">
        <v>0</v>
      </c>
      <c r="T2904" s="21">
        <v>0</v>
      </c>
      <c r="U2904" s="21">
        <v>21135251009</v>
      </c>
      <c r="V2904" s="21">
        <v>100</v>
      </c>
    </row>
    <row r="2905" spans="1:22" ht="39" x14ac:dyDescent="0.25">
      <c r="A2905" s="3"/>
      <c r="B2905" s="17" t="s">
        <v>729</v>
      </c>
      <c r="C2905" s="18" t="s">
        <v>1294</v>
      </c>
      <c r="D2905" s="20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3"/>
      <c r="P2905" s="13"/>
      <c r="Q2905" s="13"/>
      <c r="R2905" s="13"/>
      <c r="S2905" s="13"/>
      <c r="T2905" s="13"/>
      <c r="U2905" s="13"/>
      <c r="V2905" s="13"/>
    </row>
    <row r="2906" spans="1:22" ht="45" x14ac:dyDescent="0.25">
      <c r="A2906" s="3"/>
      <c r="B2906" s="21" t="s">
        <v>2491</v>
      </c>
      <c r="C2906" s="24" t="s">
        <v>2492</v>
      </c>
      <c r="D2906" s="21" t="s">
        <v>51</v>
      </c>
      <c r="E2906" s="21">
        <v>600000000</v>
      </c>
      <c r="F2906" s="21">
        <v>0</v>
      </c>
      <c r="G2906" s="21">
        <v>0</v>
      </c>
      <c r="H2906" s="21">
        <v>0</v>
      </c>
      <c r="I2906" s="21">
        <v>0</v>
      </c>
      <c r="J2906" s="21">
        <v>600000000</v>
      </c>
      <c r="K2906" s="21">
        <v>0</v>
      </c>
      <c r="L2906" s="21">
        <v>379468402.73000002</v>
      </c>
      <c r="M2906" s="21">
        <v>0</v>
      </c>
      <c r="N2906" s="21">
        <v>0</v>
      </c>
      <c r="O2906" s="21">
        <v>0</v>
      </c>
      <c r="P2906" s="21">
        <v>0</v>
      </c>
      <c r="Q2906" s="21">
        <v>0</v>
      </c>
      <c r="R2906" s="21">
        <v>0</v>
      </c>
      <c r="S2906" s="21">
        <v>220531597.27000001</v>
      </c>
      <c r="T2906" s="21">
        <v>379468402.73000002</v>
      </c>
      <c r="U2906" s="21">
        <v>0</v>
      </c>
      <c r="V2906" s="21">
        <v>0</v>
      </c>
    </row>
    <row r="2907" spans="1:22" ht="26.25" x14ac:dyDescent="0.25">
      <c r="A2907" s="3"/>
      <c r="B2907" s="17" t="s">
        <v>729</v>
      </c>
      <c r="C2907" s="18" t="s">
        <v>1459</v>
      </c>
      <c r="D2907" s="20"/>
      <c r="E2907" s="13"/>
      <c r="F2907" s="13"/>
      <c r="G2907" s="13"/>
      <c r="H2907" s="13"/>
      <c r="I2907" s="13"/>
      <c r="J2907" s="13"/>
      <c r="K2907" s="13"/>
      <c r="L2907" s="13"/>
      <c r="M2907" s="13"/>
      <c r="N2907" s="13"/>
      <c r="O2907" s="13"/>
      <c r="P2907" s="13"/>
      <c r="Q2907" s="13"/>
      <c r="R2907" s="13"/>
      <c r="S2907" s="13"/>
      <c r="T2907" s="13"/>
      <c r="U2907" s="13"/>
      <c r="V2907" s="13"/>
    </row>
    <row r="2908" spans="1:22" ht="30" x14ac:dyDescent="0.25">
      <c r="A2908" s="3"/>
      <c r="B2908" s="21" t="s">
        <v>2493</v>
      </c>
      <c r="C2908" s="24" t="s">
        <v>1463</v>
      </c>
      <c r="D2908" s="21" t="s">
        <v>673</v>
      </c>
      <c r="E2908" s="21">
        <v>0</v>
      </c>
      <c r="F2908" s="21">
        <v>1112418000</v>
      </c>
      <c r="G2908" s="21">
        <v>0</v>
      </c>
      <c r="H2908" s="21">
        <v>0</v>
      </c>
      <c r="I2908" s="21">
        <v>0</v>
      </c>
      <c r="J2908" s="21">
        <v>1112418000</v>
      </c>
      <c r="K2908" s="21">
        <v>0</v>
      </c>
      <c r="L2908" s="21">
        <v>0</v>
      </c>
      <c r="M2908" s="21">
        <v>0</v>
      </c>
      <c r="N2908" s="21">
        <v>0</v>
      </c>
      <c r="O2908" s="21">
        <v>0</v>
      </c>
      <c r="P2908" s="21">
        <v>0</v>
      </c>
      <c r="Q2908" s="21">
        <v>0</v>
      </c>
      <c r="R2908" s="21">
        <v>0</v>
      </c>
      <c r="S2908" s="21">
        <v>1112418000</v>
      </c>
      <c r="T2908" s="21">
        <v>0</v>
      </c>
      <c r="U2908" s="21">
        <v>0</v>
      </c>
      <c r="V2908" s="21">
        <v>0</v>
      </c>
    </row>
    <row r="2909" spans="1:22" ht="15" x14ac:dyDescent="0.25">
      <c r="A2909" s="3"/>
      <c r="B2909" s="17" t="s">
        <v>729</v>
      </c>
      <c r="C2909" s="18" t="s">
        <v>2494</v>
      </c>
      <c r="D2909" s="20"/>
      <c r="E2909" s="13"/>
      <c r="F2909" s="13"/>
      <c r="G2909" s="13"/>
      <c r="H2909" s="13"/>
      <c r="I2909" s="13"/>
      <c r="J2909" s="13"/>
      <c r="K2909" s="13"/>
      <c r="L2909" s="13"/>
      <c r="M2909" s="13"/>
      <c r="N2909" s="13"/>
      <c r="O2909" s="13"/>
      <c r="P2909" s="13"/>
      <c r="Q2909" s="13"/>
      <c r="R2909" s="13"/>
      <c r="S2909" s="13"/>
      <c r="T2909" s="13"/>
      <c r="U2909" s="13"/>
      <c r="V2909" s="13"/>
    </row>
    <row r="2910" spans="1:22" ht="15" x14ac:dyDescent="0.25">
      <c r="A2910" s="3"/>
      <c r="B2910" s="21" t="s">
        <v>2495</v>
      </c>
      <c r="C2910" s="24" t="s">
        <v>2496</v>
      </c>
      <c r="D2910" s="21" t="s">
        <v>673</v>
      </c>
      <c r="E2910" s="21">
        <v>0</v>
      </c>
      <c r="F2910" s="21">
        <v>108405912</v>
      </c>
      <c r="G2910" s="21">
        <v>0</v>
      </c>
      <c r="H2910" s="21">
        <v>0</v>
      </c>
      <c r="I2910" s="21">
        <v>0</v>
      </c>
      <c r="J2910" s="21">
        <v>108405912</v>
      </c>
      <c r="K2910" s="21">
        <v>0</v>
      </c>
      <c r="L2910" s="21">
        <v>0</v>
      </c>
      <c r="M2910" s="21">
        <v>0</v>
      </c>
      <c r="N2910" s="21">
        <v>0</v>
      </c>
      <c r="O2910" s="21">
        <v>0</v>
      </c>
      <c r="P2910" s="21">
        <v>0</v>
      </c>
      <c r="Q2910" s="21">
        <v>0</v>
      </c>
      <c r="R2910" s="21">
        <v>0</v>
      </c>
      <c r="S2910" s="21">
        <v>108405912</v>
      </c>
      <c r="T2910" s="21">
        <v>0</v>
      </c>
      <c r="U2910" s="21">
        <v>0</v>
      </c>
      <c r="V2910" s="21">
        <v>0</v>
      </c>
    </row>
    <row r="2911" spans="1:22" ht="15" x14ac:dyDescent="0.25">
      <c r="A2911" s="3"/>
      <c r="B2911" s="17" t="s">
        <v>729</v>
      </c>
      <c r="C2911" s="18" t="s">
        <v>2497</v>
      </c>
      <c r="D2911" s="20"/>
      <c r="E2911" s="13"/>
      <c r="F2911" s="13"/>
      <c r="G2911" s="13"/>
      <c r="H2911" s="13"/>
      <c r="I2911" s="13"/>
      <c r="J2911" s="13"/>
      <c r="K2911" s="13"/>
      <c r="L2911" s="13"/>
      <c r="M2911" s="13"/>
      <c r="N2911" s="13"/>
      <c r="O2911" s="13"/>
      <c r="P2911" s="13"/>
      <c r="Q2911" s="13"/>
      <c r="R2911" s="13"/>
      <c r="S2911" s="13"/>
      <c r="T2911" s="13"/>
      <c r="U2911" s="13"/>
      <c r="V2911" s="13"/>
    </row>
    <row r="2912" spans="1:22" ht="15" x14ac:dyDescent="0.25">
      <c r="A2912" s="3"/>
      <c r="B2912" s="21" t="s">
        <v>2498</v>
      </c>
      <c r="C2912" s="24" t="s">
        <v>2499</v>
      </c>
      <c r="D2912" s="21" t="s">
        <v>673</v>
      </c>
      <c r="E2912" s="21">
        <v>0</v>
      </c>
      <c r="F2912" s="21">
        <v>41221600</v>
      </c>
      <c r="G2912" s="21">
        <v>0</v>
      </c>
      <c r="H2912" s="21">
        <v>0</v>
      </c>
      <c r="I2912" s="21">
        <v>0</v>
      </c>
      <c r="J2912" s="21">
        <v>41221600</v>
      </c>
      <c r="K2912" s="21">
        <v>0</v>
      </c>
      <c r="L2912" s="21">
        <v>0</v>
      </c>
      <c r="M2912" s="21">
        <v>0</v>
      </c>
      <c r="N2912" s="21">
        <v>0</v>
      </c>
      <c r="O2912" s="21">
        <v>0</v>
      </c>
      <c r="P2912" s="21">
        <v>0</v>
      </c>
      <c r="Q2912" s="21">
        <v>0</v>
      </c>
      <c r="R2912" s="21">
        <v>0</v>
      </c>
      <c r="S2912" s="21">
        <v>41221600</v>
      </c>
      <c r="T2912" s="21">
        <v>0</v>
      </c>
      <c r="U2912" s="21">
        <v>0</v>
      </c>
      <c r="V2912" s="21">
        <v>0</v>
      </c>
    </row>
    <row r="2913" spans="1:22" ht="15" x14ac:dyDescent="0.25">
      <c r="A2913" s="3"/>
      <c r="B2913" s="17" t="s">
        <v>729</v>
      </c>
      <c r="C2913" s="18" t="s">
        <v>2500</v>
      </c>
      <c r="D2913" s="20"/>
      <c r="E2913" s="13"/>
      <c r="F2913" s="13"/>
      <c r="G2913" s="13"/>
      <c r="H2913" s="13"/>
      <c r="I2913" s="13"/>
      <c r="J2913" s="13"/>
      <c r="K2913" s="13"/>
      <c r="L2913" s="13"/>
      <c r="M2913" s="13"/>
      <c r="N2913" s="13"/>
      <c r="O2913" s="13"/>
      <c r="P2913" s="13"/>
      <c r="Q2913" s="13"/>
      <c r="R2913" s="13"/>
      <c r="S2913" s="13"/>
      <c r="T2913" s="13"/>
      <c r="U2913" s="13"/>
      <c r="V2913" s="13"/>
    </row>
    <row r="2914" spans="1:22" ht="15" x14ac:dyDescent="0.25">
      <c r="A2914" s="3"/>
      <c r="B2914" s="21" t="s">
        <v>2501</v>
      </c>
      <c r="C2914" s="24" t="s">
        <v>2502</v>
      </c>
      <c r="D2914" s="21" t="s">
        <v>673</v>
      </c>
      <c r="E2914" s="21">
        <v>0</v>
      </c>
      <c r="F2914" s="21">
        <v>492556500</v>
      </c>
      <c r="G2914" s="21">
        <v>0</v>
      </c>
      <c r="H2914" s="21">
        <v>0</v>
      </c>
      <c r="I2914" s="21">
        <v>0</v>
      </c>
      <c r="J2914" s="21">
        <v>492556500</v>
      </c>
      <c r="K2914" s="21">
        <v>0</v>
      </c>
      <c r="L2914" s="21">
        <v>0</v>
      </c>
      <c r="M2914" s="21">
        <v>0</v>
      </c>
      <c r="N2914" s="21">
        <v>0</v>
      </c>
      <c r="O2914" s="21">
        <v>0</v>
      </c>
      <c r="P2914" s="21">
        <v>0</v>
      </c>
      <c r="Q2914" s="21">
        <v>0</v>
      </c>
      <c r="R2914" s="21">
        <v>0</v>
      </c>
      <c r="S2914" s="21">
        <v>492556500</v>
      </c>
      <c r="T2914" s="21">
        <v>0</v>
      </c>
      <c r="U2914" s="21">
        <v>0</v>
      </c>
      <c r="V2914" s="21">
        <v>0</v>
      </c>
    </row>
    <row r="2915" spans="1:22" ht="15" x14ac:dyDescent="0.25">
      <c r="A2915" s="3"/>
      <c r="B2915" s="17" t="s">
        <v>729</v>
      </c>
      <c r="C2915" s="18" t="s">
        <v>2503</v>
      </c>
      <c r="D2915" s="20"/>
      <c r="E2915" s="13"/>
      <c r="F2915" s="13"/>
      <c r="G2915" s="13"/>
      <c r="H2915" s="13"/>
      <c r="I2915" s="13"/>
      <c r="J2915" s="13"/>
      <c r="K2915" s="13"/>
      <c r="L2915" s="13"/>
      <c r="M2915" s="13"/>
      <c r="N2915" s="13"/>
      <c r="O2915" s="13"/>
      <c r="P2915" s="13"/>
      <c r="Q2915" s="13"/>
      <c r="R2915" s="13"/>
      <c r="S2915" s="13"/>
      <c r="T2915" s="13"/>
      <c r="U2915" s="13"/>
      <c r="V2915" s="13"/>
    </row>
    <row r="2916" spans="1:22" ht="15" x14ac:dyDescent="0.25">
      <c r="A2916" s="3"/>
      <c r="B2916" s="21" t="s">
        <v>2504</v>
      </c>
      <c r="C2916" s="24" t="s">
        <v>2505</v>
      </c>
      <c r="D2916" s="21" t="s">
        <v>673</v>
      </c>
      <c r="E2916" s="21">
        <v>0</v>
      </c>
      <c r="F2916" s="21">
        <v>154210800</v>
      </c>
      <c r="G2916" s="21">
        <v>0</v>
      </c>
      <c r="H2916" s="21">
        <v>0</v>
      </c>
      <c r="I2916" s="21">
        <v>0</v>
      </c>
      <c r="J2916" s="21">
        <v>154210800</v>
      </c>
      <c r="K2916" s="21">
        <v>0</v>
      </c>
      <c r="L2916" s="21">
        <v>0</v>
      </c>
      <c r="M2916" s="21">
        <v>0</v>
      </c>
      <c r="N2916" s="21">
        <v>0</v>
      </c>
      <c r="O2916" s="21">
        <v>0</v>
      </c>
      <c r="P2916" s="21">
        <v>0</v>
      </c>
      <c r="Q2916" s="21">
        <v>0</v>
      </c>
      <c r="R2916" s="21">
        <v>0</v>
      </c>
      <c r="S2916" s="21">
        <v>154210800</v>
      </c>
      <c r="T2916" s="21">
        <v>0</v>
      </c>
      <c r="U2916" s="21">
        <v>0</v>
      </c>
      <c r="V2916" s="21">
        <v>0</v>
      </c>
    </row>
    <row r="2917" spans="1:22" ht="15" x14ac:dyDescent="0.25">
      <c r="A2917" s="3"/>
      <c r="B2917" s="17" t="s">
        <v>729</v>
      </c>
      <c r="C2917" s="18" t="s">
        <v>2506</v>
      </c>
      <c r="D2917" s="20"/>
      <c r="E2917" s="13"/>
      <c r="F2917" s="13"/>
      <c r="G2917" s="13"/>
      <c r="H2917" s="13"/>
      <c r="I2917" s="13"/>
      <c r="J2917" s="13"/>
      <c r="K2917" s="13"/>
      <c r="L2917" s="13"/>
      <c r="M2917" s="13"/>
      <c r="N2917" s="13"/>
      <c r="O2917" s="13"/>
      <c r="P2917" s="13"/>
      <c r="Q2917" s="13"/>
      <c r="R2917" s="13"/>
      <c r="S2917" s="13"/>
      <c r="T2917" s="13"/>
      <c r="U2917" s="13"/>
      <c r="V2917" s="13"/>
    </row>
    <row r="2918" spans="1:22" ht="15" x14ac:dyDescent="0.25">
      <c r="A2918" s="3"/>
      <c r="B2918" s="21" t="s">
        <v>2507</v>
      </c>
      <c r="C2918" s="24" t="s">
        <v>2508</v>
      </c>
      <c r="D2918" s="21" t="s">
        <v>673</v>
      </c>
      <c r="E2918" s="21">
        <v>0</v>
      </c>
      <c r="F2918" s="21">
        <v>647766000</v>
      </c>
      <c r="G2918" s="21">
        <v>0</v>
      </c>
      <c r="H2918" s="21">
        <v>0</v>
      </c>
      <c r="I2918" s="21">
        <v>0</v>
      </c>
      <c r="J2918" s="21">
        <v>647766000</v>
      </c>
      <c r="K2918" s="21">
        <v>0</v>
      </c>
      <c r="L2918" s="21">
        <v>0</v>
      </c>
      <c r="M2918" s="21">
        <v>0</v>
      </c>
      <c r="N2918" s="21">
        <v>0</v>
      </c>
      <c r="O2918" s="21">
        <v>0</v>
      </c>
      <c r="P2918" s="21">
        <v>0</v>
      </c>
      <c r="Q2918" s="21">
        <v>0</v>
      </c>
      <c r="R2918" s="21">
        <v>0</v>
      </c>
      <c r="S2918" s="21">
        <v>647766000</v>
      </c>
      <c r="T2918" s="21">
        <v>0</v>
      </c>
      <c r="U2918" s="21">
        <v>0</v>
      </c>
      <c r="V2918" s="21">
        <v>0</v>
      </c>
    </row>
    <row r="2919" spans="1:22" ht="15" x14ac:dyDescent="0.25">
      <c r="A2919" s="3"/>
      <c r="B2919" s="13"/>
      <c r="C2919" s="20"/>
      <c r="D2919" s="20"/>
      <c r="E2919" s="13"/>
      <c r="F2919" s="13"/>
      <c r="G2919" s="13"/>
      <c r="H2919" s="13"/>
      <c r="I2919" s="13"/>
      <c r="J2919" s="13"/>
      <c r="K2919" s="13"/>
      <c r="L2919" s="13"/>
      <c r="M2919" s="13"/>
      <c r="N2919" s="13"/>
      <c r="O2919" s="13"/>
      <c r="P2919" s="13"/>
      <c r="Q2919" s="13"/>
      <c r="R2919" s="13"/>
      <c r="S2919" s="13"/>
      <c r="T2919" s="13"/>
      <c r="U2919" s="13"/>
      <c r="V2919" s="13"/>
    </row>
    <row r="2920" spans="1:22" ht="26.25" x14ac:dyDescent="0.25">
      <c r="A2920" s="3"/>
      <c r="B2920" s="13"/>
      <c r="C2920" s="18" t="s">
        <v>516</v>
      </c>
      <c r="D2920" s="20"/>
      <c r="E2920" s="13"/>
      <c r="F2920" s="13"/>
      <c r="G2920" s="13"/>
      <c r="H2920" s="13"/>
      <c r="I2920" s="13"/>
      <c r="J2920" s="13"/>
      <c r="K2920" s="13"/>
      <c r="L2920" s="13"/>
      <c r="M2920" s="13"/>
      <c r="N2920" s="13"/>
      <c r="O2920" s="13"/>
      <c r="P2920" s="13"/>
      <c r="Q2920" s="13"/>
      <c r="R2920" s="13"/>
      <c r="S2920" s="13"/>
      <c r="T2920" s="13"/>
      <c r="U2920" s="13"/>
      <c r="V2920" s="13"/>
    </row>
    <row r="2921" spans="1:22" ht="26.25" x14ac:dyDescent="0.25">
      <c r="A2921" s="3"/>
      <c r="B2921" s="17" t="s">
        <v>729</v>
      </c>
      <c r="C2921" s="18" t="s">
        <v>747</v>
      </c>
      <c r="D2921" s="20"/>
      <c r="E2921" s="13"/>
      <c r="F2921" s="13"/>
      <c r="G2921" s="13"/>
      <c r="H2921" s="13"/>
      <c r="I2921" s="13"/>
      <c r="J2921" s="13"/>
      <c r="K2921" s="13"/>
      <c r="L2921" s="13"/>
      <c r="M2921" s="13"/>
      <c r="N2921" s="13"/>
      <c r="O2921" s="13"/>
      <c r="P2921" s="13"/>
      <c r="Q2921" s="13"/>
      <c r="R2921" s="13"/>
      <c r="S2921" s="13"/>
      <c r="T2921" s="13"/>
      <c r="U2921" s="13"/>
      <c r="V2921" s="13"/>
    </row>
    <row r="2922" spans="1:22" ht="30" x14ac:dyDescent="0.25">
      <c r="A2922" s="3"/>
      <c r="B2922" s="21" t="s">
        <v>2509</v>
      </c>
      <c r="C2922" s="24" t="s">
        <v>2510</v>
      </c>
      <c r="D2922" s="21" t="s">
        <v>51</v>
      </c>
      <c r="E2922" s="21">
        <v>250000000</v>
      </c>
      <c r="F2922" s="21">
        <v>0</v>
      </c>
      <c r="G2922" s="21">
        <v>0</v>
      </c>
      <c r="H2922" s="21">
        <v>0</v>
      </c>
      <c r="I2922" s="21">
        <v>0</v>
      </c>
      <c r="J2922" s="21">
        <v>250000000</v>
      </c>
      <c r="K2922" s="21">
        <v>0</v>
      </c>
      <c r="L2922" s="21">
        <v>0</v>
      </c>
      <c r="M2922" s="21">
        <v>0</v>
      </c>
      <c r="N2922" s="21">
        <v>0</v>
      </c>
      <c r="O2922" s="21">
        <v>0</v>
      </c>
      <c r="P2922" s="21">
        <v>0</v>
      </c>
      <c r="Q2922" s="21">
        <v>0</v>
      </c>
      <c r="R2922" s="21">
        <v>0</v>
      </c>
      <c r="S2922" s="21">
        <v>250000000</v>
      </c>
      <c r="T2922" s="21">
        <v>0</v>
      </c>
      <c r="U2922" s="21">
        <v>0</v>
      </c>
      <c r="V2922" s="21">
        <v>0</v>
      </c>
    </row>
    <row r="2923" spans="1:22" ht="15" x14ac:dyDescent="0.25">
      <c r="A2923" s="3"/>
      <c r="B2923" s="13"/>
      <c r="C2923" s="20"/>
      <c r="D2923" s="20"/>
      <c r="E2923" s="13"/>
      <c r="F2923" s="13"/>
      <c r="G2923" s="13"/>
      <c r="H2923" s="13"/>
      <c r="I2923" s="13"/>
      <c r="J2923" s="13"/>
      <c r="K2923" s="13"/>
      <c r="L2923" s="13"/>
      <c r="M2923" s="13"/>
      <c r="N2923" s="13"/>
      <c r="O2923" s="13"/>
      <c r="P2923" s="13"/>
      <c r="Q2923" s="13"/>
      <c r="R2923" s="13"/>
      <c r="S2923" s="13"/>
      <c r="T2923" s="13"/>
      <c r="U2923" s="13"/>
      <c r="V2923" s="13"/>
    </row>
    <row r="2924" spans="1:22" ht="51.75" x14ac:dyDescent="0.25">
      <c r="A2924" s="3"/>
      <c r="B2924" s="17" t="s">
        <v>729</v>
      </c>
      <c r="C2924" s="18" t="s">
        <v>1702</v>
      </c>
      <c r="D2924" s="20"/>
      <c r="E2924" s="13"/>
      <c r="F2924" s="13"/>
      <c r="G2924" s="13"/>
      <c r="H2924" s="13"/>
      <c r="I2924" s="13"/>
      <c r="J2924" s="13"/>
      <c r="K2924" s="13"/>
      <c r="L2924" s="13"/>
      <c r="M2924" s="13"/>
      <c r="N2924" s="13"/>
      <c r="O2924" s="13"/>
      <c r="P2924" s="13"/>
      <c r="Q2924" s="13"/>
      <c r="R2924" s="13"/>
      <c r="S2924" s="13"/>
      <c r="T2924" s="13"/>
      <c r="U2924" s="13"/>
      <c r="V2924" s="13"/>
    </row>
    <row r="2925" spans="1:22" ht="60" x14ac:dyDescent="0.25">
      <c r="A2925" s="3"/>
      <c r="B2925" s="21" t="s">
        <v>2511</v>
      </c>
      <c r="C2925" s="24" t="s">
        <v>2512</v>
      </c>
      <c r="D2925" s="21" t="s">
        <v>673</v>
      </c>
      <c r="E2925" s="21">
        <v>0</v>
      </c>
      <c r="F2925" s="21">
        <v>1089758855.74</v>
      </c>
      <c r="G2925" s="21">
        <v>0</v>
      </c>
      <c r="H2925" s="21">
        <v>0</v>
      </c>
      <c r="I2925" s="21">
        <v>0</v>
      </c>
      <c r="J2925" s="21">
        <v>1089758855.74</v>
      </c>
      <c r="K2925" s="21">
        <v>0</v>
      </c>
      <c r="L2925" s="21">
        <v>0</v>
      </c>
      <c r="M2925" s="21">
        <v>0</v>
      </c>
      <c r="N2925" s="21">
        <v>0</v>
      </c>
      <c r="O2925" s="21">
        <v>0</v>
      </c>
      <c r="P2925" s="21">
        <v>0</v>
      </c>
      <c r="Q2925" s="21">
        <v>0</v>
      </c>
      <c r="R2925" s="21">
        <v>0</v>
      </c>
      <c r="S2925" s="21">
        <v>1089758855.74</v>
      </c>
      <c r="T2925" s="21">
        <v>0</v>
      </c>
      <c r="U2925" s="21">
        <v>0</v>
      </c>
      <c r="V2925" s="21">
        <v>0</v>
      </c>
    </row>
    <row r="2926" spans="1:22" ht="15" x14ac:dyDescent="0.25">
      <c r="A2926" s="3"/>
      <c r="B2926" s="17" t="s">
        <v>729</v>
      </c>
      <c r="C2926" s="18" t="s">
        <v>2513</v>
      </c>
      <c r="D2926" s="20"/>
      <c r="E2926" s="13"/>
      <c r="F2926" s="13"/>
      <c r="G2926" s="13"/>
      <c r="H2926" s="13"/>
      <c r="I2926" s="13"/>
      <c r="J2926" s="13"/>
      <c r="K2926" s="13"/>
      <c r="L2926" s="13"/>
      <c r="M2926" s="13"/>
      <c r="N2926" s="13"/>
      <c r="O2926" s="13"/>
      <c r="P2926" s="13"/>
      <c r="Q2926" s="13"/>
      <c r="R2926" s="13"/>
      <c r="S2926" s="13"/>
      <c r="T2926" s="13"/>
      <c r="U2926" s="13"/>
      <c r="V2926" s="13"/>
    </row>
    <row r="2927" spans="1:22" ht="15" x14ac:dyDescent="0.25">
      <c r="A2927" s="3"/>
      <c r="B2927" s="21" t="s">
        <v>2514</v>
      </c>
      <c r="C2927" s="24" t="s">
        <v>2515</v>
      </c>
      <c r="D2927" s="21" t="s">
        <v>51</v>
      </c>
      <c r="E2927" s="21">
        <v>150000000</v>
      </c>
      <c r="F2927" s="21">
        <v>0</v>
      </c>
      <c r="G2927" s="21">
        <v>0</v>
      </c>
      <c r="H2927" s="21">
        <v>0</v>
      </c>
      <c r="I2927" s="21">
        <v>0</v>
      </c>
      <c r="J2927" s="21">
        <v>150000000</v>
      </c>
      <c r="K2927" s="21">
        <v>124784447</v>
      </c>
      <c r="L2927" s="21">
        <v>124784447</v>
      </c>
      <c r="M2927" s="21">
        <v>0</v>
      </c>
      <c r="N2927" s="21">
        <v>0</v>
      </c>
      <c r="O2927" s="21">
        <v>0</v>
      </c>
      <c r="P2927" s="21">
        <v>0</v>
      </c>
      <c r="Q2927" s="21">
        <v>0</v>
      </c>
      <c r="R2927" s="21">
        <v>0</v>
      </c>
      <c r="S2927" s="21">
        <v>25215553</v>
      </c>
      <c r="T2927" s="21">
        <v>124784447</v>
      </c>
      <c r="U2927" s="21">
        <v>0</v>
      </c>
      <c r="V2927" s="21">
        <v>0</v>
      </c>
    </row>
    <row r="2928" spans="1:22" ht="15" x14ac:dyDescent="0.25">
      <c r="A2928" s="3"/>
      <c r="B2928" s="13"/>
      <c r="C2928" s="20"/>
      <c r="D2928" s="20"/>
      <c r="E2928" s="13"/>
      <c r="F2928" s="13"/>
      <c r="G2928" s="13"/>
      <c r="H2928" s="13"/>
      <c r="I2928" s="13"/>
      <c r="J2928" s="13"/>
      <c r="K2928" s="13"/>
      <c r="L2928" s="13"/>
      <c r="M2928" s="13"/>
      <c r="N2928" s="13"/>
      <c r="O2928" s="13"/>
      <c r="P2928" s="13"/>
      <c r="Q2928" s="13"/>
      <c r="R2928" s="13"/>
      <c r="S2928" s="13"/>
      <c r="T2928" s="13"/>
      <c r="U2928" s="13"/>
      <c r="V2928" s="13"/>
    </row>
    <row r="2929" spans="1:22" ht="26.25" x14ac:dyDescent="0.25">
      <c r="A2929" s="3"/>
      <c r="B2929" s="17" t="s">
        <v>729</v>
      </c>
      <c r="C2929" s="18" t="s">
        <v>747</v>
      </c>
      <c r="D2929" s="20"/>
      <c r="E2929" s="13"/>
      <c r="F2929" s="13"/>
      <c r="G2929" s="13"/>
      <c r="H2929" s="13"/>
      <c r="I2929" s="13"/>
      <c r="J2929" s="13"/>
      <c r="K2929" s="13"/>
      <c r="L2929" s="13"/>
      <c r="M2929" s="13"/>
      <c r="N2929" s="13"/>
      <c r="O2929" s="13"/>
      <c r="P2929" s="13"/>
      <c r="Q2929" s="13"/>
      <c r="R2929" s="13"/>
      <c r="S2929" s="13"/>
      <c r="T2929" s="13"/>
      <c r="U2929" s="13"/>
      <c r="V2929" s="13"/>
    </row>
    <row r="2930" spans="1:22" ht="30" x14ac:dyDescent="0.25">
      <c r="A2930" s="3"/>
      <c r="B2930" s="21" t="s">
        <v>2516</v>
      </c>
      <c r="C2930" s="24" t="s">
        <v>2510</v>
      </c>
      <c r="D2930" s="21" t="s">
        <v>51</v>
      </c>
      <c r="E2930" s="21">
        <v>500000000</v>
      </c>
      <c r="F2930" s="21">
        <v>0</v>
      </c>
      <c r="G2930" s="21">
        <v>0</v>
      </c>
      <c r="H2930" s="21">
        <v>0</v>
      </c>
      <c r="I2930" s="21">
        <v>0</v>
      </c>
      <c r="J2930" s="21">
        <v>500000000</v>
      </c>
      <c r="K2930" s="21">
        <v>72500000</v>
      </c>
      <c r="L2930" s="21">
        <v>413240000</v>
      </c>
      <c r="M2930" s="21">
        <v>108500000</v>
      </c>
      <c r="N2930" s="21">
        <v>369740000</v>
      </c>
      <c r="O2930" s="21">
        <v>112831333.34</v>
      </c>
      <c r="P2930" s="21">
        <v>0</v>
      </c>
      <c r="Q2930" s="21">
        <v>43540000</v>
      </c>
      <c r="R2930" s="21">
        <v>112831333.34</v>
      </c>
      <c r="S2930" s="21">
        <v>86760000</v>
      </c>
      <c r="T2930" s="21">
        <v>43500000</v>
      </c>
      <c r="U2930" s="21">
        <v>256908666.66</v>
      </c>
      <c r="V2930" s="21">
        <v>73.94</v>
      </c>
    </row>
    <row r="2931" spans="1:22" ht="30" x14ac:dyDescent="0.25">
      <c r="A2931" s="3"/>
      <c r="B2931" s="21" t="s">
        <v>2517</v>
      </c>
      <c r="C2931" s="24" t="s">
        <v>755</v>
      </c>
      <c r="D2931" s="21" t="s">
        <v>673</v>
      </c>
      <c r="E2931" s="21">
        <v>0</v>
      </c>
      <c r="F2931" s="21">
        <v>161750000</v>
      </c>
      <c r="G2931" s="21">
        <v>0</v>
      </c>
      <c r="H2931" s="21">
        <v>0</v>
      </c>
      <c r="I2931" s="21">
        <v>0</v>
      </c>
      <c r="J2931" s="21">
        <v>161750000</v>
      </c>
      <c r="K2931" s="21">
        <v>0</v>
      </c>
      <c r="L2931" s="21">
        <v>0</v>
      </c>
      <c r="M2931" s="21">
        <v>0</v>
      </c>
      <c r="N2931" s="21">
        <v>0</v>
      </c>
      <c r="O2931" s="21">
        <v>0</v>
      </c>
      <c r="P2931" s="21">
        <v>0</v>
      </c>
      <c r="Q2931" s="21">
        <v>0</v>
      </c>
      <c r="R2931" s="21">
        <v>0</v>
      </c>
      <c r="S2931" s="21">
        <v>161750000</v>
      </c>
      <c r="T2931" s="21">
        <v>0</v>
      </c>
      <c r="U2931" s="21">
        <v>0</v>
      </c>
      <c r="V2931" s="21">
        <v>0</v>
      </c>
    </row>
    <row r="2932" spans="1:22" ht="15" x14ac:dyDescent="0.25">
      <c r="A2932" s="3"/>
      <c r="B2932" s="13"/>
      <c r="C2932" s="20"/>
      <c r="D2932" s="20"/>
      <c r="E2932" s="13"/>
      <c r="F2932" s="13"/>
      <c r="G2932" s="13"/>
      <c r="H2932" s="13"/>
      <c r="I2932" s="13"/>
      <c r="J2932" s="13"/>
      <c r="K2932" s="13"/>
      <c r="L2932" s="13"/>
      <c r="M2932" s="13"/>
      <c r="N2932" s="13"/>
      <c r="O2932" s="13"/>
      <c r="P2932" s="13"/>
      <c r="Q2932" s="13"/>
      <c r="R2932" s="13"/>
      <c r="S2932" s="13"/>
      <c r="T2932" s="13"/>
      <c r="U2932" s="13"/>
      <c r="V2932" s="13"/>
    </row>
    <row r="2933" spans="1:22" ht="26.25" x14ac:dyDescent="0.25">
      <c r="A2933" s="3"/>
      <c r="B2933" s="17" t="s">
        <v>729</v>
      </c>
      <c r="C2933" s="18" t="s">
        <v>747</v>
      </c>
      <c r="D2933" s="20"/>
      <c r="E2933" s="13"/>
      <c r="F2933" s="13"/>
      <c r="G2933" s="13"/>
      <c r="H2933" s="13"/>
      <c r="I2933" s="13"/>
      <c r="J2933" s="13"/>
      <c r="K2933" s="13"/>
      <c r="L2933" s="13"/>
      <c r="M2933" s="13"/>
      <c r="N2933" s="13"/>
      <c r="O2933" s="13"/>
      <c r="P2933" s="13"/>
      <c r="Q2933" s="13"/>
      <c r="R2933" s="13"/>
      <c r="S2933" s="13"/>
      <c r="T2933" s="13"/>
      <c r="U2933" s="13"/>
      <c r="V2933" s="13"/>
    </row>
    <row r="2934" spans="1:22" ht="30" x14ac:dyDescent="0.25">
      <c r="A2934" s="3"/>
      <c r="B2934" s="21" t="s">
        <v>2518</v>
      </c>
      <c r="C2934" s="24" t="s">
        <v>2510</v>
      </c>
      <c r="D2934" s="21" t="s">
        <v>51</v>
      </c>
      <c r="E2934" s="21">
        <v>1000000000</v>
      </c>
      <c r="F2934" s="21">
        <v>0</v>
      </c>
      <c r="G2934" s="21">
        <v>0</v>
      </c>
      <c r="H2934" s="21">
        <v>0</v>
      </c>
      <c r="I2934" s="21">
        <v>0</v>
      </c>
      <c r="J2934" s="21">
        <v>1000000000</v>
      </c>
      <c r="K2934" s="21">
        <v>66000000</v>
      </c>
      <c r="L2934" s="21">
        <v>939000000</v>
      </c>
      <c r="M2934" s="21">
        <v>222000000</v>
      </c>
      <c r="N2934" s="21">
        <v>903000000</v>
      </c>
      <c r="O2934" s="21">
        <v>227191666.66</v>
      </c>
      <c r="P2934" s="21">
        <v>4666666.67</v>
      </c>
      <c r="Q2934" s="21">
        <v>110000000</v>
      </c>
      <c r="R2934" s="21">
        <v>222524999.99000001</v>
      </c>
      <c r="S2934" s="21">
        <v>61000000</v>
      </c>
      <c r="T2934" s="21">
        <v>36000000</v>
      </c>
      <c r="U2934" s="21">
        <v>675808333.34000003</v>
      </c>
      <c r="V2934" s="21">
        <v>90.3</v>
      </c>
    </row>
    <row r="2935" spans="1:22" ht="30" x14ac:dyDescent="0.25">
      <c r="A2935" s="3"/>
      <c r="B2935" s="21" t="s">
        <v>2519</v>
      </c>
      <c r="C2935" s="24" t="s">
        <v>755</v>
      </c>
      <c r="D2935" s="21" t="s">
        <v>673</v>
      </c>
      <c r="E2935" s="21">
        <v>0</v>
      </c>
      <c r="F2935" s="21">
        <v>618250000</v>
      </c>
      <c r="G2935" s="21">
        <v>0</v>
      </c>
      <c r="H2935" s="21">
        <v>0</v>
      </c>
      <c r="I2935" s="21">
        <v>0</v>
      </c>
      <c r="J2935" s="21">
        <v>618250000</v>
      </c>
      <c r="K2935" s="21">
        <v>0</v>
      </c>
      <c r="L2935" s="21">
        <v>0</v>
      </c>
      <c r="M2935" s="21">
        <v>0</v>
      </c>
      <c r="N2935" s="21">
        <v>0</v>
      </c>
      <c r="O2935" s="21">
        <v>0</v>
      </c>
      <c r="P2935" s="21">
        <v>0</v>
      </c>
      <c r="Q2935" s="21">
        <v>0</v>
      </c>
      <c r="R2935" s="21">
        <v>0</v>
      </c>
      <c r="S2935" s="21">
        <v>618250000</v>
      </c>
      <c r="T2935" s="21">
        <v>0</v>
      </c>
      <c r="U2935" s="21">
        <v>0</v>
      </c>
      <c r="V2935" s="21">
        <v>0</v>
      </c>
    </row>
    <row r="2936" spans="1:22" ht="15" x14ac:dyDescent="0.25">
      <c r="A2936" s="3"/>
      <c r="B2936" s="13"/>
      <c r="C2936" s="20"/>
      <c r="D2936" s="20"/>
      <c r="E2936" s="13"/>
      <c r="F2936" s="13"/>
      <c r="G2936" s="13"/>
      <c r="H2936" s="13"/>
      <c r="I2936" s="13"/>
      <c r="J2936" s="13"/>
      <c r="K2936" s="13"/>
      <c r="L2936" s="13"/>
      <c r="M2936" s="13"/>
      <c r="N2936" s="13"/>
      <c r="O2936" s="13"/>
      <c r="P2936" s="13"/>
      <c r="Q2936" s="13"/>
      <c r="R2936" s="13"/>
      <c r="S2936" s="13"/>
      <c r="T2936" s="13"/>
      <c r="U2936" s="13"/>
      <c r="V2936" s="13"/>
    </row>
    <row r="2937" spans="1:22" ht="15" x14ac:dyDescent="0.25">
      <c r="A2937" s="3"/>
      <c r="B2937" s="13"/>
      <c r="C2937" s="18" t="s">
        <v>526</v>
      </c>
      <c r="D2937" s="20"/>
      <c r="E2937" s="13"/>
      <c r="F2937" s="13"/>
      <c r="G2937" s="13"/>
      <c r="H2937" s="13"/>
      <c r="I2937" s="13"/>
      <c r="J2937" s="13"/>
      <c r="K2937" s="13"/>
      <c r="L2937" s="13"/>
      <c r="M2937" s="13"/>
      <c r="N2937" s="13"/>
      <c r="O2937" s="13"/>
      <c r="P2937" s="13"/>
      <c r="Q2937" s="13"/>
      <c r="R2937" s="13"/>
      <c r="S2937" s="13"/>
      <c r="T2937" s="13"/>
      <c r="U2937" s="13"/>
      <c r="V2937" s="13"/>
    </row>
    <row r="2938" spans="1:22" ht="15" x14ac:dyDescent="0.25">
      <c r="A2938" s="3"/>
      <c r="B2938" s="17" t="s">
        <v>729</v>
      </c>
      <c r="C2938" s="18" t="s">
        <v>1629</v>
      </c>
      <c r="D2938" s="20"/>
      <c r="E2938" s="13"/>
      <c r="F2938" s="13"/>
      <c r="G2938" s="13"/>
      <c r="H2938" s="13"/>
      <c r="I2938" s="13"/>
      <c r="J2938" s="13"/>
      <c r="K2938" s="13"/>
      <c r="L2938" s="13"/>
      <c r="M2938" s="13"/>
      <c r="N2938" s="13"/>
      <c r="O2938" s="13"/>
      <c r="P2938" s="13"/>
      <c r="Q2938" s="13"/>
      <c r="R2938" s="13"/>
      <c r="S2938" s="13"/>
      <c r="T2938" s="13"/>
      <c r="U2938" s="13"/>
      <c r="V2938" s="13"/>
    </row>
    <row r="2939" spans="1:22" ht="30" x14ac:dyDescent="0.25">
      <c r="A2939" s="3"/>
      <c r="B2939" s="21" t="s">
        <v>2520</v>
      </c>
      <c r="C2939" s="24" t="s">
        <v>2521</v>
      </c>
      <c r="D2939" s="21" t="s">
        <v>51</v>
      </c>
      <c r="E2939" s="21">
        <v>400000000</v>
      </c>
      <c r="F2939" s="21">
        <v>0</v>
      </c>
      <c r="G2939" s="21">
        <v>0</v>
      </c>
      <c r="H2939" s="21">
        <v>0</v>
      </c>
      <c r="I2939" s="21">
        <v>0</v>
      </c>
      <c r="J2939" s="21">
        <v>400000000</v>
      </c>
      <c r="K2939" s="21">
        <v>0</v>
      </c>
      <c r="L2939" s="21">
        <v>0</v>
      </c>
      <c r="M2939" s="21">
        <v>0</v>
      </c>
      <c r="N2939" s="21">
        <v>0</v>
      </c>
      <c r="O2939" s="21">
        <v>0</v>
      </c>
      <c r="P2939" s="21">
        <v>0</v>
      </c>
      <c r="Q2939" s="21">
        <v>0</v>
      </c>
      <c r="R2939" s="21">
        <v>0</v>
      </c>
      <c r="S2939" s="21">
        <v>400000000</v>
      </c>
      <c r="T2939" s="21">
        <v>0</v>
      </c>
      <c r="U2939" s="21">
        <v>0</v>
      </c>
      <c r="V2939" s="21">
        <v>0</v>
      </c>
    </row>
    <row r="2940" spans="1:22" ht="15" x14ac:dyDescent="0.25">
      <c r="A2940" s="3"/>
      <c r="B2940" s="21" t="s">
        <v>2522</v>
      </c>
      <c r="C2940" s="24" t="s">
        <v>1631</v>
      </c>
      <c r="D2940" s="21" t="s">
        <v>673</v>
      </c>
      <c r="E2940" s="21">
        <v>0</v>
      </c>
      <c r="F2940" s="21">
        <v>840974079</v>
      </c>
      <c r="G2940" s="21">
        <v>0</v>
      </c>
      <c r="H2940" s="21">
        <v>0</v>
      </c>
      <c r="I2940" s="21">
        <v>0</v>
      </c>
      <c r="J2940" s="21">
        <v>840974079</v>
      </c>
      <c r="K2940" s="21">
        <v>0</v>
      </c>
      <c r="L2940" s="21">
        <v>0</v>
      </c>
      <c r="M2940" s="21">
        <v>0</v>
      </c>
      <c r="N2940" s="21">
        <v>0</v>
      </c>
      <c r="O2940" s="21">
        <v>0</v>
      </c>
      <c r="P2940" s="21">
        <v>0</v>
      </c>
      <c r="Q2940" s="21">
        <v>0</v>
      </c>
      <c r="R2940" s="21">
        <v>0</v>
      </c>
      <c r="S2940" s="21">
        <v>840974079</v>
      </c>
      <c r="T2940" s="21">
        <v>0</v>
      </c>
      <c r="U2940" s="21">
        <v>0</v>
      </c>
      <c r="V2940" s="21">
        <v>0</v>
      </c>
    </row>
    <row r="2941" spans="1:22" ht="15" x14ac:dyDescent="0.25">
      <c r="A2941" s="3"/>
      <c r="B2941" s="13"/>
      <c r="C2941" s="20"/>
      <c r="D2941" s="20"/>
      <c r="E2941" s="13"/>
      <c r="F2941" s="13"/>
      <c r="G2941" s="13"/>
      <c r="H2941" s="13"/>
      <c r="I2941" s="13"/>
      <c r="J2941" s="13"/>
      <c r="K2941" s="13"/>
      <c r="L2941" s="13"/>
      <c r="M2941" s="13"/>
      <c r="N2941" s="13"/>
      <c r="O2941" s="13"/>
      <c r="P2941" s="13"/>
      <c r="Q2941" s="13"/>
      <c r="R2941" s="13"/>
      <c r="S2941" s="13"/>
      <c r="T2941" s="13"/>
      <c r="U2941" s="13"/>
      <c r="V2941" s="13"/>
    </row>
    <row r="2942" spans="1:22" ht="15" x14ac:dyDescent="0.25">
      <c r="A2942" s="3"/>
      <c r="B2942" s="17" t="s">
        <v>729</v>
      </c>
      <c r="C2942" s="18" t="s">
        <v>1629</v>
      </c>
      <c r="D2942" s="20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3"/>
      <c r="P2942" s="13"/>
      <c r="Q2942" s="13"/>
      <c r="R2942" s="13"/>
      <c r="S2942" s="13"/>
      <c r="T2942" s="13"/>
      <c r="U2942" s="13"/>
      <c r="V2942" s="13"/>
    </row>
    <row r="2943" spans="1:22" ht="30" x14ac:dyDescent="0.25">
      <c r="A2943" s="3"/>
      <c r="B2943" s="21" t="s">
        <v>2523</v>
      </c>
      <c r="C2943" s="24" t="s">
        <v>2521</v>
      </c>
      <c r="D2943" s="21" t="s">
        <v>51</v>
      </c>
      <c r="E2943" s="21">
        <v>100000000</v>
      </c>
      <c r="F2943" s="21">
        <v>0</v>
      </c>
      <c r="G2943" s="21">
        <v>0</v>
      </c>
      <c r="H2943" s="21">
        <v>0</v>
      </c>
      <c r="I2943" s="21">
        <v>0</v>
      </c>
      <c r="J2943" s="21">
        <v>100000000</v>
      </c>
      <c r="K2943" s="21">
        <v>0</v>
      </c>
      <c r="L2943" s="21">
        <v>8400000</v>
      </c>
      <c r="M2943" s="21">
        <v>0</v>
      </c>
      <c r="N2943" s="21">
        <v>8400000</v>
      </c>
      <c r="O2943" s="21">
        <v>8400000</v>
      </c>
      <c r="P2943" s="21">
        <v>0</v>
      </c>
      <c r="Q2943" s="21">
        <v>0</v>
      </c>
      <c r="R2943" s="21">
        <v>8400000</v>
      </c>
      <c r="S2943" s="21">
        <v>91600000</v>
      </c>
      <c r="T2943" s="21">
        <v>0</v>
      </c>
      <c r="U2943" s="21">
        <v>0</v>
      </c>
      <c r="V2943" s="21">
        <v>8.4</v>
      </c>
    </row>
    <row r="2944" spans="1:22" ht="15" x14ac:dyDescent="0.25">
      <c r="A2944" s="3"/>
      <c r="B2944" s="13"/>
      <c r="C2944" s="20"/>
      <c r="D2944" s="20"/>
      <c r="E2944" s="13"/>
      <c r="F2944" s="13"/>
      <c r="G2944" s="13"/>
      <c r="H2944" s="13"/>
      <c r="I2944" s="13"/>
      <c r="J2944" s="13"/>
      <c r="K2944" s="13"/>
      <c r="L2944" s="13"/>
      <c r="M2944" s="13"/>
      <c r="N2944" s="13"/>
      <c r="O2944" s="13"/>
      <c r="P2944" s="13"/>
      <c r="Q2944" s="13"/>
      <c r="R2944" s="13"/>
      <c r="S2944" s="13"/>
      <c r="T2944" s="13"/>
      <c r="U2944" s="13"/>
      <c r="V2944" s="13"/>
    </row>
    <row r="2945" spans="1:22" ht="26.25" x14ac:dyDescent="0.25">
      <c r="A2945" s="3"/>
      <c r="B2945" s="11"/>
      <c r="C2945" s="12" t="s">
        <v>2524</v>
      </c>
      <c r="D2945" s="20"/>
      <c r="E2945" s="14">
        <v>13424545980</v>
      </c>
      <c r="F2945" s="14">
        <v>58547653129.139999</v>
      </c>
      <c r="G2945" s="14">
        <v>0</v>
      </c>
      <c r="H2945" s="14">
        <v>35045563910.529999</v>
      </c>
      <c r="I2945" s="14">
        <v>28471011678.93</v>
      </c>
      <c r="J2945" s="14">
        <v>78546751340.740005</v>
      </c>
      <c r="K2945" s="14">
        <v>53543625829.400002</v>
      </c>
      <c r="L2945" s="14">
        <v>72144332443.729996</v>
      </c>
      <c r="M2945" s="14">
        <v>53610841382.400002</v>
      </c>
      <c r="N2945" s="14">
        <v>54561481382.400002</v>
      </c>
      <c r="O2945" s="14">
        <v>348423000</v>
      </c>
      <c r="P2945" s="14">
        <v>4666666.67</v>
      </c>
      <c r="Q2945" s="14">
        <v>153540000</v>
      </c>
      <c r="R2945" s="14">
        <v>343756333.32999998</v>
      </c>
      <c r="S2945" s="14">
        <v>6402418897.0100002</v>
      </c>
      <c r="T2945" s="14">
        <v>17582851061.330002</v>
      </c>
      <c r="U2945" s="14">
        <v>54213058382.400002</v>
      </c>
      <c r="V2945" s="14">
        <v>69.463702127805874</v>
      </c>
    </row>
    <row r="2946" spans="1:22" ht="15" x14ac:dyDescent="0.25">
      <c r="A2946" s="3"/>
      <c r="B2946" s="13"/>
      <c r="C2946" s="20"/>
      <c r="D2946" s="20"/>
      <c r="E2946" s="13"/>
      <c r="F2946" s="13"/>
      <c r="G2946" s="13"/>
      <c r="H2946" s="13"/>
      <c r="I2946" s="13"/>
      <c r="J2946" s="13"/>
      <c r="K2946" s="13"/>
      <c r="L2946" s="13"/>
      <c r="M2946" s="13"/>
      <c r="N2946" s="13"/>
      <c r="O2946" s="13"/>
      <c r="P2946" s="13"/>
      <c r="Q2946" s="13"/>
      <c r="R2946" s="13"/>
      <c r="S2946" s="13"/>
      <c r="T2946" s="13"/>
      <c r="U2946" s="13"/>
      <c r="V2946" s="13"/>
    </row>
    <row r="2947" spans="1:22" ht="15" x14ac:dyDescent="0.25">
      <c r="A2947" s="3"/>
      <c r="B2947" s="11"/>
      <c r="C2947" s="12" t="s">
        <v>601</v>
      </c>
      <c r="D2947" s="33"/>
      <c r="E2947" s="11"/>
      <c r="F2947" s="11"/>
      <c r="G2947" s="11"/>
      <c r="H2947" s="11"/>
      <c r="I2947" s="11"/>
      <c r="J2947" s="11"/>
      <c r="K2947" s="11"/>
      <c r="L2947" s="11"/>
      <c r="M2947" s="11"/>
      <c r="N2947" s="11"/>
      <c r="O2947" s="11"/>
      <c r="P2947" s="11"/>
      <c r="Q2947" s="11"/>
      <c r="R2947" s="11"/>
      <c r="S2947" s="11"/>
      <c r="T2947" s="11"/>
      <c r="U2947" s="11"/>
      <c r="V2947" s="11"/>
    </row>
    <row r="2948" spans="1:22" ht="15" x14ac:dyDescent="0.25">
      <c r="A2948" s="3"/>
      <c r="B2948" s="13"/>
      <c r="C2948" s="18" t="s">
        <v>726</v>
      </c>
      <c r="D2948" s="20"/>
      <c r="E2948" s="13"/>
      <c r="F2948" s="13"/>
      <c r="G2948" s="13"/>
      <c r="H2948" s="13"/>
      <c r="I2948" s="13"/>
      <c r="J2948" s="13"/>
      <c r="K2948" s="13"/>
      <c r="L2948" s="13"/>
      <c r="M2948" s="13"/>
      <c r="N2948" s="13"/>
      <c r="O2948" s="13"/>
      <c r="P2948" s="13"/>
      <c r="Q2948" s="13"/>
      <c r="R2948" s="13"/>
      <c r="S2948" s="13"/>
      <c r="T2948" s="13"/>
      <c r="U2948" s="13"/>
      <c r="V2948" s="13"/>
    </row>
    <row r="2949" spans="1:22" ht="15" x14ac:dyDescent="0.25">
      <c r="A2949" s="3"/>
      <c r="B2949" s="13"/>
      <c r="C2949" s="18" t="s">
        <v>1227</v>
      </c>
      <c r="D2949" s="20"/>
      <c r="E2949" s="13"/>
      <c r="F2949" s="13"/>
      <c r="G2949" s="13"/>
      <c r="H2949" s="13"/>
      <c r="I2949" s="13"/>
      <c r="J2949" s="13"/>
      <c r="K2949" s="13"/>
      <c r="L2949" s="13"/>
      <c r="M2949" s="13"/>
      <c r="N2949" s="13"/>
      <c r="O2949" s="13"/>
      <c r="P2949" s="13"/>
      <c r="Q2949" s="13"/>
      <c r="R2949" s="13"/>
      <c r="S2949" s="13"/>
      <c r="T2949" s="13"/>
      <c r="U2949" s="13"/>
      <c r="V2949" s="13"/>
    </row>
    <row r="2950" spans="1:22" ht="15" x14ac:dyDescent="0.25">
      <c r="A2950" s="3"/>
      <c r="B2950" s="13"/>
      <c r="C2950" s="18" t="s">
        <v>450</v>
      </c>
      <c r="D2950" s="20"/>
      <c r="E2950" s="13"/>
      <c r="F2950" s="13"/>
      <c r="G2950" s="13"/>
      <c r="H2950" s="13"/>
      <c r="I2950" s="13"/>
      <c r="J2950" s="13"/>
      <c r="K2950" s="13"/>
      <c r="L2950" s="13"/>
      <c r="M2950" s="13"/>
      <c r="N2950" s="13"/>
      <c r="O2950" s="13"/>
      <c r="P2950" s="13"/>
      <c r="Q2950" s="13"/>
      <c r="R2950" s="13"/>
      <c r="S2950" s="13"/>
      <c r="T2950" s="13"/>
      <c r="U2950" s="13"/>
      <c r="V2950" s="13"/>
    </row>
    <row r="2951" spans="1:22" ht="15" x14ac:dyDescent="0.25">
      <c r="A2951" s="3"/>
      <c r="B2951" s="13"/>
      <c r="C2951" s="18" t="s">
        <v>735</v>
      </c>
      <c r="D2951" s="20"/>
      <c r="E2951" s="13"/>
      <c r="F2951" s="13"/>
      <c r="G2951" s="13"/>
      <c r="H2951" s="13"/>
      <c r="I2951" s="13"/>
      <c r="J2951" s="13"/>
      <c r="K2951" s="13"/>
      <c r="L2951" s="13"/>
      <c r="M2951" s="13"/>
      <c r="N2951" s="13"/>
      <c r="O2951" s="13"/>
      <c r="P2951" s="13"/>
      <c r="Q2951" s="13"/>
      <c r="R2951" s="13"/>
      <c r="S2951" s="13"/>
      <c r="T2951" s="13"/>
      <c r="U2951" s="13"/>
      <c r="V2951" s="13"/>
    </row>
    <row r="2952" spans="1:22" ht="15" x14ac:dyDescent="0.25">
      <c r="A2952" s="3"/>
      <c r="B2952" s="17" t="s">
        <v>729</v>
      </c>
      <c r="C2952" s="18" t="s">
        <v>2525</v>
      </c>
      <c r="D2952" s="20"/>
      <c r="E2952" s="13"/>
      <c r="F2952" s="13"/>
      <c r="G2952" s="13"/>
      <c r="H2952" s="13"/>
      <c r="I2952" s="13"/>
      <c r="J2952" s="13"/>
      <c r="K2952" s="13"/>
      <c r="L2952" s="13"/>
      <c r="M2952" s="13"/>
      <c r="N2952" s="13"/>
      <c r="O2952" s="13"/>
      <c r="P2952" s="13"/>
      <c r="Q2952" s="13"/>
      <c r="R2952" s="13"/>
      <c r="S2952" s="13"/>
      <c r="T2952" s="13"/>
      <c r="U2952" s="13"/>
      <c r="V2952" s="13"/>
    </row>
    <row r="2953" spans="1:22" ht="30" x14ac:dyDescent="0.25">
      <c r="A2953" s="3"/>
      <c r="B2953" s="21" t="s">
        <v>2526</v>
      </c>
      <c r="C2953" s="24" t="s">
        <v>2527</v>
      </c>
      <c r="D2953" s="21" t="s">
        <v>51</v>
      </c>
      <c r="E2953" s="21">
        <v>0</v>
      </c>
      <c r="F2953" s="21">
        <v>0</v>
      </c>
      <c r="G2953" s="21">
        <v>0</v>
      </c>
      <c r="H2953" s="21">
        <v>181900000</v>
      </c>
      <c r="I2953" s="21">
        <v>0</v>
      </c>
      <c r="J2953" s="21">
        <v>181900000</v>
      </c>
      <c r="K2953" s="21">
        <v>0</v>
      </c>
      <c r="L2953" s="21">
        <v>181900000</v>
      </c>
      <c r="M2953" s="21">
        <v>0</v>
      </c>
      <c r="N2953" s="21">
        <v>181900000</v>
      </c>
      <c r="O2953" s="21">
        <v>181900000</v>
      </c>
      <c r="P2953" s="21">
        <v>0</v>
      </c>
      <c r="Q2953" s="21">
        <v>0</v>
      </c>
      <c r="R2953" s="21">
        <v>181900000</v>
      </c>
      <c r="S2953" s="21">
        <v>0</v>
      </c>
      <c r="T2953" s="21">
        <v>0</v>
      </c>
      <c r="U2953" s="21">
        <v>0</v>
      </c>
      <c r="V2953" s="21">
        <v>100</v>
      </c>
    </row>
    <row r="2954" spans="1:22" ht="26.25" x14ac:dyDescent="0.25">
      <c r="A2954" s="3"/>
      <c r="B2954" s="17" t="s">
        <v>729</v>
      </c>
      <c r="C2954" s="18" t="s">
        <v>2528</v>
      </c>
      <c r="D2954" s="20"/>
      <c r="E2954" s="13"/>
      <c r="F2954" s="13"/>
      <c r="G2954" s="13"/>
      <c r="H2954" s="13"/>
      <c r="I2954" s="13"/>
      <c r="J2954" s="13"/>
      <c r="K2954" s="13"/>
      <c r="L2954" s="13"/>
      <c r="M2954" s="13"/>
      <c r="N2954" s="13"/>
      <c r="O2954" s="13"/>
      <c r="P2954" s="13"/>
      <c r="Q2954" s="13"/>
      <c r="R2954" s="13"/>
      <c r="S2954" s="13"/>
      <c r="T2954" s="13"/>
      <c r="U2954" s="13"/>
      <c r="V2954" s="13"/>
    </row>
    <row r="2955" spans="1:22" ht="30" x14ac:dyDescent="0.25">
      <c r="A2955" s="3"/>
      <c r="B2955" s="21" t="s">
        <v>2529</v>
      </c>
      <c r="C2955" s="24" t="s">
        <v>2527</v>
      </c>
      <c r="D2955" s="21" t="s">
        <v>51</v>
      </c>
      <c r="E2955" s="21">
        <v>0</v>
      </c>
      <c r="F2955" s="21">
        <v>0</v>
      </c>
      <c r="G2955" s="21">
        <v>0</v>
      </c>
      <c r="H2955" s="21">
        <v>518100000</v>
      </c>
      <c r="I2955" s="21">
        <v>0</v>
      </c>
      <c r="J2955" s="21">
        <v>518100000</v>
      </c>
      <c r="K2955" s="21">
        <v>0</v>
      </c>
      <c r="L2955" s="21">
        <v>518100000</v>
      </c>
      <c r="M2955" s="21">
        <v>0</v>
      </c>
      <c r="N2955" s="21">
        <v>518100000</v>
      </c>
      <c r="O2955" s="21">
        <v>518100000</v>
      </c>
      <c r="P2955" s="21">
        <v>0</v>
      </c>
      <c r="Q2955" s="21">
        <v>0</v>
      </c>
      <c r="R2955" s="21">
        <v>518100000</v>
      </c>
      <c r="S2955" s="21">
        <v>0</v>
      </c>
      <c r="T2955" s="21">
        <v>0</v>
      </c>
      <c r="U2955" s="21">
        <v>0</v>
      </c>
      <c r="V2955" s="21">
        <v>100</v>
      </c>
    </row>
    <row r="2956" spans="1:22" ht="30" x14ac:dyDescent="0.25">
      <c r="A2956" s="3"/>
      <c r="B2956" s="21" t="s">
        <v>2530</v>
      </c>
      <c r="C2956" s="24" t="s">
        <v>2531</v>
      </c>
      <c r="D2956" s="21" t="s">
        <v>673</v>
      </c>
      <c r="E2956" s="21">
        <v>0</v>
      </c>
      <c r="F2956" s="21">
        <v>438216256</v>
      </c>
      <c r="G2956" s="21">
        <v>0</v>
      </c>
      <c r="H2956" s="21">
        <v>0</v>
      </c>
      <c r="I2956" s="21">
        <v>0</v>
      </c>
      <c r="J2956" s="21">
        <v>438216256</v>
      </c>
      <c r="K2956" s="21">
        <v>0</v>
      </c>
      <c r="L2956" s="21">
        <v>0</v>
      </c>
      <c r="M2956" s="21">
        <v>0</v>
      </c>
      <c r="N2956" s="21">
        <v>0</v>
      </c>
      <c r="O2956" s="21">
        <v>0</v>
      </c>
      <c r="P2956" s="21">
        <v>0</v>
      </c>
      <c r="Q2956" s="21">
        <v>0</v>
      </c>
      <c r="R2956" s="21">
        <v>0</v>
      </c>
      <c r="S2956" s="21">
        <v>438216256</v>
      </c>
      <c r="T2956" s="21">
        <v>0</v>
      </c>
      <c r="U2956" s="21">
        <v>0</v>
      </c>
      <c r="V2956" s="21">
        <v>0</v>
      </c>
    </row>
    <row r="2957" spans="1:22" ht="15" x14ac:dyDescent="0.25">
      <c r="A2957" s="3"/>
      <c r="B2957" s="13"/>
      <c r="C2957" s="20"/>
      <c r="D2957" s="20"/>
      <c r="E2957" s="13"/>
      <c r="F2957" s="13"/>
      <c r="G2957" s="13"/>
      <c r="H2957" s="13"/>
      <c r="I2957" s="13"/>
      <c r="J2957" s="13"/>
      <c r="K2957" s="13"/>
      <c r="L2957" s="13"/>
      <c r="M2957" s="13"/>
      <c r="N2957" s="13"/>
      <c r="O2957" s="13"/>
      <c r="P2957" s="13"/>
      <c r="Q2957" s="13"/>
      <c r="R2957" s="13"/>
      <c r="S2957" s="13"/>
      <c r="T2957" s="13"/>
      <c r="U2957" s="13"/>
      <c r="V2957" s="13"/>
    </row>
    <row r="2958" spans="1:22" ht="15" x14ac:dyDescent="0.25">
      <c r="A2958" s="3"/>
      <c r="B2958" s="17" t="s">
        <v>729</v>
      </c>
      <c r="C2958" s="18" t="s">
        <v>2532</v>
      </c>
      <c r="D2958" s="20"/>
      <c r="E2958" s="13"/>
      <c r="F2958" s="13"/>
      <c r="G2958" s="13"/>
      <c r="H2958" s="13"/>
      <c r="I2958" s="13"/>
      <c r="J2958" s="13"/>
      <c r="K2958" s="13"/>
      <c r="L2958" s="13"/>
      <c r="M2958" s="13"/>
      <c r="N2958" s="13"/>
      <c r="O2958" s="13"/>
      <c r="P2958" s="13"/>
      <c r="Q2958" s="13"/>
      <c r="R2958" s="13"/>
      <c r="S2958" s="13"/>
      <c r="T2958" s="13"/>
      <c r="U2958" s="13"/>
      <c r="V2958" s="13"/>
    </row>
    <row r="2959" spans="1:22" ht="15" x14ac:dyDescent="0.25">
      <c r="A2959" s="3"/>
      <c r="B2959" s="21" t="s">
        <v>2533</v>
      </c>
      <c r="C2959" s="24" t="s">
        <v>2534</v>
      </c>
      <c r="D2959" s="21" t="s">
        <v>51</v>
      </c>
      <c r="E2959" s="21">
        <v>0</v>
      </c>
      <c r="F2959" s="21">
        <v>0</v>
      </c>
      <c r="G2959" s="21">
        <v>0</v>
      </c>
      <c r="H2959" s="21">
        <v>315000000</v>
      </c>
      <c r="I2959" s="21">
        <v>0</v>
      </c>
      <c r="J2959" s="21">
        <v>315000000</v>
      </c>
      <c r="K2959" s="21">
        <v>0</v>
      </c>
      <c r="L2959" s="21">
        <v>315000000</v>
      </c>
      <c r="M2959" s="21">
        <v>0</v>
      </c>
      <c r="N2959" s="21">
        <v>315000000</v>
      </c>
      <c r="O2959" s="21">
        <v>315000000</v>
      </c>
      <c r="P2959" s="21">
        <v>0</v>
      </c>
      <c r="Q2959" s="21">
        <v>0</v>
      </c>
      <c r="R2959" s="21">
        <v>315000000</v>
      </c>
      <c r="S2959" s="21">
        <v>0</v>
      </c>
      <c r="T2959" s="21">
        <v>0</v>
      </c>
      <c r="U2959" s="21">
        <v>0</v>
      </c>
      <c r="V2959" s="21">
        <v>100</v>
      </c>
    </row>
    <row r="2960" spans="1:22" ht="15" x14ac:dyDescent="0.25">
      <c r="A2960" s="3"/>
      <c r="B2960" s="13"/>
      <c r="C2960" s="20"/>
      <c r="D2960" s="20"/>
      <c r="E2960" s="13"/>
      <c r="F2960" s="13"/>
      <c r="G2960" s="13"/>
      <c r="H2960" s="13"/>
      <c r="I2960" s="13"/>
      <c r="J2960" s="13"/>
      <c r="K2960" s="13"/>
      <c r="L2960" s="13"/>
      <c r="M2960" s="13"/>
      <c r="N2960" s="13"/>
      <c r="O2960" s="13"/>
      <c r="P2960" s="13"/>
      <c r="Q2960" s="13"/>
      <c r="R2960" s="13"/>
      <c r="S2960" s="13"/>
      <c r="T2960" s="13"/>
      <c r="U2960" s="13"/>
      <c r="V2960" s="13"/>
    </row>
    <row r="2961" spans="1:22" ht="15" x14ac:dyDescent="0.25">
      <c r="A2961" s="3"/>
      <c r="B2961" s="13"/>
      <c r="C2961" s="18" t="s">
        <v>488</v>
      </c>
      <c r="D2961" s="20"/>
      <c r="E2961" s="13"/>
      <c r="F2961" s="13"/>
      <c r="G2961" s="13"/>
      <c r="H2961" s="13"/>
      <c r="I2961" s="13"/>
      <c r="J2961" s="13"/>
      <c r="K2961" s="13"/>
      <c r="L2961" s="13"/>
      <c r="M2961" s="13"/>
      <c r="N2961" s="13"/>
      <c r="O2961" s="13"/>
      <c r="P2961" s="13"/>
      <c r="Q2961" s="13"/>
      <c r="R2961" s="13"/>
      <c r="S2961" s="13"/>
      <c r="T2961" s="13"/>
      <c r="U2961" s="13"/>
      <c r="V2961" s="13"/>
    </row>
    <row r="2962" spans="1:22" ht="26.25" x14ac:dyDescent="0.25">
      <c r="A2962" s="3"/>
      <c r="B2962" s="13"/>
      <c r="C2962" s="18" t="s">
        <v>789</v>
      </c>
      <c r="D2962" s="20"/>
      <c r="E2962" s="13"/>
      <c r="F2962" s="13"/>
      <c r="G2962" s="13"/>
      <c r="H2962" s="13"/>
      <c r="I2962" s="13"/>
      <c r="J2962" s="13"/>
      <c r="K2962" s="13"/>
      <c r="L2962" s="13"/>
      <c r="M2962" s="13"/>
      <c r="N2962" s="13"/>
      <c r="O2962" s="13"/>
      <c r="P2962" s="13"/>
      <c r="Q2962" s="13"/>
      <c r="R2962" s="13"/>
      <c r="S2962" s="13"/>
      <c r="T2962" s="13"/>
      <c r="U2962" s="13"/>
      <c r="V2962" s="13"/>
    </row>
    <row r="2963" spans="1:22" ht="15" x14ac:dyDescent="0.25">
      <c r="A2963" s="3"/>
      <c r="B2963" s="17" t="s">
        <v>729</v>
      </c>
      <c r="C2963" s="18" t="s">
        <v>2535</v>
      </c>
      <c r="D2963" s="20"/>
      <c r="E2963" s="13"/>
      <c r="F2963" s="13"/>
      <c r="G2963" s="13"/>
      <c r="H2963" s="13"/>
      <c r="I2963" s="13"/>
      <c r="J2963" s="13"/>
      <c r="K2963" s="13"/>
      <c r="L2963" s="13"/>
      <c r="M2963" s="13"/>
      <c r="N2963" s="13"/>
      <c r="O2963" s="13"/>
      <c r="P2963" s="13"/>
      <c r="Q2963" s="13"/>
      <c r="R2963" s="13"/>
      <c r="S2963" s="13"/>
      <c r="T2963" s="13"/>
      <c r="U2963" s="13"/>
      <c r="V2963" s="13"/>
    </row>
    <row r="2964" spans="1:22" ht="15" x14ac:dyDescent="0.25">
      <c r="A2964" s="3"/>
      <c r="B2964" s="21" t="s">
        <v>2536</v>
      </c>
      <c r="C2964" s="24" t="s">
        <v>2537</v>
      </c>
      <c r="D2964" s="21" t="s">
        <v>51</v>
      </c>
      <c r="E2964" s="21">
        <v>174083638</v>
      </c>
      <c r="F2964" s="21">
        <v>0</v>
      </c>
      <c r="G2964" s="21">
        <v>0</v>
      </c>
      <c r="H2964" s="21">
        <v>0</v>
      </c>
      <c r="I2964" s="21">
        <v>0</v>
      </c>
      <c r="J2964" s="21">
        <v>174083638</v>
      </c>
      <c r="K2964" s="21">
        <v>0</v>
      </c>
      <c r="L2964" s="21">
        <v>174083638</v>
      </c>
      <c r="M2964" s="21">
        <v>0</v>
      </c>
      <c r="N2964" s="21">
        <v>174083638</v>
      </c>
      <c r="O2964" s="21">
        <v>174083638</v>
      </c>
      <c r="P2964" s="21">
        <v>0</v>
      </c>
      <c r="Q2964" s="21">
        <v>0</v>
      </c>
      <c r="R2964" s="21">
        <v>174083638</v>
      </c>
      <c r="S2964" s="21">
        <v>0</v>
      </c>
      <c r="T2964" s="21">
        <v>0</v>
      </c>
      <c r="U2964" s="21">
        <v>0</v>
      </c>
      <c r="V2964" s="21">
        <v>100</v>
      </c>
    </row>
    <row r="2965" spans="1:22" ht="15" x14ac:dyDescent="0.25">
      <c r="A2965" s="3"/>
      <c r="B2965" s="13"/>
      <c r="C2965" s="20"/>
      <c r="D2965" s="20"/>
      <c r="E2965" s="13"/>
      <c r="F2965" s="13"/>
      <c r="G2965" s="13"/>
      <c r="H2965" s="13"/>
      <c r="I2965" s="13"/>
      <c r="J2965" s="13"/>
      <c r="K2965" s="13"/>
      <c r="L2965" s="13"/>
      <c r="M2965" s="13"/>
      <c r="N2965" s="13"/>
      <c r="O2965" s="13"/>
      <c r="P2965" s="13"/>
      <c r="Q2965" s="13"/>
      <c r="R2965" s="13"/>
      <c r="S2965" s="13"/>
      <c r="T2965" s="13"/>
      <c r="U2965" s="13"/>
      <c r="V2965" s="13"/>
    </row>
    <row r="2966" spans="1:22" ht="15" x14ac:dyDescent="0.25">
      <c r="A2966" s="3"/>
      <c r="B2966" s="13"/>
      <c r="C2966" s="18" t="s">
        <v>496</v>
      </c>
      <c r="D2966" s="20"/>
      <c r="E2966" s="13"/>
      <c r="F2966" s="13"/>
      <c r="G2966" s="13"/>
      <c r="H2966" s="13"/>
      <c r="I2966" s="13"/>
      <c r="J2966" s="13"/>
      <c r="K2966" s="13"/>
      <c r="L2966" s="13"/>
      <c r="M2966" s="13"/>
      <c r="N2966" s="13"/>
      <c r="O2966" s="13"/>
      <c r="P2966" s="13"/>
      <c r="Q2966" s="13"/>
      <c r="R2966" s="13"/>
      <c r="S2966" s="13"/>
      <c r="T2966" s="13"/>
      <c r="U2966" s="13"/>
      <c r="V2966" s="13"/>
    </row>
    <row r="2967" spans="1:22" ht="26.25" x14ac:dyDescent="0.25">
      <c r="A2967" s="3"/>
      <c r="B2967" s="13"/>
      <c r="C2967" s="18" t="s">
        <v>516</v>
      </c>
      <c r="D2967" s="20"/>
      <c r="E2967" s="13"/>
      <c r="F2967" s="13"/>
      <c r="G2967" s="13"/>
      <c r="H2967" s="13"/>
      <c r="I2967" s="13"/>
      <c r="J2967" s="13"/>
      <c r="K2967" s="13"/>
      <c r="L2967" s="13"/>
      <c r="M2967" s="13"/>
      <c r="N2967" s="13"/>
      <c r="O2967" s="13"/>
      <c r="P2967" s="13"/>
      <c r="Q2967" s="13"/>
      <c r="R2967" s="13"/>
      <c r="S2967" s="13"/>
      <c r="T2967" s="13"/>
      <c r="U2967" s="13"/>
      <c r="V2967" s="13"/>
    </row>
    <row r="2968" spans="1:22" ht="26.25" x14ac:dyDescent="0.25">
      <c r="A2968" s="3"/>
      <c r="B2968" s="17" t="s">
        <v>729</v>
      </c>
      <c r="C2968" s="18" t="s">
        <v>2225</v>
      </c>
      <c r="D2968" s="20"/>
      <c r="E2968" s="13"/>
      <c r="F2968" s="13"/>
      <c r="G2968" s="13"/>
      <c r="H2968" s="13"/>
      <c r="I2968" s="13"/>
      <c r="J2968" s="13"/>
      <c r="K2968" s="13"/>
      <c r="L2968" s="13"/>
      <c r="M2968" s="13"/>
      <c r="N2968" s="13"/>
      <c r="O2968" s="13"/>
      <c r="P2968" s="13"/>
      <c r="Q2968" s="13"/>
      <c r="R2968" s="13"/>
      <c r="S2968" s="13"/>
      <c r="T2968" s="13"/>
      <c r="U2968" s="13"/>
      <c r="V2968" s="13"/>
    </row>
    <row r="2969" spans="1:22" ht="30" x14ac:dyDescent="0.25">
      <c r="A2969" s="3"/>
      <c r="B2969" s="21" t="s">
        <v>2538</v>
      </c>
      <c r="C2969" s="24" t="s">
        <v>2539</v>
      </c>
      <c r="D2969" s="21" t="s">
        <v>51</v>
      </c>
      <c r="E2969" s="21">
        <v>0</v>
      </c>
      <c r="F2969" s="21">
        <v>0</v>
      </c>
      <c r="G2969" s="21">
        <v>0</v>
      </c>
      <c r="H2969" s="21">
        <v>70000000</v>
      </c>
      <c r="I2969" s="21">
        <v>0</v>
      </c>
      <c r="J2969" s="21">
        <v>70000000</v>
      </c>
      <c r="K2969" s="21">
        <v>0</v>
      </c>
      <c r="L2969" s="21">
        <v>70000000</v>
      </c>
      <c r="M2969" s="21">
        <v>0</v>
      </c>
      <c r="N2969" s="21">
        <v>70000000</v>
      </c>
      <c r="O2969" s="21">
        <v>70000000</v>
      </c>
      <c r="P2969" s="21">
        <v>0</v>
      </c>
      <c r="Q2969" s="21">
        <v>0</v>
      </c>
      <c r="R2969" s="21">
        <v>70000000</v>
      </c>
      <c r="S2969" s="21">
        <v>0</v>
      </c>
      <c r="T2969" s="21">
        <v>0</v>
      </c>
      <c r="U2969" s="21">
        <v>0</v>
      </c>
      <c r="V2969" s="21">
        <v>100</v>
      </c>
    </row>
    <row r="2970" spans="1:22" ht="15" x14ac:dyDescent="0.25">
      <c r="A2970" s="3"/>
      <c r="B2970" s="13"/>
      <c r="C2970" s="20"/>
      <c r="D2970" s="20"/>
      <c r="E2970" s="13"/>
      <c r="F2970" s="13"/>
      <c r="G2970" s="13"/>
      <c r="H2970" s="13"/>
      <c r="I2970" s="13"/>
      <c r="J2970" s="13"/>
      <c r="K2970" s="13"/>
      <c r="L2970" s="13"/>
      <c r="M2970" s="13"/>
      <c r="N2970" s="13"/>
      <c r="O2970" s="13"/>
      <c r="P2970" s="13"/>
      <c r="Q2970" s="13"/>
      <c r="R2970" s="13"/>
      <c r="S2970" s="13"/>
      <c r="T2970" s="13"/>
      <c r="U2970" s="13"/>
      <c r="V2970" s="13"/>
    </row>
    <row r="2971" spans="1:22" ht="26.25" x14ac:dyDescent="0.25">
      <c r="A2971" s="3"/>
      <c r="B2971" s="17" t="s">
        <v>729</v>
      </c>
      <c r="C2971" s="18" t="s">
        <v>2225</v>
      </c>
      <c r="D2971" s="20"/>
      <c r="E2971" s="13"/>
      <c r="F2971" s="13"/>
      <c r="G2971" s="13"/>
      <c r="H2971" s="13"/>
      <c r="I2971" s="13"/>
      <c r="J2971" s="13"/>
      <c r="K2971" s="13"/>
      <c r="L2971" s="13"/>
      <c r="M2971" s="13"/>
      <c r="N2971" s="13"/>
      <c r="O2971" s="13"/>
      <c r="P2971" s="13"/>
      <c r="Q2971" s="13"/>
      <c r="R2971" s="13"/>
      <c r="S2971" s="13"/>
      <c r="T2971" s="13"/>
      <c r="U2971" s="13"/>
      <c r="V2971" s="13"/>
    </row>
    <row r="2972" spans="1:22" ht="15" x14ac:dyDescent="0.25">
      <c r="A2972" s="3"/>
      <c r="B2972" s="21" t="s">
        <v>2540</v>
      </c>
      <c r="C2972" s="24" t="s">
        <v>2541</v>
      </c>
      <c r="D2972" s="21" t="s">
        <v>51</v>
      </c>
      <c r="E2972" s="21">
        <v>0</v>
      </c>
      <c r="F2972" s="21">
        <v>0</v>
      </c>
      <c r="G2972" s="21">
        <v>0</v>
      </c>
      <c r="H2972" s="21">
        <v>30000000</v>
      </c>
      <c r="I2972" s="21">
        <v>0</v>
      </c>
      <c r="J2972" s="21">
        <v>30000000</v>
      </c>
      <c r="K2972" s="21">
        <v>0</v>
      </c>
      <c r="L2972" s="21">
        <v>30000000</v>
      </c>
      <c r="M2972" s="21">
        <v>0</v>
      </c>
      <c r="N2972" s="21">
        <v>30000000</v>
      </c>
      <c r="O2972" s="21">
        <v>30000000</v>
      </c>
      <c r="P2972" s="21">
        <v>0</v>
      </c>
      <c r="Q2972" s="21">
        <v>0</v>
      </c>
      <c r="R2972" s="21">
        <v>30000000</v>
      </c>
      <c r="S2972" s="21">
        <v>0</v>
      </c>
      <c r="T2972" s="21">
        <v>0</v>
      </c>
      <c r="U2972" s="21">
        <v>0</v>
      </c>
      <c r="V2972" s="21">
        <v>100</v>
      </c>
    </row>
    <row r="2973" spans="1:22" ht="15" x14ac:dyDescent="0.25">
      <c r="A2973" s="3"/>
      <c r="B2973" s="13"/>
      <c r="C2973" s="20"/>
      <c r="D2973" s="20"/>
      <c r="E2973" s="13"/>
      <c r="F2973" s="13"/>
      <c r="G2973" s="13"/>
      <c r="H2973" s="13"/>
      <c r="I2973" s="13"/>
      <c r="J2973" s="13"/>
      <c r="K2973" s="13"/>
      <c r="L2973" s="13"/>
      <c r="M2973" s="13"/>
      <c r="N2973" s="13"/>
      <c r="O2973" s="13"/>
      <c r="P2973" s="13"/>
      <c r="Q2973" s="13"/>
      <c r="R2973" s="13"/>
      <c r="S2973" s="13"/>
      <c r="T2973" s="13"/>
      <c r="U2973" s="13"/>
      <c r="V2973" s="13"/>
    </row>
    <row r="2974" spans="1:22" ht="15" x14ac:dyDescent="0.25">
      <c r="A2974" s="3"/>
      <c r="B2974" s="13"/>
      <c r="C2974" s="18" t="s">
        <v>788</v>
      </c>
      <c r="D2974" s="20"/>
      <c r="E2974" s="13"/>
      <c r="F2974" s="13"/>
      <c r="G2974" s="13"/>
      <c r="H2974" s="13"/>
      <c r="I2974" s="13"/>
      <c r="J2974" s="13"/>
      <c r="K2974" s="13"/>
      <c r="L2974" s="13"/>
      <c r="M2974" s="13"/>
      <c r="N2974" s="13"/>
      <c r="O2974" s="13"/>
      <c r="P2974" s="13"/>
      <c r="Q2974" s="13"/>
      <c r="R2974" s="13"/>
      <c r="S2974" s="13"/>
      <c r="T2974" s="13"/>
      <c r="U2974" s="13"/>
      <c r="V2974" s="13"/>
    </row>
    <row r="2975" spans="1:22" ht="15" x14ac:dyDescent="0.25">
      <c r="A2975" s="3"/>
      <c r="B2975" s="13"/>
      <c r="C2975" s="18" t="s">
        <v>450</v>
      </c>
      <c r="D2975" s="20"/>
      <c r="E2975" s="13"/>
      <c r="F2975" s="13"/>
      <c r="G2975" s="13"/>
      <c r="H2975" s="13"/>
      <c r="I2975" s="13"/>
      <c r="J2975" s="13"/>
      <c r="K2975" s="13"/>
      <c r="L2975" s="13"/>
      <c r="M2975" s="13"/>
      <c r="N2975" s="13"/>
      <c r="O2975" s="13"/>
      <c r="P2975" s="13"/>
      <c r="Q2975" s="13"/>
      <c r="R2975" s="13"/>
      <c r="S2975" s="13"/>
      <c r="T2975" s="13"/>
      <c r="U2975" s="13"/>
      <c r="V2975" s="13"/>
    </row>
    <row r="2976" spans="1:22" ht="15" x14ac:dyDescent="0.25">
      <c r="A2976" s="3"/>
      <c r="B2976" s="13"/>
      <c r="C2976" s="18" t="s">
        <v>496</v>
      </c>
      <c r="D2976" s="20"/>
      <c r="E2976" s="13"/>
      <c r="F2976" s="13"/>
      <c r="G2976" s="13"/>
      <c r="H2976" s="13"/>
      <c r="I2976" s="13"/>
      <c r="J2976" s="13"/>
      <c r="K2976" s="13"/>
      <c r="L2976" s="13"/>
      <c r="M2976" s="13"/>
      <c r="N2976" s="13"/>
      <c r="O2976" s="13"/>
      <c r="P2976" s="13"/>
      <c r="Q2976" s="13"/>
      <c r="R2976" s="13"/>
      <c r="S2976" s="13"/>
      <c r="T2976" s="13"/>
      <c r="U2976" s="13"/>
      <c r="V2976" s="13"/>
    </row>
    <row r="2977" spans="1:22" ht="26.25" x14ac:dyDescent="0.25">
      <c r="A2977" s="3"/>
      <c r="B2977" s="13"/>
      <c r="C2977" s="18" t="s">
        <v>516</v>
      </c>
      <c r="D2977" s="20"/>
      <c r="E2977" s="13"/>
      <c r="F2977" s="13"/>
      <c r="G2977" s="13"/>
      <c r="H2977" s="13"/>
      <c r="I2977" s="13"/>
      <c r="J2977" s="13"/>
      <c r="K2977" s="13"/>
      <c r="L2977" s="13"/>
      <c r="M2977" s="13"/>
      <c r="N2977" s="13"/>
      <c r="O2977" s="13"/>
      <c r="P2977" s="13"/>
      <c r="Q2977" s="13"/>
      <c r="R2977" s="13"/>
      <c r="S2977" s="13"/>
      <c r="T2977" s="13"/>
      <c r="U2977" s="13"/>
      <c r="V2977" s="13"/>
    </row>
    <row r="2978" spans="1:22" ht="15" x14ac:dyDescent="0.25">
      <c r="A2978" s="3"/>
      <c r="B2978" s="17" t="s">
        <v>729</v>
      </c>
      <c r="C2978" s="18" t="s">
        <v>1898</v>
      </c>
      <c r="D2978" s="20"/>
      <c r="E2978" s="13"/>
      <c r="F2978" s="13"/>
      <c r="G2978" s="13"/>
      <c r="H2978" s="13"/>
      <c r="I2978" s="13"/>
      <c r="J2978" s="13"/>
      <c r="K2978" s="13"/>
      <c r="L2978" s="13"/>
      <c r="M2978" s="13"/>
      <c r="N2978" s="13"/>
      <c r="O2978" s="13"/>
      <c r="P2978" s="13"/>
      <c r="Q2978" s="13"/>
      <c r="R2978" s="13"/>
      <c r="S2978" s="13"/>
      <c r="T2978" s="13"/>
      <c r="U2978" s="13"/>
      <c r="V2978" s="13"/>
    </row>
    <row r="2979" spans="1:22" ht="15" x14ac:dyDescent="0.25">
      <c r="A2979" s="3"/>
      <c r="B2979" s="21" t="s">
        <v>2542</v>
      </c>
      <c r="C2979" s="24" t="s">
        <v>2543</v>
      </c>
      <c r="D2979" s="21" t="s">
        <v>51</v>
      </c>
      <c r="E2979" s="21">
        <v>350000000</v>
      </c>
      <c r="F2979" s="21">
        <v>0</v>
      </c>
      <c r="G2979" s="21">
        <v>0</v>
      </c>
      <c r="H2979" s="21">
        <v>0</v>
      </c>
      <c r="I2979" s="21">
        <v>0</v>
      </c>
      <c r="J2979" s="21">
        <v>350000000</v>
      </c>
      <c r="K2979" s="21">
        <v>350000000</v>
      </c>
      <c r="L2979" s="21">
        <v>350000000</v>
      </c>
      <c r="M2979" s="21">
        <v>350000000</v>
      </c>
      <c r="N2979" s="21">
        <v>350000000</v>
      </c>
      <c r="O2979" s="21">
        <v>350000000</v>
      </c>
      <c r="P2979" s="21">
        <v>0</v>
      </c>
      <c r="Q2979" s="21">
        <v>350000000</v>
      </c>
      <c r="R2979" s="21">
        <v>350000000</v>
      </c>
      <c r="S2979" s="21">
        <v>0</v>
      </c>
      <c r="T2979" s="21">
        <v>0</v>
      </c>
      <c r="U2979" s="21">
        <v>0</v>
      </c>
      <c r="V2979" s="21">
        <v>100</v>
      </c>
    </row>
    <row r="2980" spans="1:22" ht="15" x14ac:dyDescent="0.25">
      <c r="A2980" s="3"/>
      <c r="B2980" s="13"/>
      <c r="C2980" s="20"/>
      <c r="D2980" s="20"/>
      <c r="E2980" s="13"/>
      <c r="F2980" s="13"/>
      <c r="G2980" s="13"/>
      <c r="H2980" s="13"/>
      <c r="I2980" s="13"/>
      <c r="J2980" s="13"/>
      <c r="K2980" s="13"/>
      <c r="L2980" s="13"/>
      <c r="M2980" s="13"/>
      <c r="N2980" s="13"/>
      <c r="O2980" s="13"/>
      <c r="P2980" s="13"/>
      <c r="Q2980" s="13"/>
      <c r="R2980" s="13"/>
      <c r="S2980" s="13"/>
      <c r="T2980" s="13"/>
      <c r="U2980" s="13"/>
      <c r="V2980" s="13"/>
    </row>
    <row r="2981" spans="1:22" ht="15" x14ac:dyDescent="0.25">
      <c r="A2981" s="3"/>
      <c r="B2981" s="17" t="s">
        <v>729</v>
      </c>
      <c r="C2981" s="18" t="s">
        <v>2537</v>
      </c>
      <c r="D2981" s="20"/>
      <c r="E2981" s="13"/>
      <c r="F2981" s="13"/>
      <c r="G2981" s="13"/>
      <c r="H2981" s="13"/>
      <c r="I2981" s="13"/>
      <c r="J2981" s="13"/>
      <c r="K2981" s="13"/>
      <c r="L2981" s="13"/>
      <c r="M2981" s="13"/>
      <c r="N2981" s="13"/>
      <c r="O2981" s="13"/>
      <c r="P2981" s="13"/>
      <c r="Q2981" s="13"/>
      <c r="R2981" s="13"/>
      <c r="S2981" s="13"/>
      <c r="T2981" s="13"/>
      <c r="U2981" s="13"/>
      <c r="V2981" s="13"/>
    </row>
    <row r="2982" spans="1:22" ht="15" x14ac:dyDescent="0.25">
      <c r="A2982" s="3"/>
      <c r="B2982" s="21" t="s">
        <v>2544</v>
      </c>
      <c r="C2982" s="24" t="s">
        <v>2537</v>
      </c>
      <c r="D2982" s="21" t="s">
        <v>51</v>
      </c>
      <c r="E2982" s="21">
        <v>700000000</v>
      </c>
      <c r="F2982" s="21">
        <v>0</v>
      </c>
      <c r="G2982" s="21">
        <v>0</v>
      </c>
      <c r="H2982" s="21">
        <v>0</v>
      </c>
      <c r="I2982" s="21">
        <v>700000000</v>
      </c>
      <c r="J2982" s="21">
        <v>0</v>
      </c>
      <c r="K2982" s="21">
        <v>0</v>
      </c>
      <c r="L2982" s="21">
        <v>0</v>
      </c>
      <c r="M2982" s="21">
        <v>0</v>
      </c>
      <c r="N2982" s="21">
        <v>0</v>
      </c>
      <c r="O2982" s="21">
        <v>0</v>
      </c>
      <c r="P2982" s="21">
        <v>0</v>
      </c>
      <c r="Q2982" s="21">
        <v>0</v>
      </c>
      <c r="R2982" s="21">
        <v>0</v>
      </c>
      <c r="S2982" s="21">
        <v>0</v>
      </c>
      <c r="T2982" s="21">
        <v>0</v>
      </c>
      <c r="U2982" s="21">
        <v>0</v>
      </c>
      <c r="V2982" s="21">
        <v>0</v>
      </c>
    </row>
    <row r="2983" spans="1:22" ht="15" x14ac:dyDescent="0.25">
      <c r="A2983" s="3"/>
      <c r="B2983" s="13"/>
      <c r="C2983" s="20"/>
      <c r="D2983" s="20"/>
      <c r="E2983" s="13"/>
      <c r="F2983" s="13"/>
      <c r="G2983" s="13"/>
      <c r="H2983" s="13"/>
      <c r="I2983" s="13"/>
      <c r="J2983" s="13"/>
      <c r="K2983" s="13"/>
      <c r="L2983" s="13"/>
      <c r="M2983" s="13"/>
      <c r="N2983" s="13"/>
      <c r="O2983" s="13"/>
      <c r="P2983" s="13"/>
      <c r="Q2983" s="13"/>
      <c r="R2983" s="13"/>
      <c r="S2983" s="13"/>
      <c r="T2983" s="13"/>
      <c r="U2983" s="13"/>
      <c r="V2983" s="13"/>
    </row>
    <row r="2984" spans="1:22" ht="15" x14ac:dyDescent="0.25">
      <c r="A2984" s="3"/>
      <c r="B2984" s="13"/>
      <c r="C2984" s="18" t="s">
        <v>735</v>
      </c>
      <c r="D2984" s="20"/>
      <c r="E2984" s="13"/>
      <c r="F2984" s="13"/>
      <c r="G2984" s="13"/>
      <c r="H2984" s="13"/>
      <c r="I2984" s="13"/>
      <c r="J2984" s="13"/>
      <c r="K2984" s="13"/>
      <c r="L2984" s="13"/>
      <c r="M2984" s="13"/>
      <c r="N2984" s="13"/>
      <c r="O2984" s="13"/>
      <c r="P2984" s="13"/>
      <c r="Q2984" s="13"/>
      <c r="R2984" s="13"/>
      <c r="S2984" s="13"/>
      <c r="T2984" s="13"/>
      <c r="U2984" s="13"/>
      <c r="V2984" s="13"/>
    </row>
    <row r="2985" spans="1:22" ht="26.25" x14ac:dyDescent="0.25">
      <c r="A2985" s="3"/>
      <c r="B2985" s="17" t="s">
        <v>729</v>
      </c>
      <c r="C2985" s="18" t="s">
        <v>2545</v>
      </c>
      <c r="D2985" s="20"/>
      <c r="E2985" s="13"/>
      <c r="F2985" s="13"/>
      <c r="G2985" s="13"/>
      <c r="H2985" s="13"/>
      <c r="I2985" s="13"/>
      <c r="J2985" s="13"/>
      <c r="K2985" s="13"/>
      <c r="L2985" s="13"/>
      <c r="M2985" s="13"/>
      <c r="N2985" s="13"/>
      <c r="O2985" s="13"/>
      <c r="P2985" s="13"/>
      <c r="Q2985" s="13"/>
      <c r="R2985" s="13"/>
      <c r="S2985" s="13"/>
      <c r="T2985" s="13"/>
      <c r="U2985" s="13"/>
      <c r="V2985" s="13"/>
    </row>
    <row r="2986" spans="1:22" ht="30" x14ac:dyDescent="0.25">
      <c r="A2986" s="3"/>
      <c r="B2986" s="21" t="s">
        <v>2546</v>
      </c>
      <c r="C2986" s="24" t="s">
        <v>2545</v>
      </c>
      <c r="D2986" s="21" t="s">
        <v>51</v>
      </c>
      <c r="E2986" s="21">
        <v>70000000</v>
      </c>
      <c r="F2986" s="21">
        <v>0</v>
      </c>
      <c r="G2986" s="21">
        <v>0</v>
      </c>
      <c r="H2986" s="21">
        <v>0</v>
      </c>
      <c r="I2986" s="21">
        <v>70000000</v>
      </c>
      <c r="J2986" s="21">
        <v>0</v>
      </c>
      <c r="K2986" s="21">
        <v>0</v>
      </c>
      <c r="L2986" s="21">
        <v>0</v>
      </c>
      <c r="M2986" s="21">
        <v>0</v>
      </c>
      <c r="N2986" s="21">
        <v>0</v>
      </c>
      <c r="O2986" s="21">
        <v>0</v>
      </c>
      <c r="P2986" s="21">
        <v>0</v>
      </c>
      <c r="Q2986" s="21">
        <v>0</v>
      </c>
      <c r="R2986" s="21">
        <v>0</v>
      </c>
      <c r="S2986" s="21">
        <v>0</v>
      </c>
      <c r="T2986" s="21">
        <v>0</v>
      </c>
      <c r="U2986" s="21">
        <v>0</v>
      </c>
      <c r="V2986" s="21">
        <v>0</v>
      </c>
    </row>
    <row r="2987" spans="1:22" ht="15" x14ac:dyDescent="0.25">
      <c r="A2987" s="3"/>
      <c r="B2987" s="13"/>
      <c r="C2987" s="20"/>
      <c r="D2987" s="20"/>
      <c r="E2987" s="13"/>
      <c r="F2987" s="13"/>
      <c r="G2987" s="13"/>
      <c r="H2987" s="13"/>
      <c r="I2987" s="13"/>
      <c r="J2987" s="13"/>
      <c r="K2987" s="13"/>
      <c r="L2987" s="13"/>
      <c r="M2987" s="13"/>
      <c r="N2987" s="13"/>
      <c r="O2987" s="13"/>
      <c r="P2987" s="13"/>
      <c r="Q2987" s="13"/>
      <c r="R2987" s="13"/>
      <c r="S2987" s="13"/>
      <c r="T2987" s="13"/>
      <c r="U2987" s="13"/>
      <c r="V2987" s="13"/>
    </row>
    <row r="2988" spans="1:22" ht="26.25" x14ac:dyDescent="0.25">
      <c r="A2988" s="3"/>
      <c r="B2988" s="17" t="s">
        <v>729</v>
      </c>
      <c r="C2988" s="18" t="s">
        <v>2545</v>
      </c>
      <c r="D2988" s="20"/>
      <c r="E2988" s="13"/>
      <c r="F2988" s="13"/>
      <c r="G2988" s="13"/>
      <c r="H2988" s="13"/>
      <c r="I2988" s="13"/>
      <c r="J2988" s="13"/>
      <c r="K2988" s="13"/>
      <c r="L2988" s="13"/>
      <c r="M2988" s="13"/>
      <c r="N2988" s="13"/>
      <c r="O2988" s="13"/>
      <c r="P2988" s="13"/>
      <c r="Q2988" s="13"/>
      <c r="R2988" s="13"/>
      <c r="S2988" s="13"/>
      <c r="T2988" s="13"/>
      <c r="U2988" s="13"/>
      <c r="V2988" s="13"/>
    </row>
    <row r="2989" spans="1:22" ht="30" x14ac:dyDescent="0.25">
      <c r="A2989" s="3"/>
      <c r="B2989" s="21" t="s">
        <v>2547</v>
      </c>
      <c r="C2989" s="24" t="s">
        <v>2545</v>
      </c>
      <c r="D2989" s="21" t="s">
        <v>51</v>
      </c>
      <c r="E2989" s="21">
        <v>30000000</v>
      </c>
      <c r="F2989" s="21">
        <v>0</v>
      </c>
      <c r="G2989" s="21">
        <v>0</v>
      </c>
      <c r="H2989" s="21">
        <v>0</v>
      </c>
      <c r="I2989" s="21">
        <v>30000000</v>
      </c>
      <c r="J2989" s="21">
        <v>0</v>
      </c>
      <c r="K2989" s="21">
        <v>0</v>
      </c>
      <c r="L2989" s="21">
        <v>0</v>
      </c>
      <c r="M2989" s="21">
        <v>0</v>
      </c>
      <c r="N2989" s="21">
        <v>0</v>
      </c>
      <c r="O2989" s="21">
        <v>0</v>
      </c>
      <c r="P2989" s="21">
        <v>0</v>
      </c>
      <c r="Q2989" s="21">
        <v>0</v>
      </c>
      <c r="R2989" s="21">
        <v>0</v>
      </c>
      <c r="S2989" s="21">
        <v>0</v>
      </c>
      <c r="T2989" s="21">
        <v>0</v>
      </c>
      <c r="U2989" s="21">
        <v>0</v>
      </c>
      <c r="V2989" s="21">
        <v>0</v>
      </c>
    </row>
    <row r="2990" spans="1:22" ht="15" x14ac:dyDescent="0.25">
      <c r="A2990" s="3"/>
      <c r="B2990" s="13"/>
      <c r="C2990" s="20"/>
      <c r="D2990" s="20"/>
      <c r="E2990" s="13"/>
      <c r="F2990" s="13"/>
      <c r="G2990" s="13"/>
      <c r="H2990" s="13"/>
      <c r="I2990" s="13"/>
      <c r="J2990" s="13"/>
      <c r="K2990" s="13"/>
      <c r="L2990" s="13"/>
      <c r="M2990" s="13"/>
      <c r="N2990" s="13"/>
      <c r="O2990" s="13"/>
      <c r="P2990" s="13"/>
      <c r="Q2990" s="13"/>
      <c r="R2990" s="13"/>
      <c r="S2990" s="13"/>
      <c r="T2990" s="13"/>
      <c r="U2990" s="13"/>
      <c r="V2990" s="13"/>
    </row>
    <row r="2991" spans="1:22" ht="26.25" x14ac:dyDescent="0.25">
      <c r="A2991" s="3"/>
      <c r="B2991" s="17" t="s">
        <v>729</v>
      </c>
      <c r="C2991" s="18" t="s">
        <v>2545</v>
      </c>
      <c r="D2991" s="20"/>
      <c r="E2991" s="13"/>
      <c r="F2991" s="13"/>
      <c r="G2991" s="13"/>
      <c r="H2991" s="13"/>
      <c r="I2991" s="13"/>
      <c r="J2991" s="13"/>
      <c r="K2991" s="13"/>
      <c r="L2991" s="13"/>
      <c r="M2991" s="13"/>
      <c r="N2991" s="13"/>
      <c r="O2991" s="13"/>
      <c r="P2991" s="13"/>
      <c r="Q2991" s="13"/>
      <c r="R2991" s="13"/>
      <c r="S2991" s="13"/>
      <c r="T2991" s="13"/>
      <c r="U2991" s="13"/>
      <c r="V2991" s="13"/>
    </row>
    <row r="2992" spans="1:22" ht="30" x14ac:dyDescent="0.25">
      <c r="A2992" s="3"/>
      <c r="B2992" s="21" t="s">
        <v>2548</v>
      </c>
      <c r="C2992" s="24" t="s">
        <v>2545</v>
      </c>
      <c r="D2992" s="21" t="s">
        <v>51</v>
      </c>
      <c r="E2992" s="21">
        <v>350000000</v>
      </c>
      <c r="F2992" s="21">
        <v>0</v>
      </c>
      <c r="G2992" s="21">
        <v>0</v>
      </c>
      <c r="H2992" s="21">
        <v>0</v>
      </c>
      <c r="I2992" s="21">
        <v>350000000</v>
      </c>
      <c r="J2992" s="21">
        <v>0</v>
      </c>
      <c r="K2992" s="21">
        <v>0</v>
      </c>
      <c r="L2992" s="21">
        <v>0</v>
      </c>
      <c r="M2992" s="21">
        <v>0</v>
      </c>
      <c r="N2992" s="21">
        <v>0</v>
      </c>
      <c r="O2992" s="21">
        <v>0</v>
      </c>
      <c r="P2992" s="21">
        <v>0</v>
      </c>
      <c r="Q2992" s="21">
        <v>0</v>
      </c>
      <c r="R2992" s="21">
        <v>0</v>
      </c>
      <c r="S2992" s="21">
        <v>0</v>
      </c>
      <c r="T2992" s="21">
        <v>0</v>
      </c>
      <c r="U2992" s="21">
        <v>0</v>
      </c>
      <c r="V2992" s="21">
        <v>0</v>
      </c>
    </row>
    <row r="2993" spans="1:22" ht="15" x14ac:dyDescent="0.25">
      <c r="A2993" s="3"/>
      <c r="B2993" s="17" t="s">
        <v>729</v>
      </c>
      <c r="C2993" s="18" t="s">
        <v>2549</v>
      </c>
      <c r="D2993" s="20"/>
      <c r="E2993" s="13"/>
      <c r="F2993" s="13"/>
      <c r="G2993" s="13"/>
      <c r="H2993" s="13"/>
      <c r="I2993" s="13"/>
      <c r="J2993" s="13"/>
      <c r="K2993" s="13"/>
      <c r="L2993" s="13"/>
      <c r="M2993" s="13"/>
      <c r="N2993" s="13"/>
      <c r="O2993" s="13"/>
      <c r="P2993" s="13"/>
      <c r="Q2993" s="13"/>
      <c r="R2993" s="13"/>
      <c r="S2993" s="13"/>
      <c r="T2993" s="13"/>
      <c r="U2993" s="13"/>
      <c r="V2993" s="13"/>
    </row>
    <row r="2994" spans="1:22" ht="15" x14ac:dyDescent="0.25">
      <c r="A2994" s="3"/>
      <c r="B2994" s="21" t="s">
        <v>2550</v>
      </c>
      <c r="C2994" s="24" t="s">
        <v>2543</v>
      </c>
      <c r="D2994" s="21" t="s">
        <v>51</v>
      </c>
      <c r="E2994" s="21">
        <v>200000000</v>
      </c>
      <c r="F2994" s="21">
        <v>0</v>
      </c>
      <c r="G2994" s="21">
        <v>0</v>
      </c>
      <c r="H2994" s="21">
        <v>0</v>
      </c>
      <c r="I2994" s="21">
        <v>200000000</v>
      </c>
      <c r="J2994" s="21">
        <v>0</v>
      </c>
      <c r="K2994" s="21">
        <v>0</v>
      </c>
      <c r="L2994" s="21">
        <v>0</v>
      </c>
      <c r="M2994" s="21">
        <v>0</v>
      </c>
      <c r="N2994" s="21">
        <v>0</v>
      </c>
      <c r="O2994" s="21">
        <v>0</v>
      </c>
      <c r="P2994" s="21">
        <v>0</v>
      </c>
      <c r="Q2994" s="21">
        <v>0</v>
      </c>
      <c r="R2994" s="21">
        <v>0</v>
      </c>
      <c r="S2994" s="21">
        <v>0</v>
      </c>
      <c r="T2994" s="21">
        <v>0</v>
      </c>
      <c r="U2994" s="21">
        <v>0</v>
      </c>
      <c r="V2994" s="21">
        <v>0</v>
      </c>
    </row>
    <row r="2995" spans="1:22" ht="15" x14ac:dyDescent="0.25">
      <c r="A2995" s="3"/>
      <c r="B2995" s="13"/>
      <c r="C2995" s="20"/>
      <c r="D2995" s="20"/>
      <c r="E2995" s="13"/>
      <c r="F2995" s="13"/>
      <c r="G2995" s="13"/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3"/>
      <c r="S2995" s="13"/>
      <c r="T2995" s="13"/>
      <c r="U2995" s="13"/>
      <c r="V2995" s="13"/>
    </row>
    <row r="2996" spans="1:22" ht="15" x14ac:dyDescent="0.25">
      <c r="A2996" s="3"/>
      <c r="B2996" s="13"/>
      <c r="C2996" s="18" t="s">
        <v>526</v>
      </c>
      <c r="D2996" s="20"/>
      <c r="E2996" s="13"/>
      <c r="F2996" s="13"/>
      <c r="G2996" s="13"/>
      <c r="H2996" s="13"/>
      <c r="I2996" s="13"/>
      <c r="J2996" s="13"/>
      <c r="K2996" s="13"/>
      <c r="L2996" s="13"/>
      <c r="M2996" s="13"/>
      <c r="N2996" s="13"/>
      <c r="O2996" s="13"/>
      <c r="P2996" s="13"/>
      <c r="Q2996" s="13"/>
      <c r="R2996" s="13"/>
      <c r="S2996" s="13"/>
      <c r="T2996" s="13"/>
      <c r="U2996" s="13"/>
      <c r="V2996" s="13"/>
    </row>
    <row r="2997" spans="1:22" ht="15" x14ac:dyDescent="0.25">
      <c r="A2997" s="3"/>
      <c r="B2997" s="17" t="s">
        <v>729</v>
      </c>
      <c r="C2997" s="18" t="s">
        <v>1510</v>
      </c>
      <c r="D2997" s="20"/>
      <c r="E2997" s="13"/>
      <c r="F2997" s="13"/>
      <c r="G2997" s="13"/>
      <c r="H2997" s="13"/>
      <c r="I2997" s="13"/>
      <c r="J2997" s="13"/>
      <c r="K2997" s="13"/>
      <c r="L2997" s="13"/>
      <c r="M2997" s="13"/>
      <c r="N2997" s="13"/>
      <c r="O2997" s="13"/>
      <c r="P2997" s="13"/>
      <c r="Q2997" s="13"/>
      <c r="R2997" s="13"/>
      <c r="S2997" s="13"/>
      <c r="T2997" s="13"/>
      <c r="U2997" s="13"/>
      <c r="V2997" s="13"/>
    </row>
    <row r="2998" spans="1:22" ht="15" x14ac:dyDescent="0.25">
      <c r="A2998" s="3"/>
      <c r="B2998" s="21" t="s">
        <v>2551</v>
      </c>
      <c r="C2998" s="24" t="s">
        <v>1510</v>
      </c>
      <c r="D2998" s="21" t="s">
        <v>51</v>
      </c>
      <c r="E2998" s="21">
        <v>350000000</v>
      </c>
      <c r="F2998" s="21">
        <v>0</v>
      </c>
      <c r="G2998" s="21">
        <v>0</v>
      </c>
      <c r="H2998" s="21">
        <v>0</v>
      </c>
      <c r="I2998" s="21">
        <v>0</v>
      </c>
      <c r="J2998" s="21">
        <v>350000000</v>
      </c>
      <c r="K2998" s="21">
        <v>0</v>
      </c>
      <c r="L2998" s="21">
        <v>350000000</v>
      </c>
      <c r="M2998" s="21">
        <v>0</v>
      </c>
      <c r="N2998" s="21">
        <v>350000000</v>
      </c>
      <c r="O2998" s="21">
        <v>350000000</v>
      </c>
      <c r="P2998" s="21">
        <v>0</v>
      </c>
      <c r="Q2998" s="21">
        <v>0</v>
      </c>
      <c r="R2998" s="21">
        <v>350000000</v>
      </c>
      <c r="S2998" s="21">
        <v>0</v>
      </c>
      <c r="T2998" s="21">
        <v>0</v>
      </c>
      <c r="U2998" s="21">
        <v>0</v>
      </c>
      <c r="V2998" s="21">
        <v>100</v>
      </c>
    </row>
    <row r="2999" spans="1:22" ht="15" x14ac:dyDescent="0.25">
      <c r="A2999" s="3"/>
      <c r="B2999" s="13"/>
      <c r="C2999" s="20"/>
      <c r="D2999" s="20"/>
      <c r="E2999" s="13"/>
      <c r="F2999" s="13"/>
      <c r="G2999" s="13"/>
      <c r="H2999" s="13"/>
      <c r="I2999" s="13"/>
      <c r="J2999" s="13"/>
      <c r="K2999" s="13"/>
      <c r="L2999" s="13"/>
      <c r="M2999" s="13"/>
      <c r="N2999" s="13"/>
      <c r="O2999" s="13"/>
      <c r="P2999" s="13"/>
      <c r="Q2999" s="13"/>
      <c r="R2999" s="13"/>
      <c r="S2999" s="13"/>
      <c r="T2999" s="13"/>
      <c r="U2999" s="13"/>
      <c r="V2999" s="13"/>
    </row>
    <row r="3000" spans="1:22" ht="15" x14ac:dyDescent="0.25">
      <c r="A3000" s="3"/>
      <c r="B3000" s="17" t="s">
        <v>729</v>
      </c>
      <c r="C3000" s="18" t="s">
        <v>1510</v>
      </c>
      <c r="D3000" s="20"/>
      <c r="E3000" s="13"/>
      <c r="F3000" s="13"/>
      <c r="G3000" s="13"/>
      <c r="H3000" s="13"/>
      <c r="I3000" s="13"/>
      <c r="J3000" s="13"/>
      <c r="K3000" s="13"/>
      <c r="L3000" s="13"/>
      <c r="M3000" s="13"/>
      <c r="N3000" s="13"/>
      <c r="O3000" s="13"/>
      <c r="P3000" s="13"/>
      <c r="Q3000" s="13"/>
      <c r="R3000" s="13"/>
      <c r="S3000" s="13"/>
      <c r="T3000" s="13"/>
      <c r="U3000" s="13"/>
      <c r="V3000" s="13"/>
    </row>
    <row r="3001" spans="1:22" ht="30" x14ac:dyDescent="0.25">
      <c r="A3001" s="3"/>
      <c r="B3001" s="21" t="s">
        <v>2552</v>
      </c>
      <c r="C3001" s="24" t="s">
        <v>2539</v>
      </c>
      <c r="D3001" s="21" t="s">
        <v>51</v>
      </c>
      <c r="E3001" s="21">
        <v>0</v>
      </c>
      <c r="F3001" s="21">
        <v>0</v>
      </c>
      <c r="G3001" s="21">
        <v>0</v>
      </c>
      <c r="H3001" s="21">
        <v>200000000</v>
      </c>
      <c r="I3001" s="21">
        <v>0</v>
      </c>
      <c r="J3001" s="21">
        <v>200000000</v>
      </c>
      <c r="K3001" s="21">
        <v>0</v>
      </c>
      <c r="L3001" s="21">
        <v>200000000</v>
      </c>
      <c r="M3001" s="21">
        <v>0</v>
      </c>
      <c r="N3001" s="21">
        <v>200000000</v>
      </c>
      <c r="O3001" s="21">
        <v>200000000</v>
      </c>
      <c r="P3001" s="21">
        <v>0</v>
      </c>
      <c r="Q3001" s="21">
        <v>0</v>
      </c>
      <c r="R3001" s="21">
        <v>200000000</v>
      </c>
      <c r="S3001" s="21">
        <v>0</v>
      </c>
      <c r="T3001" s="21">
        <v>0</v>
      </c>
      <c r="U3001" s="21">
        <v>0</v>
      </c>
      <c r="V3001" s="21">
        <v>100</v>
      </c>
    </row>
    <row r="3002" spans="1:22" ht="15" x14ac:dyDescent="0.25">
      <c r="A3002" s="3"/>
      <c r="B3002" s="21" t="s">
        <v>2553</v>
      </c>
      <c r="C3002" s="24" t="s">
        <v>1510</v>
      </c>
      <c r="D3002" s="21" t="s">
        <v>51</v>
      </c>
      <c r="E3002" s="21">
        <v>150000000</v>
      </c>
      <c r="F3002" s="21">
        <v>0</v>
      </c>
      <c r="G3002" s="21">
        <v>0</v>
      </c>
      <c r="H3002" s="21">
        <v>0</v>
      </c>
      <c r="I3002" s="21">
        <v>0</v>
      </c>
      <c r="J3002" s="21">
        <v>150000000</v>
      </c>
      <c r="K3002" s="21">
        <v>0</v>
      </c>
      <c r="L3002" s="21">
        <v>150000000</v>
      </c>
      <c r="M3002" s="21">
        <v>0</v>
      </c>
      <c r="N3002" s="21">
        <v>150000000</v>
      </c>
      <c r="O3002" s="21">
        <v>150000000</v>
      </c>
      <c r="P3002" s="21">
        <v>0</v>
      </c>
      <c r="Q3002" s="21">
        <v>0</v>
      </c>
      <c r="R3002" s="21">
        <v>150000000</v>
      </c>
      <c r="S3002" s="21">
        <v>0</v>
      </c>
      <c r="T3002" s="21">
        <v>0</v>
      </c>
      <c r="U3002" s="21">
        <v>0</v>
      </c>
      <c r="V3002" s="21">
        <v>100</v>
      </c>
    </row>
    <row r="3003" spans="1:22" ht="15" x14ac:dyDescent="0.25">
      <c r="A3003" s="3"/>
      <c r="B3003" s="21" t="s">
        <v>2554</v>
      </c>
      <c r="C3003" s="24" t="s">
        <v>1515</v>
      </c>
      <c r="D3003" s="21" t="s">
        <v>673</v>
      </c>
      <c r="E3003" s="21">
        <v>0</v>
      </c>
      <c r="F3003" s="21">
        <v>550000000</v>
      </c>
      <c r="G3003" s="21">
        <v>0</v>
      </c>
      <c r="H3003" s="21">
        <v>0</v>
      </c>
      <c r="I3003" s="21">
        <v>0</v>
      </c>
      <c r="J3003" s="21">
        <v>550000000</v>
      </c>
      <c r="K3003" s="21">
        <v>0</v>
      </c>
      <c r="L3003" s="21">
        <v>0</v>
      </c>
      <c r="M3003" s="21">
        <v>0</v>
      </c>
      <c r="N3003" s="21">
        <v>0</v>
      </c>
      <c r="O3003" s="21">
        <v>0</v>
      </c>
      <c r="P3003" s="21">
        <v>0</v>
      </c>
      <c r="Q3003" s="21">
        <v>0</v>
      </c>
      <c r="R3003" s="21">
        <v>0</v>
      </c>
      <c r="S3003" s="21">
        <v>550000000</v>
      </c>
      <c r="T3003" s="21">
        <v>0</v>
      </c>
      <c r="U3003" s="21">
        <v>0</v>
      </c>
      <c r="V3003" s="21">
        <v>0</v>
      </c>
    </row>
    <row r="3004" spans="1:22" ht="15" x14ac:dyDescent="0.25">
      <c r="A3004" s="3"/>
      <c r="B3004" s="13"/>
      <c r="C3004" s="20"/>
      <c r="D3004" s="20"/>
      <c r="E3004" s="13"/>
      <c r="F3004" s="13"/>
      <c r="G3004" s="13"/>
      <c r="H3004" s="13"/>
      <c r="I3004" s="13"/>
      <c r="J3004" s="13"/>
      <c r="K3004" s="13"/>
      <c r="L3004" s="13"/>
      <c r="M3004" s="13"/>
      <c r="N3004" s="13"/>
      <c r="O3004" s="13"/>
      <c r="P3004" s="13"/>
      <c r="Q3004" s="13"/>
      <c r="R3004" s="13"/>
      <c r="S3004" s="13"/>
      <c r="T3004" s="13"/>
      <c r="U3004" s="13"/>
      <c r="V3004" s="13"/>
    </row>
    <row r="3005" spans="1:22" ht="15" x14ac:dyDescent="0.25">
      <c r="A3005" s="3"/>
      <c r="B3005" s="17" t="s">
        <v>729</v>
      </c>
      <c r="C3005" s="18" t="s">
        <v>1510</v>
      </c>
      <c r="D3005" s="20"/>
      <c r="E3005" s="13"/>
      <c r="F3005" s="13"/>
      <c r="G3005" s="13"/>
      <c r="H3005" s="13"/>
      <c r="I3005" s="13"/>
      <c r="J3005" s="13"/>
      <c r="K3005" s="13"/>
      <c r="L3005" s="13"/>
      <c r="M3005" s="13"/>
      <c r="N3005" s="13"/>
      <c r="O3005" s="13"/>
      <c r="P3005" s="13"/>
      <c r="Q3005" s="13"/>
      <c r="R3005" s="13"/>
      <c r="S3005" s="13"/>
      <c r="T3005" s="13"/>
      <c r="U3005" s="13"/>
      <c r="V3005" s="13"/>
    </row>
    <row r="3006" spans="1:22" ht="15" x14ac:dyDescent="0.25">
      <c r="A3006" s="3"/>
      <c r="B3006" s="21" t="s">
        <v>2555</v>
      </c>
      <c r="C3006" s="24" t="s">
        <v>1510</v>
      </c>
      <c r="D3006" s="21" t="s">
        <v>51</v>
      </c>
      <c r="E3006" s="21">
        <v>180000000</v>
      </c>
      <c r="F3006" s="21">
        <v>0</v>
      </c>
      <c r="G3006" s="21">
        <v>0</v>
      </c>
      <c r="H3006" s="21">
        <v>0</v>
      </c>
      <c r="I3006" s="21">
        <v>180000000</v>
      </c>
      <c r="J3006" s="21">
        <v>0</v>
      </c>
      <c r="K3006" s="21">
        <v>0</v>
      </c>
      <c r="L3006" s="21">
        <v>0</v>
      </c>
      <c r="M3006" s="21">
        <v>0</v>
      </c>
      <c r="N3006" s="21">
        <v>0</v>
      </c>
      <c r="O3006" s="21">
        <v>0</v>
      </c>
      <c r="P3006" s="21">
        <v>0</v>
      </c>
      <c r="Q3006" s="21">
        <v>0</v>
      </c>
      <c r="R3006" s="21">
        <v>0</v>
      </c>
      <c r="S3006" s="21">
        <v>0</v>
      </c>
      <c r="T3006" s="21">
        <v>0</v>
      </c>
      <c r="U3006" s="21">
        <v>0</v>
      </c>
      <c r="V3006" s="21">
        <v>0</v>
      </c>
    </row>
    <row r="3007" spans="1:22" ht="15" x14ac:dyDescent="0.25">
      <c r="A3007" s="3"/>
      <c r="B3007" s="21" t="s">
        <v>2556</v>
      </c>
      <c r="C3007" s="24" t="s">
        <v>2557</v>
      </c>
      <c r="D3007" s="21" t="s">
        <v>51</v>
      </c>
      <c r="E3007" s="21">
        <v>0</v>
      </c>
      <c r="F3007" s="21">
        <v>0</v>
      </c>
      <c r="G3007" s="21">
        <v>0</v>
      </c>
      <c r="H3007" s="21">
        <v>180000000</v>
      </c>
      <c r="I3007" s="21">
        <v>0</v>
      </c>
      <c r="J3007" s="21">
        <v>180000000</v>
      </c>
      <c r="K3007" s="21">
        <v>0</v>
      </c>
      <c r="L3007" s="21">
        <v>180000000</v>
      </c>
      <c r="M3007" s="21">
        <v>0</v>
      </c>
      <c r="N3007" s="21">
        <v>180000000</v>
      </c>
      <c r="O3007" s="21">
        <v>180000000</v>
      </c>
      <c r="P3007" s="21">
        <v>0</v>
      </c>
      <c r="Q3007" s="21">
        <v>0</v>
      </c>
      <c r="R3007" s="21">
        <v>180000000</v>
      </c>
      <c r="S3007" s="21">
        <v>0</v>
      </c>
      <c r="T3007" s="21">
        <v>0</v>
      </c>
      <c r="U3007" s="21">
        <v>0</v>
      </c>
      <c r="V3007" s="21">
        <v>100</v>
      </c>
    </row>
    <row r="3008" spans="1:22" ht="15" x14ac:dyDescent="0.25">
      <c r="A3008" s="3"/>
      <c r="B3008" s="13"/>
      <c r="C3008" s="20"/>
      <c r="D3008" s="20"/>
      <c r="E3008" s="13"/>
      <c r="F3008" s="13"/>
      <c r="G3008" s="13"/>
      <c r="H3008" s="13"/>
      <c r="I3008" s="13"/>
      <c r="J3008" s="13"/>
      <c r="K3008" s="13"/>
      <c r="L3008" s="13"/>
      <c r="M3008" s="13"/>
      <c r="N3008" s="13"/>
      <c r="O3008" s="13"/>
      <c r="P3008" s="13"/>
      <c r="Q3008" s="13"/>
      <c r="R3008" s="13"/>
      <c r="S3008" s="13"/>
      <c r="T3008" s="13"/>
      <c r="U3008" s="13"/>
      <c r="V3008" s="13"/>
    </row>
    <row r="3009" spans="1:22" ht="15" x14ac:dyDescent="0.25">
      <c r="A3009" s="3"/>
      <c r="B3009" s="13"/>
      <c r="C3009" s="18" t="s">
        <v>1020</v>
      </c>
      <c r="D3009" s="20"/>
      <c r="E3009" s="13"/>
      <c r="F3009" s="13"/>
      <c r="G3009" s="13"/>
      <c r="H3009" s="13"/>
      <c r="I3009" s="13"/>
      <c r="J3009" s="13"/>
      <c r="K3009" s="13"/>
      <c r="L3009" s="13"/>
      <c r="M3009" s="13"/>
      <c r="N3009" s="13"/>
      <c r="O3009" s="13"/>
      <c r="P3009" s="13"/>
      <c r="Q3009" s="13"/>
      <c r="R3009" s="13"/>
      <c r="S3009" s="13"/>
      <c r="T3009" s="13"/>
      <c r="U3009" s="13"/>
      <c r="V3009" s="13"/>
    </row>
    <row r="3010" spans="1:22" ht="26.25" x14ac:dyDescent="0.25">
      <c r="A3010" s="3"/>
      <c r="B3010" s="17" t="s">
        <v>729</v>
      </c>
      <c r="C3010" s="18" t="s">
        <v>2558</v>
      </c>
      <c r="D3010" s="20"/>
      <c r="E3010" s="13"/>
      <c r="F3010" s="13"/>
      <c r="G3010" s="13"/>
      <c r="H3010" s="13"/>
      <c r="I3010" s="13"/>
      <c r="J3010" s="13"/>
      <c r="K3010" s="13"/>
      <c r="L3010" s="13"/>
      <c r="M3010" s="13"/>
      <c r="N3010" s="13"/>
      <c r="O3010" s="13"/>
      <c r="P3010" s="13"/>
      <c r="Q3010" s="13"/>
      <c r="R3010" s="13"/>
      <c r="S3010" s="13"/>
      <c r="T3010" s="13"/>
      <c r="U3010" s="13"/>
      <c r="V3010" s="13"/>
    </row>
    <row r="3011" spans="1:22" ht="30" x14ac:dyDescent="0.25">
      <c r="A3011" s="3"/>
      <c r="B3011" s="21" t="s">
        <v>2559</v>
      </c>
      <c r="C3011" s="24" t="s">
        <v>2558</v>
      </c>
      <c r="D3011" s="21" t="s">
        <v>51</v>
      </c>
      <c r="E3011" s="21">
        <v>480000000</v>
      </c>
      <c r="F3011" s="21">
        <v>0</v>
      </c>
      <c r="G3011" s="21">
        <v>0</v>
      </c>
      <c r="H3011" s="21">
        <v>0</v>
      </c>
      <c r="I3011" s="21">
        <v>480000000</v>
      </c>
      <c r="J3011" s="21">
        <v>0</v>
      </c>
      <c r="K3011" s="21">
        <v>0</v>
      </c>
      <c r="L3011" s="21">
        <v>0</v>
      </c>
      <c r="M3011" s="21">
        <v>0</v>
      </c>
      <c r="N3011" s="21">
        <v>0</v>
      </c>
      <c r="O3011" s="21">
        <v>0</v>
      </c>
      <c r="P3011" s="21">
        <v>0</v>
      </c>
      <c r="Q3011" s="21">
        <v>0</v>
      </c>
      <c r="R3011" s="21">
        <v>0</v>
      </c>
      <c r="S3011" s="21">
        <v>0</v>
      </c>
      <c r="T3011" s="21">
        <v>0</v>
      </c>
      <c r="U3011" s="21">
        <v>0</v>
      </c>
      <c r="V3011" s="21">
        <v>0</v>
      </c>
    </row>
    <row r="3012" spans="1:22" ht="15" x14ac:dyDescent="0.25">
      <c r="A3012" s="3"/>
      <c r="B3012" s="21" t="s">
        <v>2560</v>
      </c>
      <c r="C3012" s="24" t="s">
        <v>2561</v>
      </c>
      <c r="D3012" s="21" t="s">
        <v>51</v>
      </c>
      <c r="E3012" s="21">
        <v>0</v>
      </c>
      <c r="F3012" s="21">
        <v>0</v>
      </c>
      <c r="G3012" s="21">
        <v>0</v>
      </c>
      <c r="H3012" s="21">
        <v>480000000</v>
      </c>
      <c r="I3012" s="21">
        <v>0</v>
      </c>
      <c r="J3012" s="21">
        <v>480000000</v>
      </c>
      <c r="K3012" s="21">
        <v>0</v>
      </c>
      <c r="L3012" s="21">
        <v>0</v>
      </c>
      <c r="M3012" s="21">
        <v>0</v>
      </c>
      <c r="N3012" s="21">
        <v>0</v>
      </c>
      <c r="O3012" s="21">
        <v>0</v>
      </c>
      <c r="P3012" s="21">
        <v>0</v>
      </c>
      <c r="Q3012" s="21">
        <v>0</v>
      </c>
      <c r="R3012" s="21">
        <v>0</v>
      </c>
      <c r="S3012" s="21">
        <v>480000000</v>
      </c>
      <c r="T3012" s="21">
        <v>0</v>
      </c>
      <c r="U3012" s="21">
        <v>0</v>
      </c>
      <c r="V3012" s="21">
        <v>0</v>
      </c>
    </row>
    <row r="3013" spans="1:22" ht="30" x14ac:dyDescent="0.25">
      <c r="A3013" s="3"/>
      <c r="B3013" s="21" t="s">
        <v>2562</v>
      </c>
      <c r="C3013" s="24" t="s">
        <v>2563</v>
      </c>
      <c r="D3013" s="21" t="s">
        <v>673</v>
      </c>
      <c r="E3013" s="21">
        <v>0</v>
      </c>
      <c r="F3013" s="21">
        <v>566000000</v>
      </c>
      <c r="G3013" s="21">
        <v>0</v>
      </c>
      <c r="H3013" s="21">
        <v>0</v>
      </c>
      <c r="I3013" s="21">
        <v>0</v>
      </c>
      <c r="J3013" s="21">
        <v>566000000</v>
      </c>
      <c r="K3013" s="21">
        <v>0</v>
      </c>
      <c r="L3013" s="21">
        <v>0</v>
      </c>
      <c r="M3013" s="21">
        <v>0</v>
      </c>
      <c r="N3013" s="21">
        <v>0</v>
      </c>
      <c r="O3013" s="21">
        <v>0</v>
      </c>
      <c r="P3013" s="21">
        <v>0</v>
      </c>
      <c r="Q3013" s="21">
        <v>0</v>
      </c>
      <c r="R3013" s="21">
        <v>0</v>
      </c>
      <c r="S3013" s="21">
        <v>566000000</v>
      </c>
      <c r="T3013" s="21">
        <v>0</v>
      </c>
      <c r="U3013" s="21">
        <v>0</v>
      </c>
      <c r="V3013" s="21">
        <v>0</v>
      </c>
    </row>
    <row r="3014" spans="1:22" ht="15" x14ac:dyDescent="0.25">
      <c r="A3014" s="3"/>
      <c r="B3014" s="13"/>
      <c r="C3014" s="20"/>
      <c r="D3014" s="20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  <c r="P3014" s="13"/>
      <c r="Q3014" s="13"/>
      <c r="R3014" s="13"/>
      <c r="S3014" s="13"/>
      <c r="T3014" s="13"/>
      <c r="U3014" s="13"/>
      <c r="V3014" s="13"/>
    </row>
    <row r="3015" spans="1:22" ht="15" x14ac:dyDescent="0.25">
      <c r="A3015" s="3"/>
      <c r="B3015" s="13"/>
      <c r="C3015" s="18" t="s">
        <v>1354</v>
      </c>
      <c r="D3015" s="20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  <c r="P3015" s="13"/>
      <c r="Q3015" s="13"/>
      <c r="R3015" s="13"/>
      <c r="S3015" s="13"/>
      <c r="T3015" s="13"/>
      <c r="U3015" s="13"/>
      <c r="V3015" s="13"/>
    </row>
    <row r="3016" spans="1:22" ht="15" x14ac:dyDescent="0.25">
      <c r="A3016" s="3"/>
      <c r="B3016" s="13"/>
      <c r="C3016" s="18" t="s">
        <v>1227</v>
      </c>
      <c r="D3016" s="20"/>
      <c r="E3016" s="13"/>
      <c r="F3016" s="13"/>
      <c r="G3016" s="13"/>
      <c r="H3016" s="13"/>
      <c r="I3016" s="13"/>
      <c r="J3016" s="13"/>
      <c r="K3016" s="13"/>
      <c r="L3016" s="13"/>
      <c r="M3016" s="13"/>
      <c r="N3016" s="13"/>
      <c r="O3016" s="13"/>
      <c r="P3016" s="13"/>
      <c r="Q3016" s="13"/>
      <c r="R3016" s="13"/>
      <c r="S3016" s="13"/>
      <c r="T3016" s="13"/>
      <c r="U3016" s="13"/>
      <c r="V3016" s="13"/>
    </row>
    <row r="3017" spans="1:22" ht="15" x14ac:dyDescent="0.25">
      <c r="A3017" s="3"/>
      <c r="B3017" s="13"/>
      <c r="C3017" s="18" t="s">
        <v>450</v>
      </c>
      <c r="D3017" s="20"/>
      <c r="E3017" s="13"/>
      <c r="F3017" s="13"/>
      <c r="G3017" s="13"/>
      <c r="H3017" s="13"/>
      <c r="I3017" s="13"/>
      <c r="J3017" s="13"/>
      <c r="K3017" s="13"/>
      <c r="L3017" s="13"/>
      <c r="M3017" s="13"/>
      <c r="N3017" s="13"/>
      <c r="O3017" s="13"/>
      <c r="P3017" s="13"/>
      <c r="Q3017" s="13"/>
      <c r="R3017" s="13"/>
      <c r="S3017" s="13"/>
      <c r="T3017" s="13"/>
      <c r="U3017" s="13"/>
      <c r="V3017" s="13"/>
    </row>
    <row r="3018" spans="1:22" ht="15" x14ac:dyDescent="0.25">
      <c r="A3018" s="3"/>
      <c r="B3018" s="13"/>
      <c r="C3018" s="18" t="s">
        <v>488</v>
      </c>
      <c r="D3018" s="20"/>
      <c r="E3018" s="13"/>
      <c r="F3018" s="13"/>
      <c r="G3018" s="13"/>
      <c r="H3018" s="13"/>
      <c r="I3018" s="13"/>
      <c r="J3018" s="13"/>
      <c r="K3018" s="13"/>
      <c r="L3018" s="13"/>
      <c r="M3018" s="13"/>
      <c r="N3018" s="13"/>
      <c r="O3018" s="13"/>
      <c r="P3018" s="13"/>
      <c r="Q3018" s="13"/>
      <c r="R3018" s="13"/>
      <c r="S3018" s="13"/>
      <c r="T3018" s="13"/>
      <c r="U3018" s="13"/>
      <c r="V3018" s="13"/>
    </row>
    <row r="3019" spans="1:22" ht="15" x14ac:dyDescent="0.25">
      <c r="A3019" s="3"/>
      <c r="B3019" s="13"/>
      <c r="C3019" s="18" t="s">
        <v>735</v>
      </c>
      <c r="D3019" s="20"/>
      <c r="E3019" s="13"/>
      <c r="F3019" s="13"/>
      <c r="G3019" s="13"/>
      <c r="H3019" s="13"/>
      <c r="I3019" s="13"/>
      <c r="J3019" s="13"/>
      <c r="K3019" s="13"/>
      <c r="L3019" s="13"/>
      <c r="M3019" s="13"/>
      <c r="N3019" s="13"/>
      <c r="O3019" s="13"/>
      <c r="P3019" s="13"/>
      <c r="Q3019" s="13"/>
      <c r="R3019" s="13"/>
      <c r="S3019" s="13"/>
      <c r="T3019" s="13"/>
      <c r="U3019" s="13"/>
      <c r="V3019" s="13"/>
    </row>
    <row r="3020" spans="1:22" ht="15" x14ac:dyDescent="0.25">
      <c r="A3020" s="3"/>
      <c r="B3020" s="17" t="s">
        <v>729</v>
      </c>
      <c r="C3020" s="18" t="s">
        <v>2564</v>
      </c>
      <c r="D3020" s="20"/>
      <c r="E3020" s="13"/>
      <c r="F3020" s="13"/>
      <c r="G3020" s="13"/>
      <c r="H3020" s="13"/>
      <c r="I3020" s="13"/>
      <c r="J3020" s="13"/>
      <c r="K3020" s="13"/>
      <c r="L3020" s="13"/>
      <c r="M3020" s="13"/>
      <c r="N3020" s="13"/>
      <c r="O3020" s="13"/>
      <c r="P3020" s="13"/>
      <c r="Q3020" s="13"/>
      <c r="R3020" s="13"/>
      <c r="S3020" s="13"/>
      <c r="T3020" s="13"/>
      <c r="U3020" s="13"/>
      <c r="V3020" s="13"/>
    </row>
    <row r="3021" spans="1:22" ht="30" x14ac:dyDescent="0.25">
      <c r="A3021" s="3"/>
      <c r="B3021" s="21" t="s">
        <v>2565</v>
      </c>
      <c r="C3021" s="24" t="s">
        <v>2566</v>
      </c>
      <c r="D3021" s="21" t="s">
        <v>51</v>
      </c>
      <c r="E3021" s="21">
        <v>0</v>
      </c>
      <c r="F3021" s="21">
        <v>0</v>
      </c>
      <c r="G3021" s="21">
        <v>0</v>
      </c>
      <c r="H3021" s="21">
        <v>350000000</v>
      </c>
      <c r="I3021" s="21">
        <v>315000000</v>
      </c>
      <c r="J3021" s="21">
        <v>35000000</v>
      </c>
      <c r="K3021" s="21">
        <v>0</v>
      </c>
      <c r="L3021" s="21">
        <v>35000000</v>
      </c>
      <c r="M3021" s="21">
        <v>0</v>
      </c>
      <c r="N3021" s="21">
        <v>35000000</v>
      </c>
      <c r="O3021" s="21">
        <v>35000000</v>
      </c>
      <c r="P3021" s="21">
        <v>0</v>
      </c>
      <c r="Q3021" s="21">
        <v>0</v>
      </c>
      <c r="R3021" s="21">
        <v>35000000</v>
      </c>
      <c r="S3021" s="21">
        <v>0</v>
      </c>
      <c r="T3021" s="21">
        <v>0</v>
      </c>
      <c r="U3021" s="21">
        <v>0</v>
      </c>
      <c r="V3021" s="21">
        <v>100</v>
      </c>
    </row>
    <row r="3022" spans="1:22" ht="15" x14ac:dyDescent="0.25">
      <c r="A3022" s="3"/>
      <c r="B3022" s="13"/>
      <c r="C3022" s="20"/>
      <c r="D3022" s="20"/>
      <c r="E3022" s="13"/>
      <c r="F3022" s="13"/>
      <c r="G3022" s="13"/>
      <c r="H3022" s="13"/>
      <c r="I3022" s="13"/>
      <c r="J3022" s="13"/>
      <c r="K3022" s="13"/>
      <c r="L3022" s="13"/>
      <c r="M3022" s="13"/>
      <c r="N3022" s="13"/>
      <c r="O3022" s="13"/>
      <c r="P3022" s="13"/>
      <c r="Q3022" s="13"/>
      <c r="R3022" s="13"/>
      <c r="S3022" s="13"/>
      <c r="T3022" s="13"/>
      <c r="U3022" s="13"/>
      <c r="V3022" s="13"/>
    </row>
    <row r="3023" spans="1:22" ht="15" x14ac:dyDescent="0.25">
      <c r="A3023" s="3"/>
      <c r="B3023" s="17" t="s">
        <v>729</v>
      </c>
      <c r="C3023" s="18" t="s">
        <v>2567</v>
      </c>
      <c r="D3023" s="20"/>
      <c r="E3023" s="13"/>
      <c r="F3023" s="13"/>
      <c r="G3023" s="13"/>
      <c r="H3023" s="13"/>
      <c r="I3023" s="13"/>
      <c r="J3023" s="13"/>
      <c r="K3023" s="13"/>
      <c r="L3023" s="13"/>
      <c r="M3023" s="13"/>
      <c r="N3023" s="13"/>
      <c r="O3023" s="13"/>
      <c r="P3023" s="13"/>
      <c r="Q3023" s="13"/>
      <c r="R3023" s="13"/>
      <c r="S3023" s="13"/>
      <c r="T3023" s="13"/>
      <c r="U3023" s="13"/>
      <c r="V3023" s="13"/>
    </row>
    <row r="3024" spans="1:22" ht="15" x14ac:dyDescent="0.25">
      <c r="A3024" s="3"/>
      <c r="B3024" s="21" t="s">
        <v>2568</v>
      </c>
      <c r="C3024" s="24" t="s">
        <v>2567</v>
      </c>
      <c r="D3024" s="21" t="s">
        <v>51</v>
      </c>
      <c r="E3024" s="21">
        <v>20000000</v>
      </c>
      <c r="F3024" s="21">
        <v>0</v>
      </c>
      <c r="G3024" s="21">
        <v>0</v>
      </c>
      <c r="H3024" s="21">
        <v>0</v>
      </c>
      <c r="I3024" s="21">
        <v>0</v>
      </c>
      <c r="J3024" s="21">
        <v>20000000</v>
      </c>
      <c r="K3024" s="21">
        <v>0</v>
      </c>
      <c r="L3024" s="21">
        <v>20000000</v>
      </c>
      <c r="M3024" s="21">
        <v>0</v>
      </c>
      <c r="N3024" s="21">
        <v>20000000</v>
      </c>
      <c r="O3024" s="21">
        <v>20000000</v>
      </c>
      <c r="P3024" s="21">
        <v>0</v>
      </c>
      <c r="Q3024" s="21">
        <v>0</v>
      </c>
      <c r="R3024" s="21">
        <v>20000000</v>
      </c>
      <c r="S3024" s="21">
        <v>0</v>
      </c>
      <c r="T3024" s="21">
        <v>0</v>
      </c>
      <c r="U3024" s="21">
        <v>0</v>
      </c>
      <c r="V3024" s="21">
        <v>100</v>
      </c>
    </row>
    <row r="3025" spans="1:22" ht="15" x14ac:dyDescent="0.25">
      <c r="A3025" s="3"/>
      <c r="B3025" s="13"/>
      <c r="C3025" s="20"/>
      <c r="D3025" s="20"/>
      <c r="E3025" s="13"/>
      <c r="F3025" s="13"/>
      <c r="G3025" s="13"/>
      <c r="H3025" s="13"/>
      <c r="I3025" s="13"/>
      <c r="J3025" s="13"/>
      <c r="K3025" s="13"/>
      <c r="L3025" s="13"/>
      <c r="M3025" s="13"/>
      <c r="N3025" s="13"/>
      <c r="O3025" s="13"/>
      <c r="P3025" s="13"/>
      <c r="Q3025" s="13"/>
      <c r="R3025" s="13"/>
      <c r="S3025" s="13"/>
      <c r="T3025" s="13"/>
      <c r="U3025" s="13"/>
      <c r="V3025" s="13"/>
    </row>
    <row r="3026" spans="1:22" ht="15" x14ac:dyDescent="0.25">
      <c r="A3026" s="3"/>
      <c r="B3026" s="13"/>
      <c r="C3026" s="18" t="s">
        <v>496</v>
      </c>
      <c r="D3026" s="20"/>
      <c r="E3026" s="13"/>
      <c r="F3026" s="13"/>
      <c r="G3026" s="13"/>
      <c r="H3026" s="13"/>
      <c r="I3026" s="13"/>
      <c r="J3026" s="13"/>
      <c r="K3026" s="13"/>
      <c r="L3026" s="13"/>
      <c r="M3026" s="13"/>
      <c r="N3026" s="13"/>
      <c r="O3026" s="13"/>
      <c r="P3026" s="13"/>
      <c r="Q3026" s="13"/>
      <c r="R3026" s="13"/>
      <c r="S3026" s="13"/>
      <c r="T3026" s="13"/>
      <c r="U3026" s="13"/>
      <c r="V3026" s="13"/>
    </row>
    <row r="3027" spans="1:22" ht="15" x14ac:dyDescent="0.25">
      <c r="A3027" s="3"/>
      <c r="B3027" s="13"/>
      <c r="C3027" s="18" t="s">
        <v>526</v>
      </c>
      <c r="D3027" s="20"/>
      <c r="E3027" s="13"/>
      <c r="F3027" s="13"/>
      <c r="G3027" s="13"/>
      <c r="H3027" s="13"/>
      <c r="I3027" s="13"/>
      <c r="J3027" s="13"/>
      <c r="K3027" s="13"/>
      <c r="L3027" s="13"/>
      <c r="M3027" s="13"/>
      <c r="N3027" s="13"/>
      <c r="O3027" s="13"/>
      <c r="P3027" s="13"/>
      <c r="Q3027" s="13"/>
      <c r="R3027" s="13"/>
      <c r="S3027" s="13"/>
      <c r="T3027" s="13"/>
      <c r="U3027" s="13"/>
      <c r="V3027" s="13"/>
    </row>
    <row r="3028" spans="1:22" ht="15" x14ac:dyDescent="0.25">
      <c r="A3028" s="3"/>
      <c r="B3028" s="17" t="s">
        <v>729</v>
      </c>
      <c r="C3028" s="18" t="s">
        <v>1510</v>
      </c>
      <c r="D3028" s="20"/>
      <c r="E3028" s="13"/>
      <c r="F3028" s="13"/>
      <c r="G3028" s="13"/>
      <c r="H3028" s="13"/>
      <c r="I3028" s="13"/>
      <c r="J3028" s="13"/>
      <c r="K3028" s="13"/>
      <c r="L3028" s="13"/>
      <c r="M3028" s="13"/>
      <c r="N3028" s="13"/>
      <c r="O3028" s="13"/>
      <c r="P3028" s="13"/>
      <c r="Q3028" s="13"/>
      <c r="R3028" s="13"/>
      <c r="S3028" s="13"/>
      <c r="T3028" s="13"/>
      <c r="U3028" s="13"/>
      <c r="V3028" s="13"/>
    </row>
    <row r="3029" spans="1:22" ht="15" x14ac:dyDescent="0.25">
      <c r="A3029" s="3"/>
      <c r="B3029" s="21" t="s">
        <v>2569</v>
      </c>
      <c r="C3029" s="24" t="s">
        <v>2570</v>
      </c>
      <c r="D3029" s="21" t="s">
        <v>51</v>
      </c>
      <c r="E3029" s="21">
        <v>0</v>
      </c>
      <c r="F3029" s="21">
        <v>0</v>
      </c>
      <c r="G3029" s="21">
        <v>0</v>
      </c>
      <c r="H3029" s="21">
        <v>450000000</v>
      </c>
      <c r="I3029" s="21">
        <v>0</v>
      </c>
      <c r="J3029" s="21">
        <v>450000000</v>
      </c>
      <c r="K3029" s="21">
        <v>0</v>
      </c>
      <c r="L3029" s="21">
        <v>450000000</v>
      </c>
      <c r="M3029" s="21">
        <v>0</v>
      </c>
      <c r="N3029" s="21">
        <v>450000000</v>
      </c>
      <c r="O3029" s="21">
        <v>450000000</v>
      </c>
      <c r="P3029" s="21">
        <v>0</v>
      </c>
      <c r="Q3029" s="21">
        <v>0</v>
      </c>
      <c r="R3029" s="21">
        <v>450000000</v>
      </c>
      <c r="S3029" s="21">
        <v>0</v>
      </c>
      <c r="T3029" s="21">
        <v>0</v>
      </c>
      <c r="U3029" s="21">
        <v>0</v>
      </c>
      <c r="V3029" s="21">
        <v>100</v>
      </c>
    </row>
    <row r="3030" spans="1:22" ht="15" x14ac:dyDescent="0.25">
      <c r="A3030" s="3"/>
      <c r="B3030" s="21" t="s">
        <v>2571</v>
      </c>
      <c r="C3030" s="24" t="s">
        <v>1515</v>
      </c>
      <c r="D3030" s="21" t="s">
        <v>673</v>
      </c>
      <c r="E3030" s="21">
        <v>0</v>
      </c>
      <c r="F3030" s="21">
        <v>709783744</v>
      </c>
      <c r="G3030" s="21">
        <v>0</v>
      </c>
      <c r="H3030" s="21">
        <v>0</v>
      </c>
      <c r="I3030" s="21">
        <v>0</v>
      </c>
      <c r="J3030" s="21">
        <v>709783744</v>
      </c>
      <c r="K3030" s="21">
        <v>0</v>
      </c>
      <c r="L3030" s="21">
        <v>0</v>
      </c>
      <c r="M3030" s="21">
        <v>0</v>
      </c>
      <c r="N3030" s="21">
        <v>0</v>
      </c>
      <c r="O3030" s="21">
        <v>0</v>
      </c>
      <c r="P3030" s="21">
        <v>0</v>
      </c>
      <c r="Q3030" s="21">
        <v>0</v>
      </c>
      <c r="R3030" s="21">
        <v>0</v>
      </c>
      <c r="S3030" s="21">
        <v>709783744</v>
      </c>
      <c r="T3030" s="21">
        <v>0</v>
      </c>
      <c r="U3030" s="21">
        <v>0</v>
      </c>
      <c r="V3030" s="21">
        <v>0</v>
      </c>
    </row>
    <row r="3031" spans="1:22" ht="15" x14ac:dyDescent="0.25">
      <c r="A3031" s="3"/>
      <c r="B3031" s="13"/>
      <c r="C3031" s="20"/>
      <c r="D3031" s="20"/>
      <c r="E3031" s="13"/>
      <c r="F3031" s="13"/>
      <c r="G3031" s="13"/>
      <c r="H3031" s="13"/>
      <c r="I3031" s="13"/>
      <c r="J3031" s="13"/>
      <c r="K3031" s="13"/>
      <c r="L3031" s="13"/>
      <c r="M3031" s="13"/>
      <c r="N3031" s="13"/>
      <c r="O3031" s="13"/>
      <c r="P3031" s="13"/>
      <c r="Q3031" s="13"/>
      <c r="R3031" s="13"/>
      <c r="S3031" s="13"/>
      <c r="T3031" s="13"/>
      <c r="U3031" s="13"/>
      <c r="V3031" s="13"/>
    </row>
    <row r="3032" spans="1:22" ht="26.25" x14ac:dyDescent="0.25">
      <c r="A3032" s="3"/>
      <c r="B3032" s="13"/>
      <c r="C3032" s="18" t="s">
        <v>516</v>
      </c>
      <c r="D3032" s="20"/>
      <c r="E3032" s="13"/>
      <c r="F3032" s="13"/>
      <c r="G3032" s="13"/>
      <c r="H3032" s="13"/>
      <c r="I3032" s="13"/>
      <c r="J3032" s="13"/>
      <c r="K3032" s="13"/>
      <c r="L3032" s="13"/>
      <c r="M3032" s="13"/>
      <c r="N3032" s="13"/>
      <c r="O3032" s="13"/>
      <c r="P3032" s="13"/>
      <c r="Q3032" s="13"/>
      <c r="R3032" s="13"/>
      <c r="S3032" s="13"/>
      <c r="T3032" s="13"/>
      <c r="U3032" s="13"/>
      <c r="V3032" s="13"/>
    </row>
    <row r="3033" spans="1:22" ht="15" x14ac:dyDescent="0.25">
      <c r="A3033" s="3"/>
      <c r="B3033" s="17" t="s">
        <v>729</v>
      </c>
      <c r="C3033" s="18" t="s">
        <v>2549</v>
      </c>
      <c r="D3033" s="20"/>
      <c r="E3033" s="13"/>
      <c r="F3033" s="13"/>
      <c r="G3033" s="13"/>
      <c r="H3033" s="13"/>
      <c r="I3033" s="13"/>
      <c r="J3033" s="13"/>
      <c r="K3033" s="13"/>
      <c r="L3033" s="13"/>
      <c r="M3033" s="13"/>
      <c r="N3033" s="13"/>
      <c r="O3033" s="13"/>
      <c r="P3033" s="13"/>
      <c r="Q3033" s="13"/>
      <c r="R3033" s="13"/>
      <c r="S3033" s="13"/>
      <c r="T3033" s="13"/>
      <c r="U3033" s="13"/>
      <c r="V3033" s="13"/>
    </row>
    <row r="3034" spans="1:22" ht="15" x14ac:dyDescent="0.25">
      <c r="A3034" s="3"/>
      <c r="B3034" s="21" t="s">
        <v>2572</v>
      </c>
      <c r="C3034" s="24" t="s">
        <v>2543</v>
      </c>
      <c r="D3034" s="21" t="s">
        <v>51</v>
      </c>
      <c r="E3034" s="21">
        <v>450000000</v>
      </c>
      <c r="F3034" s="21">
        <v>0</v>
      </c>
      <c r="G3034" s="21">
        <v>0</v>
      </c>
      <c r="H3034" s="21">
        <v>0</v>
      </c>
      <c r="I3034" s="21">
        <v>450000000</v>
      </c>
      <c r="J3034" s="21">
        <v>0</v>
      </c>
      <c r="K3034" s="21">
        <v>0</v>
      </c>
      <c r="L3034" s="21">
        <v>0</v>
      </c>
      <c r="M3034" s="21">
        <v>0</v>
      </c>
      <c r="N3034" s="21">
        <v>0</v>
      </c>
      <c r="O3034" s="21">
        <v>0</v>
      </c>
      <c r="P3034" s="21">
        <v>0</v>
      </c>
      <c r="Q3034" s="21">
        <v>0</v>
      </c>
      <c r="R3034" s="21">
        <v>0</v>
      </c>
      <c r="S3034" s="21">
        <v>0</v>
      </c>
      <c r="T3034" s="21">
        <v>0</v>
      </c>
      <c r="U3034" s="21">
        <v>0</v>
      </c>
      <c r="V3034" s="21">
        <v>0</v>
      </c>
    </row>
    <row r="3035" spans="1:22" ht="15" x14ac:dyDescent="0.25">
      <c r="A3035" s="3"/>
      <c r="B3035" s="13"/>
      <c r="C3035" s="20"/>
      <c r="D3035" s="20"/>
      <c r="E3035" s="13"/>
      <c r="F3035" s="13"/>
      <c r="G3035" s="13"/>
      <c r="H3035" s="13"/>
      <c r="I3035" s="13"/>
      <c r="J3035" s="13"/>
      <c r="K3035" s="13"/>
      <c r="L3035" s="13"/>
      <c r="M3035" s="13"/>
      <c r="N3035" s="13"/>
      <c r="O3035" s="13"/>
      <c r="P3035" s="13"/>
      <c r="Q3035" s="13"/>
      <c r="R3035" s="13"/>
      <c r="S3035" s="13"/>
      <c r="T3035" s="13"/>
      <c r="U3035" s="13"/>
      <c r="V3035" s="13"/>
    </row>
    <row r="3036" spans="1:22" ht="15" x14ac:dyDescent="0.25">
      <c r="A3036" s="3"/>
      <c r="B3036" s="11"/>
      <c r="C3036" s="12" t="s">
        <v>2573</v>
      </c>
      <c r="D3036" s="20"/>
      <c r="E3036" s="14">
        <v>3504083638</v>
      </c>
      <c r="F3036" s="14">
        <v>2264000000</v>
      </c>
      <c r="G3036" s="14">
        <v>0</v>
      </c>
      <c r="H3036" s="14">
        <v>2775000000</v>
      </c>
      <c r="I3036" s="14">
        <v>2775000000</v>
      </c>
      <c r="J3036" s="14">
        <v>5768083638</v>
      </c>
      <c r="K3036" s="14">
        <v>350000000</v>
      </c>
      <c r="L3036" s="14">
        <v>3024083638</v>
      </c>
      <c r="M3036" s="14">
        <v>350000000</v>
      </c>
      <c r="N3036" s="14">
        <v>3024083638</v>
      </c>
      <c r="O3036" s="14">
        <v>3024083638</v>
      </c>
      <c r="P3036" s="14">
        <v>0</v>
      </c>
      <c r="Q3036" s="14">
        <v>350000000</v>
      </c>
      <c r="R3036" s="14">
        <v>3024083638</v>
      </c>
      <c r="S3036" s="14">
        <v>2744000000</v>
      </c>
      <c r="T3036" s="14">
        <v>0</v>
      </c>
      <c r="U3036" s="14">
        <v>0</v>
      </c>
      <c r="V3036" s="14">
        <v>52.427874278337569</v>
      </c>
    </row>
    <row r="3037" spans="1:22" ht="15" x14ac:dyDescent="0.25">
      <c r="A3037" s="3"/>
      <c r="B3037" s="13"/>
      <c r="C3037" s="20"/>
      <c r="D3037" s="20"/>
      <c r="E3037" s="13"/>
      <c r="F3037" s="13"/>
      <c r="G3037" s="13"/>
      <c r="H3037" s="13"/>
      <c r="I3037" s="13"/>
      <c r="J3037" s="13"/>
      <c r="K3037" s="13"/>
      <c r="L3037" s="13"/>
      <c r="M3037" s="13"/>
      <c r="N3037" s="13"/>
      <c r="O3037" s="13"/>
      <c r="P3037" s="13"/>
      <c r="Q3037" s="13"/>
      <c r="R3037" s="13"/>
      <c r="S3037" s="13"/>
      <c r="T3037" s="13"/>
      <c r="U3037" s="13"/>
      <c r="V3037" s="13"/>
    </row>
    <row r="3038" spans="1:22" ht="15" x14ac:dyDescent="0.25">
      <c r="A3038" s="3"/>
      <c r="B3038" s="11"/>
      <c r="C3038" s="12" t="s">
        <v>2574</v>
      </c>
      <c r="D3038" s="33"/>
      <c r="E3038" s="11"/>
      <c r="F3038" s="11"/>
      <c r="G3038" s="11"/>
      <c r="H3038" s="11"/>
      <c r="I3038" s="11"/>
      <c r="J3038" s="11"/>
      <c r="K3038" s="11"/>
      <c r="L3038" s="11"/>
      <c r="M3038" s="11"/>
      <c r="N3038" s="11"/>
      <c r="O3038" s="11"/>
      <c r="P3038" s="11"/>
      <c r="Q3038" s="11"/>
      <c r="R3038" s="11"/>
      <c r="S3038" s="11"/>
      <c r="T3038" s="11"/>
      <c r="U3038" s="11"/>
      <c r="V3038" s="11"/>
    </row>
    <row r="3039" spans="1:22" ht="15" x14ac:dyDescent="0.25">
      <c r="A3039" s="3"/>
      <c r="B3039" s="13"/>
      <c r="C3039" s="18" t="s">
        <v>2575</v>
      </c>
      <c r="D3039" s="20"/>
      <c r="E3039" s="13"/>
      <c r="F3039" s="13"/>
      <c r="G3039" s="13"/>
      <c r="H3039" s="13"/>
      <c r="I3039" s="13"/>
      <c r="J3039" s="13"/>
      <c r="K3039" s="13"/>
      <c r="L3039" s="13"/>
      <c r="M3039" s="13"/>
      <c r="N3039" s="13"/>
      <c r="O3039" s="13"/>
      <c r="P3039" s="13"/>
      <c r="Q3039" s="13"/>
      <c r="R3039" s="13"/>
      <c r="S3039" s="13"/>
      <c r="T3039" s="13"/>
      <c r="U3039" s="13"/>
      <c r="V3039" s="13"/>
    </row>
    <row r="3040" spans="1:22" ht="15" x14ac:dyDescent="0.25">
      <c r="A3040" s="3"/>
      <c r="B3040" s="13"/>
      <c r="C3040" s="18" t="s">
        <v>788</v>
      </c>
      <c r="D3040" s="20"/>
      <c r="E3040" s="13"/>
      <c r="F3040" s="13"/>
      <c r="G3040" s="13"/>
      <c r="H3040" s="13"/>
      <c r="I3040" s="13"/>
      <c r="J3040" s="13"/>
      <c r="K3040" s="13"/>
      <c r="L3040" s="13"/>
      <c r="M3040" s="13"/>
      <c r="N3040" s="13"/>
      <c r="O3040" s="13"/>
      <c r="P3040" s="13"/>
      <c r="Q3040" s="13"/>
      <c r="R3040" s="13"/>
      <c r="S3040" s="13"/>
      <c r="T3040" s="13"/>
      <c r="U3040" s="13"/>
      <c r="V3040" s="13"/>
    </row>
    <row r="3041" spans="1:22" ht="15" x14ac:dyDescent="0.25">
      <c r="A3041" s="3"/>
      <c r="B3041" s="13"/>
      <c r="C3041" s="18" t="s">
        <v>450</v>
      </c>
      <c r="D3041" s="20"/>
      <c r="E3041" s="13"/>
      <c r="F3041" s="13"/>
      <c r="G3041" s="13"/>
      <c r="H3041" s="13"/>
      <c r="I3041" s="13"/>
      <c r="J3041" s="13"/>
      <c r="K3041" s="13"/>
      <c r="L3041" s="13"/>
      <c r="M3041" s="13"/>
      <c r="N3041" s="13"/>
      <c r="O3041" s="13"/>
      <c r="P3041" s="13"/>
      <c r="Q3041" s="13"/>
      <c r="R3041" s="13"/>
      <c r="S3041" s="13"/>
      <c r="T3041" s="13"/>
      <c r="U3041" s="13"/>
      <c r="V3041" s="13"/>
    </row>
    <row r="3042" spans="1:22" ht="15" x14ac:dyDescent="0.25">
      <c r="A3042" s="3"/>
      <c r="B3042" s="13"/>
      <c r="C3042" s="18" t="s">
        <v>496</v>
      </c>
      <c r="D3042" s="20"/>
      <c r="E3042" s="13"/>
      <c r="F3042" s="13"/>
      <c r="G3042" s="13"/>
      <c r="H3042" s="13"/>
      <c r="I3042" s="13"/>
      <c r="J3042" s="13"/>
      <c r="K3042" s="13"/>
      <c r="L3042" s="13"/>
      <c r="M3042" s="13"/>
      <c r="N3042" s="13"/>
      <c r="O3042" s="13"/>
      <c r="P3042" s="13"/>
      <c r="Q3042" s="13"/>
      <c r="R3042" s="13"/>
      <c r="S3042" s="13"/>
      <c r="T3042" s="13"/>
      <c r="U3042" s="13"/>
      <c r="V3042" s="13"/>
    </row>
    <row r="3043" spans="1:22" ht="15" x14ac:dyDescent="0.25">
      <c r="A3043" s="3"/>
      <c r="B3043" s="13"/>
      <c r="C3043" s="18" t="s">
        <v>1020</v>
      </c>
      <c r="D3043" s="20"/>
      <c r="E3043" s="13"/>
      <c r="F3043" s="13"/>
      <c r="G3043" s="13"/>
      <c r="H3043" s="13"/>
      <c r="I3043" s="13"/>
      <c r="J3043" s="13"/>
      <c r="K3043" s="13"/>
      <c r="L3043" s="13"/>
      <c r="M3043" s="13"/>
      <c r="N3043" s="13"/>
      <c r="O3043" s="13"/>
      <c r="P3043" s="13"/>
      <c r="Q3043" s="13"/>
      <c r="R3043" s="13"/>
      <c r="S3043" s="13"/>
      <c r="T3043" s="13"/>
      <c r="U3043" s="13"/>
      <c r="V3043" s="13"/>
    </row>
    <row r="3044" spans="1:22" ht="51.75" x14ac:dyDescent="0.25">
      <c r="A3044" s="3"/>
      <c r="B3044" s="13"/>
      <c r="C3044" s="18" t="s">
        <v>1036</v>
      </c>
      <c r="D3044" s="20"/>
      <c r="E3044" s="13"/>
      <c r="F3044" s="13"/>
      <c r="G3044" s="13"/>
      <c r="H3044" s="13"/>
      <c r="I3044" s="13"/>
      <c r="J3044" s="13"/>
      <c r="K3044" s="13"/>
      <c r="L3044" s="13"/>
      <c r="M3044" s="13"/>
      <c r="N3044" s="13"/>
      <c r="O3044" s="13"/>
      <c r="P3044" s="13"/>
      <c r="Q3044" s="13"/>
      <c r="R3044" s="13"/>
      <c r="S3044" s="13"/>
      <c r="T3044" s="13"/>
      <c r="U3044" s="13"/>
      <c r="V3044" s="13"/>
    </row>
    <row r="3045" spans="1:22" ht="26.25" x14ac:dyDescent="0.25">
      <c r="A3045" s="3"/>
      <c r="B3045" s="13"/>
      <c r="C3045" s="18" t="s">
        <v>516</v>
      </c>
      <c r="D3045" s="20"/>
      <c r="E3045" s="13"/>
      <c r="F3045" s="13"/>
      <c r="G3045" s="13"/>
      <c r="H3045" s="13"/>
      <c r="I3045" s="13"/>
      <c r="J3045" s="13"/>
      <c r="K3045" s="13"/>
      <c r="L3045" s="13"/>
      <c r="M3045" s="13"/>
      <c r="N3045" s="13"/>
      <c r="O3045" s="13"/>
      <c r="P3045" s="13"/>
      <c r="Q3045" s="13"/>
      <c r="R3045" s="13"/>
      <c r="S3045" s="13"/>
      <c r="T3045" s="13"/>
      <c r="U3045" s="13"/>
      <c r="V3045" s="13"/>
    </row>
    <row r="3046" spans="1:22" ht="15" x14ac:dyDescent="0.25">
      <c r="A3046" s="3"/>
      <c r="B3046" s="13"/>
      <c r="C3046" s="18" t="s">
        <v>526</v>
      </c>
      <c r="D3046" s="20"/>
      <c r="E3046" s="13"/>
      <c r="F3046" s="13"/>
      <c r="G3046" s="13"/>
      <c r="H3046" s="13"/>
      <c r="I3046" s="13"/>
      <c r="J3046" s="13"/>
      <c r="K3046" s="13"/>
      <c r="L3046" s="13"/>
      <c r="M3046" s="13"/>
      <c r="N3046" s="13"/>
      <c r="O3046" s="13"/>
      <c r="P3046" s="13"/>
      <c r="Q3046" s="13"/>
      <c r="R3046" s="13"/>
      <c r="S3046" s="13"/>
      <c r="T3046" s="13"/>
      <c r="U3046" s="13"/>
      <c r="V3046" s="13"/>
    </row>
    <row r="3047" spans="1:22" ht="15" x14ac:dyDescent="0.25">
      <c r="A3047" s="3"/>
      <c r="B3047" s="17" t="s">
        <v>729</v>
      </c>
      <c r="C3047" s="18" t="s">
        <v>2576</v>
      </c>
      <c r="D3047" s="20"/>
      <c r="E3047" s="13"/>
      <c r="F3047" s="13"/>
      <c r="G3047" s="13"/>
      <c r="H3047" s="13"/>
      <c r="I3047" s="13"/>
      <c r="J3047" s="13"/>
      <c r="K3047" s="13"/>
      <c r="L3047" s="13"/>
      <c r="M3047" s="13"/>
      <c r="N3047" s="13"/>
      <c r="O3047" s="13"/>
      <c r="P3047" s="13"/>
      <c r="Q3047" s="13"/>
      <c r="R3047" s="13"/>
      <c r="S3047" s="13"/>
      <c r="T3047" s="13"/>
      <c r="U3047" s="13"/>
      <c r="V3047" s="13"/>
    </row>
    <row r="3048" spans="1:22" ht="15" x14ac:dyDescent="0.25">
      <c r="A3048" s="3"/>
      <c r="B3048" s="21" t="s">
        <v>2577</v>
      </c>
      <c r="C3048" s="24" t="s">
        <v>2576</v>
      </c>
      <c r="D3048" s="21" t="s">
        <v>2578</v>
      </c>
      <c r="E3048" s="21">
        <v>350000000</v>
      </c>
      <c r="F3048" s="21">
        <v>0</v>
      </c>
      <c r="G3048" s="21">
        <v>0</v>
      </c>
      <c r="H3048" s="21">
        <v>0</v>
      </c>
      <c r="I3048" s="21">
        <v>0</v>
      </c>
      <c r="J3048" s="21">
        <v>350000000</v>
      </c>
      <c r="K3048" s="21">
        <v>0</v>
      </c>
      <c r="L3048" s="21">
        <v>0</v>
      </c>
      <c r="M3048" s="21">
        <v>0</v>
      </c>
      <c r="N3048" s="21">
        <v>0</v>
      </c>
      <c r="O3048" s="21">
        <v>0</v>
      </c>
      <c r="P3048" s="21">
        <v>0</v>
      </c>
      <c r="Q3048" s="21">
        <v>0</v>
      </c>
      <c r="R3048" s="21">
        <v>0</v>
      </c>
      <c r="S3048" s="21">
        <v>350000000</v>
      </c>
      <c r="T3048" s="21">
        <v>0</v>
      </c>
      <c r="U3048" s="21">
        <v>0</v>
      </c>
      <c r="V3048" s="21">
        <v>0</v>
      </c>
    </row>
    <row r="3049" spans="1:22" ht="15" x14ac:dyDescent="0.25">
      <c r="A3049" s="3"/>
      <c r="B3049" s="21" t="s">
        <v>2579</v>
      </c>
      <c r="C3049" s="24" t="s">
        <v>2580</v>
      </c>
      <c r="D3049" s="21" t="s">
        <v>2578</v>
      </c>
      <c r="E3049" s="21">
        <v>0</v>
      </c>
      <c r="F3049" s="21">
        <v>248000000</v>
      </c>
      <c r="G3049" s="21">
        <v>0</v>
      </c>
      <c r="H3049" s="21">
        <v>0</v>
      </c>
      <c r="I3049" s="21">
        <v>0</v>
      </c>
      <c r="J3049" s="21">
        <v>248000000</v>
      </c>
      <c r="K3049" s="21">
        <v>0</v>
      </c>
      <c r="L3049" s="21">
        <v>0</v>
      </c>
      <c r="M3049" s="21">
        <v>0</v>
      </c>
      <c r="N3049" s="21">
        <v>0</v>
      </c>
      <c r="O3049" s="21">
        <v>0</v>
      </c>
      <c r="P3049" s="21">
        <v>0</v>
      </c>
      <c r="Q3049" s="21">
        <v>0</v>
      </c>
      <c r="R3049" s="21">
        <v>0</v>
      </c>
      <c r="S3049" s="21">
        <v>248000000</v>
      </c>
      <c r="T3049" s="21">
        <v>0</v>
      </c>
      <c r="U3049" s="21">
        <v>0</v>
      </c>
      <c r="V3049" s="21">
        <v>0</v>
      </c>
    </row>
    <row r="3050" spans="1:22" ht="15" x14ac:dyDescent="0.25">
      <c r="A3050" s="3"/>
      <c r="B3050" s="13"/>
      <c r="C3050" s="20"/>
      <c r="D3050" s="20"/>
      <c r="E3050" s="13"/>
      <c r="F3050" s="13"/>
      <c r="G3050" s="13"/>
      <c r="H3050" s="13"/>
      <c r="I3050" s="13"/>
      <c r="J3050" s="13"/>
      <c r="K3050" s="13"/>
      <c r="L3050" s="13"/>
      <c r="M3050" s="13"/>
      <c r="N3050" s="13"/>
      <c r="O3050" s="13"/>
      <c r="P3050" s="13"/>
      <c r="Q3050" s="13"/>
      <c r="R3050" s="13"/>
      <c r="S3050" s="13"/>
      <c r="T3050" s="13"/>
      <c r="U3050" s="13"/>
      <c r="V3050" s="13"/>
    </row>
    <row r="3051" spans="1:22" ht="15" x14ac:dyDescent="0.25">
      <c r="A3051" s="3"/>
      <c r="B3051" s="13"/>
      <c r="C3051" s="18" t="s">
        <v>488</v>
      </c>
      <c r="D3051" s="20"/>
      <c r="E3051" s="13"/>
      <c r="F3051" s="13"/>
      <c r="G3051" s="13"/>
      <c r="H3051" s="13"/>
      <c r="I3051" s="13"/>
      <c r="J3051" s="13"/>
      <c r="K3051" s="13"/>
      <c r="L3051" s="13"/>
      <c r="M3051" s="13"/>
      <c r="N3051" s="13"/>
      <c r="O3051" s="13"/>
      <c r="P3051" s="13"/>
      <c r="Q3051" s="13"/>
      <c r="R3051" s="13"/>
      <c r="S3051" s="13"/>
      <c r="T3051" s="13"/>
      <c r="U3051" s="13"/>
      <c r="V3051" s="13"/>
    </row>
    <row r="3052" spans="1:22" ht="15" x14ac:dyDescent="0.25">
      <c r="A3052" s="3"/>
      <c r="B3052" s="13"/>
      <c r="C3052" s="18" t="s">
        <v>735</v>
      </c>
      <c r="D3052" s="20"/>
      <c r="E3052" s="13"/>
      <c r="F3052" s="13"/>
      <c r="G3052" s="13"/>
      <c r="H3052" s="13"/>
      <c r="I3052" s="13"/>
      <c r="J3052" s="13"/>
      <c r="K3052" s="13"/>
      <c r="L3052" s="13"/>
      <c r="M3052" s="13"/>
      <c r="N3052" s="13"/>
      <c r="O3052" s="13"/>
      <c r="P3052" s="13"/>
      <c r="Q3052" s="13"/>
      <c r="R3052" s="13"/>
      <c r="S3052" s="13"/>
      <c r="T3052" s="13"/>
      <c r="U3052" s="13"/>
      <c r="V3052" s="13"/>
    </row>
    <row r="3053" spans="1:22" ht="39" x14ac:dyDescent="0.25">
      <c r="A3053" s="3"/>
      <c r="B3053" s="17" t="s">
        <v>729</v>
      </c>
      <c r="C3053" s="18" t="s">
        <v>2581</v>
      </c>
      <c r="D3053" s="20"/>
      <c r="E3053" s="13"/>
      <c r="F3053" s="13"/>
      <c r="G3053" s="13"/>
      <c r="H3053" s="13"/>
      <c r="I3053" s="13"/>
      <c r="J3053" s="13"/>
      <c r="K3053" s="13"/>
      <c r="L3053" s="13"/>
      <c r="M3053" s="13"/>
      <c r="N3053" s="13"/>
      <c r="O3053" s="13"/>
      <c r="P3053" s="13"/>
      <c r="Q3053" s="13"/>
      <c r="R3053" s="13"/>
      <c r="S3053" s="13"/>
      <c r="T3053" s="13"/>
      <c r="U3053" s="13"/>
      <c r="V3053" s="13"/>
    </row>
    <row r="3054" spans="1:22" ht="45" x14ac:dyDescent="0.25">
      <c r="A3054" s="3"/>
      <c r="B3054" s="21" t="s">
        <v>2582</v>
      </c>
      <c r="C3054" s="24" t="s">
        <v>2581</v>
      </c>
      <c r="D3054" s="21" t="s">
        <v>2578</v>
      </c>
      <c r="E3054" s="21">
        <v>900000000</v>
      </c>
      <c r="F3054" s="21">
        <v>0</v>
      </c>
      <c r="G3054" s="21">
        <v>0</v>
      </c>
      <c r="H3054" s="21">
        <v>0</v>
      </c>
      <c r="I3054" s="21">
        <v>0</v>
      </c>
      <c r="J3054" s="21">
        <v>900000000</v>
      </c>
      <c r="K3054" s="21">
        <v>0</v>
      </c>
      <c r="L3054" s="21">
        <v>0</v>
      </c>
      <c r="M3054" s="21">
        <v>0</v>
      </c>
      <c r="N3054" s="21">
        <v>0</v>
      </c>
      <c r="O3054" s="21">
        <v>0</v>
      </c>
      <c r="P3054" s="21">
        <v>0</v>
      </c>
      <c r="Q3054" s="21">
        <v>0</v>
      </c>
      <c r="R3054" s="21">
        <v>0</v>
      </c>
      <c r="S3054" s="21">
        <v>900000000</v>
      </c>
      <c r="T3054" s="21">
        <v>0</v>
      </c>
      <c r="U3054" s="21">
        <v>0</v>
      </c>
      <c r="V3054" s="21">
        <v>0</v>
      </c>
    </row>
    <row r="3055" spans="1:22" ht="15" x14ac:dyDescent="0.25">
      <c r="A3055" s="3"/>
      <c r="B3055" s="17" t="s">
        <v>729</v>
      </c>
      <c r="C3055" s="18" t="s">
        <v>1483</v>
      </c>
      <c r="D3055" s="20"/>
      <c r="E3055" s="13"/>
      <c r="F3055" s="13"/>
      <c r="G3055" s="13"/>
      <c r="H3055" s="13"/>
      <c r="I3055" s="13"/>
      <c r="J3055" s="13"/>
      <c r="K3055" s="13"/>
      <c r="L3055" s="13"/>
      <c r="M3055" s="13"/>
      <c r="N3055" s="13"/>
      <c r="O3055" s="13"/>
      <c r="P3055" s="13"/>
      <c r="Q3055" s="13"/>
      <c r="R3055" s="13"/>
      <c r="S3055" s="13"/>
      <c r="T3055" s="13"/>
      <c r="U3055" s="13"/>
      <c r="V3055" s="13"/>
    </row>
    <row r="3056" spans="1:22" ht="15" x14ac:dyDescent="0.25">
      <c r="A3056" s="3"/>
      <c r="B3056" s="21" t="s">
        <v>2583</v>
      </c>
      <c r="C3056" s="24" t="s">
        <v>1483</v>
      </c>
      <c r="D3056" s="21" t="s">
        <v>2578</v>
      </c>
      <c r="E3056" s="21">
        <v>25000000</v>
      </c>
      <c r="F3056" s="21">
        <v>0</v>
      </c>
      <c r="G3056" s="21">
        <v>0</v>
      </c>
      <c r="H3056" s="21">
        <v>0</v>
      </c>
      <c r="I3056" s="21">
        <v>0</v>
      </c>
      <c r="J3056" s="21">
        <v>25000000</v>
      </c>
      <c r="K3056" s="21">
        <v>0</v>
      </c>
      <c r="L3056" s="21">
        <v>0</v>
      </c>
      <c r="M3056" s="21">
        <v>0</v>
      </c>
      <c r="N3056" s="21">
        <v>0</v>
      </c>
      <c r="O3056" s="21">
        <v>0</v>
      </c>
      <c r="P3056" s="21">
        <v>0</v>
      </c>
      <c r="Q3056" s="21">
        <v>0</v>
      </c>
      <c r="R3056" s="21">
        <v>0</v>
      </c>
      <c r="S3056" s="21">
        <v>25000000</v>
      </c>
      <c r="T3056" s="21">
        <v>0</v>
      </c>
      <c r="U3056" s="21">
        <v>0</v>
      </c>
      <c r="V3056" s="21">
        <v>0</v>
      </c>
    </row>
    <row r="3057" spans="1:22" ht="15" x14ac:dyDescent="0.25">
      <c r="A3057" s="3"/>
      <c r="B3057" s="21" t="s">
        <v>2584</v>
      </c>
      <c r="C3057" s="24" t="s">
        <v>2585</v>
      </c>
      <c r="D3057" s="21" t="s">
        <v>2578</v>
      </c>
      <c r="E3057" s="21">
        <v>0</v>
      </c>
      <c r="F3057" s="21">
        <v>449000000</v>
      </c>
      <c r="G3057" s="21">
        <v>0</v>
      </c>
      <c r="H3057" s="21">
        <v>0</v>
      </c>
      <c r="I3057" s="21">
        <v>0</v>
      </c>
      <c r="J3057" s="21">
        <v>449000000</v>
      </c>
      <c r="K3057" s="21">
        <v>0</v>
      </c>
      <c r="L3057" s="21">
        <v>0</v>
      </c>
      <c r="M3057" s="21">
        <v>0</v>
      </c>
      <c r="N3057" s="21">
        <v>0</v>
      </c>
      <c r="O3057" s="21">
        <v>0</v>
      </c>
      <c r="P3057" s="21">
        <v>0</v>
      </c>
      <c r="Q3057" s="21">
        <v>0</v>
      </c>
      <c r="R3057" s="21">
        <v>0</v>
      </c>
      <c r="S3057" s="21">
        <v>449000000</v>
      </c>
      <c r="T3057" s="21">
        <v>0</v>
      </c>
      <c r="U3057" s="21">
        <v>0</v>
      </c>
      <c r="V3057" s="21">
        <v>0</v>
      </c>
    </row>
    <row r="3058" spans="1:22" ht="15" x14ac:dyDescent="0.25">
      <c r="A3058" s="3"/>
      <c r="B3058" s="17" t="s">
        <v>729</v>
      </c>
      <c r="C3058" s="18" t="s">
        <v>2586</v>
      </c>
      <c r="D3058" s="20"/>
      <c r="E3058" s="13"/>
      <c r="F3058" s="13"/>
      <c r="G3058" s="13"/>
      <c r="H3058" s="13"/>
      <c r="I3058" s="13"/>
      <c r="J3058" s="13"/>
      <c r="K3058" s="13"/>
      <c r="L3058" s="13"/>
      <c r="M3058" s="13"/>
      <c r="N3058" s="13"/>
      <c r="O3058" s="13"/>
      <c r="P3058" s="13"/>
      <c r="Q3058" s="13"/>
      <c r="R3058" s="13"/>
      <c r="S3058" s="13"/>
      <c r="T3058" s="13"/>
      <c r="U3058" s="13"/>
      <c r="V3058" s="13"/>
    </row>
    <row r="3059" spans="1:22" ht="15" x14ac:dyDescent="0.25">
      <c r="A3059" s="3"/>
      <c r="B3059" s="21" t="s">
        <v>2587</v>
      </c>
      <c r="C3059" s="24" t="s">
        <v>2586</v>
      </c>
      <c r="D3059" s="21" t="s">
        <v>2578</v>
      </c>
      <c r="E3059" s="21">
        <v>45400000</v>
      </c>
      <c r="F3059" s="21">
        <v>0</v>
      </c>
      <c r="G3059" s="21">
        <v>0</v>
      </c>
      <c r="H3059" s="21">
        <v>0</v>
      </c>
      <c r="I3059" s="21">
        <v>0</v>
      </c>
      <c r="J3059" s="21">
        <v>45400000</v>
      </c>
      <c r="K3059" s="21">
        <v>0</v>
      </c>
      <c r="L3059" s="21">
        <v>0</v>
      </c>
      <c r="M3059" s="21">
        <v>0</v>
      </c>
      <c r="N3059" s="21">
        <v>0</v>
      </c>
      <c r="O3059" s="21">
        <v>0</v>
      </c>
      <c r="P3059" s="21">
        <v>0</v>
      </c>
      <c r="Q3059" s="21">
        <v>0</v>
      </c>
      <c r="R3059" s="21">
        <v>0</v>
      </c>
      <c r="S3059" s="21">
        <v>45400000</v>
      </c>
      <c r="T3059" s="21">
        <v>0</v>
      </c>
      <c r="U3059" s="21">
        <v>0</v>
      </c>
      <c r="V3059" s="21">
        <v>0</v>
      </c>
    </row>
    <row r="3060" spans="1:22" ht="15" x14ac:dyDescent="0.25">
      <c r="A3060" s="3"/>
      <c r="B3060" s="17" t="s">
        <v>729</v>
      </c>
      <c r="C3060" s="18" t="s">
        <v>2588</v>
      </c>
      <c r="D3060" s="20"/>
      <c r="E3060" s="13"/>
      <c r="F3060" s="13"/>
      <c r="G3060" s="13"/>
      <c r="H3060" s="13"/>
      <c r="I3060" s="13"/>
      <c r="J3060" s="13"/>
      <c r="K3060" s="13"/>
      <c r="L3060" s="13"/>
      <c r="M3060" s="13"/>
      <c r="N3060" s="13"/>
      <c r="O3060" s="13"/>
      <c r="P3060" s="13"/>
      <c r="Q3060" s="13"/>
      <c r="R3060" s="13"/>
      <c r="S3060" s="13"/>
      <c r="T3060" s="13"/>
      <c r="U3060" s="13"/>
      <c r="V3060" s="13"/>
    </row>
    <row r="3061" spans="1:22" ht="15" x14ac:dyDescent="0.25">
      <c r="A3061" s="3"/>
      <c r="B3061" s="21" t="s">
        <v>2589</v>
      </c>
      <c r="C3061" s="24" t="s">
        <v>2588</v>
      </c>
      <c r="D3061" s="21" t="s">
        <v>2578</v>
      </c>
      <c r="E3061" s="21">
        <v>49000000</v>
      </c>
      <c r="F3061" s="21">
        <v>0</v>
      </c>
      <c r="G3061" s="21">
        <v>0</v>
      </c>
      <c r="H3061" s="21">
        <v>0</v>
      </c>
      <c r="I3061" s="21">
        <v>0</v>
      </c>
      <c r="J3061" s="21">
        <v>49000000</v>
      </c>
      <c r="K3061" s="21">
        <v>0</v>
      </c>
      <c r="L3061" s="21">
        <v>0</v>
      </c>
      <c r="M3061" s="21">
        <v>0</v>
      </c>
      <c r="N3061" s="21">
        <v>0</v>
      </c>
      <c r="O3061" s="21">
        <v>0</v>
      </c>
      <c r="P3061" s="21">
        <v>0</v>
      </c>
      <c r="Q3061" s="21">
        <v>0</v>
      </c>
      <c r="R3061" s="21">
        <v>0</v>
      </c>
      <c r="S3061" s="21">
        <v>49000000</v>
      </c>
      <c r="T3061" s="21">
        <v>0</v>
      </c>
      <c r="U3061" s="21">
        <v>0</v>
      </c>
      <c r="V3061" s="21">
        <v>0</v>
      </c>
    </row>
    <row r="3062" spans="1:22" ht="26.25" x14ac:dyDescent="0.25">
      <c r="A3062" s="3"/>
      <c r="B3062" s="17" t="s">
        <v>729</v>
      </c>
      <c r="C3062" s="18" t="s">
        <v>1800</v>
      </c>
      <c r="D3062" s="20"/>
      <c r="E3062" s="13"/>
      <c r="F3062" s="13"/>
      <c r="G3062" s="13"/>
      <c r="H3062" s="13"/>
      <c r="I3062" s="13"/>
      <c r="J3062" s="13"/>
      <c r="K3062" s="13"/>
      <c r="L3062" s="13"/>
      <c r="M3062" s="13"/>
      <c r="N3062" s="13"/>
      <c r="O3062" s="13"/>
      <c r="P3062" s="13"/>
      <c r="Q3062" s="13"/>
      <c r="R3062" s="13"/>
      <c r="S3062" s="13"/>
      <c r="T3062" s="13"/>
      <c r="U3062" s="13"/>
      <c r="V3062" s="13"/>
    </row>
    <row r="3063" spans="1:22" ht="30" x14ac:dyDescent="0.25">
      <c r="A3063" s="3"/>
      <c r="B3063" s="21" t="s">
        <v>2590</v>
      </c>
      <c r="C3063" s="24" t="s">
        <v>1800</v>
      </c>
      <c r="D3063" s="21" t="s">
        <v>2578</v>
      </c>
      <c r="E3063" s="21">
        <v>44000000</v>
      </c>
      <c r="F3063" s="21">
        <v>0</v>
      </c>
      <c r="G3063" s="21">
        <v>0</v>
      </c>
      <c r="H3063" s="21">
        <v>0</v>
      </c>
      <c r="I3063" s="21">
        <v>0</v>
      </c>
      <c r="J3063" s="21">
        <v>44000000</v>
      </c>
      <c r="K3063" s="21">
        <v>0</v>
      </c>
      <c r="L3063" s="21">
        <v>0</v>
      </c>
      <c r="M3063" s="21">
        <v>0</v>
      </c>
      <c r="N3063" s="21">
        <v>0</v>
      </c>
      <c r="O3063" s="21">
        <v>0</v>
      </c>
      <c r="P3063" s="21">
        <v>0</v>
      </c>
      <c r="Q3063" s="21">
        <v>0</v>
      </c>
      <c r="R3063" s="21">
        <v>0</v>
      </c>
      <c r="S3063" s="21">
        <v>44000000</v>
      </c>
      <c r="T3063" s="21">
        <v>0</v>
      </c>
      <c r="U3063" s="21">
        <v>0</v>
      </c>
      <c r="V3063" s="21">
        <v>0</v>
      </c>
    </row>
    <row r="3064" spans="1:22" ht="26.25" x14ac:dyDescent="0.25">
      <c r="A3064" s="3"/>
      <c r="B3064" s="17" t="s">
        <v>729</v>
      </c>
      <c r="C3064" s="18" t="s">
        <v>2591</v>
      </c>
      <c r="D3064" s="20"/>
      <c r="E3064" s="13"/>
      <c r="F3064" s="13"/>
      <c r="G3064" s="13"/>
      <c r="H3064" s="13"/>
      <c r="I3064" s="13"/>
      <c r="J3064" s="13"/>
      <c r="K3064" s="13"/>
      <c r="L3064" s="13"/>
      <c r="M3064" s="13"/>
      <c r="N3064" s="13"/>
      <c r="O3064" s="13"/>
      <c r="P3064" s="13"/>
      <c r="Q3064" s="13"/>
      <c r="R3064" s="13"/>
      <c r="S3064" s="13"/>
      <c r="T3064" s="13"/>
      <c r="U3064" s="13"/>
      <c r="V3064" s="13"/>
    </row>
    <row r="3065" spans="1:22" ht="30" x14ac:dyDescent="0.25">
      <c r="A3065" s="3"/>
      <c r="B3065" s="21" t="s">
        <v>2592</v>
      </c>
      <c r="C3065" s="24" t="s">
        <v>2591</v>
      </c>
      <c r="D3065" s="21" t="s">
        <v>2578</v>
      </c>
      <c r="E3065" s="21">
        <v>36600000</v>
      </c>
      <c r="F3065" s="21">
        <v>0</v>
      </c>
      <c r="G3065" s="21">
        <v>0</v>
      </c>
      <c r="H3065" s="21">
        <v>0</v>
      </c>
      <c r="I3065" s="21">
        <v>0</v>
      </c>
      <c r="J3065" s="21">
        <v>36600000</v>
      </c>
      <c r="K3065" s="21">
        <v>0</v>
      </c>
      <c r="L3065" s="21">
        <v>0</v>
      </c>
      <c r="M3065" s="21">
        <v>0</v>
      </c>
      <c r="N3065" s="21">
        <v>0</v>
      </c>
      <c r="O3065" s="21">
        <v>0</v>
      </c>
      <c r="P3065" s="21">
        <v>0</v>
      </c>
      <c r="Q3065" s="21">
        <v>0</v>
      </c>
      <c r="R3065" s="21">
        <v>0</v>
      </c>
      <c r="S3065" s="21">
        <v>36600000</v>
      </c>
      <c r="T3065" s="21">
        <v>0</v>
      </c>
      <c r="U3065" s="21">
        <v>0</v>
      </c>
      <c r="V3065" s="21">
        <v>0</v>
      </c>
    </row>
    <row r="3066" spans="1:22" ht="15" x14ac:dyDescent="0.25">
      <c r="A3066" s="3"/>
      <c r="B3066" s="17" t="s">
        <v>729</v>
      </c>
      <c r="C3066" s="18" t="s">
        <v>2593</v>
      </c>
      <c r="D3066" s="20"/>
      <c r="E3066" s="13"/>
      <c r="F3066" s="13"/>
      <c r="G3066" s="13"/>
      <c r="H3066" s="13"/>
      <c r="I3066" s="13"/>
      <c r="J3066" s="13"/>
      <c r="K3066" s="13"/>
      <c r="L3066" s="13"/>
      <c r="M3066" s="13"/>
      <c r="N3066" s="13"/>
      <c r="O3066" s="13"/>
      <c r="P3066" s="13"/>
      <c r="Q3066" s="13"/>
      <c r="R3066" s="13"/>
      <c r="S3066" s="13"/>
      <c r="T3066" s="13"/>
      <c r="U3066" s="13"/>
      <c r="V3066" s="13"/>
    </row>
    <row r="3067" spans="1:22" ht="15" x14ac:dyDescent="0.25">
      <c r="A3067" s="3"/>
      <c r="B3067" s="21" t="s">
        <v>2594</v>
      </c>
      <c r="C3067" s="24" t="s">
        <v>2593</v>
      </c>
      <c r="D3067" s="21" t="s">
        <v>2578</v>
      </c>
      <c r="E3067" s="21">
        <v>200000000</v>
      </c>
      <c r="F3067" s="21">
        <v>0</v>
      </c>
      <c r="G3067" s="21">
        <v>0</v>
      </c>
      <c r="H3067" s="21">
        <v>0</v>
      </c>
      <c r="I3067" s="21">
        <v>0</v>
      </c>
      <c r="J3067" s="21">
        <v>200000000</v>
      </c>
      <c r="K3067" s="21">
        <v>0</v>
      </c>
      <c r="L3067" s="21">
        <v>0</v>
      </c>
      <c r="M3067" s="21">
        <v>0</v>
      </c>
      <c r="N3067" s="21">
        <v>0</v>
      </c>
      <c r="O3067" s="21">
        <v>0</v>
      </c>
      <c r="P3067" s="21">
        <v>0</v>
      </c>
      <c r="Q3067" s="21">
        <v>0</v>
      </c>
      <c r="R3067" s="21">
        <v>0</v>
      </c>
      <c r="S3067" s="21">
        <v>200000000</v>
      </c>
      <c r="T3067" s="21">
        <v>0</v>
      </c>
      <c r="U3067" s="21">
        <v>0</v>
      </c>
      <c r="V3067" s="21">
        <v>0</v>
      </c>
    </row>
    <row r="3068" spans="1:22" ht="30" x14ac:dyDescent="0.25">
      <c r="A3068" s="3"/>
      <c r="B3068" s="21" t="s">
        <v>2595</v>
      </c>
      <c r="C3068" s="24" t="s">
        <v>2596</v>
      </c>
      <c r="D3068" s="21" t="s">
        <v>2578</v>
      </c>
      <c r="E3068" s="21">
        <v>0</v>
      </c>
      <c r="F3068" s="21">
        <v>3460000000</v>
      </c>
      <c r="G3068" s="21">
        <v>0</v>
      </c>
      <c r="H3068" s="21">
        <v>0</v>
      </c>
      <c r="I3068" s="21">
        <v>0</v>
      </c>
      <c r="J3068" s="21">
        <v>3460000000</v>
      </c>
      <c r="K3068" s="21">
        <v>0</v>
      </c>
      <c r="L3068" s="21">
        <v>0</v>
      </c>
      <c r="M3068" s="21">
        <v>0</v>
      </c>
      <c r="N3068" s="21">
        <v>0</v>
      </c>
      <c r="O3068" s="21">
        <v>0</v>
      </c>
      <c r="P3068" s="21">
        <v>0</v>
      </c>
      <c r="Q3068" s="21">
        <v>0</v>
      </c>
      <c r="R3068" s="21">
        <v>0</v>
      </c>
      <c r="S3068" s="21">
        <v>3460000000</v>
      </c>
      <c r="T3068" s="21">
        <v>0</v>
      </c>
      <c r="U3068" s="21">
        <v>0</v>
      </c>
      <c r="V3068" s="21">
        <v>0</v>
      </c>
    </row>
    <row r="3069" spans="1:22" ht="26.25" x14ac:dyDescent="0.25">
      <c r="A3069" s="3"/>
      <c r="B3069" s="17" t="s">
        <v>729</v>
      </c>
      <c r="C3069" s="18" t="s">
        <v>1021</v>
      </c>
      <c r="D3069" s="20"/>
      <c r="E3069" s="13"/>
      <c r="F3069" s="13"/>
      <c r="G3069" s="13"/>
      <c r="H3069" s="13"/>
      <c r="I3069" s="13"/>
      <c r="J3069" s="13"/>
      <c r="K3069" s="13"/>
      <c r="L3069" s="13"/>
      <c r="M3069" s="13"/>
      <c r="N3069" s="13"/>
      <c r="O3069" s="13"/>
      <c r="P3069" s="13"/>
      <c r="Q3069" s="13"/>
      <c r="R3069" s="13"/>
      <c r="S3069" s="13"/>
      <c r="T3069" s="13"/>
      <c r="U3069" s="13"/>
      <c r="V3069" s="13"/>
    </row>
    <row r="3070" spans="1:22" ht="30" x14ac:dyDescent="0.25">
      <c r="A3070" s="3"/>
      <c r="B3070" s="21" t="s">
        <v>2597</v>
      </c>
      <c r="C3070" s="24" t="s">
        <v>1021</v>
      </c>
      <c r="D3070" s="21" t="s">
        <v>2578</v>
      </c>
      <c r="E3070" s="21">
        <v>261162759</v>
      </c>
      <c r="F3070" s="21">
        <v>0</v>
      </c>
      <c r="G3070" s="21">
        <v>0</v>
      </c>
      <c r="H3070" s="21">
        <v>0</v>
      </c>
      <c r="I3070" s="21">
        <v>0</v>
      </c>
      <c r="J3070" s="21">
        <v>261162759</v>
      </c>
      <c r="K3070" s="21">
        <v>0</v>
      </c>
      <c r="L3070" s="21">
        <v>0</v>
      </c>
      <c r="M3070" s="21">
        <v>0</v>
      </c>
      <c r="N3070" s="21">
        <v>0</v>
      </c>
      <c r="O3070" s="21">
        <v>0</v>
      </c>
      <c r="P3070" s="21">
        <v>0</v>
      </c>
      <c r="Q3070" s="21">
        <v>0</v>
      </c>
      <c r="R3070" s="21">
        <v>0</v>
      </c>
      <c r="S3070" s="21">
        <v>261162759</v>
      </c>
      <c r="T3070" s="21">
        <v>0</v>
      </c>
      <c r="U3070" s="21">
        <v>0</v>
      </c>
      <c r="V3070" s="21">
        <v>0</v>
      </c>
    </row>
    <row r="3071" spans="1:22" ht="30" x14ac:dyDescent="0.25">
      <c r="A3071" s="3"/>
      <c r="B3071" s="21" t="s">
        <v>2598</v>
      </c>
      <c r="C3071" s="24" t="s">
        <v>2599</v>
      </c>
      <c r="D3071" s="21" t="s">
        <v>2578</v>
      </c>
      <c r="E3071" s="21">
        <v>0</v>
      </c>
      <c r="F3071" s="21">
        <v>958000000</v>
      </c>
      <c r="G3071" s="21">
        <v>0</v>
      </c>
      <c r="H3071" s="21">
        <v>0</v>
      </c>
      <c r="I3071" s="21">
        <v>0</v>
      </c>
      <c r="J3071" s="21">
        <v>958000000</v>
      </c>
      <c r="K3071" s="21">
        <v>0</v>
      </c>
      <c r="L3071" s="21">
        <v>0</v>
      </c>
      <c r="M3071" s="21">
        <v>0</v>
      </c>
      <c r="N3071" s="21">
        <v>0</v>
      </c>
      <c r="O3071" s="21">
        <v>0</v>
      </c>
      <c r="P3071" s="21">
        <v>0</v>
      </c>
      <c r="Q3071" s="21">
        <v>0</v>
      </c>
      <c r="R3071" s="21">
        <v>0</v>
      </c>
      <c r="S3071" s="21">
        <v>958000000</v>
      </c>
      <c r="T3071" s="21">
        <v>0</v>
      </c>
      <c r="U3071" s="21">
        <v>0</v>
      </c>
      <c r="V3071" s="21">
        <v>0</v>
      </c>
    </row>
    <row r="3072" spans="1:22" ht="15" x14ac:dyDescent="0.25">
      <c r="A3072" s="3"/>
      <c r="B3072" s="13"/>
      <c r="C3072" s="20"/>
      <c r="D3072" s="20"/>
      <c r="E3072" s="13"/>
      <c r="F3072" s="13"/>
      <c r="G3072" s="13"/>
      <c r="H3072" s="13"/>
      <c r="I3072" s="13"/>
      <c r="J3072" s="13"/>
      <c r="K3072" s="13"/>
      <c r="L3072" s="13"/>
      <c r="M3072" s="13"/>
      <c r="N3072" s="13"/>
      <c r="O3072" s="13"/>
      <c r="P3072" s="13"/>
      <c r="Q3072" s="13"/>
      <c r="R3072" s="13"/>
      <c r="S3072" s="13"/>
      <c r="T3072" s="13"/>
      <c r="U3072" s="13"/>
      <c r="V3072" s="13"/>
    </row>
    <row r="3073" spans="1:22" ht="26.25" x14ac:dyDescent="0.25">
      <c r="A3073" s="3"/>
      <c r="B3073" s="17" t="s">
        <v>729</v>
      </c>
      <c r="C3073" s="18" t="s">
        <v>1021</v>
      </c>
      <c r="D3073" s="20"/>
      <c r="E3073" s="13"/>
      <c r="F3073" s="13"/>
      <c r="G3073" s="13"/>
      <c r="H3073" s="13"/>
      <c r="I3073" s="13"/>
      <c r="J3073" s="13"/>
      <c r="K3073" s="13"/>
      <c r="L3073" s="13"/>
      <c r="M3073" s="13"/>
      <c r="N3073" s="13"/>
      <c r="O3073" s="13"/>
      <c r="P3073" s="13"/>
      <c r="Q3073" s="13"/>
      <c r="R3073" s="13"/>
      <c r="S3073" s="13"/>
      <c r="T3073" s="13"/>
      <c r="U3073" s="13"/>
      <c r="V3073" s="13"/>
    </row>
    <row r="3074" spans="1:22" ht="30" x14ac:dyDescent="0.25">
      <c r="A3074" s="3"/>
      <c r="B3074" s="21" t="s">
        <v>2600</v>
      </c>
      <c r="C3074" s="24" t="s">
        <v>1021</v>
      </c>
      <c r="D3074" s="21" t="s">
        <v>2578</v>
      </c>
      <c r="E3074" s="21">
        <v>1000000000</v>
      </c>
      <c r="F3074" s="21">
        <v>0</v>
      </c>
      <c r="G3074" s="21">
        <v>0</v>
      </c>
      <c r="H3074" s="21">
        <v>0</v>
      </c>
      <c r="I3074" s="21">
        <v>0</v>
      </c>
      <c r="J3074" s="21">
        <v>1000000000</v>
      </c>
      <c r="K3074" s="21">
        <v>0</v>
      </c>
      <c r="L3074" s="21">
        <v>0</v>
      </c>
      <c r="M3074" s="21">
        <v>0</v>
      </c>
      <c r="N3074" s="21">
        <v>0</v>
      </c>
      <c r="O3074" s="21">
        <v>0</v>
      </c>
      <c r="P3074" s="21">
        <v>0</v>
      </c>
      <c r="Q3074" s="21">
        <v>0</v>
      </c>
      <c r="R3074" s="21">
        <v>0</v>
      </c>
      <c r="S3074" s="21">
        <v>1000000000</v>
      </c>
      <c r="T3074" s="21">
        <v>0</v>
      </c>
      <c r="U3074" s="21">
        <v>0</v>
      </c>
      <c r="V3074" s="21">
        <v>0</v>
      </c>
    </row>
    <row r="3075" spans="1:22" ht="15" x14ac:dyDescent="0.25">
      <c r="A3075" s="3"/>
      <c r="B3075" s="17" t="s">
        <v>729</v>
      </c>
      <c r="C3075" s="18" t="s">
        <v>1616</v>
      </c>
      <c r="D3075" s="20"/>
      <c r="E3075" s="13"/>
      <c r="F3075" s="13"/>
      <c r="G3075" s="13"/>
      <c r="H3075" s="13"/>
      <c r="I3075" s="13"/>
      <c r="J3075" s="13"/>
      <c r="K3075" s="13"/>
      <c r="L3075" s="13"/>
      <c r="M3075" s="13"/>
      <c r="N3075" s="13"/>
      <c r="O3075" s="13"/>
      <c r="P3075" s="13"/>
      <c r="Q3075" s="13"/>
      <c r="R3075" s="13"/>
      <c r="S3075" s="13"/>
      <c r="T3075" s="13"/>
      <c r="U3075" s="13"/>
      <c r="V3075" s="13"/>
    </row>
    <row r="3076" spans="1:22" ht="15" x14ac:dyDescent="0.25">
      <c r="A3076" s="3"/>
      <c r="B3076" s="21" t="s">
        <v>2601</v>
      </c>
      <c r="C3076" s="24" t="s">
        <v>1616</v>
      </c>
      <c r="D3076" s="21" t="s">
        <v>2578</v>
      </c>
      <c r="E3076" s="21">
        <v>150000000</v>
      </c>
      <c r="F3076" s="21">
        <v>0</v>
      </c>
      <c r="G3076" s="21">
        <v>0</v>
      </c>
      <c r="H3076" s="21">
        <v>0</v>
      </c>
      <c r="I3076" s="21">
        <v>0</v>
      </c>
      <c r="J3076" s="21">
        <v>150000000</v>
      </c>
      <c r="K3076" s="21">
        <v>0</v>
      </c>
      <c r="L3076" s="21">
        <v>0</v>
      </c>
      <c r="M3076" s="21">
        <v>0</v>
      </c>
      <c r="N3076" s="21">
        <v>0</v>
      </c>
      <c r="O3076" s="21">
        <v>0</v>
      </c>
      <c r="P3076" s="21">
        <v>0</v>
      </c>
      <c r="Q3076" s="21">
        <v>0</v>
      </c>
      <c r="R3076" s="21">
        <v>0</v>
      </c>
      <c r="S3076" s="21">
        <v>150000000</v>
      </c>
      <c r="T3076" s="21">
        <v>0</v>
      </c>
      <c r="U3076" s="21">
        <v>0</v>
      </c>
      <c r="V3076" s="21">
        <v>0</v>
      </c>
    </row>
    <row r="3077" spans="1:22" ht="26.25" x14ac:dyDescent="0.25">
      <c r="A3077" s="3"/>
      <c r="B3077" s="17" t="s">
        <v>729</v>
      </c>
      <c r="C3077" s="18" t="s">
        <v>747</v>
      </c>
      <c r="D3077" s="20"/>
      <c r="E3077" s="13"/>
      <c r="F3077" s="13"/>
      <c r="G3077" s="13"/>
      <c r="H3077" s="13"/>
      <c r="I3077" s="13"/>
      <c r="J3077" s="13"/>
      <c r="K3077" s="13"/>
      <c r="L3077" s="13"/>
      <c r="M3077" s="13"/>
      <c r="N3077" s="13"/>
      <c r="O3077" s="13"/>
      <c r="P3077" s="13"/>
      <c r="Q3077" s="13"/>
      <c r="R3077" s="13"/>
      <c r="S3077" s="13"/>
      <c r="T3077" s="13"/>
      <c r="U3077" s="13"/>
      <c r="V3077" s="13"/>
    </row>
    <row r="3078" spans="1:22" ht="30" x14ac:dyDescent="0.25">
      <c r="A3078" s="3"/>
      <c r="B3078" s="21" t="s">
        <v>2602</v>
      </c>
      <c r="C3078" s="24" t="s">
        <v>747</v>
      </c>
      <c r="D3078" s="21" t="s">
        <v>51</v>
      </c>
      <c r="E3078" s="21">
        <v>18276969</v>
      </c>
      <c r="F3078" s="21">
        <v>0</v>
      </c>
      <c r="G3078" s="21">
        <v>0</v>
      </c>
      <c r="H3078" s="21">
        <v>0</v>
      </c>
      <c r="I3078" s="21">
        <v>0</v>
      </c>
      <c r="J3078" s="21">
        <v>18276969</v>
      </c>
      <c r="K3078" s="21">
        <v>0</v>
      </c>
      <c r="L3078" s="21">
        <v>0</v>
      </c>
      <c r="M3078" s="21">
        <v>0</v>
      </c>
      <c r="N3078" s="21">
        <v>0</v>
      </c>
      <c r="O3078" s="21">
        <v>0</v>
      </c>
      <c r="P3078" s="21">
        <v>0</v>
      </c>
      <c r="Q3078" s="21">
        <v>0</v>
      </c>
      <c r="R3078" s="21">
        <v>0</v>
      </c>
      <c r="S3078" s="21">
        <v>18276969</v>
      </c>
      <c r="T3078" s="21">
        <v>0</v>
      </c>
      <c r="U3078" s="21">
        <v>0</v>
      </c>
      <c r="V3078" s="21">
        <v>0</v>
      </c>
    </row>
    <row r="3079" spans="1:22" ht="30" x14ac:dyDescent="0.25">
      <c r="A3079" s="3"/>
      <c r="B3079" s="21" t="s">
        <v>2603</v>
      </c>
      <c r="C3079" s="24" t="s">
        <v>747</v>
      </c>
      <c r="D3079" s="21" t="s">
        <v>2578</v>
      </c>
      <c r="E3079" s="21">
        <v>626123032</v>
      </c>
      <c r="F3079" s="21">
        <v>0</v>
      </c>
      <c r="G3079" s="21">
        <v>0</v>
      </c>
      <c r="H3079" s="21">
        <v>0</v>
      </c>
      <c r="I3079" s="21">
        <v>0</v>
      </c>
      <c r="J3079" s="21">
        <v>626123032</v>
      </c>
      <c r="K3079" s="21">
        <v>0</v>
      </c>
      <c r="L3079" s="21">
        <v>0</v>
      </c>
      <c r="M3079" s="21">
        <v>0</v>
      </c>
      <c r="N3079" s="21">
        <v>0</v>
      </c>
      <c r="O3079" s="21">
        <v>0</v>
      </c>
      <c r="P3079" s="21">
        <v>0</v>
      </c>
      <c r="Q3079" s="21">
        <v>0</v>
      </c>
      <c r="R3079" s="21">
        <v>0</v>
      </c>
      <c r="S3079" s="21">
        <v>626123032</v>
      </c>
      <c r="T3079" s="21">
        <v>0</v>
      </c>
      <c r="U3079" s="21">
        <v>0</v>
      </c>
      <c r="V3079" s="21">
        <v>0</v>
      </c>
    </row>
    <row r="3080" spans="1:22" ht="30" x14ac:dyDescent="0.25">
      <c r="A3080" s="3"/>
      <c r="B3080" s="21" t="s">
        <v>2604</v>
      </c>
      <c r="C3080" s="24" t="s">
        <v>747</v>
      </c>
      <c r="D3080" s="21" t="s">
        <v>2578</v>
      </c>
      <c r="E3080" s="21">
        <v>55600000</v>
      </c>
      <c r="F3080" s="21">
        <v>0</v>
      </c>
      <c r="G3080" s="21">
        <v>0</v>
      </c>
      <c r="H3080" s="21">
        <v>0</v>
      </c>
      <c r="I3080" s="21">
        <v>0</v>
      </c>
      <c r="J3080" s="21">
        <v>55600000</v>
      </c>
      <c r="K3080" s="21">
        <v>0</v>
      </c>
      <c r="L3080" s="21">
        <v>0</v>
      </c>
      <c r="M3080" s="21">
        <v>0</v>
      </c>
      <c r="N3080" s="21">
        <v>0</v>
      </c>
      <c r="O3080" s="21">
        <v>0</v>
      </c>
      <c r="P3080" s="21">
        <v>0</v>
      </c>
      <c r="Q3080" s="21">
        <v>0</v>
      </c>
      <c r="R3080" s="21">
        <v>0</v>
      </c>
      <c r="S3080" s="21">
        <v>55600000</v>
      </c>
      <c r="T3080" s="21">
        <v>0</v>
      </c>
      <c r="U3080" s="21">
        <v>0</v>
      </c>
      <c r="V3080" s="21">
        <v>0</v>
      </c>
    </row>
    <row r="3081" spans="1:22" ht="30" x14ac:dyDescent="0.25">
      <c r="A3081" s="3"/>
      <c r="B3081" s="21" t="s">
        <v>2605</v>
      </c>
      <c r="C3081" s="24" t="s">
        <v>2606</v>
      </c>
      <c r="D3081" s="21" t="s">
        <v>2578</v>
      </c>
      <c r="E3081" s="21">
        <v>0</v>
      </c>
      <c r="F3081" s="21">
        <v>1475000000</v>
      </c>
      <c r="G3081" s="21">
        <v>0</v>
      </c>
      <c r="H3081" s="21">
        <v>0</v>
      </c>
      <c r="I3081" s="21">
        <v>0</v>
      </c>
      <c r="J3081" s="21">
        <v>1475000000</v>
      </c>
      <c r="K3081" s="21">
        <v>0</v>
      </c>
      <c r="L3081" s="21">
        <v>0</v>
      </c>
      <c r="M3081" s="21">
        <v>0</v>
      </c>
      <c r="N3081" s="21">
        <v>0</v>
      </c>
      <c r="O3081" s="21">
        <v>0</v>
      </c>
      <c r="P3081" s="21">
        <v>0</v>
      </c>
      <c r="Q3081" s="21">
        <v>0</v>
      </c>
      <c r="R3081" s="21">
        <v>0</v>
      </c>
      <c r="S3081" s="21">
        <v>1475000000</v>
      </c>
      <c r="T3081" s="21">
        <v>0</v>
      </c>
      <c r="U3081" s="21">
        <v>0</v>
      </c>
      <c r="V3081" s="21">
        <v>0</v>
      </c>
    </row>
    <row r="3082" spans="1:22" ht="26.25" x14ac:dyDescent="0.25">
      <c r="A3082" s="3"/>
      <c r="B3082" s="17" t="s">
        <v>729</v>
      </c>
      <c r="C3082" s="18" t="s">
        <v>747</v>
      </c>
      <c r="D3082" s="20"/>
      <c r="E3082" s="13"/>
      <c r="F3082" s="13"/>
      <c r="G3082" s="13"/>
      <c r="H3082" s="13"/>
      <c r="I3082" s="13"/>
      <c r="J3082" s="13"/>
      <c r="K3082" s="13"/>
      <c r="L3082" s="13"/>
      <c r="M3082" s="13"/>
      <c r="N3082" s="13"/>
      <c r="O3082" s="13"/>
      <c r="P3082" s="13"/>
      <c r="Q3082" s="13"/>
      <c r="R3082" s="13"/>
      <c r="S3082" s="13"/>
      <c r="T3082" s="13"/>
      <c r="U3082" s="13"/>
      <c r="V3082" s="13"/>
    </row>
    <row r="3083" spans="1:22" ht="30" x14ac:dyDescent="0.25">
      <c r="A3083" s="3"/>
      <c r="B3083" s="21" t="s">
        <v>2607</v>
      </c>
      <c r="C3083" s="24" t="s">
        <v>747</v>
      </c>
      <c r="D3083" s="21" t="s">
        <v>2578</v>
      </c>
      <c r="E3083" s="21">
        <v>100000000</v>
      </c>
      <c r="F3083" s="21">
        <v>0</v>
      </c>
      <c r="G3083" s="21">
        <v>0</v>
      </c>
      <c r="H3083" s="21">
        <v>0</v>
      </c>
      <c r="I3083" s="21">
        <v>0</v>
      </c>
      <c r="J3083" s="21">
        <v>100000000</v>
      </c>
      <c r="K3083" s="21">
        <v>0</v>
      </c>
      <c r="L3083" s="21">
        <v>0</v>
      </c>
      <c r="M3083" s="21">
        <v>0</v>
      </c>
      <c r="N3083" s="21">
        <v>0</v>
      </c>
      <c r="O3083" s="21">
        <v>0</v>
      </c>
      <c r="P3083" s="21">
        <v>0</v>
      </c>
      <c r="Q3083" s="21">
        <v>0</v>
      </c>
      <c r="R3083" s="21">
        <v>0</v>
      </c>
      <c r="S3083" s="21">
        <v>100000000</v>
      </c>
      <c r="T3083" s="21">
        <v>0</v>
      </c>
      <c r="U3083" s="21">
        <v>0</v>
      </c>
      <c r="V3083" s="21">
        <v>0</v>
      </c>
    </row>
    <row r="3084" spans="1:22" ht="30" x14ac:dyDescent="0.25">
      <c r="A3084" s="3"/>
      <c r="B3084" s="21" t="s">
        <v>2608</v>
      </c>
      <c r="C3084" s="24" t="s">
        <v>2606</v>
      </c>
      <c r="D3084" s="21" t="s">
        <v>2578</v>
      </c>
      <c r="E3084" s="21">
        <v>0</v>
      </c>
      <c r="F3084" s="21">
        <v>50000000</v>
      </c>
      <c r="G3084" s="21">
        <v>0</v>
      </c>
      <c r="H3084" s="21">
        <v>0</v>
      </c>
      <c r="I3084" s="21">
        <v>0</v>
      </c>
      <c r="J3084" s="21">
        <v>50000000</v>
      </c>
      <c r="K3084" s="21">
        <v>0</v>
      </c>
      <c r="L3084" s="21">
        <v>0</v>
      </c>
      <c r="M3084" s="21">
        <v>0</v>
      </c>
      <c r="N3084" s="21">
        <v>0</v>
      </c>
      <c r="O3084" s="21">
        <v>0</v>
      </c>
      <c r="P3084" s="21">
        <v>0</v>
      </c>
      <c r="Q3084" s="21">
        <v>0</v>
      </c>
      <c r="R3084" s="21">
        <v>0</v>
      </c>
      <c r="S3084" s="21">
        <v>50000000</v>
      </c>
      <c r="T3084" s="21">
        <v>0</v>
      </c>
      <c r="U3084" s="21">
        <v>0</v>
      </c>
      <c r="V3084" s="21">
        <v>0</v>
      </c>
    </row>
    <row r="3085" spans="1:22" ht="15" x14ac:dyDescent="0.25">
      <c r="A3085" s="3"/>
      <c r="B3085" s="13"/>
      <c r="C3085" s="20"/>
      <c r="D3085" s="20"/>
      <c r="E3085" s="13"/>
      <c r="F3085" s="13"/>
      <c r="G3085" s="13"/>
      <c r="H3085" s="13"/>
      <c r="I3085" s="13"/>
      <c r="J3085" s="13"/>
      <c r="K3085" s="13"/>
      <c r="L3085" s="13"/>
      <c r="M3085" s="13"/>
      <c r="N3085" s="13"/>
      <c r="O3085" s="13"/>
      <c r="P3085" s="13"/>
      <c r="Q3085" s="13"/>
      <c r="R3085" s="13"/>
      <c r="S3085" s="13"/>
      <c r="T3085" s="13"/>
      <c r="U3085" s="13"/>
      <c r="V3085" s="13"/>
    </row>
    <row r="3086" spans="1:22" ht="15" x14ac:dyDescent="0.25">
      <c r="A3086" s="3"/>
      <c r="B3086" s="11"/>
      <c r="C3086" s="12" t="s">
        <v>2609</v>
      </c>
      <c r="D3086" s="20"/>
      <c r="E3086" s="14">
        <v>3861162760</v>
      </c>
      <c r="F3086" s="14">
        <v>6640000000</v>
      </c>
      <c r="G3086" s="14">
        <v>0</v>
      </c>
      <c r="H3086" s="14">
        <v>0</v>
      </c>
      <c r="I3086" s="14">
        <v>0</v>
      </c>
      <c r="J3086" s="14">
        <v>10501162760</v>
      </c>
      <c r="K3086" s="14">
        <v>0</v>
      </c>
      <c r="L3086" s="14">
        <v>0</v>
      </c>
      <c r="M3086" s="14">
        <v>0</v>
      </c>
      <c r="N3086" s="14">
        <v>0</v>
      </c>
      <c r="O3086" s="14">
        <v>0</v>
      </c>
      <c r="P3086" s="14">
        <v>0</v>
      </c>
      <c r="Q3086" s="14">
        <v>0</v>
      </c>
      <c r="R3086" s="14">
        <v>0</v>
      </c>
      <c r="S3086" s="14">
        <v>10501162760</v>
      </c>
      <c r="T3086" s="14">
        <v>0</v>
      </c>
      <c r="U3086" s="14">
        <v>0</v>
      </c>
      <c r="V3086" s="14">
        <v>0</v>
      </c>
    </row>
    <row r="3087" spans="1:22" ht="15" x14ac:dyDescent="0.25">
      <c r="A3087" s="3"/>
    </row>
    <row r="3088" spans="1:22" ht="15" x14ac:dyDescent="0.25">
      <c r="A3088" s="3"/>
    </row>
    <row r="3089" spans="1:3" ht="15" x14ac:dyDescent="0.25">
      <c r="A3089" s="3"/>
    </row>
    <row r="3090" spans="1:3" ht="15" x14ac:dyDescent="0.25">
      <c r="A3090" s="3"/>
    </row>
    <row r="3091" spans="1:3" ht="15" x14ac:dyDescent="0.25">
      <c r="A3091" s="3"/>
    </row>
    <row r="3092" spans="1:3" ht="15.75" x14ac:dyDescent="0.25">
      <c r="A3092" s="3"/>
      <c r="C3092" s="35" t="s">
        <v>2610</v>
      </c>
    </row>
    <row r="3093" spans="1:3" ht="15.75" x14ac:dyDescent="0.25">
      <c r="A3093" s="3"/>
      <c r="C3093" s="35" t="s">
        <v>2611</v>
      </c>
    </row>
    <row r="3094" spans="1:3" ht="15" x14ac:dyDescent="0.25">
      <c r="A3094" s="3"/>
      <c r="C3094" s="44" t="s">
        <v>2612</v>
      </c>
    </row>
    <row r="3095" spans="1:3" ht="15" x14ac:dyDescent="0.25">
      <c r="A3095" s="3"/>
    </row>
    <row r="3096" spans="1:3" ht="15" x14ac:dyDescent="0.25">
      <c r="A3096" s="3"/>
    </row>
    <row r="3097" spans="1:3" ht="15" x14ac:dyDescent="0.25">
      <c r="A3097" s="3"/>
    </row>
    <row r="3098" spans="1:3" ht="15" x14ac:dyDescent="0.25">
      <c r="A3098" s="3"/>
    </row>
    <row r="3099" spans="1:3" ht="15" x14ac:dyDescent="0.25">
      <c r="A3099" s="3"/>
    </row>
    <row r="3100" spans="1:3" ht="15" x14ac:dyDescent="0.25">
      <c r="A3100" s="3"/>
    </row>
    <row r="3101" spans="1:3" ht="15" x14ac:dyDescent="0.25">
      <c r="A3101" s="3"/>
    </row>
    <row r="3102" spans="1:3" ht="15" x14ac:dyDescent="0.25">
      <c r="A3102" s="3"/>
    </row>
    <row r="3103" spans="1:3" ht="15" x14ac:dyDescent="0.25">
      <c r="A3103" s="3"/>
    </row>
    <row r="3104" spans="1:3" ht="15" x14ac:dyDescent="0.25">
      <c r="A3104" s="3"/>
    </row>
    <row r="3105" spans="1:1" ht="15" x14ac:dyDescent="0.25">
      <c r="A3105" s="3"/>
    </row>
    <row r="3106" spans="1:1" ht="15" x14ac:dyDescent="0.25">
      <c r="A3106" s="3"/>
    </row>
    <row r="3107" spans="1:1" ht="15" x14ac:dyDescent="0.25">
      <c r="A3107" s="3"/>
    </row>
    <row r="3108" spans="1:1" ht="15" x14ac:dyDescent="0.25">
      <c r="A3108" s="3"/>
    </row>
    <row r="3109" spans="1:1" ht="15" x14ac:dyDescent="0.25">
      <c r="A3109" s="3"/>
    </row>
    <row r="3110" spans="1:1" ht="15" x14ac:dyDescent="0.25">
      <c r="A3110" s="3"/>
    </row>
    <row r="3111" spans="1:1" ht="15" x14ac:dyDescent="0.25">
      <c r="A3111" s="3"/>
    </row>
    <row r="3112" spans="1:1" ht="15" x14ac:dyDescent="0.25">
      <c r="A3112" s="3"/>
    </row>
    <row r="3113" spans="1:1" ht="15" x14ac:dyDescent="0.25">
      <c r="A3113" s="3"/>
    </row>
    <row r="3114" spans="1:1" ht="15" x14ac:dyDescent="0.25">
      <c r="A3114" s="3"/>
    </row>
    <row r="3115" spans="1:1" ht="15" x14ac:dyDescent="0.25">
      <c r="A3115" s="3"/>
    </row>
    <row r="3116" spans="1:1" ht="15" x14ac:dyDescent="0.25">
      <c r="A3116" s="3"/>
    </row>
    <row r="3117" spans="1:1" ht="15" x14ac:dyDescent="0.25">
      <c r="A3117" s="3"/>
    </row>
    <row r="3118" spans="1:1" ht="15" x14ac:dyDescent="0.25">
      <c r="A3118" s="3"/>
    </row>
    <row r="3119" spans="1:1" ht="15" x14ac:dyDescent="0.25">
      <c r="A3119" s="3"/>
    </row>
    <row r="3120" spans="1:1" ht="15" x14ac:dyDescent="0.25">
      <c r="A3120" s="3"/>
    </row>
    <row r="3121" spans="1:1" ht="15" x14ac:dyDescent="0.25">
      <c r="A3121" s="3"/>
    </row>
    <row r="3122" spans="1:1" ht="15" x14ac:dyDescent="0.25">
      <c r="A3122" s="3"/>
    </row>
    <row r="3123" spans="1:1" ht="15" x14ac:dyDescent="0.25">
      <c r="A3123" s="3"/>
    </row>
    <row r="3124" spans="1:1" ht="15" x14ac:dyDescent="0.25">
      <c r="A3124" s="3"/>
    </row>
    <row r="3125" spans="1:1" ht="15" x14ac:dyDescent="0.25">
      <c r="A3125" s="3"/>
    </row>
    <row r="3126" spans="1:1" ht="15" x14ac:dyDescent="0.25">
      <c r="A3126" s="3"/>
    </row>
    <row r="3127" spans="1:1" ht="15" x14ac:dyDescent="0.25">
      <c r="A3127" s="3"/>
    </row>
    <row r="3128" spans="1:1" ht="15" x14ac:dyDescent="0.25">
      <c r="A3128" s="3"/>
    </row>
    <row r="3129" spans="1:1" ht="15" x14ac:dyDescent="0.25">
      <c r="A3129" s="3"/>
    </row>
    <row r="3130" spans="1:1" ht="15" x14ac:dyDescent="0.25">
      <c r="A3130" s="3"/>
    </row>
    <row r="3131" spans="1:1" ht="15" x14ac:dyDescent="0.25">
      <c r="A3131" s="3"/>
    </row>
    <row r="3132" spans="1:1" ht="15" x14ac:dyDescent="0.25">
      <c r="A3132" s="3"/>
    </row>
    <row r="3133" spans="1:1" ht="15" x14ac:dyDescent="0.25">
      <c r="A3133" s="3"/>
    </row>
    <row r="3134" spans="1:1" ht="15" x14ac:dyDescent="0.25">
      <c r="A3134" s="3"/>
    </row>
    <row r="3135" spans="1:1" ht="15" x14ac:dyDescent="0.25">
      <c r="A3135" s="3"/>
    </row>
    <row r="3136" spans="1:1" ht="15" x14ac:dyDescent="0.25">
      <c r="A3136" s="3"/>
    </row>
    <row r="3137" spans="1:1" ht="15" x14ac:dyDescent="0.25">
      <c r="A3137" s="3"/>
    </row>
    <row r="3138" spans="1:1" ht="15" x14ac:dyDescent="0.25">
      <c r="A3138" s="3"/>
    </row>
    <row r="3139" spans="1:1" ht="15" x14ac:dyDescent="0.25">
      <c r="A3139" s="3"/>
    </row>
    <row r="3140" spans="1:1" ht="15" x14ac:dyDescent="0.25">
      <c r="A3140" s="3"/>
    </row>
    <row r="3141" spans="1:1" ht="15" x14ac:dyDescent="0.25">
      <c r="A3141" s="3"/>
    </row>
    <row r="3142" spans="1:1" ht="15" x14ac:dyDescent="0.25">
      <c r="A3142" s="3"/>
    </row>
    <row r="3143" spans="1:1" ht="15" x14ac:dyDescent="0.25">
      <c r="A3143" s="3"/>
    </row>
    <row r="3144" spans="1:1" ht="15" x14ac:dyDescent="0.25">
      <c r="A3144" s="3"/>
    </row>
    <row r="3145" spans="1:1" ht="15" x14ac:dyDescent="0.25">
      <c r="A3145" s="3"/>
    </row>
    <row r="3146" spans="1:1" ht="15" x14ac:dyDescent="0.25">
      <c r="A3146" s="3"/>
    </row>
    <row r="3147" spans="1:1" ht="15" x14ac:dyDescent="0.25">
      <c r="A3147" s="3"/>
    </row>
    <row r="3148" spans="1:1" ht="15" x14ac:dyDescent="0.25">
      <c r="A3148" s="3"/>
    </row>
    <row r="3149" spans="1:1" ht="15" x14ac:dyDescent="0.25">
      <c r="A3149" s="3"/>
    </row>
    <row r="3150" spans="1:1" ht="15" x14ac:dyDescent="0.25">
      <c r="A3150" s="3"/>
    </row>
    <row r="3151" spans="1:1" ht="15" x14ac:dyDescent="0.25">
      <c r="A3151" s="3"/>
    </row>
    <row r="3152" spans="1:1" ht="15" x14ac:dyDescent="0.25">
      <c r="A3152" s="3"/>
    </row>
    <row r="3153" spans="1:1" ht="15" x14ac:dyDescent="0.25">
      <c r="A3153" s="3"/>
    </row>
    <row r="3154" spans="1:1" ht="15" x14ac:dyDescent="0.25">
      <c r="A3154" s="3"/>
    </row>
    <row r="3155" spans="1:1" ht="15" x14ac:dyDescent="0.25">
      <c r="A3155" s="3"/>
    </row>
    <row r="3156" spans="1:1" ht="15" x14ac:dyDescent="0.25">
      <c r="A3156" s="3"/>
    </row>
    <row r="3157" spans="1:1" ht="15" x14ac:dyDescent="0.25">
      <c r="A3157" s="3"/>
    </row>
    <row r="3158" spans="1:1" ht="15" x14ac:dyDescent="0.25">
      <c r="A3158" s="3"/>
    </row>
    <row r="3159" spans="1:1" ht="15" x14ac:dyDescent="0.25">
      <c r="A3159" s="3"/>
    </row>
    <row r="3160" spans="1:1" ht="15" x14ac:dyDescent="0.25">
      <c r="A3160" s="3"/>
    </row>
    <row r="3161" spans="1:1" ht="15" x14ac:dyDescent="0.25">
      <c r="A3161" s="3"/>
    </row>
    <row r="3162" spans="1:1" ht="15" x14ac:dyDescent="0.25">
      <c r="A3162" s="3"/>
    </row>
    <row r="3163" spans="1:1" ht="15" x14ac:dyDescent="0.25">
      <c r="A3163" s="3"/>
    </row>
    <row r="3164" spans="1:1" ht="15" x14ac:dyDescent="0.25">
      <c r="A3164" s="3"/>
    </row>
    <row r="3165" spans="1:1" ht="15" x14ac:dyDescent="0.25">
      <c r="A3165" s="3"/>
    </row>
    <row r="3166" spans="1:1" ht="15" x14ac:dyDescent="0.25">
      <c r="A3166" s="3"/>
    </row>
    <row r="3167" spans="1:1" ht="15" x14ac:dyDescent="0.25">
      <c r="A3167" s="3"/>
    </row>
    <row r="3168" spans="1:1" ht="15" x14ac:dyDescent="0.25">
      <c r="A3168" s="3"/>
    </row>
  </sheetData>
  <mergeCells count="19"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  <mergeCell ref="O7:R7"/>
    <mergeCell ref="S7:S8"/>
    <mergeCell ref="T7:T8"/>
    <mergeCell ref="U7:U8"/>
    <mergeCell ref="V7:V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2025-06-05T19:37:09Z</dcterms:created>
  <dcterms:modified xsi:type="dcterms:W3CDTF">2025-06-25T15:24:38Z</dcterms:modified>
</cp:coreProperties>
</file>