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b1b9efc56eb2804f/Documentos/LILIANA RAMIREZ/ALCALDIA 2025/1.OBLIGACIÓN 1 HERRAMIENTAS/PLAN DESARROLLO/MARZO 2025/AJUSTEMATRIZDICIEMBRE/"/>
    </mc:Choice>
  </mc:AlternateContent>
  <xr:revisionPtr revIDLastSave="443" documentId="8_{A6CBDFD4-CD95-4E9D-B48B-C0D1704AE9C3}" xr6:coauthVersionLast="47" xr6:coauthVersionMax="47" xr10:uidLastSave="{76286AEB-57DE-4ED7-9C1D-F22DCE6D9428}"/>
  <bookViews>
    <workbookView xWindow="-108" yWindow="-108" windowWidth="23256" windowHeight="12456" xr2:uid="{F92D1FB8-A13A-4EA3-9262-CEAD82CB2F83}"/>
  </bookViews>
  <sheets>
    <sheet name="cumplimientometasconsolidado" sheetId="1" r:id="rId1"/>
  </sheets>
  <definedNames>
    <definedName name="_xlnm._FilterDatabase" localSheetId="0" hidden="1">cumplimientometasconsolidado!$A$4:$AQ$314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15" i="1" l="1"/>
  <c r="AM281" i="1" l="1"/>
  <c r="AP315" i="1" l="1"/>
  <c r="K315" i="1" l="1"/>
  <c r="L315" i="1"/>
  <c r="M315" i="1"/>
  <c r="N315" i="1"/>
  <c r="O315" i="1"/>
  <c r="P315" i="1"/>
  <c r="Q315" i="1"/>
  <c r="R315" i="1"/>
  <c r="S315" i="1"/>
  <c r="T315" i="1"/>
  <c r="U315" i="1"/>
  <c r="V315" i="1"/>
  <c r="AO315" i="1"/>
  <c r="AN315" i="1"/>
  <c r="Z315" i="1"/>
  <c r="AA315" i="1"/>
  <c r="AB315" i="1"/>
  <c r="AC315" i="1"/>
  <c r="AD315" i="1"/>
  <c r="AE315" i="1"/>
  <c r="AF315" i="1"/>
  <c r="AG315" i="1"/>
  <c r="AH315" i="1"/>
  <c r="AI315" i="1"/>
  <c r="AJ315" i="1"/>
  <c r="AK315" i="1"/>
  <c r="AL315" i="1"/>
  <c r="X315" i="1"/>
  <c r="Y315" i="1"/>
  <c r="J315" i="1"/>
  <c r="AM6" i="1" l="1"/>
  <c r="AM7" i="1"/>
  <c r="AM8" i="1"/>
  <c r="AM10" i="1"/>
  <c r="AM11" i="1"/>
  <c r="AM15" i="1"/>
  <c r="AM16" i="1"/>
  <c r="AM17" i="1"/>
  <c r="AM21" i="1"/>
  <c r="AM22" i="1"/>
  <c r="AM24" i="1"/>
  <c r="AM25" i="1"/>
  <c r="AM27" i="1"/>
  <c r="AM29" i="1"/>
  <c r="AM30" i="1"/>
  <c r="AM31" i="1"/>
  <c r="AM32" i="1"/>
  <c r="AM33" i="1"/>
  <c r="AM34" i="1"/>
  <c r="AM36" i="1"/>
  <c r="AM39" i="1"/>
  <c r="AM40" i="1"/>
  <c r="AM42" i="1"/>
  <c r="AM44" i="1"/>
  <c r="AM46" i="1"/>
  <c r="AM48" i="1"/>
  <c r="AM49" i="1"/>
  <c r="AM50" i="1"/>
  <c r="AM51" i="1"/>
  <c r="AM53" i="1"/>
  <c r="AM54" i="1"/>
  <c r="AM55" i="1"/>
  <c r="AM57" i="1"/>
  <c r="AM58" i="1"/>
  <c r="AM61" i="1"/>
  <c r="AM66" i="1"/>
  <c r="AM69" i="1"/>
  <c r="AM70" i="1"/>
  <c r="AM71" i="1"/>
  <c r="AM72" i="1"/>
  <c r="AM73" i="1"/>
  <c r="AM74" i="1"/>
  <c r="AM75" i="1"/>
  <c r="AM76" i="1"/>
  <c r="AM77" i="1"/>
  <c r="AM79" i="1"/>
  <c r="AM80" i="1"/>
  <c r="AM81" i="1"/>
  <c r="AM87" i="1"/>
  <c r="AM88" i="1"/>
  <c r="AM89" i="1"/>
  <c r="AM90" i="1"/>
  <c r="AM91" i="1"/>
  <c r="AM92" i="1"/>
  <c r="AM93" i="1"/>
  <c r="AM94" i="1"/>
  <c r="AM95" i="1"/>
  <c r="AM96" i="1"/>
  <c r="AM97" i="1"/>
  <c r="AM98" i="1"/>
  <c r="AM99" i="1"/>
  <c r="AM106" i="1"/>
  <c r="AM107" i="1"/>
  <c r="AM108" i="1"/>
  <c r="AM110" i="1"/>
  <c r="AM111" i="1"/>
  <c r="AM117" i="1"/>
  <c r="AM120" i="1"/>
  <c r="AM121" i="1"/>
  <c r="AM124" i="1"/>
  <c r="AM125" i="1"/>
  <c r="AM126" i="1"/>
  <c r="AM127" i="1"/>
  <c r="AM128" i="1"/>
  <c r="AM129" i="1"/>
  <c r="AM131" i="1"/>
  <c r="AM132" i="1"/>
  <c r="AM133" i="1"/>
  <c r="AM134" i="1"/>
  <c r="AM135" i="1"/>
  <c r="AM136" i="1"/>
  <c r="AM137" i="1"/>
  <c r="AM138" i="1"/>
  <c r="AM139" i="1"/>
  <c r="AM141" i="1"/>
  <c r="AM142" i="1"/>
  <c r="AM143" i="1"/>
  <c r="AM144" i="1"/>
  <c r="AM146" i="1"/>
  <c r="AM147" i="1"/>
  <c r="AM148" i="1"/>
  <c r="AM149" i="1"/>
  <c r="AM150" i="1"/>
  <c r="AM151" i="1"/>
  <c r="AM152" i="1"/>
  <c r="AM153" i="1"/>
  <c r="AM154" i="1"/>
  <c r="AM155" i="1"/>
  <c r="AM156" i="1"/>
  <c r="AM158" i="1"/>
  <c r="AM161" i="1"/>
  <c r="AM162" i="1"/>
  <c r="AM164" i="1"/>
  <c r="AM165" i="1"/>
  <c r="AM166" i="1"/>
  <c r="AM167" i="1"/>
  <c r="AM173" i="1"/>
  <c r="AM174" i="1"/>
  <c r="AM175" i="1"/>
  <c r="AM176" i="1"/>
  <c r="AM177" i="1"/>
  <c r="AM178" i="1"/>
  <c r="AM179" i="1"/>
  <c r="AM180" i="1"/>
  <c r="AM182" i="1"/>
  <c r="AM183" i="1"/>
  <c r="AM185" i="1"/>
  <c r="AM186" i="1"/>
  <c r="AM187" i="1"/>
  <c r="AM188" i="1"/>
  <c r="AM189" i="1"/>
  <c r="AM190" i="1"/>
  <c r="AM191" i="1"/>
  <c r="AM192" i="1"/>
  <c r="AM193" i="1"/>
  <c r="AM194" i="1"/>
  <c r="AM195" i="1"/>
  <c r="AM196" i="1"/>
  <c r="AM197" i="1"/>
  <c r="AM198" i="1"/>
  <c r="AM199" i="1"/>
  <c r="AM200" i="1"/>
  <c r="AM204" i="1"/>
  <c r="AM206" i="1"/>
  <c r="AM207" i="1"/>
  <c r="AM208" i="1"/>
  <c r="AM209" i="1"/>
  <c r="AM210" i="1"/>
  <c r="AM211" i="1"/>
  <c r="AM212" i="1"/>
  <c r="AM213" i="1"/>
  <c r="AM214" i="1"/>
  <c r="AM215" i="1"/>
  <c r="AM216" i="1"/>
  <c r="AM217" i="1"/>
  <c r="AM218" i="1"/>
  <c r="AM219" i="1"/>
  <c r="AM220" i="1"/>
  <c r="AM221" i="1"/>
  <c r="AM222" i="1"/>
  <c r="AM224" i="1"/>
  <c r="AM225" i="1"/>
  <c r="AM226" i="1"/>
  <c r="AM227" i="1"/>
  <c r="AM228" i="1"/>
  <c r="AM230" i="1"/>
  <c r="AM231" i="1"/>
  <c r="AM232" i="1"/>
  <c r="AM233" i="1"/>
  <c r="AM234" i="1"/>
  <c r="AM235" i="1"/>
  <c r="AM238" i="1"/>
  <c r="AM239" i="1"/>
  <c r="AM241" i="1"/>
  <c r="AM242" i="1"/>
  <c r="AM243" i="1"/>
  <c r="AM244" i="1"/>
  <c r="AM245" i="1"/>
  <c r="AM246" i="1"/>
  <c r="AM247" i="1"/>
  <c r="AM248" i="1"/>
  <c r="AM249" i="1"/>
  <c r="AM250" i="1"/>
  <c r="AM251" i="1"/>
  <c r="AM252" i="1"/>
  <c r="AM253" i="1"/>
  <c r="AM254" i="1"/>
  <c r="AM255" i="1"/>
  <c r="AM256" i="1"/>
  <c r="AM258" i="1"/>
  <c r="AM259" i="1"/>
  <c r="AM260" i="1"/>
  <c r="AM261" i="1"/>
  <c r="AM262" i="1"/>
  <c r="AM263" i="1"/>
  <c r="AM264" i="1"/>
  <c r="AM265" i="1"/>
  <c r="AM266" i="1"/>
  <c r="AM268" i="1"/>
  <c r="AM269" i="1"/>
  <c r="AM270" i="1"/>
  <c r="AM271" i="1"/>
  <c r="AM272" i="1"/>
  <c r="AM273" i="1"/>
  <c r="AM274" i="1"/>
  <c r="AM275" i="1"/>
  <c r="AM277" i="1"/>
  <c r="AM278" i="1"/>
  <c r="AM279" i="1"/>
  <c r="AM280" i="1"/>
  <c r="AM282" i="1"/>
  <c r="AM283" i="1"/>
  <c r="AM289" i="1"/>
  <c r="AM290" i="1"/>
  <c r="AM291" i="1"/>
  <c r="AM293" i="1"/>
  <c r="AM298" i="1"/>
  <c r="AM299" i="1"/>
  <c r="AM300" i="1"/>
  <c r="AM303" i="1"/>
  <c r="AM307" i="1"/>
  <c r="AM308" i="1"/>
  <c r="AM313" i="1"/>
  <c r="AM5" i="1"/>
</calcChain>
</file>

<file path=xl/sharedStrings.xml><?xml version="1.0" encoding="utf-8"?>
<sst xmlns="http://schemas.openxmlformats.org/spreadsheetml/2006/main" count="1002" uniqueCount="387">
  <si>
    <t>Consecutivo PDM</t>
  </si>
  <si>
    <t>Linea Estratégica</t>
  </si>
  <si>
    <t>Meta de Producto</t>
  </si>
  <si>
    <t>Meta Cuatrienio</t>
  </si>
  <si>
    <t>Meta Vigencia</t>
  </si>
  <si>
    <t>Meta Ejecutada Vigencia</t>
  </si>
  <si>
    <t>Avance Vigencia</t>
  </si>
  <si>
    <t>Avance Cuatrienio</t>
  </si>
  <si>
    <t>Dependencia</t>
  </si>
  <si>
    <t>Territorio seguro que protege</t>
  </si>
  <si>
    <t>Atender a 30.000 niños, niñas, adolescentes y sus familias con un enfoque de inclusión social.</t>
  </si>
  <si>
    <t>Realizar un (1) documento de lineamiento técnico Plan Integral de Seguridad y Convivencia Ciudadana PISCC (4501046)</t>
  </si>
  <si>
    <t>SECRETARÍA DEL INTERIOR</t>
  </si>
  <si>
    <t>Apoyar financieramente nueve (9) proyectos de convivencia y seguridad ciudadana (4501029) entre ellos, senderos seguros.</t>
  </si>
  <si>
    <t>Elaborar un (1) Documento de planeación sobre fortalecimiento para la persecución del crimen organizado y otros fenómenos criminales</t>
  </si>
  <si>
    <t>Implementar (1) un sistema local de justicia para la articulación entre los operadores de los Servicio de justicia (120200400)</t>
  </si>
  <si>
    <t>Beneficiar a 2432 personas privadas de la libertad con servicios de bienestar en el municipio de Bucaramanga</t>
  </si>
  <si>
    <t>Brindar un (1) servicio asistencia técnica para la resocialización e inclusión social a través de una estrategia a la población pos penada</t>
  </si>
  <si>
    <t>Adecuar una (1) infraestructura para la promoción a la cultura de la legalidad y la convivencia centro de traslado por protección -CTP</t>
  </si>
  <si>
    <t>Dotar una (1) infraestructura para la promoción a la cultura de la legalidad y la convivencia del centro de traslado por protección-CTP</t>
  </si>
  <si>
    <t>Realizar un (1) documento metodológico de estudios y diseños para el centro de detección transitoria CDT para población sindicada del municipio de Bucaramanga</t>
  </si>
  <si>
    <t>Garantizar 51.229 lámparas de alumbrado público para la prestación del servicio de alumbrado público en el Municipio de Bucaramanga</t>
  </si>
  <si>
    <t>SECRETARÍA DE INFRAESTRUCTURA</t>
  </si>
  <si>
    <t>Elaborar 2 Documentos de estudio técnico para  mejorar la prestacion de servicio de alumbrado público.</t>
  </si>
  <si>
    <t>Implementar un sistema de gestión y monitoreo de la información del alumbrado público  acorde a RETILAP.</t>
  </si>
  <si>
    <t>Adecuar y dotar un (1) comando de policia en el municipio</t>
  </si>
  <si>
    <t>Adecuar una (1) comisaria de familia en el municipio</t>
  </si>
  <si>
    <t>Dotar una (1) comisaria de familia en el municipio</t>
  </si>
  <si>
    <t>Atender 5000 familias con servicios de promoción en temas de dinámica relacional y desarrollo autónomo</t>
  </si>
  <si>
    <t>INDERBU</t>
  </si>
  <si>
    <t>Realizar asistencia técnica a 1 instancia territorial en el marco del programa fortalecimiento de la conviviencia y la seguridad ciudadana</t>
  </si>
  <si>
    <t>Crear 1 escuela territorial de convivencia ciudadana en el municipio</t>
  </si>
  <si>
    <t>Cofinanciar seis (6) proyectos en materia de derechos humanos en el municipio de Bucaramanga, incluyendo la política pública de derechos humanos</t>
  </si>
  <si>
    <t>Mantener en operacion una (1) casa de la justicia en el municipio de Bucaramanga</t>
  </si>
  <si>
    <t>Territorio seguro que genera valor</t>
  </si>
  <si>
    <t>Capacitar a 70 personas para el fortalecimiento a la gestión y dirección de la administración pública territoria, enfocada en la prevencion del daño antijuridico.</t>
  </si>
  <si>
    <t>SECRETARÍA JURÍDICA</t>
  </si>
  <si>
    <t>Implementar 1 estrategia formativa e informativa para la promoción del transporte seguro, sostenible y eficiente</t>
  </si>
  <si>
    <t>DIRECCIÓN DE TRÁNSITO</t>
  </si>
  <si>
    <t>Implementar en 24,7 km tecnologia para la seguridad ciudadana</t>
  </si>
  <si>
    <t>Promocionar 100 actividades culturales como eventos basados en las manifestaciones culturales, turísticas y/o tradicionales de Bucaramanga como ciudad región   (revitalizando a su vez diversos escenarios como la concha Acústica José A. Morales).</t>
  </si>
  <si>
    <t>IMCT</t>
  </si>
  <si>
    <t>Territorio seguro y sostenible</t>
  </si>
  <si>
    <t>Fortalecer 3 organismos de atención de emergencias en el municipio</t>
  </si>
  <si>
    <t>Elaborar 30 documentos de planeación para el fortalecmiento de las capacidades de la gestión del riesgo de desastres y emergencias</t>
  </si>
  <si>
    <t>Realizar 4 obras de infraestructura para mitigación y atención de desastres incorporando soluciones basadas en la naturaleza</t>
  </si>
  <si>
    <t>Apoyar el 23,000 de las personas afectadas por situaciones de emergencia, desastres o declaratorias de calamidad pública</t>
  </si>
  <si>
    <t>Implementar y mantener 35 Sistemas de Alertas Tempranas para eventos de inundaciones y remoción en masa, para la gestión del riesgo.</t>
  </si>
  <si>
    <t>Elaborar 8 estudios sobre riesgo de desastres en asentamientos humanos</t>
  </si>
  <si>
    <t>Realizar 2 campañas de educación para la prevención y atención de desastres</t>
  </si>
  <si>
    <t>BOMBEROS DE BUCARAMANGA</t>
  </si>
  <si>
    <t>Territorio seguro que progresa</t>
  </si>
  <si>
    <t>Elaborar 2  estudios de  riesgos de desastres sobre Amenaza, Vulnerabilidad y Riesgo - AVR para sectores objeto de legalización y regularización del municipio.</t>
  </si>
  <si>
    <t>SECRETARÍA DE PLANEACIÓN</t>
  </si>
  <si>
    <t>Adecuar una (1) Infraestructura para el bienestar animal</t>
  </si>
  <si>
    <t>SECRETARÍA DE SALUD Y AMBIENTE</t>
  </si>
  <si>
    <t>Atender 50,000 animales domésticos (40.000 esterilizaciones, 10.000 atenciones integrales)</t>
  </si>
  <si>
    <t>Apoyar financieramiente 24 prestadores de servicio de atención integral</t>
  </si>
  <si>
    <t>Brindar el servicio de asistencia técnica para la consolidación de 40 negocios verdes</t>
  </si>
  <si>
    <t>Realizar 1 documento de lineamientos técnicos para el fortalecimiento del desempeño ambiental de la minería de subsistencia en el municipio.</t>
  </si>
  <si>
    <t>Mantener la cobertura vegetal 20 Has en proceso de recuperación</t>
  </si>
  <si>
    <t>Realizar la identificación de 10 Has nuevas como suelo de protección-corredores ambientales.</t>
  </si>
  <si>
    <t>Brindar servicio de asistencia técnica para la formulación de 4 proyectos para el mejoramiento de la calidad del recurso hídrico, incluyendo las fuentes que abastecen el acueducto.</t>
  </si>
  <si>
    <t>Adquirir 800 Has de importancia ambiental para destinarlos a la  protección del recurso hídrico.</t>
  </si>
  <si>
    <t>Brindar servicio de asistencia técnica para la formulación de 4 proyectos de  promoción del uso eficiente y ahorro del agua.</t>
  </si>
  <si>
    <t>Brindar el servicio de apoyo técnico para la implementación de 4 pilotos con acciones de mitigación y adaptación al cambio climático.</t>
  </si>
  <si>
    <t>Brindar el servicio de asistencia técnica para la implementación de 3 Estrategias educativo ambientales y de participación.</t>
  </si>
  <si>
    <t>Adecuar 300,000 metros cuadrados de espacio púbico. (4002020)</t>
  </si>
  <si>
    <t>Construir 2 parques nuevos en el municipio</t>
  </si>
  <si>
    <t>Mantener 100 parques en el municipio</t>
  </si>
  <si>
    <t>Mantener 1,605,851 metros cuadrados de zonas verdes</t>
  </si>
  <si>
    <t>Apoyar la implementacion de proyectos de fuentes no convencionales de energía que beneficie a 50.000 personas</t>
  </si>
  <si>
    <t>Brindar servicios de apoyo financiero a 1 proyecto de Mejoramiento Integral de Barrios</t>
  </si>
  <si>
    <t>INVISBU</t>
  </si>
  <si>
    <t>Implementar 1 plan de gestion integral de residuos sólidos</t>
  </si>
  <si>
    <t>Asistir técnicamente a 10,000 personas en el manejo de residuos sólidos</t>
  </si>
  <si>
    <t>Construir 1 solución de disposición final de residuos sólidos para el municipio, que incluya tecnologías aplicadas (incluso a la educación ambiental) código</t>
  </si>
  <si>
    <t>Construir 1 estación de clasificación y aprovechamiento de residuos sólidos construida</t>
  </si>
  <si>
    <t>Construir 1 acueducto en el sector rural del municipio</t>
  </si>
  <si>
    <t>Optimizar 2 acueductos en el sector rural o en barrios legalizados del municipio</t>
  </si>
  <si>
    <t>Optimizar 4 alcantarillados en barrios legalizados del municipio</t>
  </si>
  <si>
    <t>Constuir 80 unidades sanitarias con saneamiento básico para vivienda rural</t>
  </si>
  <si>
    <t>Apoyar financieramiente 1 proyecto para el cierre financiero del sistema de tratamiento de aguas residuales en el municipio de Bucaramanga</t>
  </si>
  <si>
    <t>Adecuar 1000 metros cuadrado de equipamientos comunitarios complementarios para los programas y/o proyectos de soluciones de vivienda en espacio público del municipio</t>
  </si>
  <si>
    <t>Adquirir 5 buses de baja o cero emisiones contaminantes</t>
  </si>
  <si>
    <t>SECRETARÍA DE HACIENDA</t>
  </si>
  <si>
    <t>Realizar 3 estrategias de vinculación laboral compartida  de incentivos para la invesion nacional y extranjera en el sector productivo  y de beneficios para la formalización laboral</t>
  </si>
  <si>
    <t>IMEBU</t>
  </si>
  <si>
    <t>Realizar 15 Programas de formación para el trabajo</t>
  </si>
  <si>
    <t>Ejecutar un (1) Programa de gestión empresarial en unidades productivas y/o personas, mediante un ecosistema para el empleo y fortalecimiento empresarial.</t>
  </si>
  <si>
    <t>Beneficiar a 8.000 Empresas con líneas especiales de crédito</t>
  </si>
  <si>
    <t>Fortalecer técnicamente un (1) prestador del Servicio Público de Empleo y fomento empresarial</t>
  </si>
  <si>
    <t>Cofinanciar 2 proyectos de innovación y desarrollo tecnológico mediante alianzas</t>
  </si>
  <si>
    <t>Cofinanciar 8 proyectos para agregar valor a los productos y/o mejorar los canales de comercialización, asi como para el Desarrollo de cadenas productivas</t>
  </si>
  <si>
    <t>Asistir 2 proyectos de alto impacto para el fortalecimiento y desarrollo de cadenas productiva</t>
  </si>
  <si>
    <t>Realizar 20 asistencias técnicas para el fortalecimiento de las unidades productivas de Economia Popular.</t>
  </si>
  <si>
    <t>Implementar una (1) Ventanilla Única Empresarial "Centro Integrado de Servicios al Empresario</t>
  </si>
  <si>
    <t>Realizar siete (7) campañas que consoliden la promoción de Bucaramanga como epicentro Turístico</t>
  </si>
  <si>
    <t>Realizar 5 recorridos turísticos para la ciudad de Bucaramanga</t>
  </si>
  <si>
    <t>Dotar ocho 8 equipamientos turisticos en Bucaramanga</t>
  </si>
  <si>
    <t>Elaborar un documento técnico que permita ejecutar la visión Territorial de ciencia tecnología e innovación para el municipio de Bucaramanga.</t>
  </si>
  <si>
    <t>SECRETARÍA ADMINISTRATIVA</t>
  </si>
  <si>
    <t>Generar 4 estrategias a través de proyectos, iniciativas o actividades que fomenten las vocaciones científicas, conciencia pública, capacitación, educación, investigación y participación a nivel local, regional y nacional.</t>
  </si>
  <si>
    <t>Otorgar 20 becas de estudios de posgrados (Maestría) dirigido a los profesionales de la ciudad</t>
  </si>
  <si>
    <t>Financiar un (1) programa y/o proyecto de Ciencia, Tecnología e Innovación (CTI) para la generación de conocimiento, desarrollo tecnológico e innovación. (I+D+i).</t>
  </si>
  <si>
    <t>Construir un Centro o laboratorio para la I+D+i, de conformidad con lo establecido en las políticas, normatividad y lineamientos técnicos. Incluye la dotación.</t>
  </si>
  <si>
    <t>Habilitar 24 Espacios publicos para el acceso, uso, apropiacion y promocion de las TIC en el municipio de Bucaramanga.</t>
  </si>
  <si>
    <t>Desarrollar e implementar tres (3) herramientas o servicio tecnologico en el marco de la Estrategia de Gobierno digital.</t>
  </si>
  <si>
    <t>Desarrollar un (1) Proyecto para fortalecimiento, análisis y prospectiva del sector TIC.</t>
  </si>
  <si>
    <t>Elaborar 12 Documentos de planeación como plan de medios, para informar a la ciudadanía, sobre proyectos, políticas, programas, oferta institucional en los diferentes medios de comunicación (radio, prensa, televisión, digital, impresos)</t>
  </si>
  <si>
    <t>Publicar 83 contenidos digitales de campañas sobre posicionamiento de ciudad.</t>
  </si>
  <si>
    <t>Realizar 150 Ejercicios de participación ciudadana, oferta institucional y de interés de la ciudadanía del Municipio de Bucaramanga, publicados en las diferentes redes sociales y página web.</t>
  </si>
  <si>
    <t>Brindar 40 Servicios de apoyo para el acceso a maquinaria y equipos a Productores del sector rural con herramientas que permitan generar valor agregado a las materias primas producidas.</t>
  </si>
  <si>
    <t>Brindar 5 Servicios de apoyo para el fomento de la asociatividad de pequeños productores rurales de los tres corregimientos del municipio Bucaramanga</t>
  </si>
  <si>
    <t>Fortalecer 150  productores agropecuarios de Bucaramanga, incrementando la cobertura de familias del sector rural en los mercadillos y su formacion en inclusion financiera.</t>
  </si>
  <si>
    <t>Brindar el servicio de asistencia técnica a 1023 beneficiarios</t>
  </si>
  <si>
    <t>Mantener el Servicio de vacunación para 2400 animales de interés agropecuario en los tres corregimientos garantizando el estatus sanitario-libres de aftosa e inmunización contra brucelosis bovina.</t>
  </si>
  <si>
    <t>Adecuar 1 Plaza de mercado</t>
  </si>
  <si>
    <t>Apoyar 1 cadena productiva agrícola, forestal o pecuaria</t>
  </si>
  <si>
    <t>Mejorar 1 Vía primaria de los corredores estratégicos del municipio.</t>
  </si>
  <si>
    <t>Realizar mantenimiento a 10 puentes peatonales</t>
  </si>
  <si>
    <t>Construir 1 Puente en vía urbana existente de la ciudad</t>
  </si>
  <si>
    <t>Construir 2 puentes peatonales en la red vial de la ciudad</t>
  </si>
  <si>
    <t>Realizar mantenimiento a 5 Puentes vehiculares de la red vial urbana</t>
  </si>
  <si>
    <t>Construir 1 Puente vehicular en vía terciaria de la ciudad</t>
  </si>
  <si>
    <t>Realizar 4 Estudios de preinversión para la red vial regional</t>
  </si>
  <si>
    <t>Construir 1 Vía urbana en la ciudad.</t>
  </si>
  <si>
    <t>Mejorar 20 Km de Vías urbanas del municipio</t>
  </si>
  <si>
    <t>Realizar mantenimiento periódico o rutinario a 80 Km de vías urbanas</t>
  </si>
  <si>
    <t>Construir 5.000 metros líneales de placa huella en la zona rural</t>
  </si>
  <si>
    <t>Realizar el mantenimiento periódico o rutinario a 110 Km de Vías terciarias de la malla vial rural de la ciudad por año.</t>
  </si>
  <si>
    <t>Construir 1 Paso deprimido en vía urbana de la ciudad</t>
  </si>
  <si>
    <t>Construir 1 intercambiador en vía urbana de la ciudad</t>
  </si>
  <si>
    <t>Realizar mantenimiento y/o adecuación y/o reubicación a 10.000 mts de ciclo infraestructuras urbanas del municipio</t>
  </si>
  <si>
    <t>Cofinanciar un (1) Sistema de transporte público de pasajeros (SITM, SITP, SETP, SITR)</t>
  </si>
  <si>
    <t>Realizar 4 Campañas para fortalecer el uso de transporte público</t>
  </si>
  <si>
    <t>Promover la movilización de 150.000 pasajeros a través de medios de transporte sostenibles.</t>
  </si>
  <si>
    <t>Movilizar 80.000 pasajeros con la tarifa diferencial a la población vulnerable (acuerdo 030 de 2022) para el acceso al sistema integrado de transporte público.</t>
  </si>
  <si>
    <t>Mantener 23 Estaciones del SITM en condiciones físicas y de operación adecuadas</t>
  </si>
  <si>
    <t>Mejorar los 72000 metros lineales de insfraestructura semaforica</t>
  </si>
  <si>
    <t>Intervenir 58,57 Km de Vías con dispositivos de control y señalización para garantizar la seguridad ciudadana</t>
  </si>
  <si>
    <t>Realizar cinco (5) documentos de estudios técnicos de movilidad en el municipio</t>
  </si>
  <si>
    <t>Garantizar la disponibilidad de 1.300 Celdas de estacionamiento regulado en el municipio</t>
  </si>
  <si>
    <t>Asistir tecnicamente  a la Direccion de Transito de Bucaramanga</t>
  </si>
  <si>
    <t>Modificar 1 Sede de la Dirección de Tránsito de Bucaramanga</t>
  </si>
  <si>
    <t>Asistir tecnicamente a la Direccion de Transito de Bucaramanga en los procesos relacionados con la revision tecnicomecanica de vehiculos de transporte publico y privado</t>
  </si>
  <si>
    <t>Realizar 1 Estudio de pre inversión e inversión, para el apoyo a la implementación de Operaciones Urbanas Estratégicas. San Rafael</t>
  </si>
  <si>
    <t>Beneficiar a 500 hogares a través del Servicio de apoyo financiero para adquisición de vivienda</t>
  </si>
  <si>
    <t>Beneficiar a 1.000 hogares con servicio de apoyo financiero para mejoramiento de vivienda en suelo urbano y rural del municipio, relacionadas con saneamiento básico y condiciones de habitabilidad.</t>
  </si>
  <si>
    <t>Conectar a 200 viviendas con redes domiciliarias de gas combustible en el municipio.</t>
  </si>
  <si>
    <t>Elaborar 1 Documentos de planeación para la revisión excepcional del Plan de Ordenamiento Territorial - POT del municipio de Bucaramanga</t>
  </si>
  <si>
    <t>Mantener en operación 17.650 metros cuadrados de Plazas de mercado a cargo de la Administración del municipio de Bucaramanga</t>
  </si>
  <si>
    <t>Beneficiar a 289.645 usuarios con subsidios al consumo en los servicios públicos domiciliarios de acueducto, alcantarillado y aseo en los estratos 1, 2 y 3.</t>
  </si>
  <si>
    <t>Transportar y entregar 18.000 metros cúbicos de Agua potable en carrotanques para garantizar el mínimo vital de agua en zonas sin cobertura del municipio.</t>
  </si>
  <si>
    <t>Territorio seguro que integra</t>
  </si>
  <si>
    <t>Vincular a 15.000  niños, niñas, adolescentes y jóvenes en escuelas deportivas del municipio</t>
  </si>
  <si>
    <t>Vincular a 195.000 personas para que accedan a servicios deportivos, recreativos (deporte socio comunitario y recreación) de actividad física (HEVS, VAS- activas tu barrio y activas tu vereda), centros de educación física y/o Intercolegiados en el municipio.</t>
  </si>
  <si>
    <t>Beneficiar a 20.000 personas  con servicio de apoyo a la actividad física, la recreación y el deporte en organismos de deporte asociado</t>
  </si>
  <si>
    <t>Poner en operación 18 infraestructuras deportivas en el municipio</t>
  </si>
  <si>
    <t>Mantener 80 infraestructuras deportivas en el municipio</t>
  </si>
  <si>
    <t>Construir y dotar (1) pista</t>
  </si>
  <si>
    <t>Realizar adecuaciones a 4 parques recreativos que tenga en cuenta un enfoque en nuevas disciplinas deportivas.</t>
  </si>
  <si>
    <t>Mejorar la dotacion de 9 casas de la juventud</t>
  </si>
  <si>
    <t>Ejecutar 9 acciones con las comunidades para el fortalecimiento del tejido social y construcción de escenarios protectores de derechos en el municipio</t>
  </si>
  <si>
    <t>Brindar apoyo financiero al sector artístico y cultural a través de mil (1000) estímulos en convocatorias, nacionales, departamentales y/o municipales para fomentar la creación, investigación, itinerancia, distribución y/o comercialización artística, cultural, creativa y de gestión cultural.</t>
  </si>
  <si>
    <t>Fortalecer tres (3) servicios de circulación artística y cultural a través del territorio Cultural, creativo, turístico y de los saberes</t>
  </si>
  <si>
    <t>Realizar cinco (5) Documentos de Planeación  elaborados, actualizados e implementados para el desarrollo de un territorio cultural y turistico de Bucaramanga.</t>
  </si>
  <si>
    <t>Implementar 2 servicios de educación informal en áreas artísticas y culturales en la Biblioteca Gabriel Turbay y sus bibliotecas satélites y estrategias digitales y didácticas a través del fomento de las habilidades de lectura, escritura y oralidad en la ciudad de Bucaramanga.</t>
  </si>
  <si>
    <t>Ofrecer servicios de apoyo al proceso de formación artística y cultural implementado a través de dos (2) programas de formación en artes, oficios y saberes en el Municipio de Bucaramanga y sus zonas rurales.</t>
  </si>
  <si>
    <t>Elaborar dos (2) documentos de lineamientos técnicos sobre el inventario de los BIC de Interés Cultural y atractivos turísticos del ámbito municipal con las que cuenta la entidad territorial elaborado</t>
  </si>
  <si>
    <t>Brindar 2 servicios de restauración del patrimonio cultural material inmueble de bienes de patrimonio cultural  en el municipio de Bucaramanga</t>
  </si>
  <si>
    <t>Brindar  1 servicio de salvaguardia al patrimonio inmaterial a través del proceso de identificación, documentación, investigación, recuperación, preservación, protección, promoción, valoración, transmisión y revitalización  del patrimonio inmaterial del municipio de Bucaramanga.</t>
  </si>
  <si>
    <t>Brindar 50 servicios de intervencion de patrimonio material mueble a través de la recuperación  de obras del patrimonio artístico visual, bibliográfico y documental del Municipio de Bucaramanga.</t>
  </si>
  <si>
    <t>Asistir a 300 personas técnicamente a través del fortalecimiento a los consejeros de Cultura</t>
  </si>
  <si>
    <t>Beneficiar a 800 personas con formación informal en el marco de foros para los procesos de fortalecimiento de la educación en el municipio</t>
  </si>
  <si>
    <t>SECRETARÍA DE EDUCACIÓN</t>
  </si>
  <si>
    <t>Brindar asistencia técnica a 47 entidades e instituciones educativas oficiales en el municipio, con proyectos pedagógicos transversales.</t>
  </si>
  <si>
    <t>Mantener el pago de ARL al 100% de los estudiantes que realizan las prácticas de la educación media técnica con el fin de mantener la cobertura en el cumplimiento de la normatividad legal vigente</t>
  </si>
  <si>
    <t>Beneficiar 12.000 estudiantes de instituciones educativas oficiales con procesos de formación informal (simulacros de preparación para pruebas nacionales saber 11.)</t>
  </si>
  <si>
    <t>Asistir técnicamente en la actualización de 45 documentos normativos para la educación inicial, prescolar, básica y media como Manuales de convivencia escolar y/o Proyectos Educativos Institucionales PEI</t>
  </si>
  <si>
    <t>Beneficiar a 1600 docentes con estrategias de promoción del bilingúismo en el municipio</t>
  </si>
  <si>
    <t>Beneficiar a 16.000 estudiantes con estrategias de promoción del bilingúismo en el municipio</t>
  </si>
  <si>
    <t>Garantizar el apoyo pedagógico a 121 sedes educativas oficiales para la oferta general, bilingüe, bicultural e inclusiva con servicio de interpretación, para preescolar, básica y media</t>
  </si>
  <si>
    <t>Beneficiar 1600 docentes de aula de preescolar, básica y media de las instituciones educativas oficiales, con procesos de formación informal en Diseño Universal para el Aprendizaje - DUA y propuestas pedagógicas desde la neuro didáctica.</t>
  </si>
  <si>
    <t>Elaborar 2 documentos de Estudios de cobertura educativa de las instituciones educativas oficiales de Bucaramanga</t>
  </si>
  <si>
    <t>Realizar 4 procesos de seguimiento y evaluación a través de la auditoria anual de matrícula a las instituciones Educativas Oficiales.</t>
  </si>
  <si>
    <t>Beneficiar 4.000 estudiantes de instituciones educativas oficiales con transporte escolar</t>
  </si>
  <si>
    <t>Beneficiar 40.000 estudiantes con el Programa de Alimentación Escolar - PAE</t>
  </si>
  <si>
    <t>Mantener 7 instituciones educativas oficiales en operación mediante contratación del servicio educativo.</t>
  </si>
  <si>
    <t>Beneficiar 700 jóvenes y adultos iletrados con modelos de alfabetización y procesos de formación encaminados a la enseñanza de la lectura y la escritura con enfoque diferencial.</t>
  </si>
  <si>
    <t>Mantener 118 sedes Educativas Oficiales con acciones de revisión periódicas y seguimiento constante a los tanques de almacenamiento de agua, plantas de potabilización y/o pozos sépticos..</t>
  </si>
  <si>
    <t>Mejorar 80 sedes educativas oficiales en su infraestructura.</t>
  </si>
  <si>
    <t>Elaborar un (1) documento de estudio técnico de las condiciones de infraestructura de las instituciones educativas oficiales.</t>
  </si>
  <si>
    <t>Expedir un (1) documento de lineamientos técnicos en educación inicial, preescolar, básica y media con relación al Plan de Mantenimiento Escolar (PME) para su implementación en las Instituciones Educativas Oficiales.</t>
  </si>
  <si>
    <t>Dotar 80 sedes de instituciones educativas oficiales con material didáctico, pedagógico, tecnológico y/o mobiliario escolar.</t>
  </si>
  <si>
    <t>Mantener 45 Instituciones educativas oficiales en operación con planta de personal directivo docente, docente y administrativo, aseo, arrendamiento, vigilancia y/o servicios públicos.</t>
  </si>
  <si>
    <t>Beneficiar 3.000 directivos docentes, docentes y administrativos de las instituciones educativas oficiales con procesos de formación informal y/o actividades de bienestar laboral.</t>
  </si>
  <si>
    <t>Beneficiar 3.000 estudiantes con oferta de modelos educativos flexibles y/o ciclos lectivos especiales integrados - CLEI para la atención en educación básica primaria, básica secundaria y media en las instituciones educativas oficiales del municipio.</t>
  </si>
  <si>
    <t>Asistir tecnicamente a la Secretaría de Educación con macroprocesos fortalecidos</t>
  </si>
  <si>
    <t>Beneficiar 72.000 estudiantes de instituciones educativas oficiales con acceso a contenidos web en el establecimiento educativo mediante servicio de conectividad.</t>
  </si>
  <si>
    <t>Dotar 15 ambientes de aprendizaje en el desarrollo de laboratorios especializados de las instituciones educativas oficiales con equipos tecnológicos.</t>
  </si>
  <si>
    <t>Asistir técnicamente 150 establecimientos educativos oficiales y no oficiales con visitas y/o auditorias de inspección, vigilancia y control.</t>
  </si>
  <si>
    <t>Mejorar 40 aulas para la prestación del servicio educativo en los grados prejardín, jardín y transición en las instituciones educativas oficiales.</t>
  </si>
  <si>
    <t>Beneficiar 600 nuevos Estudiantes con estrategias o programas de apoyo financiero para el acceso a la educación superior de pre grado en los niveles técnico, tecnológico y profesional. Incluye la implementación de un sistema de monitoreo y acompañamiento, apoyo psicosocial, y académico que favorezca su permanencia.</t>
  </si>
  <si>
    <t>Garantizar los subsidios otorgados al 100% de los estudiantes beneficiados con estrategias o programas de apoyo financiero para garantizar su peramnecia en educación superior de pregrado en los niveles técnico, tecnológico y profesional.</t>
  </si>
  <si>
    <t>Beneficiar a 400 estudiantes de los grados 10 y 11 con programas de apoyo financiero para el tránsito inmediato de la educación media a la educación superior. y/o educación para el trabajo y desarrollo humano.</t>
  </si>
  <si>
    <t>Realizar 2.000 auditorías y visitas inspectivas</t>
  </si>
  <si>
    <t>Generar 48 informes de eventos de servicio de información de vigilancia epidemiológica</t>
  </si>
  <si>
    <t>Realizar 20.000 servicios de vigilancia y control sanitario de los factores de riesgo para la salud, en los establecimientos y espacios que pueden generar riesgos para la población.</t>
  </si>
  <si>
    <t>Implementar 20 campañas de gestión del riesgo para enfermedades inmunoprevenibles</t>
  </si>
  <si>
    <t>Mantener 1 cuarto frío</t>
  </si>
  <si>
    <t>Implementar 10 estrategias de promoción de salud, incluyendo salud menstrual a adolescentes y mujeres de sectores poblacionales vulnerables priorizados</t>
  </si>
  <si>
    <t>Implementar 4 campañas de gestión del riesgo para enfermedades emergentes, reemergentes y desatendidas en tuberculosis, lepra o enfermedad de Hansen</t>
  </si>
  <si>
    <t>Certificar a 8000 personas con discapacidad</t>
  </si>
  <si>
    <t>Implementar 4 campañas de gestión del riesgo para abordar condiciones crónicas prevalentes</t>
  </si>
  <si>
    <t>Implementar cuatro (4) estrategias de promoción de la participación social en salud, incluyendo salud sexual y reproductiva</t>
  </si>
  <si>
    <t>Implementar 4 campañas de gestión del riesgo para abordar situaciones situaciones endemo-epidémicas</t>
  </si>
  <si>
    <t>Implementar 4 campañas de gestión del riesgo para abordar situaciones de salud relacionadas con condiciones ambientales</t>
  </si>
  <si>
    <t>Implementar 4 campañas de gestión del riesgo en temas de trastornos mentales</t>
  </si>
  <si>
    <t>Elaborar un (1) documentos de planeación (Plan Territorial de Salud)</t>
  </si>
  <si>
    <t>Atender a 20.000 personas en centros reguladores de urgencias, emergencias y desastres</t>
  </si>
  <si>
    <t>Afiliar a 281.600 personas al régimen subsidiado del Sistema General de Seguridad Social</t>
  </si>
  <si>
    <t>Adecuar un (1) hospital de primer nivel de atención</t>
  </si>
  <si>
    <t>Construir y dotar un (1) hospital de primer nivel de atención</t>
  </si>
  <si>
    <t>Realizar 3 estudios de preinversión</t>
  </si>
  <si>
    <t>Dotar 1 Hospital de primer nivel de atención  (son 22 centros de salud)</t>
  </si>
  <si>
    <t>Dotar una (1) oficina para la atención y orientación de familias del municipio de Bucaramanga</t>
  </si>
  <si>
    <t>Mantener el beneficio a 180 personas en situación de vulnerabilidad con la oferta de servicio exequial</t>
  </si>
  <si>
    <t>Formular e implementar una (1) estrategia que promueve dinámicas familias seguras.  (Cumplimiento a los ejes 1,2 y 3 de la Política Pública para las familias de Bucaramanga, Acuerdo Municipal 034 de 2019)</t>
  </si>
  <si>
    <t>Atender a 31.057 de personas con los programas nacionales de Transferencias Monetarias (Renta Ciudadana, Renta Joven, Compensación Social del IVA y Colombia Mayor) de familias en pobreza extrema, pobreza moderada y en vulnerabilidad municipio de Bucaramanga."</t>
  </si>
  <si>
    <t>Brindar servicio de gestión de oferta social dirigido a 500 personas a través de la implementación de una (1) estrategia de Red de Apoyo comunitario que promuevan la integración del habitante de calle en la sociedad</t>
  </si>
  <si>
    <t>Mantener el servicio de atención a 500 personas en habitanza de calle bajo servicios integrales que promueven su inclusión y mejoramiento de su calidad de vida, garantizando la promoción de los derechos</t>
  </si>
  <si>
    <t>Beneficiar a 25.000 personas con la oferta social y acceso a servicios que contiene la estrategia de apoyo integral para la implementación de mecanismos de articulación para la garantía de derechos en temas de e inclusión laboral, cohesión social, prevención de la discriminación y la xenofobia, en población migrante, retornada, refugiada y de acogida</t>
  </si>
  <si>
    <t>Beneficiar a 4.800 mujeres con estrategias comunitarias preventivas que integren componentes psicosocial, jurídico y vocacional en el marco de la oferta institucional del Centro Integral de la mujer.</t>
  </si>
  <si>
    <t>Formular e implementar una (1) estrategia dirigida a mujeres de la zona rural y urbana del municipio de Bucaramanga para la atención de casos de mujeres víctimas de violencia, la formación en liderazgo, política y derechos humanos, y para potencias la red de mujeres emprendedoras BGA.</t>
  </si>
  <si>
    <t>Brindar servicio de gestión de oferta social dirigido a 1600 personas a través de la implementación de una (1) estrategia de sistema de apoyo comunitario para la prevención y erradicación del maltrato y/o violencia contra las personas mayores</t>
  </si>
  <si>
    <t>Mantener 4 Centros vida municipales en su infraestructura y dotación de los espacios habilitados para la prestación de servicios que incluya un sistema de apoyo comunitario para la prevención y erradicación del maltrato y/o violencia contra las personas mayores.</t>
  </si>
  <si>
    <t>Atender a 8400 adultos mayores violentados y/o que presentan abandono con atención integral  en salud, recreación y buen uso del tiempo libre mediante espacios culturales, artísticos y recreativos.</t>
  </si>
  <si>
    <t>Atender a 940 adultos mayores con servicios integrales en modalidad Centros Vida mediante espacios culturales, artísticos y recreativos.</t>
  </si>
  <si>
    <t>Aumentar a 700 la cobertura de personas mayores vinculadas a los procesos de atención integral modalidad Centro Bienestar</t>
  </si>
  <si>
    <t>Atender integralmente a 2200 personas con discapacidad del sector urbano y rural en extrema vulnerabilidad</t>
  </si>
  <si>
    <t>Brindar el servicio de gestión de la oferta social para 4400 personas a través de una estrategia de promoción de derechos de las personas con discapacidad y sus familias dentro de la sociedad</t>
  </si>
  <si>
    <t>Implementar doce (12) estrategias en alianza con instituciones, entidades, fundaciones y/o empresas para impulsar el desarrollo integral de la población con orientación sexual e identidad de género diversa.</t>
  </si>
  <si>
    <t>Implementar una (1) estrategia de promoción de la garantía de derechos a través de una ruta de Prevención, Detección y Atención Interinstitucional ante casos de discriminación dirigida a la población con orientación sexual e identidad de género diversa.</t>
  </si>
  <si>
    <t>Dotar 5 edificaciones de atención a la primera infancia implementando el sistema municipal de cuidado en Bucaramanga.</t>
  </si>
  <si>
    <t>Realizar 12 campañas de promoción  y prevención de los derechos de los niños, niñas, adolescentes y jóvenes y  mecanismos de restablecimiento de derechos.</t>
  </si>
  <si>
    <t>Beneficiar a mil (1000) madres comunitarias y cuidadoras de la infancia a través de una estrategia de fortalecimiento en componentes, pedagógico, comunitario, gestión de redes y de economía de cuidado (bono rosa).</t>
  </si>
  <si>
    <t>Beneficiar a 70.000 niños, niñas, adolescentes con espacios culturales, artísticos, recreativos y de juego.</t>
  </si>
  <si>
    <t>Realizar 4 campañas de promoción en homenaje a la niñez para la visibilización de los derechos de la infancia y la promoción del derecho al juego. niños y niñas</t>
  </si>
  <si>
    <t>Formular e Implementar (1) estrategia que contiene la ruta de atención integral a población vulnerable con difícil acceso a la oferta institucional en los centros de atención.</t>
  </si>
  <si>
    <t>Dotar dos (2) espacios para la atención, orientación y refugio de las mujeres y población OSIGD juntos con sus hijas o hijos víctimas de violencia del municipio de Bucaramanga, para el sistema de cuidado</t>
  </si>
  <si>
    <t>Implementar de manera articulada,  un (1) Plan de Accion Territorial-PAT de la polìtica pública para las víctimas</t>
  </si>
  <si>
    <t>Beneficiar a 1800 personas victimas del conflicto armado interno con servicio de ayuda y atencion humanitaria</t>
  </si>
  <si>
    <t>Atender el 100% de los servicios de asistencia funeraria para la población víctima del conflicto armado interno solicitados</t>
  </si>
  <si>
    <t>Realizar 4 eventos de asistencia tecnica para la participación de las víctimas del conflicto armado interno</t>
  </si>
  <si>
    <t>Beneficiar a 700 personas poblacion vulnerable con servicio de gestión de oferta social a través de una estrategia para el desarrollo de habilidades productivas</t>
  </si>
  <si>
    <t>Brindar servicio de protección integral a 250 niños, niñas, adolescentes y jóvenes a través de la modalidad de hogar de paso (4102052)</t>
  </si>
  <si>
    <t>Elaborar 1 documento de lineamiento técnico para la realización del censo catastral con enfoque multipropósito (0406022).</t>
  </si>
  <si>
    <t>Implementar una (1)  relatoria de conceptos, circulares, directrices, emitidas por la secretaria juridica y actos administrativos, emanados por el municipio de Bucaramanga</t>
  </si>
  <si>
    <t>Realizar un (01) documento técnico que consolide una estrategia en materia de transparencia y lucha contra la corrupción incluida la implementación de la Politica Pública de Transparencia  en el Municipio de Bucaramanga.</t>
  </si>
  <si>
    <t>Promover  9 espacios de participación ciudadana, mediante la estrategia de presupuestos participativos y audiencias públicas de rendición de cuentas (4502001).</t>
  </si>
  <si>
    <t>"Construir tres (03) salones comunales en el Municipio de Bucaramanga (4502007)."</t>
  </si>
  <si>
    <t>Adecuar diez (10) salones comunales en el Municipio de Bucaramanga (4502003).</t>
  </si>
  <si>
    <t>Realizar un (01) documento metodológico de actualización de un estudio para la modernización de la estructura administrativa de la Alcaldía de Bucaramanga (incluye administración central, descentralizados y empresas de servicios)</t>
  </si>
  <si>
    <t>Apoyar financieramente 658 funcionarios de la entidad a través del Plan Institucional de Capacitación y Plan Institucional de Bienestar e Incentivos (4599038).</t>
  </si>
  <si>
    <t>Realizar un (01) documento metodológico para la formulación y adopción del programa “Cultura Organizacional 2.0 - Plan Estratégico de Servicio al Ciudadano”</t>
  </si>
  <si>
    <t>Dotar  una (01) sede del Centro Administrativo Municipal - CAM  por medio de la adquisición de mobiliario y equipos tecnológicos</t>
  </si>
  <si>
    <t>Implementar dos (02) Sistemas de Gestión en la administración municipal</t>
  </si>
  <si>
    <t>Dotar una Sede con mobiliario y demás elementos requeridos para apoyar la prestación de los servicios del IMCT</t>
  </si>
  <si>
    <t>Implementar una (01) estrategias para el sistema de Gestión documental de la administración municipal</t>
  </si>
  <si>
    <t>Realizar un (01) documento metodológico para la actualización de la caracterización de los vendedores informales del municipio de Bucaramanga</t>
  </si>
  <si>
    <t>Ejecutar el 100% del programa de saneamiento fiscal y financiero para el fortalecimiento de las finanzas del municipio</t>
  </si>
  <si>
    <t>Ejecutar el 100% del programa de saneamiento fiscal y financiero para el fortalecimiento de las finanzas del municipio (4599002)</t>
  </si>
  <si>
    <t>Asistir técnicamente al municipio de Bucaramanga para  el mejoramiento de la gestión financiera</t>
  </si>
  <si>
    <t>Realizar cuatro (04) documentos de lineamientos técnicos para la actualización de cuatro (04) bases normativas en la Secretaría de Hacienda del municipio de Bucaramanga</t>
  </si>
  <si>
    <t>Realizar 30 documentos de lineamientos técnicos, (visitas técnicas de control de norma urbana, instrumentos de ordenamiento y desarrollo territorial, plan maestro de espacio público, encuesta multipropósito, legalizadción de barrios, "Curaduría cero")) en el Municipio de Bucaramanga</t>
  </si>
  <si>
    <t>Implementar un (01) sistema de información para el seguimiento y evaluación a la planeación estratégica del municipio de Bucaramanga</t>
  </si>
  <si>
    <t>Actualizar (01) sistema de gestión documental de la base de datos del archivo físico (planoteca) de la Secretaría de Planeación de acuerdo a la normatividad vigente</t>
  </si>
  <si>
    <t>Asistir técnicamente a nueve (9) dependencias de la administración municipal para el diseño, seguimiento y ejecución de  proyectos estratégicos de la ciudad en el área de infraestructura</t>
  </si>
  <si>
    <t>Adecuar cinco (05) sedes de bienes inmuebles que son propiedad municipal para fortalecer los procesos administrativos y promover el desarrollo de capacidades dentro de la administración</t>
  </si>
  <si>
    <t>Elaborar (04) estudios de preinversión para la  realización de documentos en las fases de pre-factibilidad, factibilidad o definitivos para la consolidación de la infraestructura social en el municipio</t>
  </si>
  <si>
    <t>Brindar (1) asistencia técnica a los procesos de la Secretaría de Desarrollo Social que se derivan de los planes, programas y proyectos.</t>
  </si>
  <si>
    <t>Realizar 1 (un) documento de lineamientos técnicos en temáticas de prevención del daño antijurídico en el municipio de Bucaramanga</t>
  </si>
  <si>
    <t>Implementar una (1) estrategia que promueva espacios de participacion y fomento de la democracia con representantes comunales</t>
  </si>
  <si>
    <t>Dotar 4 ágoras del sector urbano y rural del municipio de Bucaramanga permitiendo el fortalecimiento de las instituciones democráticas y la participación ciudadana</t>
  </si>
  <si>
    <t>Promover 130 espacios de participación ciudadana a través de la garantia del 100% de los ediles con pago de EPS, ARL, póliza de vida.</t>
  </si>
  <si>
    <t>Promover  254 espacios de participacion dirigidos a las 234 JAC y 20 espacios a las JAL para el fortalecimiento en competencias jurídicas y de formulación de Proyectos.</t>
  </si>
  <si>
    <t>Promover un (1) espacio de participación a través de la implementación de un laboratorio de innovación política juvenil.</t>
  </si>
  <si>
    <t>Capacitar 8000 jóvenes entre 14 y 28 años con la implementación de una campaña de futuros adultos (bienestar juvenil, que abarca temas de salud mental, emprendimiento, arte y cultura, prevención de consumo de SPA, fortalecimiento de habilidades blandas, resolución de conflictos, derechos sexuales y reproductivos, orientación vocacional)</t>
  </si>
  <si>
    <t>Brindar  servicio de asistencia técnica y apoyo a un (1)Consejo Territorial de Planeación del municipio de Bucaramanga (4502022).</t>
  </si>
  <si>
    <t>Actualizar un (1)Servicio de información geográfica, geodésica y cartográfica  para el mantenimiento del sistema de estratificación urbana y rural del municipio de Bucaramanga (0406001).</t>
  </si>
  <si>
    <t>Realizar la encuesta de información  a 113.400 hogares para el registro administrativo de SISBEN en el municipio de Bucaramanga</t>
  </si>
  <si>
    <t>Brindar servicio de asistencia técnica a 16 dependencias, para el fortalecimiento de los procesos de planeación institucional de la administración municipal</t>
  </si>
  <si>
    <t>Realizar 8 documentos de planeacion para la formulacion y/o evaluacion de politicas publicas del municipio de Bucaramanga</t>
  </si>
  <si>
    <t>Implementar un Sistema de Informacion integrado que garantice la gobernanza de datos y disponibilidad de informacion, de manera accesible, confiable y oportuna que permita la interaccion con los ciudadanos, la gestion territorial y la toma de decisiones informada.</t>
  </si>
  <si>
    <t>Brindar 3 servicios de acceso y aprovechamiento de información a los procesos culturales y artísticos a través de herramientas tecnológicas y de comunicación</t>
  </si>
  <si>
    <t>Beneficiar mensualmente a 3.000 personas con raciones de alimentos para comunidades vulnerables (adultos mayores, personas en condición de discapacidad, niños, niñas y adolescentes)</t>
  </si>
  <si>
    <t>Beneficiar a 550 cuidadores de personas con discapacidad en temas de exploración y entendimiento de la discapacidad, normatividad y derechos de las personas con discapacidad, procesos de habilitación y rehabilitación, orientación ocupacional y proyecto de vida.</t>
  </si>
  <si>
    <t>Realizar vigilancia sanitaria e Inspección Vigilancia y Control de la gestión del Sistema general de Seguridad Social en Salud en su jurisdicción</t>
  </si>
  <si>
    <t>Atender a 1,000 personas víctimas del conflicto armado con atención psicosocial en los ámbitos individual, familiar y comunitario, como consecuencia de las graves violaciones a los Derechos Humanos y las infracciones al Derecho Internacional Humanitario</t>
  </si>
  <si>
    <t>Implementar 4 campañas de gestión del riesgo para el abordaje de enfermedades crónicas no transmisibles que incluya entre otras diabetes (pie diabético) y sarcopenia.</t>
  </si>
  <si>
    <t>Adquirir y dotar dos (2) unidades móviles para la atención médica</t>
  </si>
  <si>
    <t>Realizar un documento de actualización en el censo de personas con discapacidad del sector urbano y rural definiendo su condición de extrema vulnerabilidad.</t>
  </si>
  <si>
    <t>Adquirir y dotar un vehículo para la atención a emergencias y desastres</t>
  </si>
  <si>
    <t>Mejorar 2 especies animales a nivel genético para un mejor rendimiento productivo.</t>
  </si>
  <si>
    <t>Implementar un proyecto para la modernización y fomento de la innovación empresarial, la inclusión financiera y la participación ciudadana en la economía popular a través de una herramienta digital, dirigido a la situación de informalidad económica o laboral y sin historial financiero</t>
  </si>
  <si>
    <t>Implementar una estrategia para el desarrollo de habilidades productivas a la población barrista del municipio</t>
  </si>
  <si>
    <t>Implementar una (1) estrategia anti-evasión como servicio de control de la evasión de pago en los sistemas de transporte publico organizado, mediante la tarifa diferencial a la población vulnerable. (menores de edad, escolarizados, estudiantes universitarios, técnicos y tecnólogos, deportistas, artistas, adulto mayor y población con discapacidad, SISBEN ABC)</t>
  </si>
  <si>
    <t>Realizar estudio de pre-inversión sobre el SITME en Bucaramanga</t>
  </si>
  <si>
    <t>Dotar a un (1) Organismo e tránsito con implementos para el control del tránsito</t>
  </si>
  <si>
    <t>Servicio de apoyo para la atención de contravenciones y solución de conflictos de convivencia ciudadana a través de la adquisición de un vehículo para la atención de los casos de maltrato y tratos crueles a animales en la ciudad de Bucaramanga</t>
  </si>
  <si>
    <t>Construir una (1) estación de Bomberos en el municipio.</t>
  </si>
  <si>
    <t>Adecuar 3 estaciones de bomberos en el municipio.</t>
  </si>
  <si>
    <t>Fortalecer un (1) cuerpo de bomberos en el municipio.</t>
  </si>
  <si>
    <t>Instalar 2 Drones para el servicio de vigilancia para los cuerpos de seguridad del municipio de Bucaramanga</t>
  </si>
  <si>
    <t>Instalar y/o mantener 850 cámaras de seguridad para el CCTV en el marco de la Seguridad y Convivencia Ciudadana de Bucaramanga</t>
  </si>
  <si>
    <t>Instalar y dotar 1 Centro de Información Estratégica de la Policía Metropolitana de Bucaramanga</t>
  </si>
  <si>
    <t>Adquirir 150 equipos tecnológicos para inteligencia técnica de los cuerpos de seguridad del municipio de Bucaramanga</t>
  </si>
  <si>
    <t>Apoyar 100 jóvenes con servicio de apoyo financiero en la incorporación a carreras militares y policiales en el municipio de Bucaramanga</t>
  </si>
  <si>
    <t>Entregar 20 recompensas a la ciudadanía como apoyo a la seguridad y convivencia en el municipio de Bucaramanga.</t>
  </si>
  <si>
    <t>Dotar 1 entidad de orden público del municipio de Bucaramanga, con elementos de protección.</t>
  </si>
  <si>
    <t>Dotar 47 unidades (vehículos, mantenimiento y apoyo logístico) requeridos por organismos de seguridad del municipio de Bucaramanga</t>
  </si>
  <si>
    <t>Construir 1 infraestructura de soporte para para mantener o mejorar las condiciones operativas de las entidades de Orden Público de Bucaramanga</t>
  </si>
  <si>
    <t>Asistir y apoyar técnicamente el consejo municipal de paz reconciliación y convivencia en el municipio de Bucaramanga.</t>
  </si>
  <si>
    <t>Elaborar un (1) documento de memoria histórica de las víctimas del conflicto armado (casa museo)</t>
  </si>
  <si>
    <t>Formular una estrategia para la reconciliación, la prevención de la estigmatización y la restauración del tejido social dirigido a la población en reincorporación.</t>
  </si>
  <si>
    <t>Construir y dotar una (1) infraestructura centro de detención transitoria para la población sindicada del municipio de Bucaramanga</t>
  </si>
  <si>
    <t>Implementar 4.100 metros de redes de alumbrado público (artístico y/o navideño) en el sector comercial, parques o lugares de desarrollo turístico.</t>
  </si>
  <si>
    <t>Apoyar financieramente un programa de mínimo vital de agua potable en la ciudad de Bucaramanga.</t>
  </si>
  <si>
    <t xml:space="preserve">Total Programado </t>
  </si>
  <si>
    <t xml:space="preserve">Total Comprometido </t>
  </si>
  <si>
    <t>986,23 Has</t>
  </si>
  <si>
    <t xml:space="preserve">Implementar servicio de apoyo financiero para el pago por Servicios ambientales de 986,23 Has </t>
  </si>
  <si>
    <t>Actualizar el censo catastral con enfoque multipropósito.</t>
  </si>
  <si>
    <t>3.800 Ha</t>
  </si>
  <si>
    <t>50 has</t>
  </si>
  <si>
    <t>Formular e implementar un plan de restauración y conservación de los ecosistemas de bambú y guadua de los cerros orientales de Bucaramanga</t>
  </si>
  <si>
    <t>10 has</t>
  </si>
  <si>
    <t xml:space="preserve">SECRETARÍA DE SALUD Y AMBIENTE </t>
  </si>
  <si>
    <t>Formular e Implementar una estrategia de incidencia social, comunicacional, interinstitucional, jurídica y técnica para la defensa y protección de la alta montaña de Santurbán ante la amenaza del cambio climático y los impactos de actividades antrópicas, como los proyectos de minería a gran escala</t>
  </si>
  <si>
    <t>SECRETARÍA DE DESARROLLO SOCIAL</t>
  </si>
  <si>
    <t>SGP Educación 2024 Programado</t>
  </si>
  <si>
    <t>SGP Salud 2024 programado</t>
  </si>
  <si>
    <t>Otros 2024  Ejecutados</t>
  </si>
  <si>
    <t xml:space="preserve">Otros 2024  programados </t>
  </si>
  <si>
    <t xml:space="preserve">Recursos propios 2024 programados </t>
  </si>
  <si>
    <t>SGP Deporte 2024 programado</t>
  </si>
  <si>
    <t>SGP Cultura 2024 programado</t>
  </si>
  <si>
    <t>SGP Libre inversión 2024 programado</t>
  </si>
  <si>
    <t>SGP Libre destinación 2024 programado</t>
  </si>
  <si>
    <t>SGP Alimentación escolar 2024 programado</t>
  </si>
  <si>
    <t>SGP Municipios río Magdalena 2024 programado</t>
  </si>
  <si>
    <t>SGP APSB 2024 programado</t>
  </si>
  <si>
    <t>Crédito 2024 programado</t>
  </si>
  <si>
    <t>Transferencias de capital - cofinanciación departamento 2024 programado</t>
  </si>
  <si>
    <t>Transferencias de capital - cofinanciación nación 2024 programado</t>
  </si>
  <si>
    <t xml:space="preserve">Recursos Gestionados </t>
  </si>
  <si>
    <t>20 Has</t>
  </si>
  <si>
    <t>Total Recursos Pagados</t>
  </si>
  <si>
    <t>Total Recursos Obligados</t>
  </si>
  <si>
    <t>SGP APSB 2024 Ejecutados</t>
  </si>
  <si>
    <t>SGP Alimentación escolar 2024 Ejecutados</t>
  </si>
  <si>
    <t>SGP Libre inversión 2024 Ejecutados</t>
  </si>
  <si>
    <t>Recursos propios 2024 Ejecutados</t>
  </si>
  <si>
    <t>SGP Educación 2024 Ejecutados</t>
  </si>
  <si>
    <t>SGP Salud 2024 Ejecutados</t>
  </si>
  <si>
    <t>SGP Deporte 2024 Ejecutados</t>
  </si>
  <si>
    <t>SGP Cultura 2024 Ejecutados</t>
  </si>
  <si>
    <r>
      <t>SGP Libre destinación 2024</t>
    </r>
    <r>
      <rPr>
        <b/>
        <sz val="10"/>
        <color rgb="FF002060"/>
        <rFont val="Aptos Narrow"/>
        <family val="2"/>
        <scheme val="minor"/>
      </rPr>
      <t>8</t>
    </r>
    <r>
      <rPr>
        <b/>
        <sz val="10"/>
        <color theme="0"/>
        <rFont val="Aptos Narrow"/>
        <family val="2"/>
        <scheme val="minor"/>
      </rPr>
      <t xml:space="preserve"> Ejecutados</t>
    </r>
  </si>
  <si>
    <r>
      <t>SGP Municipios río Magdalena 2024</t>
    </r>
    <r>
      <rPr>
        <b/>
        <sz val="10"/>
        <color rgb="FF002060"/>
        <rFont val="Aptos Narrow"/>
        <family val="2"/>
        <scheme val="minor"/>
      </rPr>
      <t>10</t>
    </r>
    <r>
      <rPr>
        <b/>
        <sz val="10"/>
        <color theme="0"/>
        <rFont val="Aptos Narrow"/>
        <family val="2"/>
        <scheme val="minor"/>
      </rPr>
      <t xml:space="preserve"> Ejecutados</t>
    </r>
  </si>
  <si>
    <t>Crédito 2024 Ejecutados</t>
  </si>
  <si>
    <r>
      <t>Transferencias de capital - cofinanciación departamento 2024</t>
    </r>
    <r>
      <rPr>
        <b/>
        <sz val="10"/>
        <color rgb="FF002060"/>
        <rFont val="Aptos Narrow"/>
        <family val="2"/>
        <scheme val="minor"/>
      </rPr>
      <t>13</t>
    </r>
    <r>
      <rPr>
        <b/>
        <sz val="10"/>
        <color theme="0"/>
        <rFont val="Aptos Narrow"/>
        <family val="2"/>
        <scheme val="minor"/>
      </rPr>
      <t xml:space="preserve"> Ejecutados</t>
    </r>
  </si>
  <si>
    <r>
      <t>Transferencias de capital - cofinanciación nación 2024</t>
    </r>
    <r>
      <rPr>
        <b/>
        <sz val="10"/>
        <color rgb="FF002060"/>
        <rFont val="Aptos Narrow"/>
        <family val="2"/>
        <scheme val="minor"/>
      </rPr>
      <t>14</t>
    </r>
    <r>
      <rPr>
        <b/>
        <sz val="10"/>
        <color theme="0"/>
        <rFont val="Aptos Narrow"/>
        <family val="2"/>
        <scheme val="minor"/>
      </rPr>
      <t xml:space="preserve"> Ejecutados</t>
    </r>
  </si>
  <si>
    <t xml:space="preserve">                                                                                                                                                                 </t>
  </si>
  <si>
    <t xml:space="preserve">                            </t>
  </si>
  <si>
    <t xml:space="preserve">  </t>
  </si>
  <si>
    <t xml:space="preserve"> </t>
  </si>
  <si>
    <t xml:space="preserve">                                         </t>
  </si>
  <si>
    <t xml:space="preserve">      </t>
  </si>
  <si>
    <t xml:space="preserve">         </t>
  </si>
  <si>
    <t xml:space="preserve">    </t>
  </si>
  <si>
    <t xml:space="preserve">     </t>
  </si>
  <si>
    <t xml:space="preserve">                                        </t>
  </si>
  <si>
    <t xml:space="preserve">                      </t>
  </si>
  <si>
    <t xml:space="preserve">                           </t>
  </si>
  <si>
    <t xml:space="preserve">                                                                                                                </t>
  </si>
  <si>
    <t>Ejecución Presupuestal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</si>
</sst>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\ #,##0;[Red]\-&quot;$&quot;\ #,##0"/>
    <numFmt numFmtId="8" formatCode="&quot;$&quot;\ #,##0.00;[Red]\-&quot;$&quot;\ #,##0.00"/>
    <numFmt numFmtId="44" formatCode="_-&quot;$&quot;\ * #,##0.00_-;\-&quot;$&quot;\ * #,##0.00_-;_-&quot;$&quot;\ * &quot;-&quot;??_-;_-@_-"/>
    <numFmt numFmtId="164" formatCode="&quot;$&quot;\ #,##0.00"/>
    <numFmt numFmtId="165" formatCode="_-&quot;$&quot;\ * #,##0_-;\-&quot;$&quot;\ * #,##0_-;_-&quot;$&quot;\ * &quot;-&quot;??_-;_-@_-"/>
    <numFmt numFmtId="166" formatCode="[$$-240A]\ #,##0.00"/>
    <numFmt numFmtId="167" formatCode="0.000"/>
    <numFmt numFmtId="168" formatCode="&quot;$&quot;\ #,##0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0"/>
      <color theme="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0"/>
      <color rgb="FF002060"/>
      <name val="Aptos Narrow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1">
    <xf numFmtId="0" fontId="0" fillId="0" borderId="0" xfId="0"/>
    <xf numFmtId="0" fontId="19" fillId="0" borderId="0" xfId="0" applyFont="1"/>
    <xf numFmtId="0" fontId="20" fillId="0" borderId="10" xfId="0" applyFont="1" applyBorder="1"/>
    <xf numFmtId="0" fontId="20" fillId="0" borderId="10" xfId="0" applyFont="1" applyBorder="1" applyAlignment="1">
      <alignment horizontal="center"/>
    </xf>
    <xf numFmtId="10" fontId="20" fillId="0" borderId="10" xfId="0" applyNumberFormat="1" applyFont="1" applyBorder="1" applyAlignment="1">
      <alignment horizontal="center"/>
    </xf>
    <xf numFmtId="164" fontId="20" fillId="0" borderId="10" xfId="0" applyNumberFormat="1" applyFont="1" applyBorder="1"/>
    <xf numFmtId="0" fontId="20" fillId="0" borderId="0" xfId="0" applyFont="1"/>
    <xf numFmtId="10" fontId="21" fillId="35" borderId="10" xfId="0" applyNumberFormat="1" applyFont="1" applyFill="1" applyBorder="1" applyAlignment="1">
      <alignment horizontal="center" vertical="center" wrapText="1"/>
    </xf>
    <xf numFmtId="4" fontId="20" fillId="0" borderId="10" xfId="0" applyNumberFormat="1" applyFont="1" applyBorder="1" applyAlignment="1">
      <alignment horizontal="center"/>
    </xf>
    <xf numFmtId="168" fontId="21" fillId="0" borderId="10" xfId="0" applyNumberFormat="1" applyFont="1" applyBorder="1" applyAlignment="1">
      <alignment horizontal="center" vertical="center" wrapText="1"/>
    </xf>
    <xf numFmtId="164" fontId="21" fillId="0" borderId="10" xfId="1" applyNumberFormat="1" applyFont="1" applyFill="1" applyBorder="1" applyAlignment="1">
      <alignment horizontal="center" vertical="center" wrapText="1"/>
    </xf>
    <xf numFmtId="164" fontId="20" fillId="0" borderId="10" xfId="0" applyNumberFormat="1" applyFont="1" applyBorder="1" applyAlignment="1">
      <alignment horizontal="right"/>
    </xf>
    <xf numFmtId="164" fontId="20" fillId="0" borderId="0" xfId="0" applyNumberFormat="1" applyFont="1"/>
    <xf numFmtId="10" fontId="21" fillId="0" borderId="10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164" fontId="19" fillId="33" borderId="0" xfId="0" applyNumberFormat="1" applyFont="1" applyFill="1"/>
    <xf numFmtId="164" fontId="19" fillId="0" borderId="0" xfId="0" applyNumberFormat="1" applyFont="1"/>
    <xf numFmtId="0" fontId="18" fillId="36" borderId="10" xfId="0" applyFont="1" applyFill="1" applyBorder="1"/>
    <xf numFmtId="0" fontId="18" fillId="36" borderId="10" xfId="0" applyFont="1" applyFill="1" applyBorder="1" applyAlignment="1">
      <alignment horizontal="center" wrapText="1"/>
    </xf>
    <xf numFmtId="0" fontId="18" fillId="36" borderId="10" xfId="0" applyFont="1" applyFill="1" applyBorder="1" applyAlignment="1">
      <alignment horizontal="center" vertical="center" wrapText="1"/>
    </xf>
    <xf numFmtId="164" fontId="18" fillId="36" borderId="10" xfId="0" applyNumberFormat="1" applyFont="1" applyFill="1" applyBorder="1" applyAlignment="1">
      <alignment horizontal="center" wrapText="1"/>
    </xf>
    <xf numFmtId="10" fontId="18" fillId="36" borderId="10" xfId="2" applyNumberFormat="1" applyFont="1" applyFill="1" applyBorder="1" applyAlignment="1">
      <alignment horizontal="center" vertical="center" wrapText="1"/>
    </xf>
    <xf numFmtId="0" fontId="20" fillId="37" borderId="10" xfId="0" applyFont="1" applyFill="1" applyBorder="1" applyAlignment="1">
      <alignment horizontal="center"/>
    </xf>
    <xf numFmtId="0" fontId="21" fillId="37" borderId="10" xfId="0" applyFont="1" applyFill="1" applyBorder="1" applyAlignment="1">
      <alignment horizontal="center" vertical="center" wrapText="1"/>
    </xf>
    <xf numFmtId="4" fontId="21" fillId="37" borderId="10" xfId="0" applyNumberFormat="1" applyFont="1" applyFill="1" applyBorder="1" applyAlignment="1">
      <alignment horizontal="center" vertical="center" wrapText="1"/>
    </xf>
    <xf numFmtId="4" fontId="20" fillId="37" borderId="10" xfId="0" applyNumberFormat="1" applyFont="1" applyFill="1" applyBorder="1" applyAlignment="1">
      <alignment horizontal="center"/>
    </xf>
    <xf numFmtId="167" fontId="21" fillId="37" borderId="10" xfId="0" applyNumberFormat="1" applyFont="1" applyFill="1" applyBorder="1" applyAlignment="1">
      <alignment horizontal="center" vertical="center" wrapText="1"/>
    </xf>
    <xf numFmtId="164" fontId="18" fillId="36" borderId="10" xfId="0" applyNumberFormat="1" applyFont="1" applyFill="1" applyBorder="1" applyAlignment="1">
      <alignment horizontal="right" wrapText="1"/>
    </xf>
    <xf numFmtId="164" fontId="20" fillId="37" borderId="10" xfId="1" applyNumberFormat="1" applyFont="1" applyFill="1" applyBorder="1" applyAlignment="1">
      <alignment horizontal="right"/>
    </xf>
    <xf numFmtId="164" fontId="21" fillId="37" borderId="10" xfId="1" applyNumberFormat="1" applyFont="1" applyFill="1" applyBorder="1" applyAlignment="1">
      <alignment horizontal="right" vertical="center" wrapText="1"/>
    </xf>
    <xf numFmtId="164" fontId="20" fillId="37" borderId="10" xfId="0" applyNumberFormat="1" applyFont="1" applyFill="1" applyBorder="1" applyAlignment="1">
      <alignment horizontal="right"/>
    </xf>
    <xf numFmtId="164" fontId="19" fillId="37" borderId="0" xfId="0" applyNumberFormat="1" applyFont="1" applyFill="1" applyAlignment="1">
      <alignment horizontal="right"/>
    </xf>
    <xf numFmtId="10" fontId="20" fillId="0" borderId="10" xfId="2" applyNumberFormat="1" applyFont="1" applyBorder="1" applyAlignment="1">
      <alignment horizontal="center"/>
    </xf>
    <xf numFmtId="10" fontId="20" fillId="0" borderId="10" xfId="2" applyNumberFormat="1" applyFont="1" applyFill="1" applyBorder="1" applyAlignment="1">
      <alignment horizontal="center"/>
    </xf>
    <xf numFmtId="10" fontId="20" fillId="33" borderId="0" xfId="0" applyNumberFormat="1" applyFont="1" applyFill="1" applyAlignment="1">
      <alignment horizontal="center"/>
    </xf>
    <xf numFmtId="10" fontId="20" fillId="0" borderId="0" xfId="0" applyNumberFormat="1" applyFont="1" applyAlignment="1">
      <alignment horizontal="center"/>
    </xf>
    <xf numFmtId="10" fontId="20" fillId="0" borderId="0" xfId="1" applyNumberFormat="1" applyFont="1" applyAlignment="1">
      <alignment horizontal="center"/>
    </xf>
    <xf numFmtId="9" fontId="18" fillId="36" borderId="10" xfId="2" applyFont="1" applyFill="1" applyBorder="1" applyAlignment="1">
      <alignment horizontal="right" vertical="center" wrapText="1"/>
    </xf>
    <xf numFmtId="9" fontId="18" fillId="36" borderId="10" xfId="2" applyFont="1" applyFill="1" applyBorder="1" applyAlignment="1">
      <alignment horizontal="right" vertical="center"/>
    </xf>
    <xf numFmtId="8" fontId="20" fillId="0" borderId="10" xfId="0" applyNumberFormat="1" applyFont="1" applyBorder="1" applyAlignment="1">
      <alignment horizontal="right"/>
    </xf>
    <xf numFmtId="6" fontId="20" fillId="0" borderId="10" xfId="0" applyNumberFormat="1" applyFont="1" applyBorder="1" applyAlignment="1">
      <alignment horizontal="right"/>
    </xf>
    <xf numFmtId="0" fontId="20" fillId="0" borderId="10" xfId="0" applyFont="1" applyBorder="1" applyAlignment="1">
      <alignment horizontal="right"/>
    </xf>
    <xf numFmtId="8" fontId="21" fillId="0" borderId="10" xfId="0" applyNumberFormat="1" applyFont="1" applyBorder="1" applyAlignment="1">
      <alignment horizontal="right" vertical="center" wrapText="1"/>
    </xf>
    <xf numFmtId="44" fontId="20" fillId="0" borderId="10" xfId="0" applyNumberFormat="1" applyFont="1" applyBorder="1" applyAlignment="1">
      <alignment horizontal="right"/>
    </xf>
    <xf numFmtId="44" fontId="20" fillId="0" borderId="10" xfId="1" applyFont="1" applyBorder="1" applyAlignment="1">
      <alignment horizontal="right"/>
    </xf>
    <xf numFmtId="164" fontId="19" fillId="33" borderId="0" xfId="0" applyNumberFormat="1" applyFont="1" applyFill="1" applyAlignment="1">
      <alignment horizontal="right"/>
    </xf>
    <xf numFmtId="6" fontId="20" fillId="0" borderId="0" xfId="0" applyNumberFormat="1" applyFont="1" applyAlignment="1">
      <alignment horizontal="right"/>
    </xf>
    <xf numFmtId="0" fontId="20" fillId="0" borderId="0" xfId="0" applyFont="1" applyAlignment="1">
      <alignment horizontal="right"/>
    </xf>
    <xf numFmtId="8" fontId="20" fillId="0" borderId="0" xfId="0" applyNumberFormat="1" applyFont="1" applyAlignment="1">
      <alignment horizontal="right"/>
    </xf>
    <xf numFmtId="0" fontId="18" fillId="36" borderId="10" xfId="0" applyFont="1" applyFill="1" applyBorder="1" applyAlignment="1">
      <alignment horizontal="right" wrapText="1"/>
    </xf>
    <xf numFmtId="164" fontId="20" fillId="0" borderId="0" xfId="0" applyNumberFormat="1" applyFont="1" applyAlignment="1">
      <alignment horizontal="right"/>
    </xf>
    <xf numFmtId="0" fontId="18" fillId="36" borderId="10" xfId="0" applyFont="1" applyFill="1" applyBorder="1" applyAlignment="1">
      <alignment wrapText="1"/>
    </xf>
    <xf numFmtId="164" fontId="18" fillId="36" borderId="10" xfId="0" applyNumberFormat="1" applyFont="1" applyFill="1" applyBorder="1" applyAlignment="1">
      <alignment wrapText="1"/>
    </xf>
    <xf numFmtId="164" fontId="20" fillId="37" borderId="10" xfId="0" applyNumberFormat="1" applyFont="1" applyFill="1" applyBorder="1"/>
    <xf numFmtId="168" fontId="21" fillId="0" borderId="10" xfId="0" applyNumberFormat="1" applyFont="1" applyBorder="1" applyAlignment="1">
      <alignment vertical="center" wrapText="1"/>
    </xf>
    <xf numFmtId="164" fontId="19" fillId="37" borderId="0" xfId="0" applyNumberFormat="1" applyFont="1" applyFill="1"/>
    <xf numFmtId="164" fontId="19" fillId="34" borderId="0" xfId="0" applyNumberFormat="1" applyFont="1" applyFill="1"/>
    <xf numFmtId="8" fontId="20" fillId="0" borderId="0" xfId="0" applyNumberFormat="1" applyFont="1"/>
    <xf numFmtId="6" fontId="20" fillId="0" borderId="0" xfId="0" applyNumberFormat="1" applyFont="1"/>
    <xf numFmtId="9" fontId="20" fillId="0" borderId="0" xfId="2" applyFont="1" applyAlignment="1"/>
    <xf numFmtId="10" fontId="20" fillId="0" borderId="10" xfId="0" applyNumberFormat="1" applyFont="1" applyBorder="1" applyAlignment="1">
      <alignment horizontal="right"/>
    </xf>
    <xf numFmtId="164" fontId="19" fillId="0" borderId="0" xfId="0" applyNumberFormat="1" applyFont="1" applyAlignment="1">
      <alignment horizontal="right"/>
    </xf>
    <xf numFmtId="0" fontId="21" fillId="0" borderId="10" xfId="0" applyFont="1" applyBorder="1" applyAlignment="1">
      <alignment horizontal="center" vertical="center" wrapText="1"/>
    </xf>
    <xf numFmtId="164" fontId="21" fillId="0" borderId="10" xfId="0" applyNumberFormat="1" applyFont="1" applyBorder="1" applyAlignment="1">
      <alignment vertical="center" wrapText="1"/>
    </xf>
    <xf numFmtId="6" fontId="21" fillId="0" borderId="10" xfId="0" applyNumberFormat="1" applyFont="1" applyBorder="1" applyAlignment="1">
      <alignment horizontal="right" vertical="center" wrapText="1"/>
    </xf>
    <xf numFmtId="10" fontId="21" fillId="0" borderId="10" xfId="2" applyNumberFormat="1" applyFont="1" applyFill="1" applyBorder="1" applyAlignment="1">
      <alignment horizontal="center"/>
    </xf>
    <xf numFmtId="165" fontId="21" fillId="0" borderId="10" xfId="0" applyNumberFormat="1" applyFont="1" applyBorder="1" applyAlignment="1">
      <alignment horizontal="center" vertical="center"/>
    </xf>
    <xf numFmtId="164" fontId="20" fillId="0" borderId="0" xfId="1" applyNumberFormat="1" applyFont="1" applyFill="1" applyAlignment="1">
      <alignment horizontal="right"/>
    </xf>
    <xf numFmtId="165" fontId="20" fillId="0" borderId="10" xfId="0" applyNumberFormat="1" applyFont="1" applyBorder="1" applyAlignment="1">
      <alignment horizontal="center" vertical="center"/>
    </xf>
    <xf numFmtId="165" fontId="19" fillId="0" borderId="10" xfId="0" applyNumberFormat="1" applyFont="1" applyBorder="1" applyAlignment="1">
      <alignment horizontal="center" vertical="center"/>
    </xf>
    <xf numFmtId="44" fontId="20" fillId="0" borderId="10" xfId="0" applyNumberFormat="1" applyFont="1" applyBorder="1" applyAlignment="1" applyProtection="1">
      <alignment vertical="center"/>
      <protection locked="0"/>
    </xf>
    <xf numFmtId="164" fontId="21" fillId="0" borderId="10" xfId="1" applyNumberFormat="1" applyFont="1" applyFill="1" applyBorder="1" applyAlignment="1">
      <alignment horizontal="right" vertical="center" wrapText="1"/>
    </xf>
    <xf numFmtId="44" fontId="21" fillId="0" borderId="10" xfId="1" applyFont="1" applyFill="1" applyBorder="1" applyAlignment="1">
      <alignment horizontal="right" vertical="center"/>
    </xf>
    <xf numFmtId="165" fontId="21" fillId="0" borderId="10" xfId="0" applyNumberFormat="1" applyFont="1" applyBorder="1" applyAlignment="1">
      <alignment horizontal="center" vertical="center" wrapText="1"/>
    </xf>
    <xf numFmtId="166" fontId="20" fillId="0" borderId="10" xfId="0" applyNumberFormat="1" applyFont="1" applyBorder="1" applyAlignment="1">
      <alignment vertical="center"/>
    </xf>
    <xf numFmtId="166" fontId="20" fillId="0" borderId="10" xfId="0" applyNumberFormat="1" applyFont="1" applyBorder="1" applyAlignment="1" applyProtection="1">
      <alignment vertical="center"/>
      <protection locked="0"/>
    </xf>
    <xf numFmtId="9" fontId="20" fillId="0" borderId="0" xfId="2" applyFont="1"/>
    <xf numFmtId="164" fontId="21" fillId="0" borderId="10" xfId="0" applyNumberFormat="1" applyFont="1" applyBorder="1" applyAlignment="1">
      <alignment horizontal="right" vertical="center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/>
    </xf>
    <xf numFmtId="0" fontId="20" fillId="0" borderId="11" xfId="0" applyFont="1" applyBorder="1" applyAlignment="1">
      <alignment horizontal="center"/>
    </xf>
  </cellXfs>
  <cellStyles count="44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oneda" xfId="1" builtinId="4"/>
    <cellStyle name="Neutral" xfId="10" builtinId="28" customBuiltin="1"/>
    <cellStyle name="Normal" xfId="0" builtinId="0"/>
    <cellStyle name="Notas" xfId="17" builtinId="10" customBuiltin="1"/>
    <cellStyle name="Porcentaje" xfId="2" builtinId="5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416620</xdr:colOff>
      <xdr:row>3</xdr:row>
      <xdr:rowOff>27214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D603FBE-DB7E-430B-8CC7-610C75CF6B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16620" cy="55789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75329-CD95-47A7-852F-672B0FD8047A}">
  <dimension ref="A1:AQ346"/>
  <sheetViews>
    <sheetView tabSelected="1" topLeftCell="Z6" zoomScale="56" zoomScaleNormal="56" workbookViewId="0">
      <selection activeCell="AT44" sqref="AT44"/>
    </sheetView>
  </sheetViews>
  <sheetFormatPr baseColWidth="10" defaultRowHeight="13.8" x14ac:dyDescent="0.3"/>
  <cols>
    <col min="1" max="1" width="10.21875" style="14" customWidth="1"/>
    <col min="2" max="2" width="30.44140625" style="6" customWidth="1"/>
    <col min="3" max="3" width="48.109375" style="6" customWidth="1"/>
    <col min="4" max="4" width="9.5546875" style="14" customWidth="1"/>
    <col min="5" max="5" width="11" style="14" customWidth="1"/>
    <col min="6" max="6" width="10.21875" style="14" customWidth="1"/>
    <col min="7" max="7" width="12.44140625" style="14" customWidth="1"/>
    <col min="8" max="8" width="14.21875" style="14" customWidth="1"/>
    <col min="9" max="9" width="17.44140625" style="47" customWidth="1"/>
    <col min="10" max="10" width="22.21875" style="50" customWidth="1"/>
    <col min="11" max="12" width="19.88671875" style="6" customWidth="1"/>
    <col min="13" max="13" width="19.44140625" style="6" customWidth="1"/>
    <col min="14" max="14" width="9.33203125" style="6" customWidth="1"/>
    <col min="15" max="15" width="19.77734375" style="6" customWidth="1"/>
    <col min="16" max="16" width="7.5546875" style="6" customWidth="1"/>
    <col min="17" max="17" width="18.77734375" style="6" customWidth="1"/>
    <col min="18" max="20" width="20.33203125" style="6" customWidth="1"/>
    <col min="21" max="21" width="11.5546875" style="6" customWidth="1"/>
    <col min="22" max="22" width="20.44140625" style="6" customWidth="1"/>
    <col min="23" max="23" width="24.5546875" style="12" customWidth="1"/>
    <col min="24" max="24" width="19.88671875" style="12" customWidth="1"/>
    <col min="25" max="25" width="25.21875" style="12" customWidth="1"/>
    <col min="26" max="26" width="19.88671875" style="12" customWidth="1"/>
    <col min="27" max="27" width="22.33203125" style="12" customWidth="1"/>
    <col min="28" max="28" width="19.88671875" style="12" customWidth="1"/>
    <col min="29" max="29" width="6.109375" style="12" customWidth="1"/>
    <col min="30" max="30" width="21.88671875" style="12" customWidth="1"/>
    <col min="31" max="31" width="6.21875" style="12" customWidth="1"/>
    <col min="32" max="32" width="19.5546875" style="12" customWidth="1"/>
    <col min="33" max="33" width="8.44140625" style="12" customWidth="1"/>
    <col min="34" max="34" width="19.44140625" style="12" customWidth="1"/>
    <col min="35" max="35" width="15" style="12" customWidth="1"/>
    <col min="36" max="36" width="8" style="12" customWidth="1"/>
    <col min="37" max="37" width="21.77734375" style="12" customWidth="1"/>
    <col min="38" max="38" width="24.77734375" style="67" customWidth="1"/>
    <col min="39" max="39" width="13.77734375" style="36" customWidth="1"/>
    <col min="40" max="40" width="22.44140625" style="47" customWidth="1"/>
    <col min="41" max="41" width="23.88671875" style="47" customWidth="1"/>
    <col min="42" max="42" width="21.109375" style="47" customWidth="1"/>
    <col min="43" max="43" width="40.77734375" style="6" customWidth="1"/>
    <col min="44" max="16384" width="11.5546875" style="6"/>
  </cols>
  <sheetData>
    <row r="1" spans="1:43" x14ac:dyDescent="0.3">
      <c r="A1" s="78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</row>
    <row r="2" spans="1:43" x14ac:dyDescent="0.3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</row>
    <row r="3" spans="1:43" x14ac:dyDescent="0.3">
      <c r="A3" s="80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</row>
    <row r="4" spans="1:43" s="1" customFormat="1" ht="27.6" customHeight="1" x14ac:dyDescent="0.3">
      <c r="A4" s="18" t="s">
        <v>0</v>
      </c>
      <c r="B4" s="18" t="s">
        <v>1</v>
      </c>
      <c r="C4" s="18" t="s">
        <v>2</v>
      </c>
      <c r="D4" s="18" t="s">
        <v>3</v>
      </c>
      <c r="E4" s="18" t="s">
        <v>4</v>
      </c>
      <c r="F4" s="18" t="s">
        <v>5</v>
      </c>
      <c r="G4" s="19" t="s">
        <v>6</v>
      </c>
      <c r="H4" s="18" t="s">
        <v>7</v>
      </c>
      <c r="I4" s="49" t="s">
        <v>344</v>
      </c>
      <c r="J4" s="49" t="s">
        <v>345</v>
      </c>
      <c r="K4" s="18" t="s">
        <v>341</v>
      </c>
      <c r="L4" s="18" t="s">
        <v>342</v>
      </c>
      <c r="M4" s="18" t="s">
        <v>346</v>
      </c>
      <c r="N4" s="18" t="s">
        <v>347</v>
      </c>
      <c r="O4" s="18" t="s">
        <v>348</v>
      </c>
      <c r="P4" s="18" t="s">
        <v>349</v>
      </c>
      <c r="Q4" s="18" t="s">
        <v>350</v>
      </c>
      <c r="R4" s="18" t="s">
        <v>351</v>
      </c>
      <c r="S4" s="18" t="s">
        <v>352</v>
      </c>
      <c r="T4" s="18" t="s">
        <v>353</v>
      </c>
      <c r="U4" s="18" t="s">
        <v>354</v>
      </c>
      <c r="V4" s="18" t="s">
        <v>355</v>
      </c>
      <c r="W4" s="51" t="s">
        <v>329</v>
      </c>
      <c r="X4" s="52" t="s">
        <v>343</v>
      </c>
      <c r="Y4" s="52" t="s">
        <v>363</v>
      </c>
      <c r="Z4" s="20" t="s">
        <v>364</v>
      </c>
      <c r="AA4" s="20" t="s">
        <v>365</v>
      </c>
      <c r="AB4" s="20" t="s">
        <v>366</v>
      </c>
      <c r="AC4" s="20" t="s">
        <v>367</v>
      </c>
      <c r="AD4" s="20" t="s">
        <v>362</v>
      </c>
      <c r="AE4" s="20" t="s">
        <v>368</v>
      </c>
      <c r="AF4" s="20" t="s">
        <v>361</v>
      </c>
      <c r="AG4" s="20" t="s">
        <v>369</v>
      </c>
      <c r="AH4" s="20" t="s">
        <v>360</v>
      </c>
      <c r="AI4" s="20" t="s">
        <v>370</v>
      </c>
      <c r="AJ4" s="20" t="s">
        <v>371</v>
      </c>
      <c r="AK4" s="20" t="s">
        <v>372</v>
      </c>
      <c r="AL4" s="27" t="s">
        <v>330</v>
      </c>
      <c r="AM4" s="21" t="s">
        <v>386</v>
      </c>
      <c r="AN4" s="37" t="s">
        <v>359</v>
      </c>
      <c r="AO4" s="38" t="s">
        <v>358</v>
      </c>
      <c r="AP4" s="38" t="s">
        <v>356</v>
      </c>
      <c r="AQ4" s="17" t="s">
        <v>8</v>
      </c>
    </row>
    <row r="5" spans="1:43" x14ac:dyDescent="0.3">
      <c r="A5" s="3">
        <v>1</v>
      </c>
      <c r="B5" s="2" t="s">
        <v>9</v>
      </c>
      <c r="C5" s="2" t="s">
        <v>10</v>
      </c>
      <c r="D5" s="3">
        <v>30000</v>
      </c>
      <c r="E5" s="3">
        <v>7500</v>
      </c>
      <c r="F5" s="22">
        <v>15789</v>
      </c>
      <c r="G5" s="4">
        <v>1</v>
      </c>
      <c r="H5" s="4">
        <v>0.52629999999999999</v>
      </c>
      <c r="I5" s="11"/>
      <c r="J5" s="11">
        <v>562824341.65999997</v>
      </c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3">
        <v>562824341.65999997</v>
      </c>
      <c r="X5" s="5" t="s">
        <v>373</v>
      </c>
      <c r="Y5" s="5">
        <v>474049258.30000001</v>
      </c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28">
        <v>474049258.30000001</v>
      </c>
      <c r="AM5" s="32">
        <f>(AL5/W5)</f>
        <v>0.84226857868626326</v>
      </c>
      <c r="AN5" s="39">
        <v>474049258.30000001</v>
      </c>
      <c r="AO5" s="39">
        <v>474049258.30000001</v>
      </c>
      <c r="AP5" s="39"/>
      <c r="AQ5" s="2" t="s">
        <v>340</v>
      </c>
    </row>
    <row r="6" spans="1:43" x14ac:dyDescent="0.3">
      <c r="A6" s="3">
        <v>2</v>
      </c>
      <c r="B6" s="2" t="s">
        <v>9</v>
      </c>
      <c r="C6" s="2" t="s">
        <v>11</v>
      </c>
      <c r="D6" s="3">
        <v>1</v>
      </c>
      <c r="E6" s="3">
        <v>1</v>
      </c>
      <c r="F6" s="22">
        <v>0.79</v>
      </c>
      <c r="G6" s="4">
        <v>0.79</v>
      </c>
      <c r="H6" s="4">
        <v>0.19750000000000001</v>
      </c>
      <c r="I6" s="11"/>
      <c r="J6" s="11">
        <v>120000000</v>
      </c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3">
        <v>120000000</v>
      </c>
      <c r="X6" s="5"/>
      <c r="Y6" s="5">
        <v>93000000</v>
      </c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28">
        <v>93000000</v>
      </c>
      <c r="AM6" s="32">
        <f>(AL6/W6)</f>
        <v>0.77500000000000002</v>
      </c>
      <c r="AN6" s="40">
        <v>93000000</v>
      </c>
      <c r="AO6" s="40">
        <v>93000000</v>
      </c>
      <c r="AP6" s="40"/>
      <c r="AQ6" s="2" t="s">
        <v>12</v>
      </c>
    </row>
    <row r="7" spans="1:43" x14ac:dyDescent="0.3">
      <c r="A7" s="3">
        <v>3</v>
      </c>
      <c r="B7" s="2" t="s">
        <v>9</v>
      </c>
      <c r="C7" s="2" t="s">
        <v>13</v>
      </c>
      <c r="D7" s="3">
        <v>9</v>
      </c>
      <c r="E7" s="3">
        <v>9</v>
      </c>
      <c r="F7" s="22">
        <v>7.8</v>
      </c>
      <c r="G7" s="4">
        <v>0.86670000000000003</v>
      </c>
      <c r="H7" s="4">
        <v>0.2167</v>
      </c>
      <c r="I7" s="11"/>
      <c r="J7" s="11">
        <v>10584260577.83</v>
      </c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3">
        <v>10584260577.83</v>
      </c>
      <c r="X7" s="5"/>
      <c r="Y7" s="5">
        <v>9030180196.6599998</v>
      </c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28">
        <v>9030180196.6599998</v>
      </c>
      <c r="AM7" s="32">
        <f>(AL7/W7)</f>
        <v>0.85317062351760242</v>
      </c>
      <c r="AN7" s="39">
        <v>8818637601.6599998</v>
      </c>
      <c r="AO7" s="39">
        <v>8775757601.6599998</v>
      </c>
      <c r="AP7" s="39"/>
      <c r="AQ7" s="2" t="s">
        <v>12</v>
      </c>
    </row>
    <row r="8" spans="1:43" x14ac:dyDescent="0.3">
      <c r="A8" s="3">
        <v>4</v>
      </c>
      <c r="B8" s="2" t="s">
        <v>9</v>
      </c>
      <c r="C8" s="2" t="s">
        <v>14</v>
      </c>
      <c r="D8" s="3">
        <v>1</v>
      </c>
      <c r="E8" s="3">
        <v>1</v>
      </c>
      <c r="F8" s="22">
        <v>0.71</v>
      </c>
      <c r="G8" s="4">
        <v>0.71</v>
      </c>
      <c r="H8" s="4">
        <v>0.17749999999999999</v>
      </c>
      <c r="I8" s="11"/>
      <c r="J8" s="11">
        <v>250000000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3">
        <v>250000000</v>
      </c>
      <c r="X8" s="5"/>
      <c r="Y8" s="5">
        <v>171883333.33000001</v>
      </c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28">
        <v>171883333.33000001</v>
      </c>
      <c r="AM8" s="32">
        <f>(AL8/W8)</f>
        <v>0.68753333332000011</v>
      </c>
      <c r="AN8" s="39">
        <v>171883333.33000001</v>
      </c>
      <c r="AO8" s="39">
        <v>171883333.33000001</v>
      </c>
      <c r="AP8" s="39"/>
      <c r="AQ8" s="2" t="s">
        <v>12</v>
      </c>
    </row>
    <row r="9" spans="1:43" x14ac:dyDescent="0.3">
      <c r="A9" s="3">
        <v>5</v>
      </c>
      <c r="B9" s="2" t="s">
        <v>9</v>
      </c>
      <c r="C9" s="2" t="s">
        <v>15</v>
      </c>
      <c r="D9" s="3">
        <v>1</v>
      </c>
      <c r="E9" s="3"/>
      <c r="F9" s="22"/>
      <c r="G9" s="3"/>
      <c r="H9" s="4">
        <v>0</v>
      </c>
      <c r="I9" s="11"/>
      <c r="J9" s="11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3">
        <v>0</v>
      </c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28">
        <v>0</v>
      </c>
      <c r="AM9" s="32"/>
      <c r="AN9" s="41"/>
      <c r="AO9" s="41"/>
      <c r="AP9" s="41"/>
      <c r="AQ9" s="2" t="s">
        <v>12</v>
      </c>
    </row>
    <row r="10" spans="1:43" x14ac:dyDescent="0.3">
      <c r="A10" s="3">
        <v>6</v>
      </c>
      <c r="B10" s="2" t="s">
        <v>9</v>
      </c>
      <c r="C10" s="2" t="s">
        <v>16</v>
      </c>
      <c r="D10" s="3">
        <v>2432</v>
      </c>
      <c r="E10" s="3">
        <v>608</v>
      </c>
      <c r="F10" s="22">
        <v>304</v>
      </c>
      <c r="G10" s="4">
        <v>0.5</v>
      </c>
      <c r="H10" s="4">
        <v>0.125</v>
      </c>
      <c r="I10" s="11"/>
      <c r="J10" s="11">
        <v>2044100000</v>
      </c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3">
        <v>2044100000</v>
      </c>
      <c r="X10" s="5"/>
      <c r="Y10" s="5">
        <v>688849689</v>
      </c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28">
        <v>688849689</v>
      </c>
      <c r="AM10" s="32">
        <f>(AL10/W10)</f>
        <v>0.3369941240643804</v>
      </c>
      <c r="AN10" s="40">
        <v>688849689</v>
      </c>
      <c r="AO10" s="40">
        <v>688849689</v>
      </c>
      <c r="AP10" s="40"/>
      <c r="AQ10" s="2" t="s">
        <v>12</v>
      </c>
    </row>
    <row r="11" spans="1:43" x14ac:dyDescent="0.3">
      <c r="A11" s="3">
        <v>7</v>
      </c>
      <c r="B11" s="2" t="s">
        <v>9</v>
      </c>
      <c r="C11" s="2" t="s">
        <v>17</v>
      </c>
      <c r="D11" s="3">
        <v>1</v>
      </c>
      <c r="E11" s="3">
        <v>1</v>
      </c>
      <c r="F11" s="22">
        <v>0.23</v>
      </c>
      <c r="G11" s="4">
        <v>0.23</v>
      </c>
      <c r="H11" s="4">
        <v>5.7500000000000002E-2</v>
      </c>
      <c r="I11" s="11"/>
      <c r="J11" s="11">
        <v>70000000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3">
        <v>70000000</v>
      </c>
      <c r="X11" s="5"/>
      <c r="Y11" s="5">
        <v>13666666.67</v>
      </c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28">
        <v>13666666.67</v>
      </c>
      <c r="AM11" s="32">
        <f>(AL11/W11)</f>
        <v>0.19523809528571429</v>
      </c>
      <c r="AN11" s="39">
        <v>13666666.67</v>
      </c>
      <c r="AO11" s="40">
        <v>11000000</v>
      </c>
      <c r="AP11" s="40"/>
      <c r="AQ11" s="2" t="s">
        <v>12</v>
      </c>
    </row>
    <row r="12" spans="1:43" x14ac:dyDescent="0.3">
      <c r="A12" s="3">
        <v>8</v>
      </c>
      <c r="B12" s="2" t="s">
        <v>9</v>
      </c>
      <c r="C12" s="2" t="s">
        <v>18</v>
      </c>
      <c r="D12" s="3">
        <v>1</v>
      </c>
      <c r="E12" s="3"/>
      <c r="F12" s="22"/>
      <c r="G12" s="3"/>
      <c r="H12" s="4">
        <v>0</v>
      </c>
      <c r="I12" s="11"/>
      <c r="J12" s="43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3">
        <v>0</v>
      </c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28">
        <v>0</v>
      </c>
      <c r="AM12" s="32"/>
      <c r="AN12" s="41"/>
      <c r="AO12" s="41"/>
      <c r="AP12" s="41"/>
      <c r="AQ12" s="2" t="s">
        <v>12</v>
      </c>
    </row>
    <row r="13" spans="1:43" x14ac:dyDescent="0.3">
      <c r="A13" s="3">
        <v>9</v>
      </c>
      <c r="B13" s="2" t="s">
        <v>9</v>
      </c>
      <c r="C13" s="2" t="s">
        <v>19</v>
      </c>
      <c r="D13" s="3">
        <v>1</v>
      </c>
      <c r="E13" s="3"/>
      <c r="F13" s="22"/>
      <c r="G13" s="3"/>
      <c r="H13" s="4">
        <v>0</v>
      </c>
      <c r="I13" s="11"/>
      <c r="J13" s="11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3">
        <v>0</v>
      </c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28">
        <v>0</v>
      </c>
      <c r="AM13" s="32"/>
      <c r="AN13" s="41"/>
      <c r="AO13" s="41"/>
      <c r="AP13" s="41"/>
      <c r="AQ13" s="2" t="s">
        <v>12</v>
      </c>
    </row>
    <row r="14" spans="1:43" x14ac:dyDescent="0.3">
      <c r="A14" s="3">
        <v>10</v>
      </c>
      <c r="B14" s="2" t="s">
        <v>9</v>
      </c>
      <c r="C14" s="2" t="s">
        <v>20</v>
      </c>
      <c r="D14" s="3">
        <v>1</v>
      </c>
      <c r="E14" s="3"/>
      <c r="F14" s="22"/>
      <c r="G14" s="3"/>
      <c r="H14" s="4">
        <v>0</v>
      </c>
      <c r="I14" s="11"/>
      <c r="J14" s="11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3">
        <v>0</v>
      </c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28">
        <v>0</v>
      </c>
      <c r="AM14" s="32"/>
      <c r="AN14" s="41"/>
      <c r="AO14" s="41"/>
      <c r="AP14" s="41"/>
      <c r="AQ14" s="2" t="s">
        <v>12</v>
      </c>
    </row>
    <row r="15" spans="1:43" x14ac:dyDescent="0.3">
      <c r="A15" s="3">
        <v>11</v>
      </c>
      <c r="B15" s="2" t="s">
        <v>9</v>
      </c>
      <c r="C15" s="2" t="s">
        <v>21</v>
      </c>
      <c r="D15" s="3">
        <v>51229</v>
      </c>
      <c r="E15" s="3">
        <v>51229</v>
      </c>
      <c r="F15" s="22">
        <v>47496</v>
      </c>
      <c r="G15" s="4">
        <v>0.92710000000000004</v>
      </c>
      <c r="H15" s="4">
        <v>0.23180000000000001</v>
      </c>
      <c r="I15" s="11"/>
      <c r="J15" s="11">
        <v>92538653995.419998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3">
        <v>92538653995.419998</v>
      </c>
      <c r="X15" s="5"/>
      <c r="Y15" s="5">
        <v>45439885350</v>
      </c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28">
        <v>45439885350</v>
      </c>
      <c r="AM15" s="32">
        <f>(AL15/W15)</f>
        <v>0.49103680881557832</v>
      </c>
      <c r="AN15" s="39">
        <v>23476716719.490002</v>
      </c>
      <c r="AO15" s="39">
        <v>23476716719.490002</v>
      </c>
      <c r="AP15" s="39"/>
      <c r="AQ15" s="2" t="s">
        <v>22</v>
      </c>
    </row>
    <row r="16" spans="1:43" x14ac:dyDescent="0.3">
      <c r="A16" s="3">
        <v>12</v>
      </c>
      <c r="B16" s="2" t="s">
        <v>9</v>
      </c>
      <c r="C16" s="2" t="s">
        <v>23</v>
      </c>
      <c r="D16" s="3">
        <v>2</v>
      </c>
      <c r="E16" s="3">
        <v>2</v>
      </c>
      <c r="F16" s="22">
        <v>0</v>
      </c>
      <c r="G16" s="4">
        <v>0</v>
      </c>
      <c r="H16" s="4">
        <v>0</v>
      </c>
      <c r="I16" s="11"/>
      <c r="J16" s="11">
        <v>2500000000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3">
        <v>2500000000</v>
      </c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28">
        <v>0</v>
      </c>
      <c r="AM16" s="32">
        <f>(AL16/W16)</f>
        <v>0</v>
      </c>
      <c r="AN16" s="40" t="s">
        <v>374</v>
      </c>
      <c r="AO16" s="40" t="s">
        <v>376</v>
      </c>
      <c r="AP16" s="40"/>
      <c r="AQ16" s="2" t="s">
        <v>22</v>
      </c>
    </row>
    <row r="17" spans="1:43" x14ac:dyDescent="0.3">
      <c r="A17" s="3">
        <v>13</v>
      </c>
      <c r="B17" s="2" t="s">
        <v>9</v>
      </c>
      <c r="C17" s="2" t="s">
        <v>24</v>
      </c>
      <c r="D17" s="3">
        <v>1</v>
      </c>
      <c r="E17" s="3">
        <v>1</v>
      </c>
      <c r="F17" s="22">
        <v>0</v>
      </c>
      <c r="G17" s="4">
        <v>0</v>
      </c>
      <c r="H17" s="4">
        <v>0</v>
      </c>
      <c r="I17" s="11"/>
      <c r="J17" s="11">
        <v>423000000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3">
        <v>423000000</v>
      </c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28">
        <v>0</v>
      </c>
      <c r="AM17" s="32">
        <f>(AL17/W17)</f>
        <v>0</v>
      </c>
      <c r="AN17" s="40" t="s">
        <v>375</v>
      </c>
      <c r="AO17" s="40" t="s">
        <v>377</v>
      </c>
      <c r="AP17" s="40"/>
      <c r="AQ17" s="2" t="s">
        <v>22</v>
      </c>
    </row>
    <row r="18" spans="1:43" x14ac:dyDescent="0.3">
      <c r="A18" s="3">
        <v>14</v>
      </c>
      <c r="B18" s="2" t="s">
        <v>9</v>
      </c>
      <c r="C18" s="2" t="s">
        <v>25</v>
      </c>
      <c r="D18" s="3">
        <v>1</v>
      </c>
      <c r="E18" s="3"/>
      <c r="F18" s="22"/>
      <c r="G18" s="3"/>
      <c r="H18" s="4">
        <v>0</v>
      </c>
      <c r="I18" s="11"/>
      <c r="J18" s="11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3">
        <v>0</v>
      </c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28">
        <v>0</v>
      </c>
      <c r="AM18" s="32"/>
      <c r="AN18" s="41"/>
      <c r="AO18" s="41"/>
      <c r="AP18" s="41"/>
      <c r="AQ18" s="2" t="s">
        <v>12</v>
      </c>
    </row>
    <row r="19" spans="1:43" x14ac:dyDescent="0.3">
      <c r="A19" s="3">
        <v>15</v>
      </c>
      <c r="B19" s="2" t="s">
        <v>9</v>
      </c>
      <c r="C19" s="2" t="s">
        <v>26</v>
      </c>
      <c r="D19" s="3">
        <v>1</v>
      </c>
      <c r="E19" s="3"/>
      <c r="F19" s="22"/>
      <c r="G19" s="3"/>
      <c r="H19" s="4">
        <v>0</v>
      </c>
      <c r="I19" s="11"/>
      <c r="J19" s="11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3">
        <v>0</v>
      </c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28">
        <v>0</v>
      </c>
      <c r="AM19" s="32"/>
      <c r="AN19" s="41"/>
      <c r="AO19" s="41"/>
      <c r="AP19" s="41"/>
      <c r="AQ19" s="2" t="s">
        <v>12</v>
      </c>
    </row>
    <row r="20" spans="1:43" x14ac:dyDescent="0.3">
      <c r="A20" s="3">
        <v>16</v>
      </c>
      <c r="B20" s="2" t="s">
        <v>9</v>
      </c>
      <c r="C20" s="2" t="s">
        <v>27</v>
      </c>
      <c r="D20" s="3">
        <v>1</v>
      </c>
      <c r="E20" s="3"/>
      <c r="F20" s="22"/>
      <c r="G20" s="3"/>
      <c r="H20" s="4">
        <v>0</v>
      </c>
      <c r="I20" s="11"/>
      <c r="J20" s="11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3">
        <v>0</v>
      </c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28">
        <v>0</v>
      </c>
      <c r="AM20" s="32"/>
      <c r="AN20" s="41"/>
      <c r="AO20" s="41"/>
      <c r="AP20" s="41"/>
      <c r="AQ20" s="2" t="s">
        <v>12</v>
      </c>
    </row>
    <row r="21" spans="1:43" x14ac:dyDescent="0.3">
      <c r="A21" s="3">
        <v>17</v>
      </c>
      <c r="B21" s="2" t="s">
        <v>9</v>
      </c>
      <c r="C21" s="2" t="s">
        <v>28</v>
      </c>
      <c r="D21" s="3">
        <v>5000</v>
      </c>
      <c r="E21" s="3">
        <v>700</v>
      </c>
      <c r="F21" s="22">
        <v>990</v>
      </c>
      <c r="G21" s="4">
        <v>1</v>
      </c>
      <c r="H21" s="4">
        <v>0.19800000000000001</v>
      </c>
      <c r="I21" s="11"/>
      <c r="J21" s="11">
        <v>300000000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3">
        <v>300000000</v>
      </c>
      <c r="X21" s="5"/>
      <c r="Y21" s="5">
        <v>278556667</v>
      </c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28">
        <v>278556667</v>
      </c>
      <c r="AM21" s="32">
        <f>(AL21/W21)</f>
        <v>0.92852222333333334</v>
      </c>
      <c r="AN21" s="40">
        <v>212010000</v>
      </c>
      <c r="AO21" s="40">
        <v>209130000</v>
      </c>
      <c r="AP21" s="40"/>
      <c r="AQ21" s="2" t="s">
        <v>29</v>
      </c>
    </row>
    <row r="22" spans="1:43" x14ac:dyDescent="0.3">
      <c r="A22" s="3">
        <v>18</v>
      </c>
      <c r="B22" s="2" t="s">
        <v>9</v>
      </c>
      <c r="C22" s="2" t="s">
        <v>30</v>
      </c>
      <c r="D22" s="3">
        <v>1</v>
      </c>
      <c r="E22" s="3">
        <v>1</v>
      </c>
      <c r="F22" s="22">
        <v>0.5</v>
      </c>
      <c r="G22" s="4">
        <v>0.5</v>
      </c>
      <c r="H22" s="4">
        <v>0.125</v>
      </c>
      <c r="I22" s="11"/>
      <c r="J22" s="11">
        <v>2020390000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3">
        <v>2020390000</v>
      </c>
      <c r="X22" s="5"/>
      <c r="Y22" s="5">
        <v>1522496666.3199999</v>
      </c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28">
        <v>1522496666.3199999</v>
      </c>
      <c r="AM22" s="32">
        <f>(AL22/W22)</f>
        <v>0.75356573053717346</v>
      </c>
      <c r="AN22" s="39">
        <v>1522496666.3199999</v>
      </c>
      <c r="AO22" s="39">
        <v>1507046666.3199999</v>
      </c>
      <c r="AP22" s="39"/>
      <c r="AQ22" s="2" t="s">
        <v>12</v>
      </c>
    </row>
    <row r="23" spans="1:43" x14ac:dyDescent="0.3">
      <c r="A23" s="3">
        <v>19</v>
      </c>
      <c r="B23" s="2" t="s">
        <v>9</v>
      </c>
      <c r="C23" s="2" t="s">
        <v>31</v>
      </c>
      <c r="D23" s="3">
        <v>1</v>
      </c>
      <c r="E23" s="3"/>
      <c r="F23" s="22"/>
      <c r="G23" s="3"/>
      <c r="H23" s="4">
        <v>0</v>
      </c>
      <c r="I23" s="11"/>
      <c r="J23" s="11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3">
        <v>0</v>
      </c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28">
        <v>0</v>
      </c>
      <c r="AM23" s="32"/>
      <c r="AN23" s="41"/>
      <c r="AO23" s="41"/>
      <c r="AP23" s="41"/>
      <c r="AQ23" s="2" t="s">
        <v>12</v>
      </c>
    </row>
    <row r="24" spans="1:43" x14ac:dyDescent="0.3">
      <c r="A24" s="3">
        <v>20</v>
      </c>
      <c r="B24" s="2" t="s">
        <v>9</v>
      </c>
      <c r="C24" s="2" t="s">
        <v>32</v>
      </c>
      <c r="D24" s="3">
        <v>6</v>
      </c>
      <c r="E24" s="3">
        <v>1</v>
      </c>
      <c r="F24" s="22">
        <v>0.71</v>
      </c>
      <c r="G24" s="4">
        <v>0.71</v>
      </c>
      <c r="H24" s="4">
        <v>2.9600000000000001E-2</v>
      </c>
      <c r="I24" s="11"/>
      <c r="J24" s="11">
        <v>4088981900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3">
        <v>4088981900</v>
      </c>
      <c r="X24" s="5"/>
      <c r="Y24" s="5">
        <v>3907485722.6599998</v>
      </c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28">
        <v>3907485722.6599998</v>
      </c>
      <c r="AM24" s="32">
        <f>(AL24/W24)</f>
        <v>0.95561335760865063</v>
      </c>
      <c r="AN24" s="39">
        <v>193861436.66</v>
      </c>
      <c r="AO24" s="39">
        <v>193861436.66</v>
      </c>
      <c r="AP24" s="39"/>
      <c r="AQ24" s="2" t="s">
        <v>12</v>
      </c>
    </row>
    <row r="25" spans="1:43" x14ac:dyDescent="0.3">
      <c r="A25" s="3">
        <v>21</v>
      </c>
      <c r="B25" s="2" t="s">
        <v>9</v>
      </c>
      <c r="C25" s="2" t="s">
        <v>33</v>
      </c>
      <c r="D25" s="3">
        <v>1</v>
      </c>
      <c r="E25" s="3">
        <v>1</v>
      </c>
      <c r="F25" s="22">
        <v>0.59</v>
      </c>
      <c r="G25" s="4">
        <v>0.59</v>
      </c>
      <c r="H25" s="4">
        <v>0.14749999999999999</v>
      </c>
      <c r="I25" s="11"/>
      <c r="J25" s="11">
        <v>332406666.67000002</v>
      </c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3">
        <v>332406666.67000002</v>
      </c>
      <c r="X25" s="5"/>
      <c r="Y25" s="5">
        <v>204314666.66999999</v>
      </c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28">
        <v>204314666.66999999</v>
      </c>
      <c r="AM25" s="32">
        <f>(AL25/W25)</f>
        <v>0.61465273460605829</v>
      </c>
      <c r="AN25" s="39">
        <v>113356666.67</v>
      </c>
      <c r="AO25" s="39">
        <v>113356666.67</v>
      </c>
      <c r="AP25" s="39"/>
      <c r="AQ25" s="2" t="s">
        <v>12</v>
      </c>
    </row>
    <row r="26" spans="1:43" x14ac:dyDescent="0.3">
      <c r="A26" s="3">
        <v>22</v>
      </c>
      <c r="B26" s="2" t="s">
        <v>34</v>
      </c>
      <c r="C26" s="2" t="s">
        <v>35</v>
      </c>
      <c r="D26" s="3">
        <v>70</v>
      </c>
      <c r="E26" s="3"/>
      <c r="F26" s="22"/>
      <c r="G26" s="3"/>
      <c r="H26" s="4">
        <v>0</v>
      </c>
      <c r="I26" s="11"/>
      <c r="J26" s="11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3">
        <v>0</v>
      </c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28">
        <v>0</v>
      </c>
      <c r="AM26" s="32"/>
      <c r="AN26" s="41"/>
      <c r="AO26" s="41"/>
      <c r="AP26" s="41"/>
      <c r="AQ26" s="2" t="s">
        <v>36</v>
      </c>
    </row>
    <row r="27" spans="1:43" x14ac:dyDescent="0.3">
      <c r="A27" s="3">
        <v>23</v>
      </c>
      <c r="B27" s="2" t="s">
        <v>9</v>
      </c>
      <c r="C27" s="2" t="s">
        <v>37</v>
      </c>
      <c r="D27" s="3">
        <v>1</v>
      </c>
      <c r="E27" s="3">
        <v>1</v>
      </c>
      <c r="F27" s="22">
        <v>1</v>
      </c>
      <c r="G27" s="4">
        <v>1</v>
      </c>
      <c r="H27" s="4">
        <v>0.25</v>
      </c>
      <c r="I27" s="11">
        <v>694506415</v>
      </c>
      <c r="J27" s="11">
        <v>319827379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3">
        <v>1014333794</v>
      </c>
      <c r="X27" s="5">
        <v>500225856</v>
      </c>
      <c r="Y27" s="5">
        <v>319827379</v>
      </c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28">
        <v>820053235</v>
      </c>
      <c r="AM27" s="32">
        <f>(AL27/W27)</f>
        <v>0.80846486615233482</v>
      </c>
      <c r="AN27" s="40">
        <v>820053235</v>
      </c>
      <c r="AO27" s="40">
        <v>820053235</v>
      </c>
      <c r="AP27" s="40"/>
      <c r="AQ27" s="2" t="s">
        <v>38</v>
      </c>
    </row>
    <row r="28" spans="1:43" x14ac:dyDescent="0.3">
      <c r="A28" s="3">
        <v>24</v>
      </c>
      <c r="B28" s="2" t="s">
        <v>9</v>
      </c>
      <c r="C28" s="2" t="s">
        <v>39</v>
      </c>
      <c r="D28" s="3">
        <v>24.7</v>
      </c>
      <c r="E28" s="3"/>
      <c r="F28" s="22"/>
      <c r="G28" s="3"/>
      <c r="H28" s="4">
        <v>0</v>
      </c>
      <c r="I28" s="11"/>
      <c r="J28" s="11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3">
        <v>0</v>
      </c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28">
        <v>0</v>
      </c>
      <c r="AM28" s="32"/>
      <c r="AN28" s="41"/>
      <c r="AO28" s="40"/>
      <c r="AP28" s="40"/>
      <c r="AQ28" s="2" t="s">
        <v>38</v>
      </c>
    </row>
    <row r="29" spans="1:43" x14ac:dyDescent="0.3">
      <c r="A29" s="3">
        <v>25</v>
      </c>
      <c r="B29" s="2" t="s">
        <v>9</v>
      </c>
      <c r="C29" s="2" t="s">
        <v>40</v>
      </c>
      <c r="D29" s="3">
        <v>100</v>
      </c>
      <c r="E29" s="3">
        <v>15</v>
      </c>
      <c r="F29" s="22">
        <v>15</v>
      </c>
      <c r="G29" s="4">
        <v>1</v>
      </c>
      <c r="H29" s="4">
        <v>0.15</v>
      </c>
      <c r="I29" s="11"/>
      <c r="J29" s="11">
        <v>250000000</v>
      </c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3">
        <v>250000000</v>
      </c>
      <c r="X29" s="5"/>
      <c r="Y29" s="5">
        <v>249400000</v>
      </c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28">
        <v>249400000</v>
      </c>
      <c r="AM29" s="32">
        <f t="shared" ref="AM29:AM34" si="0">(AL29/W29)</f>
        <v>0.99760000000000004</v>
      </c>
      <c r="AN29" s="40">
        <v>249400000</v>
      </c>
      <c r="AO29" s="40">
        <v>246467000</v>
      </c>
      <c r="AP29" s="40"/>
      <c r="AQ29" s="2" t="s">
        <v>41</v>
      </c>
    </row>
    <row r="30" spans="1:43" x14ac:dyDescent="0.3">
      <c r="A30" s="3">
        <v>26</v>
      </c>
      <c r="B30" s="2" t="s">
        <v>42</v>
      </c>
      <c r="C30" s="2" t="s">
        <v>43</v>
      </c>
      <c r="D30" s="3">
        <v>3</v>
      </c>
      <c r="E30" s="3">
        <v>3</v>
      </c>
      <c r="F30" s="22">
        <v>0</v>
      </c>
      <c r="G30" s="4">
        <v>0</v>
      </c>
      <c r="H30" s="4">
        <v>0</v>
      </c>
      <c r="I30" s="11"/>
      <c r="J30" s="11">
        <v>891386196</v>
      </c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3">
        <v>891386196</v>
      </c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28">
        <v>0</v>
      </c>
      <c r="AM30" s="32">
        <f t="shared" si="0"/>
        <v>0</v>
      </c>
      <c r="AN30" s="40" t="s">
        <v>378</v>
      </c>
      <c r="AO30" s="40"/>
      <c r="AP30" s="40"/>
      <c r="AQ30" s="2" t="s">
        <v>12</v>
      </c>
    </row>
    <row r="31" spans="1:43" x14ac:dyDescent="0.3">
      <c r="A31" s="3">
        <v>27</v>
      </c>
      <c r="B31" s="2" t="s">
        <v>42</v>
      </c>
      <c r="C31" s="2" t="s">
        <v>44</v>
      </c>
      <c r="D31" s="3">
        <v>30</v>
      </c>
      <c r="E31" s="3">
        <v>6</v>
      </c>
      <c r="F31" s="22">
        <v>6</v>
      </c>
      <c r="G31" s="4">
        <v>1</v>
      </c>
      <c r="H31" s="4">
        <v>0.2</v>
      </c>
      <c r="I31" s="11"/>
      <c r="J31" s="11">
        <v>124000000</v>
      </c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3">
        <v>124000000</v>
      </c>
      <c r="X31" s="5"/>
      <c r="Y31" s="5">
        <v>29250000</v>
      </c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28">
        <v>29250000</v>
      </c>
      <c r="AM31" s="32">
        <f t="shared" si="0"/>
        <v>0.23588709677419356</v>
      </c>
      <c r="AN31" s="40">
        <v>29250000</v>
      </c>
      <c r="AO31" s="40">
        <v>15750000</v>
      </c>
      <c r="AP31" s="40"/>
      <c r="AQ31" s="2" t="s">
        <v>12</v>
      </c>
    </row>
    <row r="32" spans="1:43" x14ac:dyDescent="0.3">
      <c r="A32" s="3">
        <v>28</v>
      </c>
      <c r="B32" s="2" t="s">
        <v>42</v>
      </c>
      <c r="C32" s="2" t="s">
        <v>45</v>
      </c>
      <c r="D32" s="3">
        <v>4</v>
      </c>
      <c r="E32" s="3">
        <v>1</v>
      </c>
      <c r="F32" s="22">
        <v>1</v>
      </c>
      <c r="G32" s="4">
        <v>1</v>
      </c>
      <c r="H32" s="4">
        <v>0.25</v>
      </c>
      <c r="I32" s="11"/>
      <c r="J32" s="11">
        <v>95115612313.639999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3">
        <v>95115612313.639999</v>
      </c>
      <c r="X32" s="5"/>
      <c r="Y32" s="5">
        <v>71832775743</v>
      </c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28">
        <v>71832775743</v>
      </c>
      <c r="AM32" s="32">
        <f t="shared" si="0"/>
        <v>0.75521540571209533</v>
      </c>
      <c r="AN32" s="39">
        <v>37298945679.589996</v>
      </c>
      <c r="AO32" s="39">
        <v>37298945679.589996</v>
      </c>
      <c r="AP32" s="39"/>
      <c r="AQ32" s="2" t="s">
        <v>12</v>
      </c>
    </row>
    <row r="33" spans="1:43" x14ac:dyDescent="0.3">
      <c r="A33" s="3">
        <v>29</v>
      </c>
      <c r="B33" s="2" t="s">
        <v>42</v>
      </c>
      <c r="C33" s="2" t="s">
        <v>46</v>
      </c>
      <c r="D33" s="3">
        <v>23000</v>
      </c>
      <c r="E33" s="3">
        <v>5300</v>
      </c>
      <c r="F33" s="22">
        <v>6790</v>
      </c>
      <c r="G33" s="4">
        <v>1</v>
      </c>
      <c r="H33" s="4">
        <v>0.29520000000000002</v>
      </c>
      <c r="I33" s="11"/>
      <c r="J33" s="11">
        <v>5536418736.9899998</v>
      </c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3">
        <v>5536418736.9899998</v>
      </c>
      <c r="X33" s="5"/>
      <c r="Y33" s="5">
        <v>2104708727.8499999</v>
      </c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28">
        <v>2104708727.8499999</v>
      </c>
      <c r="AM33" s="32">
        <f t="shared" si="0"/>
        <v>0.38015707045205777</v>
      </c>
      <c r="AN33" s="39">
        <v>2104708727.8499999</v>
      </c>
      <c r="AO33" s="39">
        <v>2095808727.8499999</v>
      </c>
      <c r="AP33" s="39"/>
      <c r="AQ33" s="2" t="s">
        <v>12</v>
      </c>
    </row>
    <row r="34" spans="1:43" x14ac:dyDescent="0.3">
      <c r="A34" s="3">
        <v>30</v>
      </c>
      <c r="B34" s="2" t="s">
        <v>42</v>
      </c>
      <c r="C34" s="2" t="s">
        <v>47</v>
      </c>
      <c r="D34" s="3">
        <v>35</v>
      </c>
      <c r="E34" s="3">
        <v>4</v>
      </c>
      <c r="F34" s="22">
        <v>0</v>
      </c>
      <c r="G34" s="4">
        <v>0</v>
      </c>
      <c r="H34" s="4">
        <v>0</v>
      </c>
      <c r="I34" s="11"/>
      <c r="J34" s="11">
        <v>505599948</v>
      </c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3">
        <v>505599948</v>
      </c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28">
        <v>0</v>
      </c>
      <c r="AM34" s="32">
        <f t="shared" si="0"/>
        <v>0</v>
      </c>
      <c r="AN34" s="40"/>
      <c r="AO34" s="40"/>
      <c r="AP34" s="40"/>
      <c r="AQ34" s="2" t="s">
        <v>12</v>
      </c>
    </row>
    <row r="35" spans="1:43" x14ac:dyDescent="0.3">
      <c r="A35" s="3">
        <v>31</v>
      </c>
      <c r="B35" s="2" t="s">
        <v>42</v>
      </c>
      <c r="C35" s="2" t="s">
        <v>48</v>
      </c>
      <c r="D35" s="3">
        <v>8</v>
      </c>
      <c r="E35" s="3"/>
      <c r="F35" s="22"/>
      <c r="G35" s="3"/>
      <c r="H35" s="4">
        <v>0</v>
      </c>
      <c r="I35" s="11"/>
      <c r="J35" s="11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3">
        <v>0</v>
      </c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28">
        <v>0</v>
      </c>
      <c r="AM35" s="32"/>
      <c r="AN35" s="41"/>
      <c r="AO35" s="41"/>
      <c r="AP35" s="41"/>
      <c r="AQ35" s="2" t="s">
        <v>12</v>
      </c>
    </row>
    <row r="36" spans="1:43" x14ac:dyDescent="0.3">
      <c r="A36" s="3">
        <v>32</v>
      </c>
      <c r="B36" s="2" t="s">
        <v>42</v>
      </c>
      <c r="C36" s="2" t="s">
        <v>49</v>
      </c>
      <c r="D36" s="3">
        <v>2</v>
      </c>
      <c r="E36" s="3">
        <v>2</v>
      </c>
      <c r="F36" s="22">
        <v>1</v>
      </c>
      <c r="G36" s="4">
        <v>0.5</v>
      </c>
      <c r="H36" s="4">
        <v>0.125</v>
      </c>
      <c r="I36" s="11"/>
      <c r="J36" s="11">
        <v>1201249104.9300001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3">
        <v>1201249104.9300001</v>
      </c>
      <c r="X36" s="5"/>
      <c r="Y36" s="5">
        <v>521066500</v>
      </c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28">
        <v>521066500</v>
      </c>
      <c r="AM36" s="32">
        <f>(AL36/W36)</f>
        <v>0.43377056254319868</v>
      </c>
      <c r="AN36" s="40">
        <v>373652600</v>
      </c>
      <c r="AO36" s="40">
        <v>373652600</v>
      </c>
      <c r="AP36" s="40"/>
      <c r="AQ36" s="2" t="s">
        <v>50</v>
      </c>
    </row>
    <row r="37" spans="1:43" x14ac:dyDescent="0.3">
      <c r="A37" s="3">
        <v>33</v>
      </c>
      <c r="B37" s="2" t="s">
        <v>51</v>
      </c>
      <c r="C37" s="2" t="s">
        <v>52</v>
      </c>
      <c r="D37" s="3">
        <v>2</v>
      </c>
      <c r="E37" s="3"/>
      <c r="F37" s="22"/>
      <c r="G37" s="3"/>
      <c r="H37" s="4">
        <v>0</v>
      </c>
      <c r="I37" s="11"/>
      <c r="J37" s="11">
        <v>1173501924.1500001</v>
      </c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3">
        <v>1173501924.1500001</v>
      </c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28">
        <v>0</v>
      </c>
      <c r="AM37" s="32"/>
      <c r="AN37" s="40"/>
      <c r="AO37" s="40"/>
      <c r="AP37" s="40"/>
      <c r="AQ37" s="2" t="s">
        <v>53</v>
      </c>
    </row>
    <row r="38" spans="1:43" x14ac:dyDescent="0.3">
      <c r="A38" s="3">
        <v>34</v>
      </c>
      <c r="B38" s="2" t="s">
        <v>42</v>
      </c>
      <c r="C38" s="2" t="s">
        <v>54</v>
      </c>
      <c r="D38" s="3">
        <v>1</v>
      </c>
      <c r="E38" s="3"/>
      <c r="F38" s="22"/>
      <c r="G38" s="3"/>
      <c r="H38" s="4">
        <v>0</v>
      </c>
      <c r="I38" s="11"/>
      <c r="J38" s="11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3">
        <v>0</v>
      </c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28">
        <v>0</v>
      </c>
      <c r="AM38" s="32"/>
      <c r="AN38" s="40"/>
      <c r="AO38" s="40"/>
      <c r="AP38" s="40"/>
      <c r="AQ38" s="2" t="s">
        <v>55</v>
      </c>
    </row>
    <row r="39" spans="1:43" x14ac:dyDescent="0.3">
      <c r="A39" s="3">
        <v>35</v>
      </c>
      <c r="B39" s="2" t="s">
        <v>42</v>
      </c>
      <c r="C39" s="2" t="s">
        <v>56</v>
      </c>
      <c r="D39" s="3">
        <v>50000</v>
      </c>
      <c r="E39" s="3">
        <v>5000</v>
      </c>
      <c r="F39" s="23">
        <v>7992</v>
      </c>
      <c r="G39" s="4">
        <v>1</v>
      </c>
      <c r="H39" s="13">
        <v>0.1598</v>
      </c>
      <c r="I39" s="11"/>
      <c r="J39" s="11">
        <v>2000000000</v>
      </c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3">
        <v>2000000000</v>
      </c>
      <c r="X39" s="5"/>
      <c r="Y39" s="5">
        <v>1158500992.73</v>
      </c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28">
        <v>1158500992.73</v>
      </c>
      <c r="AM39" s="32">
        <f>(AL39/W39)</f>
        <v>0.57925049636500003</v>
      </c>
      <c r="AN39" s="39">
        <v>853972763.73000002</v>
      </c>
      <c r="AO39" s="39">
        <v>776369873.54999995</v>
      </c>
      <c r="AP39" s="39"/>
      <c r="AQ39" s="2" t="s">
        <v>55</v>
      </c>
    </row>
    <row r="40" spans="1:43" x14ac:dyDescent="0.3">
      <c r="A40" s="3">
        <v>36</v>
      </c>
      <c r="B40" s="2" t="s">
        <v>42</v>
      </c>
      <c r="C40" s="2" t="s">
        <v>57</v>
      </c>
      <c r="D40" s="3">
        <v>24</v>
      </c>
      <c r="E40" s="3">
        <v>6</v>
      </c>
      <c r="F40" s="22">
        <v>0</v>
      </c>
      <c r="G40" s="4">
        <v>0</v>
      </c>
      <c r="H40" s="4">
        <v>0</v>
      </c>
      <c r="I40" s="11"/>
      <c r="J40" s="11">
        <v>50000000</v>
      </c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3">
        <v>50000000</v>
      </c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28">
        <v>0</v>
      </c>
      <c r="AM40" s="32">
        <f>(AL40/W40)</f>
        <v>0</v>
      </c>
      <c r="AN40" s="40" t="s">
        <v>376</v>
      </c>
      <c r="AO40" s="40" t="s">
        <v>376</v>
      </c>
      <c r="AP40" s="40"/>
      <c r="AQ40" s="2" t="s">
        <v>55</v>
      </c>
    </row>
    <row r="41" spans="1:43" x14ac:dyDescent="0.3">
      <c r="A41" s="3">
        <v>37</v>
      </c>
      <c r="B41" s="2" t="s">
        <v>42</v>
      </c>
      <c r="C41" s="2" t="s">
        <v>58</v>
      </c>
      <c r="D41" s="3">
        <v>40</v>
      </c>
      <c r="E41" s="3"/>
      <c r="F41" s="22"/>
      <c r="G41" s="3"/>
      <c r="H41" s="4">
        <v>0</v>
      </c>
      <c r="I41" s="11"/>
      <c r="J41" s="11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3">
        <v>0</v>
      </c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28">
        <v>0</v>
      </c>
      <c r="AM41" s="32"/>
      <c r="AO41" s="40" t="s">
        <v>379</v>
      </c>
      <c r="AP41" s="40"/>
      <c r="AQ41" s="2" t="s">
        <v>55</v>
      </c>
    </row>
    <row r="42" spans="1:43" x14ac:dyDescent="0.3">
      <c r="A42" s="3">
        <v>38</v>
      </c>
      <c r="B42" s="2" t="s">
        <v>42</v>
      </c>
      <c r="C42" s="2" t="s">
        <v>59</v>
      </c>
      <c r="D42" s="3">
        <v>1</v>
      </c>
      <c r="E42" s="3">
        <v>0.5</v>
      </c>
      <c r="F42" s="22">
        <v>0.79</v>
      </c>
      <c r="G42" s="4">
        <v>1</v>
      </c>
      <c r="H42" s="4">
        <v>0.79</v>
      </c>
      <c r="I42" s="11"/>
      <c r="J42" s="11">
        <v>235230000</v>
      </c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3">
        <v>235230000</v>
      </c>
      <c r="X42" s="5"/>
      <c r="Y42" s="5">
        <v>137583333.34</v>
      </c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28">
        <v>137583333.34</v>
      </c>
      <c r="AM42" s="32">
        <f>(AL42/W42)</f>
        <v>0.58488854882455465</v>
      </c>
      <c r="AN42" s="39">
        <v>137583333.34</v>
      </c>
      <c r="AO42" s="39">
        <v>137583333.34</v>
      </c>
      <c r="AP42" s="39"/>
      <c r="AQ42" s="2" t="s">
        <v>55</v>
      </c>
    </row>
    <row r="43" spans="1:43" x14ac:dyDescent="0.3">
      <c r="A43" s="3">
        <v>39</v>
      </c>
      <c r="B43" s="2" t="s">
        <v>42</v>
      </c>
      <c r="C43" s="2" t="s">
        <v>332</v>
      </c>
      <c r="D43" s="3" t="s">
        <v>331</v>
      </c>
      <c r="E43" s="3"/>
      <c r="F43" s="22"/>
      <c r="G43" s="4"/>
      <c r="H43" s="4">
        <v>0</v>
      </c>
      <c r="I43" s="11"/>
      <c r="J43" s="11">
        <v>2991361028</v>
      </c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3">
        <v>2991361028</v>
      </c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28">
        <v>0</v>
      </c>
      <c r="AM43" s="32"/>
      <c r="AN43" s="40" t="s">
        <v>380</v>
      </c>
      <c r="AO43" s="40" t="s">
        <v>378</v>
      </c>
      <c r="AP43" s="40"/>
      <c r="AQ43" s="2" t="s">
        <v>55</v>
      </c>
    </row>
    <row r="44" spans="1:43" x14ac:dyDescent="0.3">
      <c r="A44" s="3">
        <v>40</v>
      </c>
      <c r="B44" s="2" t="s">
        <v>42</v>
      </c>
      <c r="C44" s="2" t="s">
        <v>60</v>
      </c>
      <c r="D44" s="3" t="s">
        <v>357</v>
      </c>
      <c r="E44" s="3">
        <v>5</v>
      </c>
      <c r="F44" s="22">
        <v>1.5</v>
      </c>
      <c r="G44" s="4">
        <v>0.3</v>
      </c>
      <c r="H44" s="4">
        <v>0.08</v>
      </c>
      <c r="I44" s="11"/>
      <c r="J44" s="11">
        <v>683580416.62</v>
      </c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3">
        <v>683580416.62</v>
      </c>
      <c r="X44" s="5"/>
      <c r="Y44" s="5">
        <v>279323333.32999998</v>
      </c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28">
        <v>279323333.32999998</v>
      </c>
      <c r="AM44" s="32">
        <f>(AL44/W44)</f>
        <v>0.40861810335516802</v>
      </c>
      <c r="AN44" s="39">
        <v>279323333.32999998</v>
      </c>
      <c r="AO44" s="39">
        <v>277723333.32999998</v>
      </c>
      <c r="AP44" s="39"/>
      <c r="AQ44" s="2" t="s">
        <v>55</v>
      </c>
    </row>
    <row r="45" spans="1:43" x14ac:dyDescent="0.3">
      <c r="A45" s="3">
        <v>41</v>
      </c>
      <c r="B45" s="2" t="s">
        <v>42</v>
      </c>
      <c r="C45" s="2" t="s">
        <v>61</v>
      </c>
      <c r="D45" s="3">
        <v>10</v>
      </c>
      <c r="E45" s="3"/>
      <c r="F45" s="22"/>
      <c r="G45" s="3"/>
      <c r="H45" s="4">
        <v>0</v>
      </c>
      <c r="I45" s="11"/>
      <c r="J45" s="11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3">
        <v>0</v>
      </c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28">
        <v>0</v>
      </c>
      <c r="AM45" s="32"/>
      <c r="AN45" s="40" t="s">
        <v>381</v>
      </c>
      <c r="AO45" s="40" t="s">
        <v>379</v>
      </c>
      <c r="AP45" s="40"/>
      <c r="AQ45" s="2" t="s">
        <v>55</v>
      </c>
    </row>
    <row r="46" spans="1:43" x14ac:dyDescent="0.3">
      <c r="A46" s="3">
        <v>42</v>
      </c>
      <c r="B46" s="2" t="s">
        <v>42</v>
      </c>
      <c r="C46" s="2" t="s">
        <v>62</v>
      </c>
      <c r="D46" s="3">
        <v>4</v>
      </c>
      <c r="E46" s="3">
        <v>1</v>
      </c>
      <c r="F46" s="23">
        <v>1</v>
      </c>
      <c r="G46" s="13">
        <v>1</v>
      </c>
      <c r="H46" s="13">
        <v>0.25</v>
      </c>
      <c r="I46" s="11"/>
      <c r="J46" s="11">
        <v>700000000</v>
      </c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3">
        <v>700000000</v>
      </c>
      <c r="X46" s="5"/>
      <c r="Y46" s="5">
        <v>308138666.69</v>
      </c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28">
        <v>308138666.69</v>
      </c>
      <c r="AM46" s="32">
        <f t="shared" ref="AM46:AM51" si="1">(AL46/W46)</f>
        <v>0.44019809527142856</v>
      </c>
      <c r="AN46" s="39">
        <v>308138666.69</v>
      </c>
      <c r="AO46" s="39">
        <v>308138666.69</v>
      </c>
      <c r="AP46" s="39"/>
      <c r="AQ46" s="2" t="s">
        <v>55</v>
      </c>
    </row>
    <row r="47" spans="1:43" x14ac:dyDescent="0.3">
      <c r="A47" s="3">
        <v>43</v>
      </c>
      <c r="B47" s="2" t="s">
        <v>42</v>
      </c>
      <c r="C47" s="2" t="s">
        <v>63</v>
      </c>
      <c r="D47" s="3">
        <v>800</v>
      </c>
      <c r="E47" s="3"/>
      <c r="F47" s="22"/>
      <c r="G47" s="3"/>
      <c r="H47" s="4">
        <v>0</v>
      </c>
      <c r="I47" s="11"/>
      <c r="J47" s="11">
        <v>4602384182.3599997</v>
      </c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3">
        <v>4602384182.3599997</v>
      </c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28">
        <v>0</v>
      </c>
      <c r="AM47" s="32"/>
      <c r="AN47" s="40" t="s">
        <v>381</v>
      </c>
      <c r="AO47" s="40" t="s">
        <v>382</v>
      </c>
      <c r="AP47" s="40"/>
      <c r="AQ47" s="2" t="s">
        <v>55</v>
      </c>
    </row>
    <row r="48" spans="1:43" x14ac:dyDescent="0.3">
      <c r="A48" s="3">
        <v>44</v>
      </c>
      <c r="B48" s="2" t="s">
        <v>42</v>
      </c>
      <c r="C48" s="2" t="s">
        <v>64</v>
      </c>
      <c r="D48" s="3">
        <v>4</v>
      </c>
      <c r="E48" s="3">
        <v>1</v>
      </c>
      <c r="F48" s="22">
        <v>0.85</v>
      </c>
      <c r="G48" s="4">
        <v>0.85</v>
      </c>
      <c r="H48" s="4">
        <v>0.21249999999999999</v>
      </c>
      <c r="I48" s="11"/>
      <c r="J48" s="11">
        <v>100000000</v>
      </c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3">
        <v>100000000</v>
      </c>
      <c r="X48" s="5"/>
      <c r="Y48" s="5">
        <v>70966666.670000002</v>
      </c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28">
        <v>70966666.670000002</v>
      </c>
      <c r="AM48" s="32">
        <f t="shared" si="1"/>
        <v>0.7096666667</v>
      </c>
      <c r="AN48" s="39">
        <v>70966666.670000002</v>
      </c>
      <c r="AO48" s="39">
        <v>70966666.670000002</v>
      </c>
      <c r="AP48" s="39"/>
      <c r="AQ48" s="2" t="s">
        <v>55</v>
      </c>
    </row>
    <row r="49" spans="1:43" x14ac:dyDescent="0.3">
      <c r="A49" s="3">
        <v>45</v>
      </c>
      <c r="B49" s="2" t="s">
        <v>42</v>
      </c>
      <c r="C49" s="2" t="s">
        <v>65</v>
      </c>
      <c r="D49" s="3">
        <v>4</v>
      </c>
      <c r="E49" s="3">
        <v>1</v>
      </c>
      <c r="F49" s="22">
        <v>0.84</v>
      </c>
      <c r="G49" s="4">
        <v>0.84</v>
      </c>
      <c r="H49" s="4">
        <v>0.21</v>
      </c>
      <c r="I49" s="11"/>
      <c r="J49" s="11">
        <v>559119770</v>
      </c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3">
        <v>559119770</v>
      </c>
      <c r="X49" s="5"/>
      <c r="Y49" s="5">
        <v>306505299.35000002</v>
      </c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28">
        <v>306505299.35000002</v>
      </c>
      <c r="AM49" s="32">
        <f t="shared" si="1"/>
        <v>0.54819256230199132</v>
      </c>
      <c r="AN49" s="39">
        <v>306505299.35000002</v>
      </c>
      <c r="AO49" s="39">
        <v>306505299.35000002</v>
      </c>
      <c r="AP49" s="39"/>
      <c r="AQ49" s="2" t="s">
        <v>55</v>
      </c>
    </row>
    <row r="50" spans="1:43" x14ac:dyDescent="0.3">
      <c r="A50" s="3">
        <v>46</v>
      </c>
      <c r="B50" s="2" t="s">
        <v>42</v>
      </c>
      <c r="C50" s="2" t="s">
        <v>66</v>
      </c>
      <c r="D50" s="3">
        <v>3</v>
      </c>
      <c r="E50" s="3">
        <v>1</v>
      </c>
      <c r="F50" s="22">
        <v>1</v>
      </c>
      <c r="G50" s="13">
        <v>1</v>
      </c>
      <c r="H50" s="4">
        <v>0.25</v>
      </c>
      <c r="I50" s="11"/>
      <c r="J50" s="11">
        <v>800000000</v>
      </c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3">
        <v>800000000</v>
      </c>
      <c r="X50" s="5"/>
      <c r="Y50" s="5">
        <v>756376000.02999997</v>
      </c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28">
        <v>756376000.02999997</v>
      </c>
      <c r="AM50" s="32">
        <f t="shared" si="1"/>
        <v>0.94547000003749992</v>
      </c>
      <c r="AN50" s="39">
        <v>756376000.02999997</v>
      </c>
      <c r="AO50" s="39">
        <v>756376000.02999997</v>
      </c>
      <c r="AP50" s="39"/>
      <c r="AQ50" s="2" t="s">
        <v>55</v>
      </c>
    </row>
    <row r="51" spans="1:43" x14ac:dyDescent="0.3">
      <c r="A51" s="3">
        <v>47</v>
      </c>
      <c r="B51" s="2" t="s">
        <v>42</v>
      </c>
      <c r="C51" s="2" t="s">
        <v>67</v>
      </c>
      <c r="D51" s="3">
        <v>300000</v>
      </c>
      <c r="E51" s="3">
        <v>25225</v>
      </c>
      <c r="F51" s="23">
        <v>18223</v>
      </c>
      <c r="G51" s="13">
        <v>0.72240000000000004</v>
      </c>
      <c r="H51" s="4">
        <v>6.0699999999999997E-2</v>
      </c>
      <c r="I51" s="11"/>
      <c r="J51" s="11">
        <v>41656007077.400002</v>
      </c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3">
        <v>41656007077.400002</v>
      </c>
      <c r="X51" s="5"/>
      <c r="Y51" s="5">
        <v>4348683359.4499998</v>
      </c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28">
        <v>4348683359.4499998</v>
      </c>
      <c r="AM51" s="32">
        <f t="shared" si="1"/>
        <v>0.10439510804215628</v>
      </c>
      <c r="AN51" s="39">
        <v>2138465968.7</v>
      </c>
      <c r="AO51" s="39">
        <v>2074871541.4200001</v>
      </c>
      <c r="AP51" s="39"/>
      <c r="AQ51" s="2" t="s">
        <v>22</v>
      </c>
    </row>
    <row r="52" spans="1:43" x14ac:dyDescent="0.3">
      <c r="A52" s="3">
        <v>48</v>
      </c>
      <c r="B52" s="2" t="s">
        <v>42</v>
      </c>
      <c r="C52" s="2" t="s">
        <v>68</v>
      </c>
      <c r="D52" s="3">
        <v>2</v>
      </c>
      <c r="E52" s="3"/>
      <c r="F52" s="22"/>
      <c r="G52" s="3"/>
      <c r="H52" s="4">
        <v>0</v>
      </c>
      <c r="I52" s="11"/>
      <c r="J52" s="11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3">
        <v>0</v>
      </c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28">
        <v>0</v>
      </c>
      <c r="AM52" s="32"/>
      <c r="AN52" s="41"/>
      <c r="AO52" s="41"/>
      <c r="AP52" s="41"/>
      <c r="AQ52" s="2" t="s">
        <v>22</v>
      </c>
    </row>
    <row r="53" spans="1:43" x14ac:dyDescent="0.3">
      <c r="A53" s="3">
        <v>49</v>
      </c>
      <c r="B53" s="2" t="s">
        <v>42</v>
      </c>
      <c r="C53" s="2" t="s">
        <v>69</v>
      </c>
      <c r="D53" s="3">
        <v>100</v>
      </c>
      <c r="E53" s="3"/>
      <c r="F53" s="22"/>
      <c r="G53" s="3"/>
      <c r="H53" s="4">
        <v>0</v>
      </c>
      <c r="I53" s="11"/>
      <c r="J53" s="11">
        <v>731566923.13999999</v>
      </c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3">
        <v>731566923.13999999</v>
      </c>
      <c r="X53" s="5"/>
      <c r="Y53" s="5">
        <v>616071617.60000002</v>
      </c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28">
        <v>616071617.60000002</v>
      </c>
      <c r="AM53" s="32">
        <f t="shared" ref="AM53:AM58" si="2">(AL53/W53)</f>
        <v>0.84212612423170252</v>
      </c>
      <c r="AN53" s="41"/>
      <c r="AO53" s="41"/>
      <c r="AP53" s="41"/>
      <c r="AQ53" s="2" t="s">
        <v>22</v>
      </c>
    </row>
    <row r="54" spans="1:43" x14ac:dyDescent="0.3">
      <c r="A54" s="3">
        <v>50</v>
      </c>
      <c r="B54" s="2" t="s">
        <v>42</v>
      </c>
      <c r="C54" s="2" t="s">
        <v>70</v>
      </c>
      <c r="D54" s="3">
        <v>1605851</v>
      </c>
      <c r="E54" s="3">
        <v>1605851</v>
      </c>
      <c r="F54" s="22">
        <v>1605851</v>
      </c>
      <c r="G54" s="4">
        <v>1</v>
      </c>
      <c r="H54" s="4">
        <v>0.25</v>
      </c>
      <c r="I54" s="11"/>
      <c r="J54" s="11">
        <v>5175742870</v>
      </c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3">
        <v>5175742870</v>
      </c>
      <c r="X54" s="5"/>
      <c r="Y54" s="5">
        <v>5175742870</v>
      </c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28">
        <v>5175742870</v>
      </c>
      <c r="AM54" s="32">
        <f t="shared" si="2"/>
        <v>1</v>
      </c>
      <c r="AN54" s="39">
        <v>3406765802.5</v>
      </c>
      <c r="AO54" s="39">
        <v>3406765802.5</v>
      </c>
      <c r="AP54" s="39"/>
      <c r="AQ54" s="2" t="s">
        <v>22</v>
      </c>
    </row>
    <row r="55" spans="1:43" x14ac:dyDescent="0.3">
      <c r="A55" s="3">
        <v>51</v>
      </c>
      <c r="B55" s="2" t="s">
        <v>42</v>
      </c>
      <c r="C55" s="2" t="s">
        <v>71</v>
      </c>
      <c r="D55" s="3">
        <v>50000</v>
      </c>
      <c r="E55" s="3">
        <v>5000</v>
      </c>
      <c r="F55" s="22">
        <v>0</v>
      </c>
      <c r="G55" s="4">
        <v>0</v>
      </c>
      <c r="H55" s="4">
        <v>0</v>
      </c>
      <c r="I55" s="11"/>
      <c r="J55" s="11">
        <v>3000000000</v>
      </c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3">
        <v>3000000000</v>
      </c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28">
        <v>0</v>
      </c>
      <c r="AM55" s="32">
        <f t="shared" si="2"/>
        <v>0</v>
      </c>
      <c r="AN55" s="40" t="s">
        <v>383</v>
      </c>
      <c r="AO55" s="40" t="s">
        <v>383</v>
      </c>
      <c r="AP55" s="40"/>
      <c r="AQ55" s="2" t="s">
        <v>22</v>
      </c>
    </row>
    <row r="56" spans="1:43" x14ac:dyDescent="0.3">
      <c r="A56" s="3">
        <v>52</v>
      </c>
      <c r="B56" s="2" t="s">
        <v>51</v>
      </c>
      <c r="C56" s="2" t="s">
        <v>72</v>
      </c>
      <c r="D56" s="3">
        <v>1</v>
      </c>
      <c r="E56" s="3"/>
      <c r="F56" s="22"/>
      <c r="G56" s="3"/>
      <c r="H56" s="4">
        <v>0</v>
      </c>
      <c r="I56" s="11"/>
      <c r="J56" s="11">
        <v>100000000</v>
      </c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3">
        <v>100000000</v>
      </c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28">
        <v>0</v>
      </c>
      <c r="AM56" s="32"/>
      <c r="AN56" s="40" t="s">
        <v>384</v>
      </c>
      <c r="AO56" s="40" t="s">
        <v>379</v>
      </c>
      <c r="AP56" s="40"/>
      <c r="AQ56" s="2" t="s">
        <v>73</v>
      </c>
    </row>
    <row r="57" spans="1:43" x14ac:dyDescent="0.3">
      <c r="A57" s="3">
        <v>53</v>
      </c>
      <c r="B57" s="2" t="s">
        <v>42</v>
      </c>
      <c r="C57" s="2" t="s">
        <v>74</v>
      </c>
      <c r="D57" s="3">
        <v>1</v>
      </c>
      <c r="E57" s="3">
        <v>1</v>
      </c>
      <c r="F57" s="22">
        <v>1</v>
      </c>
      <c r="G57" s="4">
        <v>1</v>
      </c>
      <c r="H57" s="4">
        <v>0.25</v>
      </c>
      <c r="I57" s="11">
        <v>6580230</v>
      </c>
      <c r="J57" s="11">
        <v>3496665326.2600002</v>
      </c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3">
        <v>3503245556.2600002</v>
      </c>
      <c r="X57" s="5"/>
      <c r="Y57" s="5">
        <v>3310829607.3499999</v>
      </c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28">
        <v>3310829607.3499999</v>
      </c>
      <c r="AM57" s="33">
        <f t="shared" si="2"/>
        <v>0.94507494669730774</v>
      </c>
      <c r="AN57" s="42">
        <v>3118817028.02</v>
      </c>
      <c r="AO57" s="42">
        <v>3118817028.02</v>
      </c>
      <c r="AP57" s="39"/>
      <c r="AQ57" s="2" t="s">
        <v>55</v>
      </c>
    </row>
    <row r="58" spans="1:43" x14ac:dyDescent="0.3">
      <c r="A58" s="3">
        <v>54</v>
      </c>
      <c r="B58" s="2" t="s">
        <v>42</v>
      </c>
      <c r="C58" s="2" t="s">
        <v>75</v>
      </c>
      <c r="D58" s="3">
        <v>10000</v>
      </c>
      <c r="E58" s="3">
        <v>2500</v>
      </c>
      <c r="F58" s="22">
        <v>1523</v>
      </c>
      <c r="G58" s="4">
        <v>0.60919999999999996</v>
      </c>
      <c r="H58" s="4">
        <v>0.15229999999999999</v>
      </c>
      <c r="I58" s="11"/>
      <c r="J58" s="11">
        <v>1779342033.3800001</v>
      </c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3">
        <v>1779342033.3800001</v>
      </c>
      <c r="X58" s="5"/>
      <c r="Y58" s="5">
        <v>151173333.34999999</v>
      </c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28">
        <v>151173333.34999999</v>
      </c>
      <c r="AM58" s="32">
        <f t="shared" si="2"/>
        <v>8.4960244019433612E-2</v>
      </c>
      <c r="AN58" s="39">
        <v>151173333.34999999</v>
      </c>
      <c r="AO58" s="39">
        <v>151173333.34999999</v>
      </c>
      <c r="AP58" s="39"/>
      <c r="AQ58" s="2" t="s">
        <v>55</v>
      </c>
    </row>
    <row r="59" spans="1:43" x14ac:dyDescent="0.3">
      <c r="A59" s="3">
        <v>55</v>
      </c>
      <c r="B59" s="2" t="s">
        <v>42</v>
      </c>
      <c r="C59" s="2" t="s">
        <v>76</v>
      </c>
      <c r="D59" s="3">
        <v>1</v>
      </c>
      <c r="E59" s="3"/>
      <c r="F59" s="22"/>
      <c r="G59" s="3"/>
      <c r="H59" s="4">
        <v>0</v>
      </c>
      <c r="I59" s="11"/>
      <c r="J59" s="11">
        <v>40000000</v>
      </c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3">
        <v>40000000</v>
      </c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28">
        <v>0</v>
      </c>
      <c r="AM59" s="32"/>
      <c r="AN59" s="40" t="s">
        <v>378</v>
      </c>
      <c r="AO59" s="40" t="s">
        <v>375</v>
      </c>
      <c r="AP59" s="40"/>
      <c r="AQ59" s="2" t="s">
        <v>55</v>
      </c>
    </row>
    <row r="60" spans="1:43" x14ac:dyDescent="0.3">
      <c r="A60" s="3">
        <v>56</v>
      </c>
      <c r="B60" s="2" t="s">
        <v>42</v>
      </c>
      <c r="C60" s="2" t="s">
        <v>77</v>
      </c>
      <c r="D60" s="3">
        <v>1</v>
      </c>
      <c r="E60" s="3"/>
      <c r="F60" s="22"/>
      <c r="G60" s="3"/>
      <c r="H60" s="4">
        <v>0</v>
      </c>
      <c r="I60" s="11"/>
      <c r="J60" s="11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3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28">
        <v>0</v>
      </c>
      <c r="AM60" s="32"/>
      <c r="AN60" s="40" t="s">
        <v>376</v>
      </c>
      <c r="AO60" s="40"/>
      <c r="AP60" s="40"/>
      <c r="AQ60" s="2" t="s">
        <v>55</v>
      </c>
    </row>
    <row r="61" spans="1:43" x14ac:dyDescent="0.3">
      <c r="A61" s="3">
        <v>57</v>
      </c>
      <c r="B61" s="2" t="s">
        <v>42</v>
      </c>
      <c r="C61" s="2" t="s">
        <v>78</v>
      </c>
      <c r="D61" s="3">
        <v>1</v>
      </c>
      <c r="E61" s="3">
        <v>1</v>
      </c>
      <c r="F61" s="22">
        <v>0</v>
      </c>
      <c r="G61" s="4">
        <v>0</v>
      </c>
      <c r="H61" s="4">
        <v>0</v>
      </c>
      <c r="I61" s="11">
        <v>40006875</v>
      </c>
      <c r="J61" s="11">
        <v>328790410</v>
      </c>
      <c r="K61" s="5"/>
      <c r="L61" s="5"/>
      <c r="M61" s="5"/>
      <c r="N61" s="5"/>
      <c r="O61" s="5"/>
      <c r="P61" s="5"/>
      <c r="Q61" s="5"/>
      <c r="R61" s="5"/>
      <c r="S61" s="5">
        <v>1119998360.9000001</v>
      </c>
      <c r="T61" s="5"/>
      <c r="U61" s="5"/>
      <c r="V61" s="5"/>
      <c r="W61" s="53">
        <v>1488795645.9000001</v>
      </c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28">
        <v>0</v>
      </c>
      <c r="AM61" s="32">
        <f>(AL61/W61)</f>
        <v>0</v>
      </c>
      <c r="AN61" s="41"/>
      <c r="AO61" s="41"/>
      <c r="AP61" s="41"/>
      <c r="AQ61" s="2" t="s">
        <v>22</v>
      </c>
    </row>
    <row r="62" spans="1:43" x14ac:dyDescent="0.3">
      <c r="A62" s="3">
        <v>58</v>
      </c>
      <c r="B62" s="2" t="s">
        <v>42</v>
      </c>
      <c r="C62" s="2" t="s">
        <v>79</v>
      </c>
      <c r="D62" s="3">
        <v>2</v>
      </c>
      <c r="E62" s="3"/>
      <c r="F62" s="22"/>
      <c r="G62" s="3"/>
      <c r="H62" s="4">
        <v>0</v>
      </c>
      <c r="I62" s="11"/>
      <c r="J62" s="11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3">
        <v>0</v>
      </c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28">
        <v>0</v>
      </c>
      <c r="AM62" s="32"/>
      <c r="AN62" s="41"/>
      <c r="AO62" s="41"/>
      <c r="AP62" s="41"/>
      <c r="AQ62" s="2" t="s">
        <v>22</v>
      </c>
    </row>
    <row r="63" spans="1:43" x14ac:dyDescent="0.3">
      <c r="A63" s="3">
        <v>59</v>
      </c>
      <c r="B63" s="2" t="s">
        <v>42</v>
      </c>
      <c r="C63" s="2" t="s">
        <v>80</v>
      </c>
      <c r="D63" s="3">
        <v>4</v>
      </c>
      <c r="E63" s="3"/>
      <c r="F63" s="22"/>
      <c r="G63" s="3"/>
      <c r="H63" s="4">
        <v>0</v>
      </c>
      <c r="I63" s="11"/>
      <c r="J63" s="11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3">
        <v>0</v>
      </c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28">
        <v>0</v>
      </c>
      <c r="AM63" s="32"/>
      <c r="AN63" s="41"/>
      <c r="AO63" s="41"/>
      <c r="AP63" s="41"/>
      <c r="AQ63" s="2" t="s">
        <v>22</v>
      </c>
    </row>
    <row r="64" spans="1:43" x14ac:dyDescent="0.3">
      <c r="A64" s="3">
        <v>60</v>
      </c>
      <c r="B64" s="2" t="s">
        <v>42</v>
      </c>
      <c r="C64" s="2" t="s">
        <v>81</v>
      </c>
      <c r="D64" s="3">
        <v>80</v>
      </c>
      <c r="E64" s="3"/>
      <c r="F64" s="22"/>
      <c r="G64" s="3"/>
      <c r="H64" s="4">
        <v>0</v>
      </c>
      <c r="I64" s="11"/>
      <c r="J64" s="11"/>
      <c r="K64" s="5"/>
      <c r="L64" s="5"/>
      <c r="M64" s="5"/>
      <c r="N64" s="5"/>
      <c r="O64" s="5"/>
      <c r="P64" s="5"/>
      <c r="Q64" s="5"/>
      <c r="R64" s="5"/>
      <c r="S64" s="77">
        <v>2143334566</v>
      </c>
      <c r="T64" s="5"/>
      <c r="U64" s="5"/>
      <c r="V64" s="5"/>
      <c r="W64" s="53">
        <v>2143334566</v>
      </c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28">
        <v>0</v>
      </c>
      <c r="AM64" s="32"/>
      <c r="AN64" s="41"/>
      <c r="AO64" s="41"/>
      <c r="AP64" s="41"/>
      <c r="AQ64" s="2" t="s">
        <v>22</v>
      </c>
    </row>
    <row r="65" spans="1:43" x14ac:dyDescent="0.3">
      <c r="A65" s="3">
        <v>61</v>
      </c>
      <c r="B65" s="2" t="s">
        <v>42</v>
      </c>
      <c r="C65" s="2" t="s">
        <v>82</v>
      </c>
      <c r="D65" s="3">
        <v>1</v>
      </c>
      <c r="E65" s="3"/>
      <c r="F65" s="22"/>
      <c r="G65" s="3"/>
      <c r="H65" s="4">
        <v>0</v>
      </c>
      <c r="I65" s="11"/>
      <c r="J65" s="11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3">
        <v>0</v>
      </c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28">
        <v>0</v>
      </c>
      <c r="AM65" s="32"/>
      <c r="AN65" s="41"/>
      <c r="AO65" s="41"/>
      <c r="AP65" s="41"/>
      <c r="AQ65" s="2" t="s">
        <v>22</v>
      </c>
    </row>
    <row r="66" spans="1:43" x14ac:dyDescent="0.3">
      <c r="A66" s="3">
        <v>62</v>
      </c>
      <c r="B66" s="2" t="s">
        <v>42</v>
      </c>
      <c r="C66" s="2" t="s">
        <v>83</v>
      </c>
      <c r="D66" s="3">
        <v>1000</v>
      </c>
      <c r="E66" s="3">
        <v>300</v>
      </c>
      <c r="F66" s="22">
        <v>0</v>
      </c>
      <c r="G66" s="4">
        <v>0</v>
      </c>
      <c r="H66" s="4">
        <v>0</v>
      </c>
      <c r="I66" s="11"/>
      <c r="J66" s="11">
        <v>250000000</v>
      </c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3">
        <v>250000000</v>
      </c>
      <c r="X66" s="5"/>
      <c r="Y66" s="5">
        <v>250000000</v>
      </c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28">
        <v>250000000</v>
      </c>
      <c r="AM66" s="32">
        <f>(AL66/W66)</f>
        <v>1</v>
      </c>
      <c r="AN66" s="40">
        <v>250000000</v>
      </c>
      <c r="AO66" s="40">
        <v>250000000</v>
      </c>
      <c r="AP66" s="40"/>
      <c r="AQ66" s="2" t="s">
        <v>73</v>
      </c>
    </row>
    <row r="67" spans="1:43" x14ac:dyDescent="0.3">
      <c r="A67" s="3">
        <v>62</v>
      </c>
      <c r="B67" s="2" t="s">
        <v>42</v>
      </c>
      <c r="C67" s="2" t="s">
        <v>83</v>
      </c>
      <c r="D67" s="3">
        <v>1000</v>
      </c>
      <c r="E67" s="3"/>
      <c r="F67" s="22"/>
      <c r="G67" s="4"/>
      <c r="H67" s="4">
        <v>0</v>
      </c>
      <c r="I67" s="11"/>
      <c r="J67" s="11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3">
        <v>0</v>
      </c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28">
        <v>0</v>
      </c>
      <c r="AM67" s="32"/>
      <c r="AN67" s="41"/>
      <c r="AO67" s="41"/>
      <c r="AP67" s="41"/>
      <c r="AQ67" s="2" t="s">
        <v>22</v>
      </c>
    </row>
    <row r="68" spans="1:43" x14ac:dyDescent="0.3">
      <c r="A68" s="3">
        <v>63</v>
      </c>
      <c r="B68" s="2" t="s">
        <v>42</v>
      </c>
      <c r="C68" s="2" t="s">
        <v>84</v>
      </c>
      <c r="D68" s="3">
        <v>5</v>
      </c>
      <c r="E68" s="3"/>
      <c r="F68" s="22"/>
      <c r="G68" s="3"/>
      <c r="H68" s="4">
        <v>0</v>
      </c>
      <c r="I68" s="11"/>
      <c r="J68" s="11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3">
        <v>0</v>
      </c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28">
        <v>0</v>
      </c>
      <c r="AM68" s="32"/>
      <c r="AN68" s="41"/>
      <c r="AO68" s="41"/>
      <c r="AP68" s="41"/>
      <c r="AQ68" s="2" t="s">
        <v>85</v>
      </c>
    </row>
    <row r="69" spans="1:43" x14ac:dyDescent="0.3">
      <c r="A69" s="3">
        <v>64</v>
      </c>
      <c r="B69" s="2" t="s">
        <v>51</v>
      </c>
      <c r="C69" s="2" t="s">
        <v>86</v>
      </c>
      <c r="D69" s="3">
        <v>3</v>
      </c>
      <c r="E69" s="3">
        <v>3</v>
      </c>
      <c r="F69" s="22">
        <v>3</v>
      </c>
      <c r="G69" s="4">
        <v>1</v>
      </c>
      <c r="H69" s="4">
        <v>0.25</v>
      </c>
      <c r="I69" s="11"/>
      <c r="J69" s="11">
        <v>200000000</v>
      </c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3">
        <v>200000000</v>
      </c>
      <c r="X69" s="5"/>
      <c r="Y69" s="5">
        <v>51149501</v>
      </c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28">
        <v>51149501</v>
      </c>
      <c r="AM69" s="32">
        <f t="shared" ref="AM69:AM77" si="3">(AL69/W69)</f>
        <v>0.25574750499999999</v>
      </c>
      <c r="AN69" s="40">
        <v>51149501</v>
      </c>
      <c r="AO69" s="40">
        <v>51149501</v>
      </c>
      <c r="AP69" s="40"/>
      <c r="AQ69" s="2" t="s">
        <v>87</v>
      </c>
    </row>
    <row r="70" spans="1:43" x14ac:dyDescent="0.3">
      <c r="A70" s="3">
        <v>65</v>
      </c>
      <c r="B70" s="2" t="s">
        <v>51</v>
      </c>
      <c r="C70" s="2" t="s">
        <v>88</v>
      </c>
      <c r="D70" s="3">
        <v>15</v>
      </c>
      <c r="E70" s="3">
        <v>7</v>
      </c>
      <c r="F70" s="23">
        <v>12</v>
      </c>
      <c r="G70" s="4">
        <v>1</v>
      </c>
      <c r="H70" s="4">
        <v>0.8</v>
      </c>
      <c r="I70" s="11"/>
      <c r="J70" s="11">
        <v>5659916385.1899996</v>
      </c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3">
        <v>5659916385.1899996</v>
      </c>
      <c r="X70" s="5"/>
      <c r="Y70" s="5">
        <v>4557547439</v>
      </c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28">
        <v>4557547439</v>
      </c>
      <c r="AM70" s="32">
        <f t="shared" si="3"/>
        <v>0.80523229122703832</v>
      </c>
      <c r="AN70" s="40">
        <v>499502500</v>
      </c>
      <c r="AO70" s="40">
        <v>499502500</v>
      </c>
      <c r="AP70" s="40"/>
      <c r="AQ70" s="2" t="s">
        <v>87</v>
      </c>
    </row>
    <row r="71" spans="1:43" x14ac:dyDescent="0.3">
      <c r="A71" s="3">
        <v>66</v>
      </c>
      <c r="B71" s="2" t="s">
        <v>51</v>
      </c>
      <c r="C71" s="2" t="s">
        <v>89</v>
      </c>
      <c r="D71" s="3">
        <v>1</v>
      </c>
      <c r="E71" s="3">
        <v>1</v>
      </c>
      <c r="F71" s="22">
        <v>1</v>
      </c>
      <c r="G71" s="4">
        <v>1</v>
      </c>
      <c r="H71" s="4">
        <v>0.25</v>
      </c>
      <c r="I71" s="11"/>
      <c r="J71" s="11">
        <v>3347325233.98</v>
      </c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3">
        <v>3347325233.98</v>
      </c>
      <c r="X71" s="5"/>
      <c r="Y71" s="5">
        <v>3225082261.98</v>
      </c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28">
        <v>3225082261.98</v>
      </c>
      <c r="AM71" s="32">
        <f t="shared" si="3"/>
        <v>0.96348040197616169</v>
      </c>
      <c r="AN71" s="40">
        <v>2786612202</v>
      </c>
      <c r="AO71" s="40">
        <v>2782852202</v>
      </c>
      <c r="AP71" s="40"/>
      <c r="AQ71" s="2" t="s">
        <v>87</v>
      </c>
    </row>
    <row r="72" spans="1:43" x14ac:dyDescent="0.3">
      <c r="A72" s="3">
        <v>67</v>
      </c>
      <c r="B72" s="2" t="s">
        <v>51</v>
      </c>
      <c r="C72" s="2" t="s">
        <v>90</v>
      </c>
      <c r="D72" s="3">
        <v>8000</v>
      </c>
      <c r="E72" s="3">
        <v>1000</v>
      </c>
      <c r="F72" s="23">
        <v>1604</v>
      </c>
      <c r="G72" s="4">
        <v>1</v>
      </c>
      <c r="H72" s="4">
        <v>0.20050000000000001</v>
      </c>
      <c r="I72" s="11">
        <v>43301064</v>
      </c>
      <c r="J72" s="11">
        <v>2652720614.6399999</v>
      </c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3">
        <v>2696021678.6399999</v>
      </c>
      <c r="X72" s="5">
        <v>43301064</v>
      </c>
      <c r="Y72" s="5">
        <v>1097812269</v>
      </c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28">
        <v>1141113333</v>
      </c>
      <c r="AM72" s="32">
        <f t="shared" si="3"/>
        <v>0.42325821859697776</v>
      </c>
      <c r="AN72" s="40">
        <v>1141113333</v>
      </c>
      <c r="AO72" s="40">
        <v>1141113333</v>
      </c>
      <c r="AP72" s="40"/>
      <c r="AQ72" s="2" t="s">
        <v>87</v>
      </c>
    </row>
    <row r="73" spans="1:43" x14ac:dyDescent="0.3">
      <c r="A73" s="3">
        <v>68</v>
      </c>
      <c r="B73" s="2" t="s">
        <v>51</v>
      </c>
      <c r="C73" s="2" t="s">
        <v>91</v>
      </c>
      <c r="D73" s="3">
        <v>1</v>
      </c>
      <c r="E73" s="3">
        <v>1</v>
      </c>
      <c r="F73" s="22">
        <v>1</v>
      </c>
      <c r="G73" s="4">
        <v>1</v>
      </c>
      <c r="H73" s="4">
        <v>0.25</v>
      </c>
      <c r="I73" s="11"/>
      <c r="J73" s="11">
        <v>533206944</v>
      </c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3">
        <v>533206944</v>
      </c>
      <c r="X73" s="5"/>
      <c r="Y73" s="5">
        <v>339073334</v>
      </c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28">
        <v>339073334</v>
      </c>
      <c r="AM73" s="32">
        <f t="shared" si="3"/>
        <v>0.63591319996012652</v>
      </c>
      <c r="AN73" s="40">
        <v>319223334</v>
      </c>
      <c r="AO73" s="40">
        <v>319223334</v>
      </c>
      <c r="AP73" s="40"/>
      <c r="AQ73" s="2" t="s">
        <v>87</v>
      </c>
    </row>
    <row r="74" spans="1:43" x14ac:dyDescent="0.3">
      <c r="A74" s="3">
        <v>69</v>
      </c>
      <c r="B74" s="2" t="s">
        <v>51</v>
      </c>
      <c r="C74" s="2" t="s">
        <v>92</v>
      </c>
      <c r="D74" s="3">
        <v>2</v>
      </c>
      <c r="E74" s="3">
        <v>1</v>
      </c>
      <c r="F74" s="22">
        <v>0</v>
      </c>
      <c r="G74" s="4">
        <v>0</v>
      </c>
      <c r="H74" s="4">
        <v>0</v>
      </c>
      <c r="I74" s="11"/>
      <c r="J74" s="11">
        <v>114079306</v>
      </c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3">
        <v>114079306</v>
      </c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28">
        <v>0</v>
      </c>
      <c r="AM74" s="32">
        <f t="shared" si="3"/>
        <v>0</v>
      </c>
      <c r="AN74" s="41"/>
      <c r="AO74" s="41"/>
      <c r="AP74" s="41"/>
      <c r="AQ74" s="2" t="s">
        <v>87</v>
      </c>
    </row>
    <row r="75" spans="1:43" x14ac:dyDescent="0.3">
      <c r="A75" s="3">
        <v>70</v>
      </c>
      <c r="B75" s="2" t="s">
        <v>51</v>
      </c>
      <c r="C75" s="2" t="s">
        <v>93</v>
      </c>
      <c r="D75" s="3">
        <v>8</v>
      </c>
      <c r="E75" s="3">
        <v>1</v>
      </c>
      <c r="F75" s="23">
        <v>0.2</v>
      </c>
      <c r="G75" s="13">
        <v>0.2</v>
      </c>
      <c r="H75" s="4">
        <v>2.5000000000000001E-2</v>
      </c>
      <c r="I75" s="11"/>
      <c r="J75" s="11">
        <v>170000000</v>
      </c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3">
        <v>170000000</v>
      </c>
      <c r="X75" s="5"/>
      <c r="Y75" s="5">
        <v>3737000</v>
      </c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28">
        <v>3737000</v>
      </c>
      <c r="AM75" s="32">
        <f t="shared" si="3"/>
        <v>2.198235294117647E-2</v>
      </c>
      <c r="AN75" s="41"/>
      <c r="AO75" s="41"/>
      <c r="AP75" s="41"/>
      <c r="AQ75" s="2" t="s">
        <v>87</v>
      </c>
    </row>
    <row r="76" spans="1:43" x14ac:dyDescent="0.3">
      <c r="A76" s="3">
        <v>71</v>
      </c>
      <c r="B76" s="2" t="s">
        <v>51</v>
      </c>
      <c r="C76" s="2" t="s">
        <v>94</v>
      </c>
      <c r="D76" s="3">
        <v>2</v>
      </c>
      <c r="E76" s="3">
        <v>2</v>
      </c>
      <c r="F76" s="23">
        <v>0.5</v>
      </c>
      <c r="G76" s="13">
        <v>0.25</v>
      </c>
      <c r="H76" s="4">
        <v>6.25E-2</v>
      </c>
      <c r="I76" s="11"/>
      <c r="J76" s="11">
        <v>594928437.5</v>
      </c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3">
        <v>594928437.5</v>
      </c>
      <c r="X76" s="5"/>
      <c r="Y76" s="5">
        <v>175000000</v>
      </c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28">
        <v>175000000</v>
      </c>
      <c r="AM76" s="32">
        <f t="shared" si="3"/>
        <v>0.29415302575782487</v>
      </c>
      <c r="AN76" s="41"/>
      <c r="AO76" s="41"/>
      <c r="AP76" s="41"/>
      <c r="AQ76" s="2" t="s">
        <v>87</v>
      </c>
    </row>
    <row r="77" spans="1:43" x14ac:dyDescent="0.3">
      <c r="A77" s="3">
        <v>72</v>
      </c>
      <c r="B77" s="2" t="s">
        <v>51</v>
      </c>
      <c r="C77" s="2" t="s">
        <v>95</v>
      </c>
      <c r="D77" s="3">
        <v>20</v>
      </c>
      <c r="E77" s="3">
        <v>3</v>
      </c>
      <c r="F77" s="22">
        <v>3</v>
      </c>
      <c r="G77" s="4">
        <v>1</v>
      </c>
      <c r="H77" s="4">
        <v>0.15</v>
      </c>
      <c r="I77" s="11"/>
      <c r="J77" s="11">
        <v>305000000</v>
      </c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3">
        <v>305000000</v>
      </c>
      <c r="X77" s="5"/>
      <c r="Y77" s="5">
        <v>105000000</v>
      </c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28">
        <v>105000000</v>
      </c>
      <c r="AM77" s="32">
        <f t="shared" si="3"/>
        <v>0.34426229508196721</v>
      </c>
      <c r="AN77" s="40">
        <v>105000000</v>
      </c>
      <c r="AO77" s="40">
        <v>105000000</v>
      </c>
      <c r="AP77" s="40"/>
      <c r="AQ77" s="2" t="s">
        <v>87</v>
      </c>
    </row>
    <row r="78" spans="1:43" x14ac:dyDescent="0.3">
      <c r="A78" s="3">
        <v>73</v>
      </c>
      <c r="B78" s="2" t="s">
        <v>51</v>
      </c>
      <c r="C78" s="2" t="s">
        <v>96</v>
      </c>
      <c r="D78" s="3">
        <v>100</v>
      </c>
      <c r="E78" s="3">
        <v>100</v>
      </c>
      <c r="F78" s="22">
        <v>0</v>
      </c>
      <c r="G78" s="4">
        <v>0</v>
      </c>
      <c r="H78" s="4">
        <v>0</v>
      </c>
      <c r="I78" s="11"/>
      <c r="J78" s="11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3">
        <v>0</v>
      </c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28">
        <v>0</v>
      </c>
      <c r="AM78" s="32"/>
      <c r="AN78" s="41"/>
      <c r="AO78" s="41"/>
      <c r="AP78" s="41"/>
      <c r="AQ78" s="2" t="s">
        <v>87</v>
      </c>
    </row>
    <row r="79" spans="1:43" x14ac:dyDescent="0.3">
      <c r="A79" s="3">
        <v>74</v>
      </c>
      <c r="B79" s="2" t="s">
        <v>51</v>
      </c>
      <c r="C79" s="2" t="s">
        <v>97</v>
      </c>
      <c r="D79" s="3">
        <v>7</v>
      </c>
      <c r="E79" s="3">
        <v>2</v>
      </c>
      <c r="F79" s="22">
        <v>2</v>
      </c>
      <c r="G79" s="4">
        <v>1</v>
      </c>
      <c r="H79" s="4">
        <v>0.28570000000000001</v>
      </c>
      <c r="I79" s="11"/>
      <c r="J79" s="11">
        <v>6704231981.7200003</v>
      </c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3">
        <v>6704231981.7200003</v>
      </c>
      <c r="X79" s="5"/>
      <c r="Y79" s="5">
        <v>6691415709.8800001</v>
      </c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28">
        <v>6691415709.8800001</v>
      </c>
      <c r="AM79" s="32">
        <f>(AL79/W79)</f>
        <v>0.99808833109072814</v>
      </c>
      <c r="AN79" s="39">
        <v>6691415709.8800001</v>
      </c>
      <c r="AO79" s="39">
        <v>6691415709.8800001</v>
      </c>
      <c r="AP79" s="39"/>
      <c r="AQ79" s="2" t="s">
        <v>41</v>
      </c>
    </row>
    <row r="80" spans="1:43" x14ac:dyDescent="0.3">
      <c r="A80" s="3">
        <v>75</v>
      </c>
      <c r="B80" s="2" t="s">
        <v>51</v>
      </c>
      <c r="C80" s="2" t="s">
        <v>98</v>
      </c>
      <c r="D80" s="3">
        <v>5</v>
      </c>
      <c r="E80" s="3">
        <v>1</v>
      </c>
      <c r="F80" s="22">
        <v>1</v>
      </c>
      <c r="G80" s="4">
        <v>1</v>
      </c>
      <c r="H80" s="4">
        <v>0.2</v>
      </c>
      <c r="I80" s="11"/>
      <c r="J80" s="11">
        <v>74156860.659999996</v>
      </c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3">
        <v>74156860.659999996</v>
      </c>
      <c r="X80" s="5"/>
      <c r="Y80" s="5">
        <v>74156860.659999996</v>
      </c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28">
        <v>74156860.659999996</v>
      </c>
      <c r="AM80" s="32">
        <f>(AL80/W80)</f>
        <v>1</v>
      </c>
      <c r="AN80" s="39">
        <v>73956860.659999996</v>
      </c>
      <c r="AO80" s="40">
        <v>35800000</v>
      </c>
      <c r="AP80" s="40"/>
      <c r="AQ80" s="2" t="s">
        <v>41</v>
      </c>
    </row>
    <row r="81" spans="1:43" x14ac:dyDescent="0.3">
      <c r="A81" s="3">
        <v>76</v>
      </c>
      <c r="B81" s="2" t="s">
        <v>51</v>
      </c>
      <c r="C81" s="2" t="s">
        <v>99</v>
      </c>
      <c r="D81" s="3">
        <v>8</v>
      </c>
      <c r="E81" s="3">
        <v>1</v>
      </c>
      <c r="F81" s="22">
        <v>1</v>
      </c>
      <c r="G81" s="4">
        <v>1</v>
      </c>
      <c r="H81" s="4">
        <v>0.125</v>
      </c>
      <c r="I81" s="11"/>
      <c r="J81" s="11">
        <v>56349975</v>
      </c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3">
        <v>56349975</v>
      </c>
      <c r="X81" s="5"/>
      <c r="Y81" s="5">
        <v>50404060.340000004</v>
      </c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28">
        <v>50404060.340000004</v>
      </c>
      <c r="AM81" s="32">
        <f>(AL81/W81)</f>
        <v>0.89448239045358946</v>
      </c>
      <c r="AN81" s="39">
        <v>28889393.34</v>
      </c>
      <c r="AO81" s="40">
        <v>8250000</v>
      </c>
      <c r="AP81" s="40"/>
      <c r="AQ81" s="2" t="s">
        <v>41</v>
      </c>
    </row>
    <row r="82" spans="1:43" x14ac:dyDescent="0.3">
      <c r="A82" s="3">
        <v>77</v>
      </c>
      <c r="B82" s="2" t="s">
        <v>51</v>
      </c>
      <c r="C82" s="2" t="s">
        <v>100</v>
      </c>
      <c r="D82" s="3">
        <v>1</v>
      </c>
      <c r="E82" s="3"/>
      <c r="F82" s="22"/>
      <c r="G82" s="3"/>
      <c r="H82" s="4">
        <v>0</v>
      </c>
      <c r="I82" s="11"/>
      <c r="J82" s="11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3">
        <v>0</v>
      </c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28">
        <v>0</v>
      </c>
      <c r="AM82" s="32"/>
      <c r="AN82" s="41"/>
      <c r="AO82" s="41"/>
      <c r="AP82" s="41"/>
      <c r="AQ82" s="2" t="s">
        <v>101</v>
      </c>
    </row>
    <row r="83" spans="1:43" x14ac:dyDescent="0.3">
      <c r="A83" s="3">
        <v>78</v>
      </c>
      <c r="B83" s="2" t="s">
        <v>51</v>
      </c>
      <c r="C83" s="2" t="s">
        <v>102</v>
      </c>
      <c r="D83" s="3">
        <v>4</v>
      </c>
      <c r="E83" s="3"/>
      <c r="F83" s="22"/>
      <c r="G83" s="3"/>
      <c r="H83" s="4">
        <v>0</v>
      </c>
      <c r="I83" s="11"/>
      <c r="J83" s="11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3">
        <v>0</v>
      </c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28">
        <v>0</v>
      </c>
      <c r="AM83" s="32"/>
      <c r="AN83" s="41"/>
      <c r="AO83" s="41"/>
      <c r="AP83" s="41"/>
      <c r="AQ83" s="2" t="s">
        <v>101</v>
      </c>
    </row>
    <row r="84" spans="1:43" x14ac:dyDescent="0.3">
      <c r="A84" s="3">
        <v>79</v>
      </c>
      <c r="B84" s="2" t="s">
        <v>51</v>
      </c>
      <c r="C84" s="2" t="s">
        <v>103</v>
      </c>
      <c r="D84" s="3">
        <v>20</v>
      </c>
      <c r="E84" s="3"/>
      <c r="F84" s="22"/>
      <c r="G84" s="3"/>
      <c r="H84" s="4">
        <v>0</v>
      </c>
      <c r="I84" s="11"/>
      <c r="J84" s="11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3">
        <v>0</v>
      </c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28">
        <v>0</v>
      </c>
      <c r="AM84" s="32"/>
      <c r="AN84" s="41"/>
      <c r="AO84" s="41"/>
      <c r="AP84" s="41"/>
      <c r="AQ84" s="2" t="s">
        <v>101</v>
      </c>
    </row>
    <row r="85" spans="1:43" x14ac:dyDescent="0.3">
      <c r="A85" s="3">
        <v>80</v>
      </c>
      <c r="B85" s="2" t="s">
        <v>51</v>
      </c>
      <c r="C85" s="2" t="s">
        <v>104</v>
      </c>
      <c r="D85" s="3">
        <v>1</v>
      </c>
      <c r="E85" s="3"/>
      <c r="F85" s="22"/>
      <c r="G85" s="3"/>
      <c r="H85" s="4">
        <v>0</v>
      </c>
      <c r="I85" s="11"/>
      <c r="J85" s="11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3">
        <v>0</v>
      </c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28">
        <v>0</v>
      </c>
      <c r="AM85" s="32"/>
      <c r="AN85" s="41"/>
      <c r="AO85" s="41"/>
      <c r="AP85" s="41"/>
      <c r="AQ85" s="2" t="s">
        <v>101</v>
      </c>
    </row>
    <row r="86" spans="1:43" x14ac:dyDescent="0.3">
      <c r="A86" s="3">
        <v>81</v>
      </c>
      <c r="B86" s="2" t="s">
        <v>51</v>
      </c>
      <c r="C86" s="2" t="s">
        <v>105</v>
      </c>
      <c r="D86" s="3">
        <v>1</v>
      </c>
      <c r="E86" s="3"/>
      <c r="F86" s="22"/>
      <c r="G86" s="3"/>
      <c r="H86" s="4">
        <v>0</v>
      </c>
      <c r="I86" s="11"/>
      <c r="J86" s="11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3">
        <v>0</v>
      </c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28">
        <v>0</v>
      </c>
      <c r="AM86" s="32"/>
      <c r="AN86" s="41"/>
      <c r="AO86" s="41"/>
      <c r="AP86" s="41"/>
      <c r="AQ86" s="2" t="s">
        <v>101</v>
      </c>
    </row>
    <row r="87" spans="1:43" x14ac:dyDescent="0.3">
      <c r="A87" s="3">
        <v>82</v>
      </c>
      <c r="B87" s="2" t="s">
        <v>51</v>
      </c>
      <c r="C87" s="2" t="s">
        <v>106</v>
      </c>
      <c r="D87" s="3">
        <v>24</v>
      </c>
      <c r="E87" s="3">
        <v>6</v>
      </c>
      <c r="F87" s="22">
        <v>0</v>
      </c>
      <c r="G87" s="4">
        <v>0</v>
      </c>
      <c r="H87" s="4">
        <v>0</v>
      </c>
      <c r="I87" s="11"/>
      <c r="J87" s="11">
        <v>2316700000</v>
      </c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3">
        <v>2316700000</v>
      </c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28">
        <v>0</v>
      </c>
      <c r="AM87" s="32">
        <f t="shared" ref="AM87:AM99" si="4">(AL87/W87)</f>
        <v>0</v>
      </c>
      <c r="AN87" s="40"/>
      <c r="AO87" s="40" t="s">
        <v>385</v>
      </c>
      <c r="AP87" s="40"/>
      <c r="AQ87" s="2" t="s">
        <v>101</v>
      </c>
    </row>
    <row r="88" spans="1:43" x14ac:dyDescent="0.3">
      <c r="A88" s="3">
        <v>83</v>
      </c>
      <c r="B88" s="2" t="s">
        <v>51</v>
      </c>
      <c r="C88" s="2" t="s">
        <v>107</v>
      </c>
      <c r="D88" s="3">
        <v>3</v>
      </c>
      <c r="E88" s="3">
        <v>1</v>
      </c>
      <c r="F88" s="22">
        <v>1</v>
      </c>
      <c r="G88" s="4">
        <v>1</v>
      </c>
      <c r="H88" s="4">
        <v>0.33329999999999999</v>
      </c>
      <c r="I88" s="11"/>
      <c r="J88" s="11">
        <v>1272650000</v>
      </c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3">
        <v>1272650000</v>
      </c>
      <c r="X88" s="5"/>
      <c r="Y88" s="5">
        <v>527266776.66000003</v>
      </c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28">
        <v>527266776.66000003</v>
      </c>
      <c r="AM88" s="32">
        <f t="shared" si="4"/>
        <v>0.41430619310886735</v>
      </c>
      <c r="AN88" s="39">
        <v>527266666.66000003</v>
      </c>
      <c r="AO88" s="39">
        <v>520099999.99000001</v>
      </c>
      <c r="AP88" s="39"/>
      <c r="AQ88" s="2" t="s">
        <v>101</v>
      </c>
    </row>
    <row r="89" spans="1:43" x14ac:dyDescent="0.3">
      <c r="A89" s="3">
        <v>84</v>
      </c>
      <c r="B89" s="2" t="s">
        <v>51</v>
      </c>
      <c r="C89" s="2" t="s">
        <v>108</v>
      </c>
      <c r="D89" s="3">
        <v>1</v>
      </c>
      <c r="E89" s="3">
        <v>0.25</v>
      </c>
      <c r="F89" s="22">
        <v>0.25</v>
      </c>
      <c r="G89" s="4">
        <v>1</v>
      </c>
      <c r="H89" s="4">
        <v>0.25</v>
      </c>
      <c r="I89" s="11"/>
      <c r="J89" s="11">
        <v>200000000</v>
      </c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3">
        <v>200000000</v>
      </c>
      <c r="X89" s="5"/>
      <c r="Y89" s="5">
        <v>15300000</v>
      </c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28">
        <v>15300000</v>
      </c>
      <c r="AM89" s="32">
        <f t="shared" si="4"/>
        <v>7.6499999999999999E-2</v>
      </c>
      <c r="AN89" s="40">
        <v>15300000</v>
      </c>
      <c r="AO89" s="40">
        <v>15300000</v>
      </c>
      <c r="AP89" s="40"/>
      <c r="AQ89" s="2" t="s">
        <v>101</v>
      </c>
    </row>
    <row r="90" spans="1:43" x14ac:dyDescent="0.3">
      <c r="A90" s="3">
        <v>85</v>
      </c>
      <c r="B90" s="2" t="s">
        <v>51</v>
      </c>
      <c r="C90" s="2" t="s">
        <v>109</v>
      </c>
      <c r="D90" s="3">
        <v>12</v>
      </c>
      <c r="E90" s="3">
        <v>3</v>
      </c>
      <c r="F90" s="22">
        <v>3</v>
      </c>
      <c r="G90" s="4">
        <v>1</v>
      </c>
      <c r="H90" s="4">
        <v>0.25</v>
      </c>
      <c r="I90" s="11"/>
      <c r="J90" s="11">
        <v>2000000000</v>
      </c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3">
        <v>2000000000</v>
      </c>
      <c r="X90" s="5"/>
      <c r="Y90" s="5">
        <v>1843825251.24</v>
      </c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28">
        <v>1843825251.24</v>
      </c>
      <c r="AM90" s="32">
        <f t="shared" si="4"/>
        <v>0.92191262561999998</v>
      </c>
      <c r="AN90" s="39">
        <v>1843825251.24</v>
      </c>
      <c r="AO90" s="39">
        <v>1843825251.24</v>
      </c>
      <c r="AP90" s="39"/>
      <c r="AQ90" s="2" t="s">
        <v>101</v>
      </c>
    </row>
    <row r="91" spans="1:43" x14ac:dyDescent="0.3">
      <c r="A91" s="3">
        <v>86</v>
      </c>
      <c r="B91" s="2" t="s">
        <v>51</v>
      </c>
      <c r="C91" s="2" t="s">
        <v>110</v>
      </c>
      <c r="D91" s="3">
        <v>83</v>
      </c>
      <c r="E91" s="3">
        <v>20</v>
      </c>
      <c r="F91" s="22">
        <v>20</v>
      </c>
      <c r="G91" s="4">
        <v>1</v>
      </c>
      <c r="H91" s="4">
        <v>0.24099999999999999</v>
      </c>
      <c r="I91" s="11"/>
      <c r="J91" s="11">
        <v>250000000</v>
      </c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3">
        <v>250000000</v>
      </c>
      <c r="X91" s="5"/>
      <c r="Y91" s="5">
        <v>186316666.66999999</v>
      </c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28">
        <v>186316666.66999999</v>
      </c>
      <c r="AM91" s="32">
        <f t="shared" si="4"/>
        <v>0.74526666667999997</v>
      </c>
      <c r="AN91" s="39">
        <v>186316666.66999999</v>
      </c>
      <c r="AO91" s="39">
        <v>186316666.66999999</v>
      </c>
      <c r="AP91" s="39"/>
      <c r="AQ91" s="2" t="s">
        <v>101</v>
      </c>
    </row>
    <row r="92" spans="1:43" x14ac:dyDescent="0.3">
      <c r="A92" s="3">
        <v>87</v>
      </c>
      <c r="B92" s="2" t="s">
        <v>51</v>
      </c>
      <c r="C92" s="2" t="s">
        <v>111</v>
      </c>
      <c r="D92" s="3">
        <v>150</v>
      </c>
      <c r="E92" s="3">
        <v>37</v>
      </c>
      <c r="F92" s="22">
        <v>37</v>
      </c>
      <c r="G92" s="4">
        <v>1</v>
      </c>
      <c r="H92" s="4">
        <v>0.2467</v>
      </c>
      <c r="I92" s="11"/>
      <c r="J92" s="11">
        <v>250000000</v>
      </c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3">
        <v>250000000</v>
      </c>
      <c r="X92" s="5"/>
      <c r="Y92" s="5">
        <v>169616666.69999999</v>
      </c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28">
        <v>169616666.69999999</v>
      </c>
      <c r="AM92" s="32">
        <f t="shared" si="4"/>
        <v>0.67846666680000001</v>
      </c>
      <c r="AN92" s="39">
        <v>169616666.69999999</v>
      </c>
      <c r="AO92" s="39">
        <v>169616666.69999999</v>
      </c>
      <c r="AP92" s="39"/>
      <c r="AQ92" s="2" t="s">
        <v>101</v>
      </c>
    </row>
    <row r="93" spans="1:43" x14ac:dyDescent="0.3">
      <c r="A93" s="3">
        <v>88</v>
      </c>
      <c r="B93" s="2" t="s">
        <v>51</v>
      </c>
      <c r="C93" s="2" t="s">
        <v>112</v>
      </c>
      <c r="D93" s="3">
        <v>40</v>
      </c>
      <c r="E93" s="3">
        <v>10</v>
      </c>
      <c r="F93" s="22">
        <v>85</v>
      </c>
      <c r="G93" s="4">
        <v>1</v>
      </c>
      <c r="H93" s="4">
        <v>1</v>
      </c>
      <c r="I93" s="11"/>
      <c r="J93" s="11">
        <v>100000000</v>
      </c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3">
        <v>100000000</v>
      </c>
      <c r="X93" s="5"/>
      <c r="Y93" s="5">
        <v>99670702.5</v>
      </c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28">
        <v>99670702.5</v>
      </c>
      <c r="AM93" s="32">
        <f t="shared" si="4"/>
        <v>0.99670702499999997</v>
      </c>
      <c r="AN93" s="39">
        <v>99670702.5</v>
      </c>
      <c r="AO93" s="39">
        <v>99670702.5</v>
      </c>
      <c r="AP93" s="39"/>
      <c r="AQ93" s="2" t="s">
        <v>340</v>
      </c>
    </row>
    <row r="94" spans="1:43" x14ac:dyDescent="0.3">
      <c r="A94" s="3">
        <v>89</v>
      </c>
      <c r="B94" s="2" t="s">
        <v>51</v>
      </c>
      <c r="C94" s="2" t="s">
        <v>113</v>
      </c>
      <c r="D94" s="3">
        <v>5</v>
      </c>
      <c r="E94" s="3">
        <v>1</v>
      </c>
      <c r="F94" s="22">
        <v>1</v>
      </c>
      <c r="G94" s="4">
        <v>1</v>
      </c>
      <c r="H94" s="4">
        <v>0.2</v>
      </c>
      <c r="I94" s="11"/>
      <c r="J94" s="11">
        <v>96000000</v>
      </c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3">
        <v>96000000</v>
      </c>
      <c r="X94" s="5"/>
      <c r="Y94" s="5">
        <v>72153334</v>
      </c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28">
        <v>72153334</v>
      </c>
      <c r="AM94" s="32">
        <f t="shared" si="4"/>
        <v>0.75159722916666671</v>
      </c>
      <c r="AN94" s="40">
        <v>72153334</v>
      </c>
      <c r="AO94" s="40">
        <v>72153334</v>
      </c>
      <c r="AP94" s="40"/>
      <c r="AQ94" s="2" t="s">
        <v>340</v>
      </c>
    </row>
    <row r="95" spans="1:43" x14ac:dyDescent="0.3">
      <c r="A95" s="3">
        <v>90</v>
      </c>
      <c r="B95" s="2" t="s">
        <v>51</v>
      </c>
      <c r="C95" s="2" t="s">
        <v>114</v>
      </c>
      <c r="D95" s="3">
        <v>150</v>
      </c>
      <c r="E95" s="3">
        <v>150</v>
      </c>
      <c r="F95" s="22">
        <v>130</v>
      </c>
      <c r="G95" s="4">
        <v>0.86670000000000003</v>
      </c>
      <c r="H95" s="4">
        <v>0.2167</v>
      </c>
      <c r="I95" s="11"/>
      <c r="J95" s="11">
        <v>245715067</v>
      </c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3">
        <v>245715067</v>
      </c>
      <c r="X95" s="5"/>
      <c r="Y95" s="5">
        <v>215096666.65000001</v>
      </c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28">
        <v>215096666.65000001</v>
      </c>
      <c r="AM95" s="32">
        <f t="shared" si="4"/>
        <v>0.87539062734805762</v>
      </c>
      <c r="AN95" s="39">
        <v>107456666.65000001</v>
      </c>
      <c r="AO95" s="39">
        <v>107456666.65000001</v>
      </c>
      <c r="AP95" s="39"/>
      <c r="AQ95" s="2" t="s">
        <v>340</v>
      </c>
    </row>
    <row r="96" spans="1:43" x14ac:dyDescent="0.3">
      <c r="A96" s="3">
        <v>91</v>
      </c>
      <c r="B96" s="2" t="s">
        <v>51</v>
      </c>
      <c r="C96" s="2" t="s">
        <v>115</v>
      </c>
      <c r="D96" s="3">
        <v>1023</v>
      </c>
      <c r="E96" s="3">
        <v>250</v>
      </c>
      <c r="F96" s="22">
        <v>283</v>
      </c>
      <c r="G96" s="4">
        <v>1</v>
      </c>
      <c r="H96" s="4">
        <v>0.27660000000000001</v>
      </c>
      <c r="I96" s="11">
        <v>273881925</v>
      </c>
      <c r="J96" s="11">
        <v>330000000</v>
      </c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3">
        <v>603881925</v>
      </c>
      <c r="X96" s="5"/>
      <c r="Y96" s="5">
        <v>316779905</v>
      </c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28">
        <v>316779905</v>
      </c>
      <c r="AM96" s="32">
        <f t="shared" si="4"/>
        <v>0.52457258925244366</v>
      </c>
      <c r="AN96" s="40">
        <v>315561463</v>
      </c>
      <c r="AO96" s="40">
        <v>315561463</v>
      </c>
      <c r="AP96" s="40"/>
      <c r="AQ96" s="2" t="s">
        <v>340</v>
      </c>
    </row>
    <row r="97" spans="1:43" x14ac:dyDescent="0.3">
      <c r="A97" s="3">
        <v>92</v>
      </c>
      <c r="B97" s="2" t="s">
        <v>51</v>
      </c>
      <c r="C97" s="2" t="s">
        <v>116</v>
      </c>
      <c r="D97" s="3">
        <v>2400</v>
      </c>
      <c r="E97" s="3">
        <v>2400</v>
      </c>
      <c r="F97" s="22">
        <v>2400</v>
      </c>
      <c r="G97" s="4">
        <v>1</v>
      </c>
      <c r="H97" s="4">
        <v>0.25</v>
      </c>
      <c r="I97" s="11"/>
      <c r="J97" s="11">
        <v>55000000</v>
      </c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3">
        <v>55000000</v>
      </c>
      <c r="X97" s="5"/>
      <c r="Y97" s="5">
        <v>54984000</v>
      </c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28">
        <v>54984000</v>
      </c>
      <c r="AM97" s="32">
        <f t="shared" si="4"/>
        <v>0.99970909090909088</v>
      </c>
      <c r="AN97" s="40">
        <v>54984000</v>
      </c>
      <c r="AO97" s="40">
        <v>54984000</v>
      </c>
      <c r="AP97" s="40"/>
      <c r="AQ97" s="2" t="s">
        <v>340</v>
      </c>
    </row>
    <row r="98" spans="1:43" x14ac:dyDescent="0.3">
      <c r="A98" s="3">
        <v>93</v>
      </c>
      <c r="B98" s="2" t="s">
        <v>51</v>
      </c>
      <c r="C98" s="2" t="s">
        <v>117</v>
      </c>
      <c r="D98" s="3">
        <v>1</v>
      </c>
      <c r="E98" s="3">
        <v>0.5</v>
      </c>
      <c r="F98" s="22">
        <v>0.5</v>
      </c>
      <c r="G98" s="4">
        <v>1</v>
      </c>
      <c r="H98" s="4">
        <v>0.125</v>
      </c>
      <c r="I98" s="11"/>
      <c r="J98" s="11">
        <v>2996417053.79</v>
      </c>
      <c r="K98" s="5"/>
      <c r="L98" s="5"/>
      <c r="M98" s="5"/>
      <c r="N98" s="5"/>
      <c r="O98" s="5">
        <v>45805048</v>
      </c>
      <c r="P98" s="5"/>
      <c r="Q98" s="5"/>
      <c r="R98" s="5"/>
      <c r="S98" s="5"/>
      <c r="T98" s="5">
        <v>66428464.700000003</v>
      </c>
      <c r="U98" s="5"/>
      <c r="V98" s="5"/>
      <c r="W98" s="53">
        <v>3108650566.4899998</v>
      </c>
      <c r="X98" s="5"/>
      <c r="Y98" s="5">
        <v>2996417053.79</v>
      </c>
      <c r="Z98" s="5"/>
      <c r="AA98" s="5"/>
      <c r="AB98" s="5"/>
      <c r="AC98" s="5"/>
      <c r="AD98" s="5">
        <v>45805048</v>
      </c>
      <c r="AE98" s="5"/>
      <c r="AF98" s="5"/>
      <c r="AG98" s="5"/>
      <c r="AH98" s="5"/>
      <c r="AI98" s="77">
        <v>66428464.700000003</v>
      </c>
      <c r="AJ98" s="5"/>
      <c r="AK98" s="5"/>
      <c r="AL98" s="28">
        <v>3108650566.4899998</v>
      </c>
      <c r="AM98" s="32">
        <f t="shared" si="4"/>
        <v>1</v>
      </c>
      <c r="AN98" s="39">
        <v>1735995289.1099999</v>
      </c>
      <c r="AO98" s="39">
        <v>1735995289.1099999</v>
      </c>
      <c r="AP98" s="39"/>
      <c r="AQ98" s="2" t="s">
        <v>22</v>
      </c>
    </row>
    <row r="99" spans="1:43" x14ac:dyDescent="0.3">
      <c r="A99" s="3">
        <v>94</v>
      </c>
      <c r="B99" s="2" t="s">
        <v>51</v>
      </c>
      <c r="C99" s="2" t="s">
        <v>118</v>
      </c>
      <c r="D99" s="3">
        <v>1</v>
      </c>
      <c r="E99" s="3">
        <v>1</v>
      </c>
      <c r="F99" s="22">
        <v>1</v>
      </c>
      <c r="G99" s="4">
        <v>1</v>
      </c>
      <c r="H99" s="4">
        <v>0.25</v>
      </c>
      <c r="I99" s="11">
        <v>1062581</v>
      </c>
      <c r="J99" s="11">
        <v>165900000</v>
      </c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3">
        <v>166962581</v>
      </c>
      <c r="X99" s="5"/>
      <c r="Y99" s="5">
        <v>59433333.32</v>
      </c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28">
        <v>59433333.32</v>
      </c>
      <c r="AM99" s="32">
        <f t="shared" si="4"/>
        <v>0.35596798374840649</v>
      </c>
      <c r="AN99" s="39">
        <v>59433333.32</v>
      </c>
      <c r="AO99" s="39">
        <v>59433333.32</v>
      </c>
      <c r="AP99" s="39"/>
      <c r="AQ99" s="2" t="s">
        <v>340</v>
      </c>
    </row>
    <row r="100" spans="1:43" x14ac:dyDescent="0.3">
      <c r="A100" s="3">
        <v>95</v>
      </c>
      <c r="B100" s="2" t="s">
        <v>51</v>
      </c>
      <c r="C100" s="2" t="s">
        <v>119</v>
      </c>
      <c r="D100" s="3">
        <v>1</v>
      </c>
      <c r="E100" s="3"/>
      <c r="F100" s="22"/>
      <c r="G100" s="3"/>
      <c r="H100" s="4">
        <v>0</v>
      </c>
      <c r="I100" s="11"/>
      <c r="J100" s="11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3">
        <v>0</v>
      </c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28">
        <v>0</v>
      </c>
      <c r="AM100" s="32"/>
      <c r="AN100" s="41"/>
      <c r="AO100" s="41"/>
      <c r="AP100" s="41"/>
      <c r="AQ100" s="2" t="s">
        <v>22</v>
      </c>
    </row>
    <row r="101" spans="1:43" x14ac:dyDescent="0.3">
      <c r="A101" s="3">
        <v>96</v>
      </c>
      <c r="B101" s="2" t="s">
        <v>51</v>
      </c>
      <c r="C101" s="2" t="s">
        <v>120</v>
      </c>
      <c r="D101" s="3">
        <v>10</v>
      </c>
      <c r="E101" s="3"/>
      <c r="F101" s="22"/>
      <c r="G101" s="3"/>
      <c r="H101" s="4">
        <v>0</v>
      </c>
      <c r="I101" s="11"/>
      <c r="J101" s="11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3">
        <v>0</v>
      </c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28">
        <v>0</v>
      </c>
      <c r="AM101" s="32"/>
      <c r="AN101" s="41"/>
      <c r="AO101" s="41"/>
      <c r="AP101" s="41"/>
      <c r="AQ101" s="2" t="s">
        <v>22</v>
      </c>
    </row>
    <row r="102" spans="1:43" x14ac:dyDescent="0.3">
      <c r="A102" s="3">
        <v>97</v>
      </c>
      <c r="B102" s="2" t="s">
        <v>51</v>
      </c>
      <c r="C102" s="2" t="s">
        <v>121</v>
      </c>
      <c r="D102" s="3">
        <v>1</v>
      </c>
      <c r="E102" s="3">
        <v>1</v>
      </c>
      <c r="F102" s="22">
        <v>0</v>
      </c>
      <c r="G102" s="4">
        <v>0</v>
      </c>
      <c r="H102" s="4">
        <v>0</v>
      </c>
      <c r="I102" s="11"/>
      <c r="J102" s="11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3">
        <v>0</v>
      </c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28">
        <v>0</v>
      </c>
      <c r="AM102" s="32"/>
      <c r="AN102" s="41"/>
      <c r="AO102" s="41"/>
      <c r="AP102" s="41"/>
      <c r="AQ102" s="2" t="s">
        <v>22</v>
      </c>
    </row>
    <row r="103" spans="1:43" x14ac:dyDescent="0.3">
      <c r="A103" s="3">
        <v>98</v>
      </c>
      <c r="B103" s="2" t="s">
        <v>51</v>
      </c>
      <c r="C103" s="2" t="s">
        <v>122</v>
      </c>
      <c r="D103" s="3">
        <v>2</v>
      </c>
      <c r="E103" s="3"/>
      <c r="F103" s="22"/>
      <c r="G103" s="3"/>
      <c r="H103" s="4">
        <v>0</v>
      </c>
      <c r="I103" s="11"/>
      <c r="J103" s="11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3">
        <v>0</v>
      </c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28">
        <v>0</v>
      </c>
      <c r="AM103" s="32"/>
      <c r="AN103" s="41"/>
      <c r="AO103" s="41"/>
      <c r="AP103" s="41"/>
      <c r="AQ103" s="2" t="s">
        <v>22</v>
      </c>
    </row>
    <row r="104" spans="1:43" x14ac:dyDescent="0.3">
      <c r="A104" s="3">
        <v>99</v>
      </c>
      <c r="B104" s="2" t="s">
        <v>51</v>
      </c>
      <c r="C104" s="2" t="s">
        <v>123</v>
      </c>
      <c r="D104" s="3">
        <v>5</v>
      </c>
      <c r="E104" s="3"/>
      <c r="F104" s="22"/>
      <c r="G104" s="3"/>
      <c r="H104" s="4">
        <v>0</v>
      </c>
      <c r="I104" s="11"/>
      <c r="J104" s="11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3">
        <v>0</v>
      </c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28">
        <v>0</v>
      </c>
      <c r="AM104" s="32"/>
      <c r="AN104" s="41"/>
      <c r="AO104" s="41"/>
      <c r="AP104" s="41"/>
      <c r="AQ104" s="2" t="s">
        <v>22</v>
      </c>
    </row>
    <row r="105" spans="1:43" x14ac:dyDescent="0.3">
      <c r="A105" s="3">
        <v>100</v>
      </c>
      <c r="B105" s="2" t="s">
        <v>51</v>
      </c>
      <c r="C105" s="2" t="s">
        <v>124</v>
      </c>
      <c r="D105" s="3">
        <v>1</v>
      </c>
      <c r="E105" s="3"/>
      <c r="F105" s="22"/>
      <c r="G105" s="3"/>
      <c r="H105" s="4">
        <v>0</v>
      </c>
      <c r="I105" s="11"/>
      <c r="J105" s="11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3">
        <v>0</v>
      </c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28">
        <v>0</v>
      </c>
      <c r="AM105" s="32"/>
      <c r="AN105" s="41"/>
      <c r="AO105" s="41"/>
      <c r="AP105" s="41"/>
      <c r="AQ105" s="2" t="s">
        <v>22</v>
      </c>
    </row>
    <row r="106" spans="1:43" x14ac:dyDescent="0.3">
      <c r="A106" s="3">
        <v>101</v>
      </c>
      <c r="B106" s="2" t="s">
        <v>51</v>
      </c>
      <c r="C106" s="2" t="s">
        <v>125</v>
      </c>
      <c r="D106" s="3">
        <v>4</v>
      </c>
      <c r="E106" s="3">
        <v>2</v>
      </c>
      <c r="F106" s="22">
        <v>1</v>
      </c>
      <c r="G106" s="4">
        <v>0.5</v>
      </c>
      <c r="H106" s="4">
        <v>0.25</v>
      </c>
      <c r="I106" s="11"/>
      <c r="J106" s="11">
        <v>1282056389</v>
      </c>
      <c r="K106" s="5"/>
      <c r="L106" s="5"/>
      <c r="M106" s="5"/>
      <c r="N106" s="5"/>
      <c r="O106" s="66">
        <v>2859418341</v>
      </c>
      <c r="P106" s="66"/>
      <c r="Q106" s="5"/>
      <c r="R106" s="5"/>
      <c r="S106" s="5"/>
      <c r="T106" s="5"/>
      <c r="U106" s="5"/>
      <c r="V106" s="5"/>
      <c r="W106" s="53">
        <v>4141474730</v>
      </c>
      <c r="X106" s="5"/>
      <c r="Y106" s="5">
        <v>1254631530.45</v>
      </c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28">
        <v>1254631530.45</v>
      </c>
      <c r="AM106" s="32">
        <f>(AL106/W106)</f>
        <v>0.30294318141354448</v>
      </c>
      <c r="AN106" s="40">
        <v>501852607</v>
      </c>
      <c r="AO106" s="40">
        <v>501852607</v>
      </c>
      <c r="AP106" s="40"/>
      <c r="AQ106" s="2" t="s">
        <v>22</v>
      </c>
    </row>
    <row r="107" spans="1:43" x14ac:dyDescent="0.3">
      <c r="A107" s="3">
        <v>102</v>
      </c>
      <c r="B107" s="2" t="s">
        <v>51</v>
      </c>
      <c r="C107" s="2" t="s">
        <v>126</v>
      </c>
      <c r="D107" s="3">
        <v>1</v>
      </c>
      <c r="E107" s="3">
        <v>0.25</v>
      </c>
      <c r="F107" s="22">
        <v>0</v>
      </c>
      <c r="G107" s="4">
        <v>0</v>
      </c>
      <c r="H107" s="4">
        <v>0</v>
      </c>
      <c r="I107" s="11"/>
      <c r="J107" s="11">
        <v>17435600912.240002</v>
      </c>
      <c r="K107" s="5"/>
      <c r="L107" s="5"/>
      <c r="M107" s="5"/>
      <c r="N107" s="5"/>
      <c r="O107" s="5">
        <v>778884597</v>
      </c>
      <c r="P107" s="5"/>
      <c r="Q107" s="5"/>
      <c r="R107" s="5"/>
      <c r="S107" s="5"/>
      <c r="T107" s="5"/>
      <c r="U107" s="5"/>
      <c r="V107" s="5"/>
      <c r="W107" s="53">
        <v>18214485509.240002</v>
      </c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28">
        <v>0</v>
      </c>
      <c r="AM107" s="32">
        <f>(AL107/W107)</f>
        <v>0</v>
      </c>
      <c r="AN107" s="41"/>
      <c r="AO107" s="41"/>
      <c r="AP107" s="41"/>
      <c r="AQ107" s="2" t="s">
        <v>22</v>
      </c>
    </row>
    <row r="108" spans="1:43" x14ac:dyDescent="0.3">
      <c r="A108" s="3">
        <v>103</v>
      </c>
      <c r="B108" s="2" t="s">
        <v>51</v>
      </c>
      <c r="C108" s="2" t="s">
        <v>127</v>
      </c>
      <c r="D108" s="3">
        <v>20</v>
      </c>
      <c r="E108" s="3">
        <v>3</v>
      </c>
      <c r="F108" s="24">
        <v>2.2200000000000002</v>
      </c>
      <c r="G108" s="13">
        <v>0.74</v>
      </c>
      <c r="H108" s="4">
        <v>0.11</v>
      </c>
      <c r="I108" s="11"/>
      <c r="J108" s="11">
        <v>14127763127.959999</v>
      </c>
      <c r="K108" s="5"/>
      <c r="L108" s="5"/>
      <c r="M108" s="5"/>
      <c r="N108" s="5"/>
      <c r="O108" s="68">
        <v>6541318311.1599998</v>
      </c>
      <c r="P108" s="69"/>
      <c r="Q108" s="5"/>
      <c r="R108" s="5"/>
      <c r="S108" s="5"/>
      <c r="T108" s="5"/>
      <c r="U108" s="5"/>
      <c r="V108" s="5"/>
      <c r="W108" s="53">
        <v>20669081439.119999</v>
      </c>
      <c r="X108" s="5"/>
      <c r="Y108" s="5">
        <v>9427760377.9599991</v>
      </c>
      <c r="Z108" s="5"/>
      <c r="AA108" s="5"/>
      <c r="AB108" s="5"/>
      <c r="AC108" s="5"/>
      <c r="AD108" s="5">
        <v>6541318311.1599998</v>
      </c>
      <c r="AE108" s="5"/>
      <c r="AF108" s="5"/>
      <c r="AG108" s="5"/>
      <c r="AH108" s="5"/>
      <c r="AI108" s="5"/>
      <c r="AJ108" s="5"/>
      <c r="AK108" s="5"/>
      <c r="AL108" s="28">
        <v>15969078689.120001</v>
      </c>
      <c r="AM108" s="32">
        <f>(AL108/W108)</f>
        <v>0.7726070815559134</v>
      </c>
      <c r="AN108" s="39">
        <v>7977254976.6199999</v>
      </c>
      <c r="AO108" s="39">
        <v>7977254976.6199999</v>
      </c>
      <c r="AP108" s="39"/>
      <c r="AQ108" s="2" t="s">
        <v>22</v>
      </c>
    </row>
    <row r="109" spans="1:43" x14ac:dyDescent="0.3">
      <c r="A109" s="3">
        <v>104</v>
      </c>
      <c r="B109" s="2" t="s">
        <v>51</v>
      </c>
      <c r="C109" s="2" t="s">
        <v>128</v>
      </c>
      <c r="D109" s="3">
        <v>80</v>
      </c>
      <c r="E109" s="3"/>
      <c r="F109" s="22"/>
      <c r="G109" s="3"/>
      <c r="H109" s="4">
        <v>0</v>
      </c>
      <c r="I109" s="11"/>
      <c r="J109" s="11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3">
        <v>0</v>
      </c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28">
        <v>0</v>
      </c>
      <c r="AM109" s="32"/>
      <c r="AN109" s="41"/>
      <c r="AO109" s="41"/>
      <c r="AP109" s="41"/>
      <c r="AQ109" s="2" t="s">
        <v>22</v>
      </c>
    </row>
    <row r="110" spans="1:43" x14ac:dyDescent="0.3">
      <c r="A110" s="3">
        <v>105</v>
      </c>
      <c r="B110" s="2" t="s">
        <v>51</v>
      </c>
      <c r="C110" s="2" t="s">
        <v>129</v>
      </c>
      <c r="D110" s="3">
        <v>5000</v>
      </c>
      <c r="E110" s="3">
        <v>1000</v>
      </c>
      <c r="F110" s="22">
        <v>690</v>
      </c>
      <c r="G110" s="4">
        <v>0.69</v>
      </c>
      <c r="H110" s="4">
        <v>0.13800000000000001</v>
      </c>
      <c r="I110" s="11"/>
      <c r="J110" s="11">
        <v>2724902982</v>
      </c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3">
        <v>2724902982</v>
      </c>
      <c r="X110" s="5"/>
      <c r="Y110" s="5">
        <v>1135777921</v>
      </c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28">
        <v>1135777921</v>
      </c>
      <c r="AM110" s="32">
        <f>(AL110/W110)</f>
        <v>0.4168140768690311</v>
      </c>
      <c r="AN110" s="39">
        <v>970112125.38999999</v>
      </c>
      <c r="AO110" s="39">
        <v>970112125.38999999</v>
      </c>
      <c r="AP110" s="39"/>
      <c r="AQ110" s="2" t="s">
        <v>22</v>
      </c>
    </row>
    <row r="111" spans="1:43" x14ac:dyDescent="0.3">
      <c r="A111" s="3">
        <v>106</v>
      </c>
      <c r="B111" s="2" t="s">
        <v>51</v>
      </c>
      <c r="C111" s="2" t="s">
        <v>130</v>
      </c>
      <c r="D111" s="3">
        <v>110</v>
      </c>
      <c r="E111" s="3"/>
      <c r="F111" s="22">
        <v>6.4</v>
      </c>
      <c r="G111" s="3"/>
      <c r="H111" s="4">
        <v>1.4500000000000001E-2</v>
      </c>
      <c r="I111" s="11"/>
      <c r="J111" s="11"/>
      <c r="K111" s="5"/>
      <c r="L111" s="5"/>
      <c r="M111" s="5"/>
      <c r="N111" s="5"/>
      <c r="O111" s="5">
        <v>1620379446</v>
      </c>
      <c r="P111" s="5"/>
      <c r="Q111" s="5"/>
      <c r="R111" s="5"/>
      <c r="S111" s="5"/>
      <c r="T111" s="5"/>
      <c r="U111" s="5"/>
      <c r="V111" s="5"/>
      <c r="W111" s="53">
        <v>1620379446</v>
      </c>
      <c r="X111" s="5"/>
      <c r="Y111" s="5"/>
      <c r="Z111" s="5"/>
      <c r="AA111" s="5"/>
      <c r="AB111" s="5"/>
      <c r="AC111" s="5"/>
      <c r="AD111" s="5">
        <v>751055900</v>
      </c>
      <c r="AE111" s="5"/>
      <c r="AF111" s="5"/>
      <c r="AG111" s="5"/>
      <c r="AH111" s="5"/>
      <c r="AI111" s="5"/>
      <c r="AJ111" s="5"/>
      <c r="AK111" s="5"/>
      <c r="AL111" s="28">
        <v>751055900</v>
      </c>
      <c r="AM111" s="32">
        <f>(AL111/W111)</f>
        <v>0.46350618792038173</v>
      </c>
      <c r="AN111" s="40">
        <v>516328831</v>
      </c>
      <c r="AO111" s="40">
        <v>360230242</v>
      </c>
      <c r="AP111" s="40"/>
      <c r="AQ111" s="2" t="s">
        <v>22</v>
      </c>
    </row>
    <row r="112" spans="1:43" x14ac:dyDescent="0.3">
      <c r="A112" s="3">
        <v>107</v>
      </c>
      <c r="B112" s="2" t="s">
        <v>51</v>
      </c>
      <c r="C112" s="2" t="s">
        <v>131</v>
      </c>
      <c r="D112" s="3">
        <v>1</v>
      </c>
      <c r="E112" s="3"/>
      <c r="F112" s="22"/>
      <c r="G112" s="3"/>
      <c r="H112" s="4">
        <v>0</v>
      </c>
      <c r="I112" s="11"/>
      <c r="J112" s="11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3">
        <v>0</v>
      </c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28">
        <v>0</v>
      </c>
      <c r="AM112" s="32"/>
      <c r="AN112" s="41"/>
      <c r="AO112" s="41"/>
      <c r="AP112" s="41"/>
      <c r="AQ112" s="2" t="s">
        <v>22</v>
      </c>
    </row>
    <row r="113" spans="1:43" x14ac:dyDescent="0.3">
      <c r="A113" s="3">
        <v>108</v>
      </c>
      <c r="B113" s="2" t="s">
        <v>51</v>
      </c>
      <c r="C113" s="2" t="s">
        <v>132</v>
      </c>
      <c r="D113" s="3">
        <v>1</v>
      </c>
      <c r="E113" s="3"/>
      <c r="F113" s="22"/>
      <c r="G113" s="3"/>
      <c r="H113" s="4">
        <v>0</v>
      </c>
      <c r="I113" s="11"/>
      <c r="J113" s="11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3">
        <v>0</v>
      </c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28">
        <v>0</v>
      </c>
      <c r="AM113" s="32"/>
      <c r="AN113" s="41"/>
      <c r="AO113" s="41"/>
      <c r="AP113" s="41"/>
      <c r="AQ113" s="2" t="s">
        <v>22</v>
      </c>
    </row>
    <row r="114" spans="1:43" x14ac:dyDescent="0.3">
      <c r="A114" s="3">
        <v>109</v>
      </c>
      <c r="B114" s="2" t="s">
        <v>51</v>
      </c>
      <c r="C114" s="2" t="s">
        <v>133</v>
      </c>
      <c r="D114" s="3">
        <v>10000</v>
      </c>
      <c r="E114" s="3"/>
      <c r="F114" s="22"/>
      <c r="G114" s="3"/>
      <c r="H114" s="4">
        <v>0</v>
      </c>
      <c r="I114" s="11"/>
      <c r="J114" s="11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3">
        <v>0</v>
      </c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28">
        <v>0</v>
      </c>
      <c r="AM114" s="32"/>
      <c r="AN114" s="41"/>
      <c r="AO114" s="41"/>
      <c r="AP114" s="41"/>
      <c r="AQ114" s="2" t="s">
        <v>22</v>
      </c>
    </row>
    <row r="115" spans="1:43" x14ac:dyDescent="0.3">
      <c r="A115" s="3">
        <v>110</v>
      </c>
      <c r="B115" s="2" t="s">
        <v>51</v>
      </c>
      <c r="C115" s="2" t="s">
        <v>134</v>
      </c>
      <c r="D115" s="3">
        <v>1</v>
      </c>
      <c r="E115" s="3"/>
      <c r="F115" s="22"/>
      <c r="G115" s="3"/>
      <c r="H115" s="4">
        <v>0</v>
      </c>
      <c r="I115" s="11"/>
      <c r="J115" s="11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3">
        <v>0</v>
      </c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28">
        <v>0</v>
      </c>
      <c r="AM115" s="32"/>
      <c r="AN115" s="41"/>
      <c r="AO115" s="41"/>
      <c r="AP115" s="41"/>
      <c r="AQ115" s="2" t="s">
        <v>85</v>
      </c>
    </row>
    <row r="116" spans="1:43" x14ac:dyDescent="0.3">
      <c r="A116" s="3">
        <v>111</v>
      </c>
      <c r="B116" s="2" t="s">
        <v>51</v>
      </c>
      <c r="C116" s="2" t="s">
        <v>135</v>
      </c>
      <c r="D116" s="3">
        <v>4</v>
      </c>
      <c r="E116" s="3"/>
      <c r="F116" s="22"/>
      <c r="G116" s="3"/>
      <c r="H116" s="4">
        <v>0</v>
      </c>
      <c r="I116" s="11"/>
      <c r="J116" s="11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3">
        <v>0</v>
      </c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28">
        <v>0</v>
      </c>
      <c r="AM116" s="32"/>
      <c r="AN116" s="41"/>
      <c r="AO116" s="41"/>
      <c r="AP116" s="41"/>
      <c r="AQ116" s="2" t="s">
        <v>85</v>
      </c>
    </row>
    <row r="117" spans="1:43" x14ac:dyDescent="0.3">
      <c r="A117" s="3">
        <v>112</v>
      </c>
      <c r="B117" s="2" t="s">
        <v>51</v>
      </c>
      <c r="C117" s="2" t="s">
        <v>136</v>
      </c>
      <c r="D117" s="3">
        <v>150000</v>
      </c>
      <c r="E117" s="3">
        <v>10000</v>
      </c>
      <c r="F117" s="22">
        <v>10000</v>
      </c>
      <c r="G117" s="4">
        <v>1</v>
      </c>
      <c r="H117" s="4">
        <v>6.6699999999999995E-2</v>
      </c>
      <c r="I117" s="11"/>
      <c r="J117" s="11">
        <v>11999987158.889999</v>
      </c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3">
        <v>11999987158.889999</v>
      </c>
      <c r="X117" s="5"/>
      <c r="Y117" s="5">
        <v>11999987158.889999</v>
      </c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28">
        <v>11999987158.889999</v>
      </c>
      <c r="AM117" s="32">
        <f>(AL117/W117)</f>
        <v>1</v>
      </c>
      <c r="AN117" s="39">
        <v>11999987158.889999</v>
      </c>
      <c r="AO117" s="39">
        <v>11999987158.889999</v>
      </c>
      <c r="AP117" s="39"/>
      <c r="AQ117" s="2" t="s">
        <v>85</v>
      </c>
    </row>
    <row r="118" spans="1:43" x14ac:dyDescent="0.3">
      <c r="A118" s="3">
        <v>113</v>
      </c>
      <c r="B118" s="2" t="s">
        <v>51</v>
      </c>
      <c r="C118" s="2" t="s">
        <v>137</v>
      </c>
      <c r="D118" s="3">
        <v>80000</v>
      </c>
      <c r="E118" s="3"/>
      <c r="F118" s="22"/>
      <c r="G118" s="3"/>
      <c r="H118" s="4">
        <v>0</v>
      </c>
      <c r="I118" s="11"/>
      <c r="J118" s="11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3">
        <v>0</v>
      </c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28">
        <v>0</v>
      </c>
      <c r="AM118" s="32"/>
      <c r="AN118" s="41"/>
      <c r="AO118" s="41"/>
      <c r="AP118" s="41"/>
      <c r="AQ118" s="2" t="s">
        <v>85</v>
      </c>
    </row>
    <row r="119" spans="1:43" x14ac:dyDescent="0.3">
      <c r="A119" s="3">
        <v>114</v>
      </c>
      <c r="B119" s="2" t="s">
        <v>51</v>
      </c>
      <c r="C119" s="2" t="s">
        <v>138</v>
      </c>
      <c r="D119" s="3">
        <v>23</v>
      </c>
      <c r="E119" s="3"/>
      <c r="F119" s="22"/>
      <c r="G119" s="3"/>
      <c r="H119" s="4">
        <v>0</v>
      </c>
      <c r="I119" s="11"/>
      <c r="J119" s="11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3">
        <v>0</v>
      </c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28">
        <v>0</v>
      </c>
      <c r="AM119" s="32"/>
      <c r="AN119" s="41"/>
      <c r="AO119" s="41"/>
      <c r="AP119" s="41"/>
      <c r="AQ119" s="2" t="s">
        <v>85</v>
      </c>
    </row>
    <row r="120" spans="1:43" x14ac:dyDescent="0.3">
      <c r="A120" s="3">
        <v>115</v>
      </c>
      <c r="B120" s="2" t="s">
        <v>51</v>
      </c>
      <c r="C120" s="2" t="s">
        <v>139</v>
      </c>
      <c r="D120" s="3">
        <v>72000</v>
      </c>
      <c r="E120" s="3">
        <v>18000</v>
      </c>
      <c r="F120" s="23">
        <v>30600</v>
      </c>
      <c r="G120" s="7">
        <v>1</v>
      </c>
      <c r="H120" s="4">
        <v>0.42499999999999999</v>
      </c>
      <c r="I120" s="11"/>
      <c r="J120" s="11">
        <v>260951206</v>
      </c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3">
        <v>260951206</v>
      </c>
      <c r="X120" s="5"/>
      <c r="Y120" s="5">
        <v>223326469</v>
      </c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28">
        <v>223326469</v>
      </c>
      <c r="AM120" s="32">
        <f>(AL120/W120)</f>
        <v>0.85581696449412081</v>
      </c>
      <c r="AN120" s="40">
        <v>223326469</v>
      </c>
      <c r="AO120" s="40">
        <v>223326469</v>
      </c>
      <c r="AP120" s="40"/>
      <c r="AQ120" s="2" t="s">
        <v>38</v>
      </c>
    </row>
    <row r="121" spans="1:43" x14ac:dyDescent="0.3">
      <c r="A121" s="3">
        <v>116</v>
      </c>
      <c r="B121" s="2" t="s">
        <v>51</v>
      </c>
      <c r="C121" s="2" t="s">
        <v>140</v>
      </c>
      <c r="D121" s="3">
        <v>58.6</v>
      </c>
      <c r="E121" s="8">
        <v>14.64</v>
      </c>
      <c r="F121" s="25">
        <v>18</v>
      </c>
      <c r="G121" s="4">
        <v>1</v>
      </c>
      <c r="H121" s="4">
        <v>0.31</v>
      </c>
      <c r="I121" s="11">
        <v>39200000</v>
      </c>
      <c r="J121" s="11">
        <v>409600000</v>
      </c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3">
        <v>448800000</v>
      </c>
      <c r="X121" s="5">
        <v>39200000</v>
      </c>
      <c r="Y121" s="70">
        <v>381973227</v>
      </c>
      <c r="Z121" s="9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10"/>
      <c r="AL121" s="28">
        <v>421173227</v>
      </c>
      <c r="AM121" s="32">
        <f>(AL121/W121)</f>
        <v>0.93844301916221029</v>
      </c>
      <c r="AN121" s="40">
        <v>421173227</v>
      </c>
      <c r="AO121" s="40">
        <v>421173227</v>
      </c>
      <c r="AP121" s="40"/>
      <c r="AQ121" s="2" t="s">
        <v>38</v>
      </c>
    </row>
    <row r="122" spans="1:43" x14ac:dyDescent="0.3">
      <c r="A122" s="3">
        <v>117</v>
      </c>
      <c r="B122" s="2" t="s">
        <v>51</v>
      </c>
      <c r="C122" s="2" t="s">
        <v>141</v>
      </c>
      <c r="D122" s="3">
        <v>5</v>
      </c>
      <c r="E122" s="3"/>
      <c r="F122" s="22"/>
      <c r="G122" s="3"/>
      <c r="H122" s="4">
        <v>0</v>
      </c>
      <c r="I122" s="11"/>
      <c r="J122" s="11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3">
        <v>0</v>
      </c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28">
        <v>0</v>
      </c>
      <c r="AM122" s="32"/>
      <c r="AN122" s="41"/>
      <c r="AO122" s="40" t="s">
        <v>380</v>
      </c>
      <c r="AP122" s="40"/>
      <c r="AQ122" s="2" t="s">
        <v>38</v>
      </c>
    </row>
    <row r="123" spans="1:43" x14ac:dyDescent="0.3">
      <c r="A123" s="3">
        <v>118</v>
      </c>
      <c r="B123" s="2" t="s">
        <v>51</v>
      </c>
      <c r="C123" s="2" t="s">
        <v>142</v>
      </c>
      <c r="D123" s="3">
        <v>1300</v>
      </c>
      <c r="E123" s="3"/>
      <c r="F123" s="22"/>
      <c r="G123" s="3"/>
      <c r="H123" s="4">
        <v>0</v>
      </c>
      <c r="I123" s="11"/>
      <c r="J123" s="11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3">
        <v>0</v>
      </c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28">
        <v>0</v>
      </c>
      <c r="AM123" s="32"/>
      <c r="AN123" s="41"/>
      <c r="AO123" s="40"/>
      <c r="AP123" s="40"/>
      <c r="AQ123" s="2" t="s">
        <v>38</v>
      </c>
    </row>
    <row r="124" spans="1:43" x14ac:dyDescent="0.3">
      <c r="A124" s="3">
        <v>119</v>
      </c>
      <c r="B124" s="2" t="s">
        <v>51</v>
      </c>
      <c r="C124" s="2" t="s">
        <v>143</v>
      </c>
      <c r="D124" s="3">
        <v>1</v>
      </c>
      <c r="E124" s="3">
        <v>1</v>
      </c>
      <c r="F124" s="22">
        <v>1</v>
      </c>
      <c r="G124" s="4">
        <v>1</v>
      </c>
      <c r="H124" s="4">
        <v>0.25</v>
      </c>
      <c r="I124" s="11">
        <v>2029304103</v>
      </c>
      <c r="J124" s="11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3">
        <v>2029304103</v>
      </c>
      <c r="X124" s="5">
        <v>1730849859</v>
      </c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28">
        <v>1730849859</v>
      </c>
      <c r="AM124" s="32">
        <f t="shared" ref="AM124:AM129" si="5">(AL124/W124)</f>
        <v>0.8529277876298661</v>
      </c>
      <c r="AN124" s="39">
        <v>1078743862.96</v>
      </c>
      <c r="AO124" s="39">
        <v>1078743862.96</v>
      </c>
      <c r="AP124" s="39"/>
      <c r="AQ124" s="2" t="s">
        <v>38</v>
      </c>
    </row>
    <row r="125" spans="1:43" x14ac:dyDescent="0.3">
      <c r="A125" s="3">
        <v>120</v>
      </c>
      <c r="B125" s="2" t="s">
        <v>51</v>
      </c>
      <c r="C125" s="2" t="s">
        <v>144</v>
      </c>
      <c r="D125" s="3">
        <v>1</v>
      </c>
      <c r="E125" s="3"/>
      <c r="F125" s="22">
        <v>1</v>
      </c>
      <c r="G125" s="3"/>
      <c r="H125" s="4">
        <v>0.25</v>
      </c>
      <c r="I125" s="11">
        <v>267695897</v>
      </c>
      <c r="J125" s="11">
        <v>275000000</v>
      </c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3">
        <v>542695897</v>
      </c>
      <c r="X125" s="5">
        <v>239921539.72999999</v>
      </c>
      <c r="Y125" s="5">
        <v>275000000</v>
      </c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28">
        <v>514921539.73000002</v>
      </c>
      <c r="AM125" s="32">
        <f t="shared" si="5"/>
        <v>0.9488215086505436</v>
      </c>
      <c r="AN125" s="40"/>
      <c r="AO125" s="40"/>
      <c r="AP125" s="40"/>
      <c r="AQ125" s="2" t="s">
        <v>38</v>
      </c>
    </row>
    <row r="126" spans="1:43" x14ac:dyDescent="0.3">
      <c r="A126" s="3">
        <v>121</v>
      </c>
      <c r="B126" s="2" t="s">
        <v>51</v>
      </c>
      <c r="C126" s="2" t="s">
        <v>145</v>
      </c>
      <c r="D126" s="3">
        <v>1</v>
      </c>
      <c r="E126" s="3">
        <v>1</v>
      </c>
      <c r="F126" s="22">
        <v>1</v>
      </c>
      <c r="G126" s="4">
        <v>1</v>
      </c>
      <c r="H126" s="4">
        <v>0.25</v>
      </c>
      <c r="I126" s="11">
        <v>237448527</v>
      </c>
      <c r="J126" s="11">
        <v>230227567</v>
      </c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3">
        <v>467676094</v>
      </c>
      <c r="X126" s="63">
        <v>233354985.38</v>
      </c>
      <c r="Y126" s="54">
        <v>193203817</v>
      </c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29">
        <v>426558802.38</v>
      </c>
      <c r="AM126" s="33">
        <f t="shared" si="5"/>
        <v>0.91208169041028642</v>
      </c>
      <c r="AN126" s="64">
        <v>426558802.38</v>
      </c>
      <c r="AO126" s="64">
        <v>426558802.38</v>
      </c>
      <c r="AP126" s="40"/>
      <c r="AQ126" s="2" t="s">
        <v>38</v>
      </c>
    </row>
    <row r="127" spans="1:43" x14ac:dyDescent="0.3">
      <c r="A127" s="3">
        <v>122</v>
      </c>
      <c r="B127" s="2" t="s">
        <v>51</v>
      </c>
      <c r="C127" s="2" t="s">
        <v>146</v>
      </c>
      <c r="D127" s="3">
        <v>1</v>
      </c>
      <c r="E127" s="3">
        <v>0.25</v>
      </c>
      <c r="F127" s="26">
        <v>2.5000000000000001E-2</v>
      </c>
      <c r="G127" s="4">
        <v>0.1</v>
      </c>
      <c r="H127" s="4">
        <v>2.5000000000000001E-2</v>
      </c>
      <c r="I127" s="11"/>
      <c r="J127" s="11">
        <v>150000000</v>
      </c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3">
        <v>150000000</v>
      </c>
      <c r="X127" s="5"/>
      <c r="Y127" s="5">
        <v>52270250</v>
      </c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28">
        <v>52270250</v>
      </c>
      <c r="AM127" s="32">
        <f t="shared" si="5"/>
        <v>0.34846833333333332</v>
      </c>
      <c r="AN127" s="40">
        <v>52270250</v>
      </c>
      <c r="AO127" s="40">
        <v>52270250</v>
      </c>
      <c r="AP127" s="40"/>
      <c r="AQ127" s="2" t="s">
        <v>73</v>
      </c>
    </row>
    <row r="128" spans="1:43" x14ac:dyDescent="0.3">
      <c r="A128" s="3">
        <v>123</v>
      </c>
      <c r="B128" s="2" t="s">
        <v>51</v>
      </c>
      <c r="C128" s="2" t="s">
        <v>147</v>
      </c>
      <c r="D128" s="3">
        <v>500</v>
      </c>
      <c r="E128" s="3">
        <v>200</v>
      </c>
      <c r="F128" s="22">
        <v>286</v>
      </c>
      <c r="G128" s="4">
        <v>1</v>
      </c>
      <c r="H128" s="4">
        <v>0.57199999999999995</v>
      </c>
      <c r="I128" s="11"/>
      <c r="J128" s="11">
        <v>6007997789.7600002</v>
      </c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3">
        <v>6007997789.7600002</v>
      </c>
      <c r="X128" s="5"/>
      <c r="Y128" s="5">
        <v>4343089808.0100002</v>
      </c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28">
        <v>4343089808.0100002</v>
      </c>
      <c r="AM128" s="32">
        <f t="shared" si="5"/>
        <v>0.72288472133134596</v>
      </c>
      <c r="AN128" s="39">
        <v>2530889808.0100002</v>
      </c>
      <c r="AO128" s="39">
        <v>2530889808.0100002</v>
      </c>
      <c r="AP128" s="39"/>
      <c r="AQ128" s="2" t="s">
        <v>73</v>
      </c>
    </row>
    <row r="129" spans="1:43" x14ac:dyDescent="0.3">
      <c r="A129" s="3">
        <v>124</v>
      </c>
      <c r="B129" s="2" t="s">
        <v>51</v>
      </c>
      <c r="C129" s="2" t="s">
        <v>148</v>
      </c>
      <c r="D129" s="3">
        <v>1000</v>
      </c>
      <c r="E129" s="3">
        <v>80</v>
      </c>
      <c r="F129" s="22">
        <v>81</v>
      </c>
      <c r="G129" s="4">
        <v>1</v>
      </c>
      <c r="H129" s="4">
        <v>8.1000000000000003E-2</v>
      </c>
      <c r="I129" s="11"/>
      <c r="J129" s="11">
        <v>5842171051.1499996</v>
      </c>
      <c r="K129" s="11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3">
        <v>5842171051.1499996</v>
      </c>
      <c r="X129" s="5"/>
      <c r="Y129" s="54">
        <v>1333455001</v>
      </c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28">
        <v>1333455001</v>
      </c>
      <c r="AM129" s="33">
        <f t="shared" si="5"/>
        <v>0.22824648393982175</v>
      </c>
      <c r="AN129" s="40">
        <v>1091025000</v>
      </c>
      <c r="AO129" s="40">
        <v>1088525000</v>
      </c>
      <c r="AP129" s="11">
        <v>4305600000</v>
      </c>
      <c r="AQ129" s="2" t="s">
        <v>73</v>
      </c>
    </row>
    <row r="130" spans="1:43" x14ac:dyDescent="0.3">
      <c r="A130" s="3">
        <v>125</v>
      </c>
      <c r="B130" s="2" t="s">
        <v>51</v>
      </c>
      <c r="C130" s="2" t="s">
        <v>149</v>
      </c>
      <c r="D130" s="3">
        <v>200</v>
      </c>
      <c r="E130" s="3"/>
      <c r="F130" s="22"/>
      <c r="G130" s="3"/>
      <c r="H130" s="4">
        <v>0</v>
      </c>
      <c r="I130" s="11"/>
      <c r="J130" s="11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3">
        <v>0</v>
      </c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28">
        <v>0</v>
      </c>
      <c r="AM130" s="32"/>
      <c r="AN130" s="41"/>
      <c r="AO130" s="41"/>
      <c r="AP130" s="41"/>
      <c r="AQ130" s="2" t="s">
        <v>22</v>
      </c>
    </row>
    <row r="131" spans="1:43" x14ac:dyDescent="0.3">
      <c r="A131" s="3">
        <v>126</v>
      </c>
      <c r="B131" s="2" t="s">
        <v>51</v>
      </c>
      <c r="C131" s="2" t="s">
        <v>150</v>
      </c>
      <c r="D131" s="3">
        <v>1</v>
      </c>
      <c r="E131" s="3">
        <v>1</v>
      </c>
      <c r="F131" s="22">
        <v>1</v>
      </c>
      <c r="G131" s="4">
        <v>1</v>
      </c>
      <c r="H131" s="4">
        <v>0.25</v>
      </c>
      <c r="I131" s="11"/>
      <c r="J131" s="11">
        <v>200000000</v>
      </c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3">
        <v>200000000</v>
      </c>
      <c r="X131" s="5"/>
      <c r="Y131" s="5">
        <v>20000000</v>
      </c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28">
        <v>20000000</v>
      </c>
      <c r="AM131" s="32">
        <f t="shared" ref="AM131:AM139" si="6">(AL131/W131)</f>
        <v>0.1</v>
      </c>
      <c r="AN131" s="40">
        <v>20000000</v>
      </c>
      <c r="AO131" s="40">
        <v>20000000</v>
      </c>
      <c r="AP131" s="40"/>
      <c r="AQ131" s="2" t="s">
        <v>53</v>
      </c>
    </row>
    <row r="132" spans="1:43" x14ac:dyDescent="0.3">
      <c r="A132" s="3">
        <v>127</v>
      </c>
      <c r="B132" s="2" t="s">
        <v>51</v>
      </c>
      <c r="C132" s="2" t="s">
        <v>151</v>
      </c>
      <c r="D132" s="3">
        <v>17650</v>
      </c>
      <c r="E132" s="3">
        <v>17650</v>
      </c>
      <c r="F132" s="22">
        <v>17650</v>
      </c>
      <c r="G132" s="4">
        <v>1</v>
      </c>
      <c r="H132" s="4">
        <v>0.25</v>
      </c>
      <c r="I132" s="11"/>
      <c r="J132" s="11">
        <v>813954027</v>
      </c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3">
        <v>813954027</v>
      </c>
      <c r="X132" s="5"/>
      <c r="Y132" s="5">
        <v>666987360.33000004</v>
      </c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28">
        <v>666987360.33000004</v>
      </c>
      <c r="AM132" s="32">
        <f t="shared" si="6"/>
        <v>0.81944107186043813</v>
      </c>
      <c r="AN132" s="39">
        <v>609552339.32999897</v>
      </c>
      <c r="AO132" s="39">
        <v>606552339.32999897</v>
      </c>
      <c r="AP132" s="39"/>
      <c r="AQ132" s="2" t="s">
        <v>12</v>
      </c>
    </row>
    <row r="133" spans="1:43" x14ac:dyDescent="0.3">
      <c r="A133" s="3">
        <v>128</v>
      </c>
      <c r="B133" s="2" t="s">
        <v>51</v>
      </c>
      <c r="C133" s="2" t="s">
        <v>152</v>
      </c>
      <c r="D133" s="3">
        <v>289645</v>
      </c>
      <c r="E133" s="3">
        <v>289645</v>
      </c>
      <c r="F133" s="22">
        <v>289645</v>
      </c>
      <c r="G133" s="4">
        <v>1</v>
      </c>
      <c r="H133" s="4">
        <v>0.25</v>
      </c>
      <c r="I133" s="11"/>
      <c r="J133" s="11"/>
      <c r="K133" s="5"/>
      <c r="L133" s="5"/>
      <c r="M133" s="5"/>
      <c r="N133" s="5"/>
      <c r="O133" s="5"/>
      <c r="P133" s="5"/>
      <c r="Q133" s="5"/>
      <c r="R133" s="5"/>
      <c r="S133" s="5">
        <v>9984037002.4700012</v>
      </c>
      <c r="T133" s="5"/>
      <c r="U133" s="5"/>
      <c r="V133" s="5"/>
      <c r="W133" s="53">
        <v>9984037002.4699993</v>
      </c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>
        <v>7496047230</v>
      </c>
      <c r="AI133" s="5"/>
      <c r="AJ133" s="5"/>
      <c r="AK133" s="5"/>
      <c r="AL133" s="28">
        <v>7496047230</v>
      </c>
      <c r="AM133" s="32">
        <f t="shared" si="6"/>
        <v>0.75080323001061755</v>
      </c>
      <c r="AN133" s="40">
        <v>7496047230</v>
      </c>
      <c r="AO133" s="40">
        <v>7496047230</v>
      </c>
      <c r="AP133" s="40"/>
      <c r="AQ133" s="2" t="s">
        <v>22</v>
      </c>
    </row>
    <row r="134" spans="1:43" x14ac:dyDescent="0.3">
      <c r="A134" s="3">
        <v>129</v>
      </c>
      <c r="B134" s="2" t="s">
        <v>51</v>
      </c>
      <c r="C134" s="2" t="s">
        <v>153</v>
      </c>
      <c r="D134" s="3">
        <v>18000</v>
      </c>
      <c r="E134" s="3"/>
      <c r="F134" s="22">
        <v>3600</v>
      </c>
      <c r="G134" s="3"/>
      <c r="H134" s="4">
        <v>0.2</v>
      </c>
      <c r="I134" s="11"/>
      <c r="J134" s="11">
        <v>188055514</v>
      </c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3">
        <v>188055514</v>
      </c>
      <c r="X134" s="5"/>
      <c r="Y134" s="5">
        <v>188055514</v>
      </c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28">
        <v>188055514</v>
      </c>
      <c r="AM134" s="32">
        <f t="shared" si="6"/>
        <v>1</v>
      </c>
      <c r="AN134" s="41"/>
      <c r="AO134" s="41"/>
      <c r="AP134" s="41"/>
      <c r="AQ134" s="2" t="s">
        <v>22</v>
      </c>
    </row>
    <row r="135" spans="1:43" x14ac:dyDescent="0.3">
      <c r="A135" s="3">
        <v>130</v>
      </c>
      <c r="B135" s="2" t="s">
        <v>154</v>
      </c>
      <c r="C135" s="2" t="s">
        <v>155</v>
      </c>
      <c r="D135" s="3">
        <v>15000</v>
      </c>
      <c r="E135" s="3">
        <v>3000</v>
      </c>
      <c r="F135" s="22">
        <v>3906</v>
      </c>
      <c r="G135" s="4">
        <v>1</v>
      </c>
      <c r="H135" s="4">
        <v>0.26040000000000002</v>
      </c>
      <c r="I135" s="11"/>
      <c r="J135" s="11">
        <v>1796096497.4400001</v>
      </c>
      <c r="K135" s="5"/>
      <c r="L135" s="5"/>
      <c r="M135" s="5">
        <v>954996664</v>
      </c>
      <c r="N135" s="5"/>
      <c r="O135" s="5"/>
      <c r="P135" s="5"/>
      <c r="Q135" s="5"/>
      <c r="R135" s="5"/>
      <c r="S135" s="5"/>
      <c r="T135" s="5"/>
      <c r="U135" s="5"/>
      <c r="V135" s="5"/>
      <c r="W135" s="53">
        <v>2751093161.4400001</v>
      </c>
      <c r="X135" s="5"/>
      <c r="Y135" s="5">
        <v>1399062490</v>
      </c>
      <c r="Z135" s="5"/>
      <c r="AA135" s="5"/>
      <c r="AB135" s="5">
        <v>954646664</v>
      </c>
      <c r="AC135" s="5"/>
      <c r="AD135" s="5"/>
      <c r="AE135" s="5"/>
      <c r="AF135" s="5"/>
      <c r="AG135" s="5"/>
      <c r="AH135" s="5"/>
      <c r="AI135" s="5"/>
      <c r="AJ135" s="5"/>
      <c r="AK135" s="5"/>
      <c r="AL135" s="28">
        <v>2353709154</v>
      </c>
      <c r="AM135" s="32">
        <f t="shared" si="6"/>
        <v>0.85555414370918725</v>
      </c>
      <c r="AN135" s="40">
        <v>1636587914</v>
      </c>
      <c r="AO135" s="40">
        <v>1636587914</v>
      </c>
      <c r="AP135" s="40"/>
      <c r="AQ135" s="2" t="s">
        <v>29</v>
      </c>
    </row>
    <row r="136" spans="1:43" x14ac:dyDescent="0.3">
      <c r="A136" s="3">
        <v>131</v>
      </c>
      <c r="B136" s="2" t="s">
        <v>154</v>
      </c>
      <c r="C136" s="2" t="s">
        <v>156</v>
      </c>
      <c r="D136" s="3">
        <v>195000</v>
      </c>
      <c r="E136" s="3">
        <v>40000</v>
      </c>
      <c r="F136" s="22">
        <v>62031</v>
      </c>
      <c r="G136" s="4">
        <v>1</v>
      </c>
      <c r="H136" s="4">
        <v>0.31809999999999999</v>
      </c>
      <c r="I136" s="11">
        <v>181905716</v>
      </c>
      <c r="J136" s="11">
        <v>3037282551.5599999</v>
      </c>
      <c r="K136" s="5"/>
      <c r="L136" s="5"/>
      <c r="M136" s="5">
        <v>1812423097</v>
      </c>
      <c r="N136" s="5"/>
      <c r="O136" s="5"/>
      <c r="P136" s="5"/>
      <c r="Q136" s="5"/>
      <c r="R136" s="5"/>
      <c r="S136" s="5"/>
      <c r="T136" s="5"/>
      <c r="U136" s="5"/>
      <c r="V136" s="5"/>
      <c r="W136" s="53">
        <v>5031611364.5600004</v>
      </c>
      <c r="X136" s="5">
        <v>148530716</v>
      </c>
      <c r="Y136" s="5">
        <v>2788395164.5599999</v>
      </c>
      <c r="Z136" s="5"/>
      <c r="AA136" s="5"/>
      <c r="AB136" s="5">
        <v>1802226477</v>
      </c>
      <c r="AC136" s="5"/>
      <c r="AD136" s="5"/>
      <c r="AE136" s="5"/>
      <c r="AF136" s="5"/>
      <c r="AG136" s="5"/>
      <c r="AH136" s="5"/>
      <c r="AI136" s="5"/>
      <c r="AJ136" s="5"/>
      <c r="AK136" s="5"/>
      <c r="AL136" s="28">
        <v>4739152357.5600004</v>
      </c>
      <c r="AM136" s="32">
        <f t="shared" si="6"/>
        <v>0.94187567643639447</v>
      </c>
      <c r="AN136" s="40">
        <v>3629736636</v>
      </c>
      <c r="AO136" s="40">
        <v>3617186636</v>
      </c>
      <c r="AP136" s="40"/>
      <c r="AQ136" s="2" t="s">
        <v>29</v>
      </c>
    </row>
    <row r="137" spans="1:43" x14ac:dyDescent="0.3">
      <c r="A137" s="3">
        <v>132</v>
      </c>
      <c r="B137" s="2" t="s">
        <v>154</v>
      </c>
      <c r="C137" s="2" t="s">
        <v>157</v>
      </c>
      <c r="D137" s="3">
        <v>20000</v>
      </c>
      <c r="E137" s="3">
        <v>5000</v>
      </c>
      <c r="F137" s="22">
        <v>7230</v>
      </c>
      <c r="G137" s="4">
        <v>1</v>
      </c>
      <c r="H137" s="4">
        <v>0.36149999999999999</v>
      </c>
      <c r="I137" s="11"/>
      <c r="J137" s="11">
        <v>2810172156.4499998</v>
      </c>
      <c r="K137" s="5"/>
      <c r="L137" s="5"/>
      <c r="M137" s="5">
        <v>368339727.55000001</v>
      </c>
      <c r="N137" s="5"/>
      <c r="O137" s="5"/>
      <c r="P137" s="5"/>
      <c r="Q137" s="5"/>
      <c r="R137" s="5"/>
      <c r="S137" s="5"/>
      <c r="T137" s="5"/>
      <c r="U137" s="5"/>
      <c r="V137" s="5"/>
      <c r="W137" s="53">
        <v>3178511884</v>
      </c>
      <c r="X137" s="5"/>
      <c r="Y137" s="5">
        <v>2623562346.5500002</v>
      </c>
      <c r="Z137" s="5"/>
      <c r="AA137" s="5"/>
      <c r="AB137" s="5">
        <v>342972737.99000001</v>
      </c>
      <c r="AC137" s="5"/>
      <c r="AD137" s="5"/>
      <c r="AE137" s="5"/>
      <c r="AF137" s="5"/>
      <c r="AG137" s="5"/>
      <c r="AH137" s="5"/>
      <c r="AI137" s="5"/>
      <c r="AJ137" s="5"/>
      <c r="AK137" s="5"/>
      <c r="AL137" s="28">
        <v>2966535084.54</v>
      </c>
      <c r="AM137" s="32">
        <f t="shared" si="6"/>
        <v>0.9333094205099407</v>
      </c>
      <c r="AN137" s="39">
        <v>2808768418.54</v>
      </c>
      <c r="AO137" s="39">
        <v>2748769418.54</v>
      </c>
      <c r="AP137" s="39"/>
      <c r="AQ137" s="2" t="s">
        <v>29</v>
      </c>
    </row>
    <row r="138" spans="1:43" x14ac:dyDescent="0.3">
      <c r="A138" s="3">
        <v>133</v>
      </c>
      <c r="B138" s="2" t="s">
        <v>154</v>
      </c>
      <c r="C138" s="2" t="s">
        <v>158</v>
      </c>
      <c r="D138" s="3">
        <v>18</v>
      </c>
      <c r="E138" s="3">
        <v>18</v>
      </c>
      <c r="F138" s="22">
        <v>18</v>
      </c>
      <c r="G138" s="4">
        <v>1</v>
      </c>
      <c r="H138" s="4">
        <v>0.25</v>
      </c>
      <c r="I138" s="11"/>
      <c r="J138" s="11">
        <v>3275252598.1700001</v>
      </c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3">
        <v>3275252598.1700001</v>
      </c>
      <c r="X138" s="5"/>
      <c r="Y138" s="5">
        <v>2885403836</v>
      </c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28">
        <v>2885403836</v>
      </c>
      <c r="AM138" s="32">
        <f t="shared" si="6"/>
        <v>0.88097139060730079</v>
      </c>
      <c r="AN138" s="40">
        <v>2609242992</v>
      </c>
      <c r="AO138" s="40">
        <v>2558226695</v>
      </c>
      <c r="AP138" s="40"/>
      <c r="AQ138" s="2" t="s">
        <v>29</v>
      </c>
    </row>
    <row r="139" spans="1:43" x14ac:dyDescent="0.3">
      <c r="A139" s="3">
        <v>134</v>
      </c>
      <c r="B139" s="2" t="s">
        <v>154</v>
      </c>
      <c r="C139" s="2" t="s">
        <v>159</v>
      </c>
      <c r="D139" s="3">
        <v>80</v>
      </c>
      <c r="E139" s="3">
        <v>20</v>
      </c>
      <c r="F139" s="22">
        <v>20</v>
      </c>
      <c r="G139" s="4">
        <v>1</v>
      </c>
      <c r="H139" s="4">
        <v>0.25</v>
      </c>
      <c r="I139" s="11">
        <v>439104592</v>
      </c>
      <c r="J139" s="11">
        <v>4483800345</v>
      </c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3">
        <v>4922904937</v>
      </c>
      <c r="X139" s="5">
        <v>439104591.56</v>
      </c>
      <c r="Y139" s="5">
        <v>4095637237</v>
      </c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28">
        <v>4534741828.5600004</v>
      </c>
      <c r="AM139" s="32">
        <f t="shared" si="6"/>
        <v>0.92115161405563428</v>
      </c>
      <c r="AN139" s="40">
        <v>4083128066</v>
      </c>
      <c r="AO139" s="40">
        <v>4080861400</v>
      </c>
      <c r="AP139" s="40"/>
      <c r="AQ139" s="2" t="s">
        <v>29</v>
      </c>
    </row>
    <row r="140" spans="1:43" x14ac:dyDescent="0.3">
      <c r="A140" s="3">
        <v>135</v>
      </c>
      <c r="B140" s="2" t="s">
        <v>154</v>
      </c>
      <c r="C140" s="2" t="s">
        <v>160</v>
      </c>
      <c r="D140" s="3">
        <v>1</v>
      </c>
      <c r="E140" s="3"/>
      <c r="F140" s="22"/>
      <c r="G140" s="3"/>
      <c r="H140" s="4">
        <v>0</v>
      </c>
      <c r="I140" s="11"/>
      <c r="J140" s="11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3">
        <v>0</v>
      </c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28">
        <v>0</v>
      </c>
      <c r="AM140" s="32"/>
      <c r="AN140" s="41"/>
      <c r="AO140" s="41"/>
      <c r="AP140" s="41"/>
      <c r="AQ140" s="2" t="s">
        <v>22</v>
      </c>
    </row>
    <row r="141" spans="1:43" x14ac:dyDescent="0.3">
      <c r="A141" s="3">
        <v>136</v>
      </c>
      <c r="B141" s="2" t="s">
        <v>154</v>
      </c>
      <c r="C141" s="2" t="s">
        <v>161</v>
      </c>
      <c r="D141" s="3">
        <v>4</v>
      </c>
      <c r="E141" s="3">
        <v>1</v>
      </c>
      <c r="F141" s="22">
        <v>0.5</v>
      </c>
      <c r="G141" s="4">
        <v>0.5</v>
      </c>
      <c r="H141" s="4">
        <v>0.125</v>
      </c>
      <c r="I141" s="11"/>
      <c r="J141" s="11">
        <v>293865600</v>
      </c>
      <c r="K141" s="5"/>
      <c r="L141" s="5"/>
      <c r="M141" s="5"/>
      <c r="N141" s="5"/>
      <c r="O141" s="5">
        <v>763414879.84000003</v>
      </c>
      <c r="P141" s="5"/>
      <c r="Q141" s="5"/>
      <c r="R141" s="5"/>
      <c r="S141" s="5"/>
      <c r="T141" s="5"/>
      <c r="U141" s="5"/>
      <c r="V141" s="5"/>
      <c r="W141" s="53">
        <v>1057280479.84</v>
      </c>
      <c r="X141" s="5"/>
      <c r="Y141" s="5">
        <v>247290208</v>
      </c>
      <c r="Z141" s="5"/>
      <c r="AA141" s="5"/>
      <c r="AB141" s="5"/>
      <c r="AC141" s="5"/>
      <c r="AD141" s="5">
        <v>763409953.84000003</v>
      </c>
      <c r="AE141" s="5"/>
      <c r="AF141" s="5"/>
      <c r="AG141" s="5"/>
      <c r="AH141" s="5"/>
      <c r="AI141" s="5"/>
      <c r="AJ141" s="5"/>
      <c r="AK141" s="5"/>
      <c r="AL141" s="28">
        <v>1010700161.84</v>
      </c>
      <c r="AM141" s="32">
        <f>(AL141/W141)</f>
        <v>0.95594327249184707</v>
      </c>
      <c r="AN141" s="39">
        <v>823401964.87</v>
      </c>
      <c r="AO141" s="39">
        <v>823401964.87</v>
      </c>
      <c r="AP141" s="39"/>
      <c r="AQ141" s="2" t="s">
        <v>22</v>
      </c>
    </row>
    <row r="142" spans="1:43" x14ac:dyDescent="0.3">
      <c r="A142" s="3">
        <v>137</v>
      </c>
      <c r="B142" s="2" t="s">
        <v>154</v>
      </c>
      <c r="C142" s="2" t="s">
        <v>162</v>
      </c>
      <c r="D142" s="3">
        <v>9</v>
      </c>
      <c r="E142" s="3">
        <v>2</v>
      </c>
      <c r="F142" s="22">
        <v>2</v>
      </c>
      <c r="G142" s="4">
        <v>1</v>
      </c>
      <c r="H142" s="4">
        <v>0.22220000000000001</v>
      </c>
      <c r="I142" s="11"/>
      <c r="J142" s="11">
        <v>93423730</v>
      </c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3">
        <v>93423730</v>
      </c>
      <c r="X142" s="5"/>
      <c r="Y142" s="5">
        <v>93423730</v>
      </c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28">
        <v>93423730</v>
      </c>
      <c r="AM142" s="32">
        <f>(AL142/W142)</f>
        <v>1</v>
      </c>
      <c r="AN142" s="40"/>
      <c r="AO142" s="40"/>
      <c r="AP142" s="40"/>
      <c r="AQ142" s="2" t="s">
        <v>29</v>
      </c>
    </row>
    <row r="143" spans="1:43" x14ac:dyDescent="0.3">
      <c r="A143" s="3">
        <v>138</v>
      </c>
      <c r="B143" s="2" t="s">
        <v>154</v>
      </c>
      <c r="C143" s="2" t="s">
        <v>163</v>
      </c>
      <c r="D143" s="3">
        <v>9</v>
      </c>
      <c r="E143" s="3">
        <v>2</v>
      </c>
      <c r="F143" s="22">
        <v>2</v>
      </c>
      <c r="G143" s="4">
        <v>1</v>
      </c>
      <c r="H143" s="4">
        <v>0.22220000000000001</v>
      </c>
      <c r="I143" s="11"/>
      <c r="J143" s="11">
        <v>619000000</v>
      </c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3">
        <v>619000000</v>
      </c>
      <c r="X143" s="5"/>
      <c r="Y143" s="5">
        <v>597873333</v>
      </c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28">
        <v>597873333</v>
      </c>
      <c r="AM143" s="32">
        <f>(AL143/W143)</f>
        <v>0.96586968174474963</v>
      </c>
      <c r="AN143" s="40">
        <v>493923255</v>
      </c>
      <c r="AO143" s="40">
        <v>482723255</v>
      </c>
      <c r="AP143" s="40"/>
      <c r="AQ143" s="2" t="s">
        <v>29</v>
      </c>
    </row>
    <row r="144" spans="1:43" x14ac:dyDescent="0.3">
      <c r="A144" s="3">
        <v>139</v>
      </c>
      <c r="B144" s="2" t="s">
        <v>154</v>
      </c>
      <c r="C144" s="2" t="s">
        <v>164</v>
      </c>
      <c r="D144" s="3">
        <v>1000</v>
      </c>
      <c r="E144" s="3">
        <v>170</v>
      </c>
      <c r="F144" s="22">
        <v>170</v>
      </c>
      <c r="G144" s="4">
        <v>1</v>
      </c>
      <c r="H144" s="4">
        <v>0.17</v>
      </c>
      <c r="I144" s="11"/>
      <c r="J144" s="11">
        <v>6457683311.2600002</v>
      </c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3">
        <v>6457683311.2600002</v>
      </c>
      <c r="X144" s="5"/>
      <c r="Y144" s="5">
        <v>4917732856.0699997</v>
      </c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28">
        <v>4917732856.0699997</v>
      </c>
      <c r="AM144" s="32">
        <f>(AL144/W144)</f>
        <v>0.76153205709161187</v>
      </c>
      <c r="AN144" s="39">
        <v>4913232849.6000004</v>
      </c>
      <c r="AO144" s="39">
        <v>4861505349.6000004</v>
      </c>
      <c r="AP144" s="39"/>
      <c r="AQ144" s="2" t="s">
        <v>41</v>
      </c>
    </row>
    <row r="145" spans="1:43" x14ac:dyDescent="0.3">
      <c r="A145" s="3">
        <v>140</v>
      </c>
      <c r="B145" s="2" t="s">
        <v>154</v>
      </c>
      <c r="C145" s="2" t="s">
        <v>165</v>
      </c>
      <c r="D145" s="3">
        <v>3</v>
      </c>
      <c r="E145" s="3"/>
      <c r="F145" s="22"/>
      <c r="G145" s="3"/>
      <c r="H145" s="4">
        <v>0</v>
      </c>
      <c r="I145" s="11"/>
      <c r="J145" s="11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3">
        <v>0</v>
      </c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28">
        <v>0</v>
      </c>
      <c r="AM145" s="32"/>
      <c r="AN145" s="41"/>
      <c r="AO145" s="41"/>
      <c r="AP145" s="41"/>
      <c r="AQ145" s="2" t="s">
        <v>41</v>
      </c>
    </row>
    <row r="146" spans="1:43" x14ac:dyDescent="0.3">
      <c r="A146" s="3">
        <v>141</v>
      </c>
      <c r="B146" s="2" t="s">
        <v>154</v>
      </c>
      <c r="C146" s="2" t="s">
        <v>166</v>
      </c>
      <c r="D146" s="3">
        <v>5</v>
      </c>
      <c r="E146" s="3">
        <v>1</v>
      </c>
      <c r="F146" s="22">
        <v>1</v>
      </c>
      <c r="G146" s="4">
        <v>1</v>
      </c>
      <c r="H146" s="4">
        <v>0.2</v>
      </c>
      <c r="I146" s="11"/>
      <c r="J146" s="11">
        <v>30000000</v>
      </c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3">
        <v>30000000</v>
      </c>
      <c r="X146" s="5"/>
      <c r="Y146" s="5">
        <v>23250000</v>
      </c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28">
        <v>23250000</v>
      </c>
      <c r="AM146" s="32">
        <f t="shared" ref="AM146:AM156" si="7">(AL146/W146)</f>
        <v>0.77500000000000002</v>
      </c>
      <c r="AN146" s="40">
        <v>23250000</v>
      </c>
      <c r="AO146" s="40">
        <v>23250000</v>
      </c>
      <c r="AP146" s="40"/>
      <c r="AQ146" s="2" t="s">
        <v>41</v>
      </c>
    </row>
    <row r="147" spans="1:43" x14ac:dyDescent="0.3">
      <c r="A147" s="3">
        <v>142</v>
      </c>
      <c r="B147" s="2" t="s">
        <v>154</v>
      </c>
      <c r="C147" s="2" t="s">
        <v>167</v>
      </c>
      <c r="D147" s="3">
        <v>2</v>
      </c>
      <c r="E147" s="3">
        <v>2</v>
      </c>
      <c r="F147" s="22">
        <v>2</v>
      </c>
      <c r="G147" s="4">
        <v>1</v>
      </c>
      <c r="H147" s="4">
        <v>0.25</v>
      </c>
      <c r="I147" s="11"/>
      <c r="J147" s="11">
        <v>1650521843</v>
      </c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3">
        <v>1650521843</v>
      </c>
      <c r="X147" s="5"/>
      <c r="Y147" s="5">
        <v>1437222125.5699999</v>
      </c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28">
        <v>1437222125.5699999</v>
      </c>
      <c r="AM147" s="32">
        <f t="shared" si="7"/>
        <v>0.87076831589074577</v>
      </c>
      <c r="AN147" s="39">
        <v>1169981547.5699999</v>
      </c>
      <c r="AO147" s="39">
        <v>1164431547.5699999</v>
      </c>
      <c r="AP147" s="39"/>
      <c r="AQ147" s="2" t="s">
        <v>41</v>
      </c>
    </row>
    <row r="148" spans="1:43" x14ac:dyDescent="0.3">
      <c r="A148" s="3">
        <v>143</v>
      </c>
      <c r="B148" s="2" t="s">
        <v>154</v>
      </c>
      <c r="C148" s="2" t="s">
        <v>168</v>
      </c>
      <c r="D148" s="3">
        <v>2</v>
      </c>
      <c r="E148" s="3">
        <v>2</v>
      </c>
      <c r="F148" s="22">
        <v>2</v>
      </c>
      <c r="G148" s="4">
        <v>1</v>
      </c>
      <c r="H148" s="4">
        <v>0.25</v>
      </c>
      <c r="I148" s="11"/>
      <c r="J148" s="11">
        <v>4696245544.4300003</v>
      </c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3">
        <v>4696245544.4300003</v>
      </c>
      <c r="X148" s="5"/>
      <c r="Y148" s="5">
        <v>3682835500</v>
      </c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28">
        <v>3682835500</v>
      </c>
      <c r="AM148" s="32">
        <f t="shared" si="7"/>
        <v>0.78420846294292279</v>
      </c>
      <c r="AN148" s="40">
        <v>3649866309</v>
      </c>
      <c r="AO148" s="40">
        <v>2777875781</v>
      </c>
      <c r="AP148" s="40"/>
      <c r="AQ148" s="2" t="s">
        <v>41</v>
      </c>
    </row>
    <row r="149" spans="1:43" x14ac:dyDescent="0.3">
      <c r="A149" s="3">
        <v>144</v>
      </c>
      <c r="B149" s="2" t="s">
        <v>154</v>
      </c>
      <c r="C149" s="2" t="s">
        <v>169</v>
      </c>
      <c r="D149" s="3">
        <v>2</v>
      </c>
      <c r="E149" s="3">
        <v>0.25</v>
      </c>
      <c r="F149" s="22">
        <v>0.25</v>
      </c>
      <c r="G149" s="4">
        <v>1</v>
      </c>
      <c r="H149" s="4">
        <v>0.125</v>
      </c>
      <c r="I149" s="11"/>
      <c r="J149" s="11">
        <v>160000000</v>
      </c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3">
        <v>160000000</v>
      </c>
      <c r="X149" s="5"/>
      <c r="Y149" s="5">
        <v>117802600.33</v>
      </c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28">
        <v>117802600.33</v>
      </c>
      <c r="AM149" s="32">
        <f t="shared" si="7"/>
        <v>0.73626625206249996</v>
      </c>
      <c r="AN149" s="39">
        <v>117802600.33</v>
      </c>
      <c r="AO149" s="39">
        <v>110302600.33</v>
      </c>
      <c r="AP149" s="39"/>
      <c r="AQ149" s="2" t="s">
        <v>41</v>
      </c>
    </row>
    <row r="150" spans="1:43" x14ac:dyDescent="0.3">
      <c r="A150" s="3">
        <v>145</v>
      </c>
      <c r="B150" s="2" t="s">
        <v>154</v>
      </c>
      <c r="C150" s="2" t="s">
        <v>170</v>
      </c>
      <c r="D150" s="3">
        <v>2</v>
      </c>
      <c r="E150" s="3">
        <v>1</v>
      </c>
      <c r="F150" s="22">
        <v>1</v>
      </c>
      <c r="G150" s="4">
        <v>1</v>
      </c>
      <c r="H150" s="4">
        <v>0.5</v>
      </c>
      <c r="I150" s="11"/>
      <c r="J150" s="11">
        <v>724441037</v>
      </c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3">
        <v>724441037</v>
      </c>
      <c r="X150" s="5"/>
      <c r="Y150" s="5">
        <v>492488281.38</v>
      </c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28">
        <v>492488281.38</v>
      </c>
      <c r="AM150" s="32">
        <f t="shared" si="7"/>
        <v>0.6798183098785443</v>
      </c>
      <c r="AN150" s="41"/>
      <c r="AO150" s="41"/>
      <c r="AP150" s="41"/>
      <c r="AQ150" s="2" t="s">
        <v>22</v>
      </c>
    </row>
    <row r="151" spans="1:43" x14ac:dyDescent="0.3">
      <c r="A151" s="3">
        <v>146</v>
      </c>
      <c r="B151" s="2" t="s">
        <v>154</v>
      </c>
      <c r="C151" s="2" t="s">
        <v>171</v>
      </c>
      <c r="D151" s="3">
        <v>1</v>
      </c>
      <c r="E151" s="3">
        <v>1</v>
      </c>
      <c r="F151" s="22">
        <v>1</v>
      </c>
      <c r="G151" s="4">
        <v>1</v>
      </c>
      <c r="H151" s="4">
        <v>1</v>
      </c>
      <c r="I151" s="11"/>
      <c r="J151" s="11">
        <v>28750000</v>
      </c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3">
        <v>28750000</v>
      </c>
      <c r="X151" s="5"/>
      <c r="Y151" s="5">
        <v>25908334</v>
      </c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28">
        <v>25908334</v>
      </c>
      <c r="AM151" s="32">
        <f t="shared" si="7"/>
        <v>0.90115944347826082</v>
      </c>
      <c r="AN151" s="40">
        <v>25908334</v>
      </c>
      <c r="AO151" s="40">
        <v>15908334</v>
      </c>
      <c r="AP151" s="40"/>
      <c r="AQ151" s="2" t="s">
        <v>41</v>
      </c>
    </row>
    <row r="152" spans="1:43" x14ac:dyDescent="0.3">
      <c r="A152" s="3">
        <v>147</v>
      </c>
      <c r="B152" s="2" t="s">
        <v>154</v>
      </c>
      <c r="C152" s="2" t="s">
        <v>172</v>
      </c>
      <c r="D152" s="3">
        <v>50</v>
      </c>
      <c r="E152" s="3">
        <v>3</v>
      </c>
      <c r="F152" s="22">
        <v>1</v>
      </c>
      <c r="G152" s="4">
        <v>0.33329999999999999</v>
      </c>
      <c r="H152" s="4">
        <v>0.02</v>
      </c>
      <c r="I152" s="11"/>
      <c r="J152" s="11">
        <v>1723547856.48</v>
      </c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3">
        <v>1723547856.48</v>
      </c>
      <c r="X152" s="5"/>
      <c r="Y152" s="5">
        <v>1523315919</v>
      </c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28">
        <v>1523315919</v>
      </c>
      <c r="AM152" s="32">
        <f t="shared" si="7"/>
        <v>0.88382571639818952</v>
      </c>
      <c r="AN152" s="40">
        <v>1485458419</v>
      </c>
      <c r="AO152" s="40">
        <v>1308435085</v>
      </c>
      <c r="AP152" s="40"/>
      <c r="AQ152" s="2" t="s">
        <v>41</v>
      </c>
    </row>
    <row r="153" spans="1:43" x14ac:dyDescent="0.3">
      <c r="A153" s="3">
        <v>148</v>
      </c>
      <c r="B153" s="2" t="s">
        <v>154</v>
      </c>
      <c r="C153" s="2" t="s">
        <v>173</v>
      </c>
      <c r="D153" s="3">
        <v>300</v>
      </c>
      <c r="E153" s="3">
        <v>80</v>
      </c>
      <c r="F153" s="22">
        <v>80</v>
      </c>
      <c r="G153" s="4">
        <v>1</v>
      </c>
      <c r="H153" s="4">
        <v>0.26669999999999999</v>
      </c>
      <c r="I153" s="11"/>
      <c r="J153" s="11">
        <v>10000000</v>
      </c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3">
        <v>10000000</v>
      </c>
      <c r="X153" s="5"/>
      <c r="Y153" s="5">
        <v>6300000</v>
      </c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28">
        <v>6300000</v>
      </c>
      <c r="AM153" s="32">
        <f t="shared" si="7"/>
        <v>0.63</v>
      </c>
      <c r="AN153" s="40">
        <v>6300000</v>
      </c>
      <c r="AO153" s="40">
        <v>6300000</v>
      </c>
      <c r="AP153" s="40"/>
      <c r="AQ153" s="2" t="s">
        <v>41</v>
      </c>
    </row>
    <row r="154" spans="1:43" x14ac:dyDescent="0.3">
      <c r="A154" s="3">
        <v>149</v>
      </c>
      <c r="B154" s="2" t="s">
        <v>154</v>
      </c>
      <c r="C154" s="2" t="s">
        <v>174</v>
      </c>
      <c r="D154" s="3">
        <v>800</v>
      </c>
      <c r="E154" s="3">
        <v>200</v>
      </c>
      <c r="F154" s="22">
        <v>1200</v>
      </c>
      <c r="G154" s="4">
        <v>1</v>
      </c>
      <c r="H154" s="4">
        <v>1</v>
      </c>
      <c r="I154" s="11">
        <v>3654385377.8200002</v>
      </c>
      <c r="J154" s="11">
        <v>100000000</v>
      </c>
      <c r="K154" s="11">
        <v>175840000</v>
      </c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3">
        <v>3930225377.8200002</v>
      </c>
      <c r="X154" s="5"/>
      <c r="Y154" s="5">
        <v>100000000</v>
      </c>
      <c r="Z154" s="5">
        <v>175840000</v>
      </c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28">
        <v>275840000</v>
      </c>
      <c r="AM154" s="32">
        <f t="shared" si="7"/>
        <v>7.0184270234650431E-2</v>
      </c>
      <c r="AN154" s="40">
        <v>275840000</v>
      </c>
      <c r="AO154" s="40">
        <v>275840000</v>
      </c>
      <c r="AP154" s="11">
        <v>118217143</v>
      </c>
      <c r="AQ154" s="2" t="s">
        <v>175</v>
      </c>
    </row>
    <row r="155" spans="1:43" x14ac:dyDescent="0.3">
      <c r="A155" s="3">
        <v>150</v>
      </c>
      <c r="B155" s="2" t="s">
        <v>154</v>
      </c>
      <c r="C155" s="2" t="s">
        <v>176</v>
      </c>
      <c r="D155" s="3">
        <v>47</v>
      </c>
      <c r="E155" s="3">
        <v>47</v>
      </c>
      <c r="F155" s="22">
        <v>47</v>
      </c>
      <c r="G155" s="4">
        <v>1</v>
      </c>
      <c r="H155" s="4">
        <v>0.25</v>
      </c>
      <c r="I155" s="11"/>
      <c r="J155" s="11">
        <v>126953324.33</v>
      </c>
      <c r="K155" s="11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3">
        <v>126953324.33</v>
      </c>
      <c r="X155" s="5"/>
      <c r="Y155" s="5">
        <v>83086657.670000002</v>
      </c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28">
        <v>83086657.670000002</v>
      </c>
      <c r="AM155" s="32">
        <f t="shared" si="7"/>
        <v>0.65446618360324427</v>
      </c>
      <c r="AN155" s="39">
        <v>83086657.670000002</v>
      </c>
      <c r="AO155" s="39">
        <v>83086657.670000002</v>
      </c>
      <c r="AP155" s="11">
        <v>44408568</v>
      </c>
      <c r="AQ155" s="2" t="s">
        <v>175</v>
      </c>
    </row>
    <row r="156" spans="1:43" x14ac:dyDescent="0.3">
      <c r="A156" s="3">
        <v>151</v>
      </c>
      <c r="B156" s="2" t="s">
        <v>154</v>
      </c>
      <c r="C156" s="2" t="s">
        <v>177</v>
      </c>
      <c r="D156" s="3">
        <v>1</v>
      </c>
      <c r="E156" s="3">
        <v>1</v>
      </c>
      <c r="F156" s="22">
        <v>1</v>
      </c>
      <c r="G156" s="4">
        <v>1</v>
      </c>
      <c r="H156" s="4">
        <v>0.25</v>
      </c>
      <c r="I156" s="11"/>
      <c r="J156" s="11">
        <v>292000000</v>
      </c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3">
        <v>292000000</v>
      </c>
      <c r="X156" s="5"/>
      <c r="Y156" s="5">
        <v>282681200</v>
      </c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28">
        <v>282681200</v>
      </c>
      <c r="AM156" s="32">
        <f t="shared" si="7"/>
        <v>0.96808630136986307</v>
      </c>
      <c r="AN156" s="40">
        <v>282681200</v>
      </c>
      <c r="AO156" s="40">
        <v>282681200</v>
      </c>
      <c r="AP156" s="40"/>
      <c r="AQ156" s="2" t="s">
        <v>175</v>
      </c>
    </row>
    <row r="157" spans="1:43" x14ac:dyDescent="0.3">
      <c r="A157" s="3">
        <v>152</v>
      </c>
      <c r="B157" s="2" t="s">
        <v>154</v>
      </c>
      <c r="C157" s="2" t="s">
        <v>178</v>
      </c>
      <c r="D157" s="3">
        <v>12000</v>
      </c>
      <c r="E157" s="3"/>
      <c r="F157" s="22"/>
      <c r="G157" s="3"/>
      <c r="H157" s="4">
        <v>0</v>
      </c>
      <c r="I157" s="11"/>
      <c r="J157" s="11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3">
        <v>0</v>
      </c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28">
        <v>0</v>
      </c>
      <c r="AM157" s="32"/>
      <c r="AN157" s="41"/>
      <c r="AO157" s="41"/>
      <c r="AP157" s="41"/>
      <c r="AQ157" s="2" t="s">
        <v>175</v>
      </c>
    </row>
    <row r="158" spans="1:43" x14ac:dyDescent="0.3">
      <c r="A158" s="3">
        <v>153</v>
      </c>
      <c r="B158" s="2" t="s">
        <v>154</v>
      </c>
      <c r="C158" s="2" t="s">
        <v>179</v>
      </c>
      <c r="D158" s="3">
        <v>45</v>
      </c>
      <c r="E158" s="3">
        <v>25</v>
      </c>
      <c r="F158" s="22">
        <v>0</v>
      </c>
      <c r="G158" s="4">
        <v>0</v>
      </c>
      <c r="H158" s="4">
        <v>0</v>
      </c>
      <c r="I158" s="11"/>
      <c r="J158" s="11">
        <v>210000000</v>
      </c>
      <c r="K158" s="11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3">
        <v>210000000</v>
      </c>
      <c r="X158" s="5"/>
      <c r="Y158" s="5">
        <v>210000000</v>
      </c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28">
        <v>210000000</v>
      </c>
      <c r="AM158" s="32">
        <f>(AL158/W158)</f>
        <v>1</v>
      </c>
      <c r="AN158" s="40"/>
      <c r="AO158" s="40"/>
      <c r="AP158" s="11">
        <v>90000000</v>
      </c>
      <c r="AQ158" s="2" t="s">
        <v>175</v>
      </c>
    </row>
    <row r="159" spans="1:43" x14ac:dyDescent="0.3">
      <c r="A159" s="3">
        <v>154</v>
      </c>
      <c r="B159" s="2" t="s">
        <v>154</v>
      </c>
      <c r="C159" s="2" t="s">
        <v>180</v>
      </c>
      <c r="D159" s="3">
        <v>1600</v>
      </c>
      <c r="E159" s="3"/>
      <c r="F159" s="22"/>
      <c r="G159" s="3"/>
      <c r="H159" s="4">
        <v>0</v>
      </c>
      <c r="I159" s="11"/>
      <c r="J159" s="11"/>
      <c r="K159" s="5">
        <v>350000000</v>
      </c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3">
        <v>350000000</v>
      </c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28">
        <v>0</v>
      </c>
      <c r="AM159" s="32"/>
      <c r="AN159" s="40"/>
      <c r="AO159" s="40"/>
      <c r="AP159" s="40"/>
      <c r="AQ159" s="2" t="s">
        <v>175</v>
      </c>
    </row>
    <row r="160" spans="1:43" x14ac:dyDescent="0.3">
      <c r="A160" s="3">
        <v>155</v>
      </c>
      <c r="B160" s="2" t="s">
        <v>154</v>
      </c>
      <c r="C160" s="2" t="s">
        <v>181</v>
      </c>
      <c r="D160" s="3">
        <v>16000</v>
      </c>
      <c r="E160" s="3"/>
      <c r="F160" s="22"/>
      <c r="G160" s="3"/>
      <c r="H160" s="4">
        <v>0</v>
      </c>
      <c r="I160" s="11"/>
      <c r="J160" s="11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3">
        <v>0</v>
      </c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28">
        <v>0</v>
      </c>
      <c r="AM160" s="32"/>
      <c r="AN160" s="40"/>
      <c r="AO160" s="40"/>
      <c r="AP160" s="40"/>
      <c r="AQ160" s="2" t="s">
        <v>175</v>
      </c>
    </row>
    <row r="161" spans="1:43" x14ac:dyDescent="0.3">
      <c r="A161" s="3">
        <v>156</v>
      </c>
      <c r="B161" s="2" t="s">
        <v>154</v>
      </c>
      <c r="C161" s="2" t="s">
        <v>182</v>
      </c>
      <c r="D161" s="3">
        <v>121</v>
      </c>
      <c r="E161" s="3">
        <v>121</v>
      </c>
      <c r="F161" s="22">
        <v>121</v>
      </c>
      <c r="G161" s="4">
        <v>1</v>
      </c>
      <c r="H161" s="4">
        <v>0.25</v>
      </c>
      <c r="I161" s="11"/>
      <c r="J161" s="11">
        <v>388966666.66000003</v>
      </c>
      <c r="K161" s="5">
        <v>928128069</v>
      </c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3">
        <v>1317094735.6600001</v>
      </c>
      <c r="X161" s="5"/>
      <c r="Y161" s="5">
        <v>388966666.66000003</v>
      </c>
      <c r="Z161" s="5">
        <v>709366666.32999992</v>
      </c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28">
        <v>1098333332.99</v>
      </c>
      <c r="AM161" s="32">
        <f t="shared" ref="AM161:AM167" si="8">(AL161/W161)</f>
        <v>0.83390609897140155</v>
      </c>
      <c r="AN161" s="39">
        <v>1098333332.99</v>
      </c>
      <c r="AO161" s="39">
        <v>1098133332.99</v>
      </c>
      <c r="AP161" s="39"/>
      <c r="AQ161" s="2" t="s">
        <v>175</v>
      </c>
    </row>
    <row r="162" spans="1:43" x14ac:dyDescent="0.3">
      <c r="A162" s="3">
        <v>157</v>
      </c>
      <c r="B162" s="2" t="s">
        <v>154</v>
      </c>
      <c r="C162" s="2" t="s">
        <v>183</v>
      </c>
      <c r="D162" s="3">
        <v>1600</v>
      </c>
      <c r="E162" s="3">
        <v>250</v>
      </c>
      <c r="F162" s="22">
        <v>215</v>
      </c>
      <c r="G162" s="4">
        <v>0.86</v>
      </c>
      <c r="H162" s="4">
        <v>0.13439999999999999</v>
      </c>
      <c r="I162" s="11"/>
      <c r="J162" s="11"/>
      <c r="K162" s="5">
        <v>220000000</v>
      </c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3">
        <v>220000000</v>
      </c>
      <c r="X162" s="5"/>
      <c r="Y162" s="5"/>
      <c r="Z162" s="5">
        <v>154000000</v>
      </c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28">
        <v>154000000</v>
      </c>
      <c r="AM162" s="32">
        <f t="shared" si="8"/>
        <v>0.7</v>
      </c>
      <c r="AN162" s="40"/>
      <c r="AO162" s="40"/>
      <c r="AP162" s="11">
        <v>66000000</v>
      </c>
      <c r="AQ162" s="2" t="s">
        <v>175</v>
      </c>
    </row>
    <row r="163" spans="1:43" x14ac:dyDescent="0.3">
      <c r="A163" s="3">
        <v>158</v>
      </c>
      <c r="B163" s="2" t="s">
        <v>154</v>
      </c>
      <c r="C163" s="2" t="s">
        <v>184</v>
      </c>
      <c r="D163" s="3">
        <v>2</v>
      </c>
      <c r="E163" s="3"/>
      <c r="F163" s="22"/>
      <c r="G163" s="3"/>
      <c r="H163" s="4">
        <v>0</v>
      </c>
      <c r="I163" s="11"/>
      <c r="J163" s="11">
        <v>150000000</v>
      </c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3">
        <v>150000000</v>
      </c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28">
        <v>0</v>
      </c>
      <c r="AM163" s="32"/>
      <c r="AN163" s="40"/>
      <c r="AO163" s="40"/>
      <c r="AP163" s="40"/>
      <c r="AQ163" s="2" t="s">
        <v>175</v>
      </c>
    </row>
    <row r="164" spans="1:43" x14ac:dyDescent="0.3">
      <c r="A164" s="3">
        <v>159</v>
      </c>
      <c r="B164" s="2" t="s">
        <v>154</v>
      </c>
      <c r="C164" s="2" t="s">
        <v>185</v>
      </c>
      <c r="D164" s="3">
        <v>4</v>
      </c>
      <c r="E164" s="3">
        <v>1</v>
      </c>
      <c r="F164" s="22">
        <v>0</v>
      </c>
      <c r="G164" s="4">
        <v>0</v>
      </c>
      <c r="H164" s="4">
        <v>0</v>
      </c>
      <c r="I164" s="11"/>
      <c r="J164" s="11">
        <v>156000000</v>
      </c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3">
        <v>156000000</v>
      </c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28">
        <v>0</v>
      </c>
      <c r="AM164" s="32">
        <f t="shared" si="8"/>
        <v>0</v>
      </c>
      <c r="AN164" s="40"/>
      <c r="AO164" s="40"/>
      <c r="AP164" s="40"/>
      <c r="AQ164" s="2" t="s">
        <v>175</v>
      </c>
    </row>
    <row r="165" spans="1:43" x14ac:dyDescent="0.3">
      <c r="A165" s="3">
        <v>160</v>
      </c>
      <c r="B165" s="2" t="s">
        <v>154</v>
      </c>
      <c r="C165" s="2" t="s">
        <v>186</v>
      </c>
      <c r="D165" s="3">
        <v>4000</v>
      </c>
      <c r="E165" s="3">
        <v>4000</v>
      </c>
      <c r="F165" s="22">
        <v>3292</v>
      </c>
      <c r="G165" s="4">
        <v>0.82299999999999995</v>
      </c>
      <c r="H165" s="4">
        <v>0.20580000000000001</v>
      </c>
      <c r="I165" s="11"/>
      <c r="J165" s="11">
        <v>6117597789</v>
      </c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3">
        <v>6117597789</v>
      </c>
      <c r="X165" s="5"/>
      <c r="Y165" s="5">
        <v>6117597789</v>
      </c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28">
        <v>6117597789</v>
      </c>
      <c r="AM165" s="32">
        <f t="shared" si="8"/>
        <v>1</v>
      </c>
      <c r="AN165" s="40">
        <v>6117597789</v>
      </c>
      <c r="AO165" s="40">
        <v>6117597789</v>
      </c>
      <c r="AP165" s="40"/>
      <c r="AQ165" s="2" t="s">
        <v>175</v>
      </c>
    </row>
    <row r="166" spans="1:43" x14ac:dyDescent="0.3">
      <c r="A166" s="3">
        <v>161</v>
      </c>
      <c r="B166" s="2" t="s">
        <v>154</v>
      </c>
      <c r="C166" s="2" t="s">
        <v>187</v>
      </c>
      <c r="D166" s="3">
        <v>40000</v>
      </c>
      <c r="E166" s="3">
        <v>40000</v>
      </c>
      <c r="F166" s="22">
        <v>37678</v>
      </c>
      <c r="G166" s="4">
        <v>0.94199999999999995</v>
      </c>
      <c r="H166" s="4">
        <v>0.23549999999999999</v>
      </c>
      <c r="I166" s="11">
        <v>178965063</v>
      </c>
      <c r="J166" s="11">
        <v>20605145097.48</v>
      </c>
      <c r="K166" s="5"/>
      <c r="L166" s="5"/>
      <c r="M166" s="5"/>
      <c r="N166" s="5"/>
      <c r="O166" s="5">
        <v>8000000000</v>
      </c>
      <c r="P166" s="5"/>
      <c r="Q166" s="5">
        <v>1956045354.8099999</v>
      </c>
      <c r="R166" s="5"/>
      <c r="S166" s="5"/>
      <c r="T166" s="5"/>
      <c r="U166" s="5"/>
      <c r="V166" s="5">
        <v>9754568926</v>
      </c>
      <c r="W166" s="53">
        <v>40494724441.290001</v>
      </c>
      <c r="X166" s="5">
        <v>178965063</v>
      </c>
      <c r="Y166" s="5">
        <v>20554278429.150002</v>
      </c>
      <c r="Z166" s="5"/>
      <c r="AA166" s="5"/>
      <c r="AB166" s="5"/>
      <c r="AC166" s="5"/>
      <c r="AD166" s="66">
        <v>8000000000</v>
      </c>
      <c r="AE166" s="5"/>
      <c r="AF166" s="66">
        <v>1603666630.8099999</v>
      </c>
      <c r="AG166" s="5"/>
      <c r="AH166" s="5"/>
      <c r="AI166" s="5"/>
      <c r="AJ166" s="5"/>
      <c r="AK166" s="66">
        <v>9738111926</v>
      </c>
      <c r="AL166" s="28">
        <v>40075022048.959999</v>
      </c>
      <c r="AM166" s="32">
        <f t="shared" si="8"/>
        <v>0.98963562789670312</v>
      </c>
      <c r="AN166" s="39">
        <v>31206864233.360001</v>
      </c>
      <c r="AO166" s="39">
        <v>31174730900.369999</v>
      </c>
      <c r="AP166" s="39"/>
      <c r="AQ166" s="2" t="s">
        <v>175</v>
      </c>
    </row>
    <row r="167" spans="1:43" x14ac:dyDescent="0.3">
      <c r="A167" s="3">
        <v>162</v>
      </c>
      <c r="B167" s="2" t="s">
        <v>154</v>
      </c>
      <c r="C167" s="2" t="s">
        <v>188</v>
      </c>
      <c r="D167" s="3">
        <v>7</v>
      </c>
      <c r="E167" s="3">
        <v>7</v>
      </c>
      <c r="F167" s="22">
        <v>7</v>
      </c>
      <c r="G167" s="4">
        <v>1</v>
      </c>
      <c r="H167" s="4">
        <v>0.25</v>
      </c>
      <c r="I167" s="11"/>
      <c r="J167" s="11">
        <v>2832293448.8499999</v>
      </c>
      <c r="K167" s="5">
        <v>15162411985.15</v>
      </c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3">
        <v>17994705434</v>
      </c>
      <c r="X167" s="5"/>
      <c r="Y167" s="5">
        <v>2832293448.8499999</v>
      </c>
      <c r="Z167" s="5">
        <v>15162411985.15</v>
      </c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28">
        <v>17994705434</v>
      </c>
      <c r="AM167" s="32">
        <f t="shared" si="8"/>
        <v>1</v>
      </c>
      <c r="AN167" s="40">
        <v>17025751131</v>
      </c>
      <c r="AO167" s="40">
        <v>17025751131</v>
      </c>
      <c r="AP167" s="40"/>
      <c r="AQ167" s="2" t="s">
        <v>175</v>
      </c>
    </row>
    <row r="168" spans="1:43" x14ac:dyDescent="0.3">
      <c r="A168" s="3">
        <v>163</v>
      </c>
      <c r="B168" s="2" t="s">
        <v>154</v>
      </c>
      <c r="C168" s="2" t="s">
        <v>189</v>
      </c>
      <c r="D168" s="3">
        <v>700</v>
      </c>
      <c r="E168" s="3"/>
      <c r="F168" s="22"/>
      <c r="G168" s="3"/>
      <c r="H168" s="4">
        <v>0</v>
      </c>
      <c r="I168" s="11"/>
      <c r="J168" s="11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3">
        <v>0</v>
      </c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28">
        <v>0</v>
      </c>
      <c r="AM168" s="32"/>
      <c r="AN168" s="41"/>
      <c r="AO168" s="41"/>
      <c r="AP168" s="41"/>
      <c r="AQ168" s="2" t="s">
        <v>175</v>
      </c>
    </row>
    <row r="169" spans="1:43" x14ac:dyDescent="0.3">
      <c r="A169" s="3">
        <v>164</v>
      </c>
      <c r="B169" s="2" t="s">
        <v>154</v>
      </c>
      <c r="C169" s="2" t="s">
        <v>190</v>
      </c>
      <c r="D169" s="3">
        <v>118</v>
      </c>
      <c r="E169" s="3"/>
      <c r="F169" s="22"/>
      <c r="G169" s="3"/>
      <c r="H169" s="4">
        <v>0</v>
      </c>
      <c r="I169" s="11">
        <v>465410014.54000002</v>
      </c>
      <c r="J169" s="11">
        <v>235000000</v>
      </c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3">
        <v>700410014.53999996</v>
      </c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28">
        <v>0</v>
      </c>
      <c r="AM169" s="32"/>
      <c r="AN169" s="40"/>
      <c r="AO169" s="40"/>
      <c r="AP169" s="40"/>
      <c r="AQ169" s="2" t="s">
        <v>175</v>
      </c>
    </row>
    <row r="170" spans="1:43" x14ac:dyDescent="0.3">
      <c r="A170" s="3">
        <v>165</v>
      </c>
      <c r="B170" s="2" t="s">
        <v>154</v>
      </c>
      <c r="C170" s="2" t="s">
        <v>191</v>
      </c>
      <c r="D170" s="3">
        <v>80</v>
      </c>
      <c r="E170" s="3"/>
      <c r="F170" s="22"/>
      <c r="G170" s="3"/>
      <c r="H170" s="4">
        <v>0</v>
      </c>
      <c r="I170" s="11"/>
      <c r="J170" s="11">
        <v>3131561416.9200001</v>
      </c>
      <c r="K170" s="5"/>
      <c r="L170" s="5"/>
      <c r="M170" s="5"/>
      <c r="N170" s="5"/>
      <c r="O170" s="5">
        <v>3956184108.3299999</v>
      </c>
      <c r="P170" s="5"/>
      <c r="Q170" s="5"/>
      <c r="R170" s="5"/>
      <c r="S170" s="5"/>
      <c r="T170" s="5"/>
      <c r="U170" s="5"/>
      <c r="V170" s="5"/>
      <c r="W170" s="53">
        <v>7087745525.25</v>
      </c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28">
        <v>0</v>
      </c>
      <c r="AM170" s="32"/>
      <c r="AN170" s="40"/>
      <c r="AO170" s="40"/>
      <c r="AP170" s="40"/>
      <c r="AQ170" s="2" t="s">
        <v>175</v>
      </c>
    </row>
    <row r="171" spans="1:43" x14ac:dyDescent="0.3">
      <c r="A171" s="3">
        <v>166</v>
      </c>
      <c r="B171" s="2" t="s">
        <v>154</v>
      </c>
      <c r="C171" s="2" t="s">
        <v>192</v>
      </c>
      <c r="D171" s="3">
        <v>1</v>
      </c>
      <c r="E171" s="3">
        <v>1</v>
      </c>
      <c r="F171" s="22">
        <v>0</v>
      </c>
      <c r="G171" s="4">
        <v>0</v>
      </c>
      <c r="H171" s="4">
        <v>0</v>
      </c>
      <c r="I171" s="11"/>
      <c r="J171" s="11"/>
      <c r="K171" s="11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3">
        <v>0</v>
      </c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28">
        <v>0</v>
      </c>
      <c r="AM171" s="32"/>
      <c r="AN171" s="41"/>
      <c r="AO171" s="41"/>
      <c r="AP171" s="41"/>
      <c r="AQ171" s="2" t="s">
        <v>175</v>
      </c>
    </row>
    <row r="172" spans="1:43" x14ac:dyDescent="0.3">
      <c r="A172" s="3">
        <v>167</v>
      </c>
      <c r="B172" s="2" t="s">
        <v>154</v>
      </c>
      <c r="C172" s="2" t="s">
        <v>193</v>
      </c>
      <c r="D172" s="3">
        <v>1</v>
      </c>
      <c r="E172" s="3">
        <v>1</v>
      </c>
      <c r="F172" s="22">
        <v>0</v>
      </c>
      <c r="G172" s="4">
        <v>0</v>
      </c>
      <c r="H172" s="4">
        <v>0</v>
      </c>
      <c r="I172" s="11"/>
      <c r="J172" s="11"/>
      <c r="K172" s="11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3">
        <v>0</v>
      </c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28">
        <v>0</v>
      </c>
      <c r="AM172" s="32"/>
      <c r="AN172" s="41"/>
      <c r="AO172" s="41"/>
      <c r="AP172" s="41"/>
      <c r="AQ172" s="2" t="s">
        <v>175</v>
      </c>
    </row>
    <row r="173" spans="1:43" x14ac:dyDescent="0.3">
      <c r="A173" s="3">
        <v>168</v>
      </c>
      <c r="B173" s="2" t="s">
        <v>154</v>
      </c>
      <c r="C173" s="2" t="s">
        <v>194</v>
      </c>
      <c r="D173" s="3">
        <v>80</v>
      </c>
      <c r="E173" s="3">
        <v>23</v>
      </c>
      <c r="F173" s="22">
        <v>32</v>
      </c>
      <c r="G173" s="4">
        <v>1</v>
      </c>
      <c r="H173" s="4">
        <v>0.4</v>
      </c>
      <c r="I173" s="11"/>
      <c r="J173" s="11">
        <v>7790865766.0100002</v>
      </c>
      <c r="K173" s="5">
        <v>400779343</v>
      </c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3">
        <v>8191645109.0100002</v>
      </c>
      <c r="X173" s="5"/>
      <c r="Y173" s="5">
        <v>3429398667.5999999</v>
      </c>
      <c r="Z173" s="5">
        <v>209541800</v>
      </c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28">
        <v>3638940467.5999999</v>
      </c>
      <c r="AM173" s="32">
        <f t="shared" ref="AM173:AM180" si="9">(AL173/W173)</f>
        <v>0.44422584464719117</v>
      </c>
      <c r="AN173" s="40">
        <v>1165462465</v>
      </c>
      <c r="AO173" s="40">
        <v>1165462465</v>
      </c>
      <c r="AP173" s="40"/>
      <c r="AQ173" s="2" t="s">
        <v>175</v>
      </c>
    </row>
    <row r="174" spans="1:43" x14ac:dyDescent="0.3">
      <c r="A174" s="3">
        <v>169</v>
      </c>
      <c r="B174" s="2" t="s">
        <v>154</v>
      </c>
      <c r="C174" s="2" t="s">
        <v>195</v>
      </c>
      <c r="D174" s="3">
        <v>45</v>
      </c>
      <c r="E174" s="3">
        <v>45</v>
      </c>
      <c r="F174" s="22">
        <v>45</v>
      </c>
      <c r="G174" s="4">
        <v>1</v>
      </c>
      <c r="H174" s="4">
        <v>0.25</v>
      </c>
      <c r="I174" s="11"/>
      <c r="J174" s="11">
        <v>25165907607.84</v>
      </c>
      <c r="K174" s="11">
        <v>336499993450.82001</v>
      </c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3">
        <v>361665901058.65997</v>
      </c>
      <c r="X174" s="5"/>
      <c r="Y174" s="5">
        <v>24276364529.5</v>
      </c>
      <c r="Z174" s="5">
        <v>334362235510</v>
      </c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28">
        <v>358638600039.5</v>
      </c>
      <c r="AM174" s="32">
        <f t="shared" si="9"/>
        <v>0.99162956471622421</v>
      </c>
      <c r="AN174" s="39">
        <v>355804104367.84998</v>
      </c>
      <c r="AO174" s="39">
        <v>342305982735.84998</v>
      </c>
      <c r="AP174" s="39"/>
      <c r="AQ174" s="2" t="s">
        <v>175</v>
      </c>
    </row>
    <row r="175" spans="1:43" x14ac:dyDescent="0.3">
      <c r="A175" s="3">
        <v>170</v>
      </c>
      <c r="B175" s="2" t="s">
        <v>154</v>
      </c>
      <c r="C175" s="2" t="s">
        <v>196</v>
      </c>
      <c r="D175" s="3">
        <v>3000</v>
      </c>
      <c r="E175" s="3">
        <v>3000</v>
      </c>
      <c r="F175" s="22">
        <v>3148</v>
      </c>
      <c r="G175" s="4">
        <v>1</v>
      </c>
      <c r="H175" s="4">
        <v>0.26229999999999998</v>
      </c>
      <c r="I175" s="11"/>
      <c r="J175" s="11">
        <v>896531086</v>
      </c>
      <c r="K175" s="71">
        <v>200159170</v>
      </c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3">
        <v>1096690256</v>
      </c>
      <c r="X175" s="5"/>
      <c r="Y175" s="5">
        <v>883407804</v>
      </c>
      <c r="Z175" s="5">
        <v>114695876</v>
      </c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28">
        <v>998103680</v>
      </c>
      <c r="AM175" s="32">
        <f t="shared" si="9"/>
        <v>0.91010535977626117</v>
      </c>
      <c r="AN175" s="40">
        <v>998103680</v>
      </c>
      <c r="AO175" s="40">
        <v>940755742</v>
      </c>
      <c r="AP175" s="72">
        <v>91406765</v>
      </c>
      <c r="AQ175" s="2" t="s">
        <v>175</v>
      </c>
    </row>
    <row r="176" spans="1:43" x14ac:dyDescent="0.3">
      <c r="A176" s="3">
        <v>171</v>
      </c>
      <c r="B176" s="2" t="s">
        <v>154</v>
      </c>
      <c r="C176" s="2" t="s">
        <v>197</v>
      </c>
      <c r="D176" s="3">
        <v>3000</v>
      </c>
      <c r="E176" s="3">
        <v>3000</v>
      </c>
      <c r="F176" s="22">
        <v>2573</v>
      </c>
      <c r="G176" s="4">
        <v>0.85770000000000002</v>
      </c>
      <c r="H176" s="4">
        <v>0.21440000000000001</v>
      </c>
      <c r="I176" s="11"/>
      <c r="J176" s="11">
        <v>134981316.66999999</v>
      </c>
      <c r="K176" s="71">
        <v>21090299</v>
      </c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3">
        <v>156071615.66999999</v>
      </c>
      <c r="X176" s="5"/>
      <c r="Y176" s="5">
        <v>25166666.670000002</v>
      </c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28">
        <v>25166666.670000002</v>
      </c>
      <c r="AM176" s="32">
        <f t="shared" si="9"/>
        <v>0.16125076018443196</v>
      </c>
      <c r="AN176" s="39">
        <v>25166666.670000002</v>
      </c>
      <c r="AO176" s="39">
        <v>25166666.670000002</v>
      </c>
      <c r="AP176" s="39"/>
      <c r="AQ176" s="2" t="s">
        <v>175</v>
      </c>
    </row>
    <row r="177" spans="1:43" x14ac:dyDescent="0.3">
      <c r="A177" s="3">
        <v>172</v>
      </c>
      <c r="B177" s="2" t="s">
        <v>154</v>
      </c>
      <c r="C177" s="2" t="s">
        <v>198</v>
      </c>
      <c r="D177" s="3">
        <v>1</v>
      </c>
      <c r="E177" s="3">
        <v>0.25</v>
      </c>
      <c r="F177" s="22">
        <v>0.23</v>
      </c>
      <c r="G177" s="4">
        <v>0.92</v>
      </c>
      <c r="H177" s="4">
        <v>0.23</v>
      </c>
      <c r="I177" s="11"/>
      <c r="J177" s="11">
        <v>2984930302.3299999</v>
      </c>
      <c r="K177" s="11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3">
        <v>2984930302.3299999</v>
      </c>
      <c r="X177" s="5"/>
      <c r="Y177" s="5">
        <v>2617969326.3699999</v>
      </c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28">
        <v>2617969326.3699999</v>
      </c>
      <c r="AM177" s="32">
        <f t="shared" si="9"/>
        <v>0.87706212916477322</v>
      </c>
      <c r="AN177" s="39">
        <v>2617969326.3699999</v>
      </c>
      <c r="AO177" s="39">
        <v>2589952659.6999998</v>
      </c>
      <c r="AP177" s="39"/>
      <c r="AQ177" s="2" t="s">
        <v>175</v>
      </c>
    </row>
    <row r="178" spans="1:43" x14ac:dyDescent="0.3">
      <c r="A178" s="3">
        <v>173</v>
      </c>
      <c r="B178" s="2" t="s">
        <v>154</v>
      </c>
      <c r="C178" s="2" t="s">
        <v>199</v>
      </c>
      <c r="D178" s="3">
        <v>72000</v>
      </c>
      <c r="E178" s="3">
        <v>72000</v>
      </c>
      <c r="F178" s="22">
        <v>69161</v>
      </c>
      <c r="G178" s="4">
        <v>0.96060000000000001</v>
      </c>
      <c r="H178" s="4">
        <v>0.24010000000000001</v>
      </c>
      <c r="I178" s="11"/>
      <c r="J178" s="11">
        <v>2408969271.1999998</v>
      </c>
      <c r="K178" s="71">
        <v>907070044</v>
      </c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3">
        <v>3316039315.1999998</v>
      </c>
      <c r="X178" s="5"/>
      <c r="Y178" s="5">
        <v>1767657137</v>
      </c>
      <c r="Z178" s="5">
        <v>907070044</v>
      </c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28">
        <v>2674727181</v>
      </c>
      <c r="AM178" s="32">
        <f t="shared" si="9"/>
        <v>0.80660297624929689</v>
      </c>
      <c r="AN178" s="40">
        <v>2674727181</v>
      </c>
      <c r="AO178" s="40">
        <v>2674727181</v>
      </c>
      <c r="AP178" s="40"/>
      <c r="AQ178" s="2" t="s">
        <v>175</v>
      </c>
    </row>
    <row r="179" spans="1:43" x14ac:dyDescent="0.3">
      <c r="A179" s="3">
        <v>174</v>
      </c>
      <c r="B179" s="2" t="s">
        <v>154</v>
      </c>
      <c r="C179" s="2" t="s">
        <v>200</v>
      </c>
      <c r="D179" s="3">
        <v>15</v>
      </c>
      <c r="E179" s="3">
        <v>3</v>
      </c>
      <c r="F179" s="22">
        <v>0</v>
      </c>
      <c r="G179" s="4">
        <v>0</v>
      </c>
      <c r="H179" s="4">
        <v>0</v>
      </c>
      <c r="I179" s="11"/>
      <c r="J179" s="11">
        <v>812400000</v>
      </c>
      <c r="K179" s="11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3">
        <v>812400000</v>
      </c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28">
        <v>0</v>
      </c>
      <c r="AM179" s="32">
        <f t="shared" si="9"/>
        <v>0</v>
      </c>
      <c r="AN179" s="41"/>
      <c r="AO179" s="41"/>
      <c r="AP179" s="41"/>
      <c r="AQ179" s="2" t="s">
        <v>175</v>
      </c>
    </row>
    <row r="180" spans="1:43" x14ac:dyDescent="0.3">
      <c r="A180" s="3">
        <v>175</v>
      </c>
      <c r="B180" s="2" t="s">
        <v>154</v>
      </c>
      <c r="C180" s="2" t="s">
        <v>201</v>
      </c>
      <c r="D180" s="3">
        <v>150</v>
      </c>
      <c r="E180" s="3">
        <v>25</v>
      </c>
      <c r="F180" s="22">
        <v>74</v>
      </c>
      <c r="G180" s="4">
        <v>1</v>
      </c>
      <c r="H180" s="4">
        <v>0.49330000000000002</v>
      </c>
      <c r="I180" s="11">
        <v>1157923350</v>
      </c>
      <c r="J180" s="11">
        <v>90000000</v>
      </c>
      <c r="K180" s="11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3">
        <v>1247923350</v>
      </c>
      <c r="X180" s="5"/>
      <c r="Y180" s="5">
        <v>81200000</v>
      </c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28">
        <v>81200000</v>
      </c>
      <c r="AM180" s="32">
        <f t="shared" si="9"/>
        <v>6.506809893412123E-2</v>
      </c>
      <c r="AN180" s="40">
        <v>81200000</v>
      </c>
      <c r="AO180" s="39">
        <v>78666666.670000002</v>
      </c>
      <c r="AP180" s="39"/>
      <c r="AQ180" s="2" t="s">
        <v>175</v>
      </c>
    </row>
    <row r="181" spans="1:43" x14ac:dyDescent="0.3">
      <c r="A181" s="3">
        <v>176</v>
      </c>
      <c r="B181" s="2" t="s">
        <v>154</v>
      </c>
      <c r="C181" s="2" t="s">
        <v>202</v>
      </c>
      <c r="D181" s="3">
        <v>40</v>
      </c>
      <c r="E181" s="3"/>
      <c r="F181" s="22"/>
      <c r="G181" s="3"/>
      <c r="H181" s="4">
        <v>0</v>
      </c>
      <c r="I181" s="11"/>
      <c r="J181" s="11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3">
        <v>0</v>
      </c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28">
        <v>0</v>
      </c>
      <c r="AM181" s="32"/>
      <c r="AN181" s="41"/>
      <c r="AO181" s="41"/>
      <c r="AP181" s="41"/>
      <c r="AQ181" s="2" t="s">
        <v>175</v>
      </c>
    </row>
    <row r="182" spans="1:43" x14ac:dyDescent="0.3">
      <c r="A182" s="3">
        <v>177</v>
      </c>
      <c r="B182" s="2" t="s">
        <v>154</v>
      </c>
      <c r="C182" s="2" t="s">
        <v>203</v>
      </c>
      <c r="D182" s="3">
        <v>600</v>
      </c>
      <c r="E182" s="3">
        <v>400</v>
      </c>
      <c r="F182" s="22">
        <v>520</v>
      </c>
      <c r="G182" s="4">
        <v>1</v>
      </c>
      <c r="H182" s="4">
        <v>0.86670000000000003</v>
      </c>
      <c r="I182" s="11">
        <v>3936288300.6799998</v>
      </c>
      <c r="J182" s="11">
        <v>1481609615.9000001</v>
      </c>
      <c r="K182" s="11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3">
        <v>5417897916.5799999</v>
      </c>
      <c r="X182" s="5">
        <v>140798150</v>
      </c>
      <c r="Y182" s="5">
        <v>1465826452</v>
      </c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28">
        <v>1606624602</v>
      </c>
      <c r="AM182" s="32">
        <f>(AL182/W182)</f>
        <v>0.2965402129640286</v>
      </c>
      <c r="AN182" s="39">
        <v>577177597.70000005</v>
      </c>
      <c r="AO182" s="39">
        <v>546440757.70000005</v>
      </c>
      <c r="AP182" s="11">
        <v>676137129</v>
      </c>
      <c r="AQ182" s="2" t="s">
        <v>175</v>
      </c>
    </row>
    <row r="183" spans="1:43" x14ac:dyDescent="0.3">
      <c r="A183" s="3">
        <v>178</v>
      </c>
      <c r="B183" s="2" t="s">
        <v>154</v>
      </c>
      <c r="C183" s="2" t="s">
        <v>204</v>
      </c>
      <c r="D183" s="3">
        <v>1000</v>
      </c>
      <c r="E183" s="3">
        <v>1000</v>
      </c>
      <c r="F183" s="22">
        <v>1112</v>
      </c>
      <c r="G183" s="4">
        <v>1</v>
      </c>
      <c r="H183" s="4">
        <v>0.27800000000000002</v>
      </c>
      <c r="I183" s="11">
        <v>1912779730.2</v>
      </c>
      <c r="J183" s="11">
        <v>3144551497.8000002</v>
      </c>
      <c r="K183" s="11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3">
        <v>5057331228</v>
      </c>
      <c r="X183" s="5">
        <v>1642706197.0999999</v>
      </c>
      <c r="Y183" s="5">
        <v>2967085658.5</v>
      </c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28">
        <v>4609791855.6000004</v>
      </c>
      <c r="AM183" s="32">
        <f>(AL183/W183)</f>
        <v>0.91150681016853508</v>
      </c>
      <c r="AN183" s="39">
        <v>3009214088.5999999</v>
      </c>
      <c r="AO183" s="39">
        <v>3009214088.5999999</v>
      </c>
      <c r="AP183" s="11">
        <v>1915723383</v>
      </c>
      <c r="AQ183" s="2" t="s">
        <v>175</v>
      </c>
    </row>
    <row r="184" spans="1:43" x14ac:dyDescent="0.3">
      <c r="A184" s="3">
        <v>179</v>
      </c>
      <c r="B184" s="2" t="s">
        <v>154</v>
      </c>
      <c r="C184" s="2" t="s">
        <v>205</v>
      </c>
      <c r="D184" s="3">
        <v>400</v>
      </c>
      <c r="E184" s="3"/>
      <c r="F184" s="22"/>
      <c r="G184" s="3"/>
      <c r="H184" s="4">
        <v>0</v>
      </c>
      <c r="I184" s="11"/>
      <c r="J184" s="11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3">
        <v>0</v>
      </c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28">
        <v>0</v>
      </c>
      <c r="AM184" s="32"/>
      <c r="AN184" s="41"/>
      <c r="AO184" s="41"/>
      <c r="AP184" s="41"/>
      <c r="AQ184" s="2" t="s">
        <v>175</v>
      </c>
    </row>
    <row r="185" spans="1:43" x14ac:dyDescent="0.3">
      <c r="A185" s="3">
        <v>180</v>
      </c>
      <c r="B185" s="2" t="s">
        <v>154</v>
      </c>
      <c r="C185" s="2" t="s">
        <v>206</v>
      </c>
      <c r="D185" s="3">
        <v>2000</v>
      </c>
      <c r="E185" s="3">
        <v>310</v>
      </c>
      <c r="F185" s="22">
        <v>344</v>
      </c>
      <c r="G185" s="4">
        <v>1</v>
      </c>
      <c r="H185" s="4">
        <v>0.17199999999999999</v>
      </c>
      <c r="I185" s="11">
        <v>1146048578.26</v>
      </c>
      <c r="J185" s="11">
        <v>247000000</v>
      </c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3">
        <v>1393048578.26</v>
      </c>
      <c r="X185" s="5">
        <v>694723333.30999994</v>
      </c>
      <c r="Y185" s="5">
        <v>79333333.340000004</v>
      </c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28">
        <v>774056666.64999998</v>
      </c>
      <c r="AM185" s="32">
        <f t="shared" ref="AM185:AM200" si="10">(AL185/W185)</f>
        <v>0.55565662154929474</v>
      </c>
      <c r="AN185" s="39">
        <v>774056666.64999998</v>
      </c>
      <c r="AO185" s="39">
        <v>738489999.99000001</v>
      </c>
      <c r="AP185" s="39"/>
      <c r="AQ185" s="2" t="s">
        <v>55</v>
      </c>
    </row>
    <row r="186" spans="1:43" x14ac:dyDescent="0.3">
      <c r="A186" s="3">
        <v>181</v>
      </c>
      <c r="B186" s="2" t="s">
        <v>154</v>
      </c>
      <c r="C186" s="2" t="s">
        <v>207</v>
      </c>
      <c r="D186" s="3">
        <v>48</v>
      </c>
      <c r="E186" s="3">
        <v>6</v>
      </c>
      <c r="F186" s="22">
        <v>6</v>
      </c>
      <c r="G186" s="4">
        <v>1</v>
      </c>
      <c r="H186" s="4">
        <v>0.125</v>
      </c>
      <c r="I186" s="11">
        <v>137206509.13</v>
      </c>
      <c r="J186" s="11">
        <v>795206649.02999997</v>
      </c>
      <c r="K186" s="5"/>
      <c r="L186" s="5">
        <v>225659050</v>
      </c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3">
        <v>1158072208.1600001</v>
      </c>
      <c r="X186" s="5"/>
      <c r="Y186" s="5">
        <v>114533333.34</v>
      </c>
      <c r="Z186" s="5"/>
      <c r="AA186" s="5">
        <v>216903333.34</v>
      </c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28">
        <v>331436666.68000001</v>
      </c>
      <c r="AM186" s="32">
        <f t="shared" si="10"/>
        <v>0.28619689199398218</v>
      </c>
      <c r="AN186" s="39">
        <v>331436666.68000001</v>
      </c>
      <c r="AO186" s="39">
        <v>317170000.01999998</v>
      </c>
      <c r="AP186" s="39"/>
      <c r="AQ186" s="2" t="s">
        <v>55</v>
      </c>
    </row>
    <row r="187" spans="1:43" x14ac:dyDescent="0.3">
      <c r="A187" s="3">
        <v>182</v>
      </c>
      <c r="B187" s="2" t="s">
        <v>154</v>
      </c>
      <c r="C187" s="2" t="s">
        <v>208</v>
      </c>
      <c r="D187" s="3">
        <v>20000</v>
      </c>
      <c r="E187" s="3">
        <v>7000</v>
      </c>
      <c r="F187" s="22">
        <v>7773</v>
      </c>
      <c r="G187" s="4">
        <v>1</v>
      </c>
      <c r="H187" s="4">
        <v>0.39</v>
      </c>
      <c r="I187" s="11"/>
      <c r="J187" s="11">
        <v>2704308886.5500002</v>
      </c>
      <c r="K187" s="5"/>
      <c r="L187" s="73">
        <v>111000000</v>
      </c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3">
        <v>2815308886.5500002</v>
      </c>
      <c r="X187" s="5"/>
      <c r="Y187" s="5">
        <v>1095056141.0599999</v>
      </c>
      <c r="Z187" s="5"/>
      <c r="AA187" s="66">
        <v>21000000</v>
      </c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28">
        <v>1116056141.0599999</v>
      </c>
      <c r="AM187" s="32">
        <f t="shared" si="10"/>
        <v>0.39642404653780738</v>
      </c>
      <c r="AN187" s="39">
        <v>1073963777.0599999</v>
      </c>
      <c r="AO187" s="39">
        <v>1065103777.0599999</v>
      </c>
      <c r="AP187" s="39"/>
      <c r="AQ187" s="2" t="s">
        <v>55</v>
      </c>
    </row>
    <row r="188" spans="1:43" x14ac:dyDescent="0.3">
      <c r="A188" s="3">
        <v>183</v>
      </c>
      <c r="B188" s="2" t="s">
        <v>154</v>
      </c>
      <c r="C188" s="2" t="s">
        <v>209</v>
      </c>
      <c r="D188" s="3">
        <v>20</v>
      </c>
      <c r="E188" s="3">
        <v>4</v>
      </c>
      <c r="F188" s="22">
        <v>4</v>
      </c>
      <c r="G188" s="4">
        <v>1</v>
      </c>
      <c r="H188" s="4">
        <v>0.2</v>
      </c>
      <c r="I188" s="11"/>
      <c r="J188" s="11"/>
      <c r="K188" s="5"/>
      <c r="L188" s="5">
        <v>637880190</v>
      </c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3">
        <v>637880190</v>
      </c>
      <c r="X188" s="5"/>
      <c r="Y188" s="5"/>
      <c r="AA188" s="5">
        <v>84293333.329999998</v>
      </c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28">
        <v>84293333.329999998</v>
      </c>
      <c r="AM188" s="32">
        <f t="shared" si="10"/>
        <v>0.13214602781440821</v>
      </c>
      <c r="AN188" s="39">
        <v>84293333.329999998</v>
      </c>
      <c r="AO188" s="40">
        <v>80960000</v>
      </c>
      <c r="AP188" s="40"/>
      <c r="AQ188" s="2" t="s">
        <v>55</v>
      </c>
    </row>
    <row r="189" spans="1:43" x14ac:dyDescent="0.3">
      <c r="A189" s="3">
        <v>184</v>
      </c>
      <c r="B189" s="2" t="s">
        <v>154</v>
      </c>
      <c r="C189" s="2" t="s">
        <v>210</v>
      </c>
      <c r="D189" s="3">
        <v>1</v>
      </c>
      <c r="E189" s="3">
        <v>1</v>
      </c>
      <c r="F189" s="22">
        <v>1</v>
      </c>
      <c r="G189" s="4">
        <v>1</v>
      </c>
      <c r="H189" s="4">
        <v>0.25</v>
      </c>
      <c r="I189" s="11"/>
      <c r="J189" s="11"/>
      <c r="K189" s="5"/>
      <c r="L189" s="5">
        <v>244392097</v>
      </c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3">
        <v>244392097</v>
      </c>
      <c r="X189" s="5"/>
      <c r="Y189" s="5"/>
      <c r="AA189" s="5">
        <v>55811000</v>
      </c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28">
        <v>55811000</v>
      </c>
      <c r="AM189" s="32">
        <f t="shared" si="10"/>
        <v>0.22836663167549154</v>
      </c>
      <c r="AN189" s="40">
        <v>55811000</v>
      </c>
      <c r="AO189" s="40">
        <v>55811000</v>
      </c>
      <c r="AP189" s="40"/>
      <c r="AQ189" s="2" t="s">
        <v>55</v>
      </c>
    </row>
    <row r="190" spans="1:43" x14ac:dyDescent="0.3">
      <c r="A190" s="3">
        <v>185</v>
      </c>
      <c r="B190" s="2" t="s">
        <v>154</v>
      </c>
      <c r="C190" s="2" t="s">
        <v>211</v>
      </c>
      <c r="D190" s="3">
        <v>10</v>
      </c>
      <c r="E190" s="3">
        <v>10</v>
      </c>
      <c r="F190" s="22">
        <v>1</v>
      </c>
      <c r="G190" s="4">
        <v>0.1</v>
      </c>
      <c r="H190" s="4">
        <v>2.5000000000000001E-2</v>
      </c>
      <c r="I190" s="11"/>
      <c r="J190" s="11">
        <v>15299393.029999999</v>
      </c>
      <c r="K190" s="5"/>
      <c r="L190" s="5">
        <v>1634289774.47</v>
      </c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3">
        <v>1649589167.5</v>
      </c>
      <c r="X190" s="5"/>
      <c r="Y190" s="5">
        <v>15299393.029999999</v>
      </c>
      <c r="Z190" s="5"/>
      <c r="AA190" s="5">
        <v>1074643207.98</v>
      </c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28">
        <v>1089942601.01</v>
      </c>
      <c r="AM190" s="32">
        <f t="shared" si="10"/>
        <v>0.66073578954318635</v>
      </c>
      <c r="AN190" s="39">
        <v>1089741999.9100001</v>
      </c>
      <c r="AO190" s="39">
        <v>1077268666.5799999</v>
      </c>
      <c r="AP190" s="39"/>
      <c r="AQ190" s="2" t="s">
        <v>55</v>
      </c>
    </row>
    <row r="191" spans="1:43" x14ac:dyDescent="0.3">
      <c r="A191" s="3">
        <v>186</v>
      </c>
      <c r="B191" s="2" t="s">
        <v>154</v>
      </c>
      <c r="C191" s="2" t="s">
        <v>212</v>
      </c>
      <c r="D191" s="3">
        <v>4</v>
      </c>
      <c r="E191" s="3">
        <v>1</v>
      </c>
      <c r="F191" s="22">
        <v>0.9</v>
      </c>
      <c r="G191" s="4">
        <v>0.9</v>
      </c>
      <c r="H191" s="4">
        <v>0.22500000000000001</v>
      </c>
      <c r="I191" s="11"/>
      <c r="J191" s="11"/>
      <c r="K191" s="5"/>
      <c r="L191" s="5">
        <v>613914886</v>
      </c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3">
        <v>613914886</v>
      </c>
      <c r="X191" s="5"/>
      <c r="Y191" s="5"/>
      <c r="Z191" s="5"/>
      <c r="AA191" s="5">
        <v>433745820.02999997</v>
      </c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28">
        <v>433745820.02999997</v>
      </c>
      <c r="AM191" s="32">
        <f t="shared" si="10"/>
        <v>0.70652435691223814</v>
      </c>
      <c r="AN191" s="39">
        <v>433745820.02999997</v>
      </c>
      <c r="AO191" s="39">
        <v>428945820.02999997</v>
      </c>
      <c r="AP191" s="39"/>
      <c r="AQ191" s="2" t="s">
        <v>55</v>
      </c>
    </row>
    <row r="192" spans="1:43" x14ac:dyDescent="0.3">
      <c r="A192" s="3">
        <v>187</v>
      </c>
      <c r="B192" s="2" t="s">
        <v>154</v>
      </c>
      <c r="C192" s="2" t="s">
        <v>213</v>
      </c>
      <c r="D192" s="3">
        <v>8000</v>
      </c>
      <c r="E192" s="3">
        <v>1000</v>
      </c>
      <c r="F192" s="22">
        <v>1496</v>
      </c>
      <c r="G192" s="4">
        <v>1</v>
      </c>
      <c r="H192" s="4">
        <v>0.187</v>
      </c>
      <c r="I192" s="11"/>
      <c r="J192" s="11">
        <v>265672185</v>
      </c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3">
        <v>265672185</v>
      </c>
      <c r="X192" s="5"/>
      <c r="Y192" s="5">
        <v>265511658</v>
      </c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28">
        <v>265511658</v>
      </c>
      <c r="AM192" s="32">
        <f t="shared" si="10"/>
        <v>0.99939577039274929</v>
      </c>
      <c r="AN192" s="64">
        <v>265511658</v>
      </c>
      <c r="AO192" s="64">
        <v>265511658</v>
      </c>
      <c r="AP192" s="40"/>
      <c r="AQ192" s="2" t="s">
        <v>55</v>
      </c>
    </row>
    <row r="193" spans="1:43" x14ac:dyDescent="0.3">
      <c r="A193" s="3">
        <v>188</v>
      </c>
      <c r="B193" s="2" t="s">
        <v>154</v>
      </c>
      <c r="C193" s="2" t="s">
        <v>214</v>
      </c>
      <c r="D193" s="3">
        <v>4</v>
      </c>
      <c r="E193" s="3">
        <v>1</v>
      </c>
      <c r="F193" s="22">
        <v>1</v>
      </c>
      <c r="G193" s="4">
        <v>1</v>
      </c>
      <c r="H193" s="4">
        <v>0.25</v>
      </c>
      <c r="I193" s="11"/>
      <c r="J193" s="11">
        <v>657580820</v>
      </c>
      <c r="K193" s="5"/>
      <c r="L193" s="5">
        <v>740251000.00999999</v>
      </c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3">
        <v>1397831820.01</v>
      </c>
      <c r="X193" s="5"/>
      <c r="Y193" s="5">
        <v>220069625.68000001</v>
      </c>
      <c r="Z193" s="5"/>
      <c r="AA193" s="5">
        <v>336208666.66999996</v>
      </c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28">
        <v>556278292.35000002</v>
      </c>
      <c r="AM193" s="32">
        <f t="shared" si="10"/>
        <v>0.39795795487472913</v>
      </c>
      <c r="AN193" s="39">
        <v>556278292.35000002</v>
      </c>
      <c r="AO193" s="39">
        <v>336208666.67000002</v>
      </c>
      <c r="AP193" s="39"/>
      <c r="AQ193" s="2" t="s">
        <v>55</v>
      </c>
    </row>
    <row r="194" spans="1:43" x14ac:dyDescent="0.3">
      <c r="A194" s="3">
        <v>189</v>
      </c>
      <c r="B194" s="2" t="s">
        <v>154</v>
      </c>
      <c r="C194" s="2" t="s">
        <v>215</v>
      </c>
      <c r="D194" s="3">
        <v>4</v>
      </c>
      <c r="E194" s="3">
        <v>1</v>
      </c>
      <c r="F194" s="23">
        <v>0.95</v>
      </c>
      <c r="G194" s="13">
        <v>0.95</v>
      </c>
      <c r="H194" s="13">
        <v>0.23749999999999999</v>
      </c>
      <c r="I194" s="11"/>
      <c r="J194" s="11">
        <v>4116922616.6399899</v>
      </c>
      <c r="K194" s="5"/>
      <c r="L194" s="5">
        <v>553956000</v>
      </c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3">
        <v>4670878616.6399899</v>
      </c>
      <c r="X194" s="5"/>
      <c r="Y194" s="5">
        <v>1638170266.6800001</v>
      </c>
      <c r="Z194" s="5"/>
      <c r="AA194" s="5">
        <v>227089333.32999998</v>
      </c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28">
        <v>1865259600.01</v>
      </c>
      <c r="AM194" s="33">
        <f t="shared" si="10"/>
        <v>0.39933805887505164</v>
      </c>
      <c r="AN194" s="39">
        <v>1764596000.01</v>
      </c>
      <c r="AO194" s="42">
        <v>1703556000</v>
      </c>
      <c r="AP194" s="39"/>
      <c r="AQ194" s="2" t="s">
        <v>55</v>
      </c>
    </row>
    <row r="195" spans="1:43" x14ac:dyDescent="0.3">
      <c r="A195" s="3">
        <v>190</v>
      </c>
      <c r="B195" s="2" t="s">
        <v>154</v>
      </c>
      <c r="C195" s="2" t="s">
        <v>216</v>
      </c>
      <c r="D195" s="3">
        <v>4</v>
      </c>
      <c r="E195" s="3">
        <v>1</v>
      </c>
      <c r="F195" s="22">
        <v>1</v>
      </c>
      <c r="G195" s="4">
        <v>1</v>
      </c>
      <c r="H195" s="4">
        <v>0.25</v>
      </c>
      <c r="I195" s="11"/>
      <c r="J195" s="11"/>
      <c r="K195" s="5"/>
      <c r="L195" s="5">
        <v>1258418429.79</v>
      </c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3">
        <v>1258418429.79</v>
      </c>
      <c r="X195" s="5"/>
      <c r="Y195" s="5"/>
      <c r="AA195" s="5">
        <v>88359999.650000006</v>
      </c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28">
        <v>88359999.650000006</v>
      </c>
      <c r="AM195" s="32">
        <f t="shared" si="10"/>
        <v>7.0215118881201688E-2</v>
      </c>
      <c r="AN195" s="39">
        <v>88359999.650000006</v>
      </c>
      <c r="AO195" s="39">
        <v>82469999.650000006</v>
      </c>
      <c r="AP195" s="39"/>
      <c r="AQ195" s="2" t="s">
        <v>55</v>
      </c>
    </row>
    <row r="196" spans="1:43" x14ac:dyDescent="0.3">
      <c r="A196" s="3">
        <v>191</v>
      </c>
      <c r="B196" s="2" t="s">
        <v>154</v>
      </c>
      <c r="C196" s="2" t="s">
        <v>217</v>
      </c>
      <c r="D196" s="3">
        <v>4</v>
      </c>
      <c r="E196" s="3">
        <v>1</v>
      </c>
      <c r="F196" s="22">
        <v>1</v>
      </c>
      <c r="G196" s="4">
        <v>1</v>
      </c>
      <c r="H196" s="4">
        <v>0.25</v>
      </c>
      <c r="I196" s="11"/>
      <c r="J196" s="11">
        <v>511214137</v>
      </c>
      <c r="K196" s="5"/>
      <c r="L196" s="5">
        <v>300000000</v>
      </c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3">
        <v>811214137</v>
      </c>
      <c r="X196" s="5"/>
      <c r="Y196" s="5">
        <v>246833333.33000001</v>
      </c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28">
        <v>246833333.33000001</v>
      </c>
      <c r="AM196" s="32">
        <f t="shared" si="10"/>
        <v>0.30427641984005516</v>
      </c>
      <c r="AN196" s="39">
        <v>246833333.33000001</v>
      </c>
      <c r="AO196" s="39">
        <v>244806666.66999999</v>
      </c>
      <c r="AP196" s="39"/>
      <c r="AQ196" s="2" t="s">
        <v>55</v>
      </c>
    </row>
    <row r="197" spans="1:43" x14ac:dyDescent="0.3">
      <c r="A197" s="3">
        <v>192</v>
      </c>
      <c r="B197" s="2" t="s">
        <v>154</v>
      </c>
      <c r="C197" s="2" t="s">
        <v>218</v>
      </c>
      <c r="D197" s="3">
        <v>4</v>
      </c>
      <c r="E197" s="3">
        <v>1</v>
      </c>
      <c r="F197" s="22">
        <v>1</v>
      </c>
      <c r="G197" s="4">
        <v>1</v>
      </c>
      <c r="H197" s="4">
        <v>0.25</v>
      </c>
      <c r="I197" s="11"/>
      <c r="J197" s="11">
        <v>587246149.63</v>
      </c>
      <c r="K197" s="5"/>
      <c r="L197" s="5">
        <v>987288209.37</v>
      </c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3">
        <v>1574534359</v>
      </c>
      <c r="X197" s="5"/>
      <c r="Y197" s="5">
        <v>216519482.97</v>
      </c>
      <c r="Z197" s="5"/>
      <c r="AA197" s="5">
        <v>223343850.25999999</v>
      </c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28">
        <v>439863333.23000002</v>
      </c>
      <c r="AM197" s="33">
        <f t="shared" si="10"/>
        <v>0.27936089848770335</v>
      </c>
      <c r="AN197" s="39">
        <v>439863333.23000002</v>
      </c>
      <c r="AO197" s="39">
        <v>430183333.23000002</v>
      </c>
      <c r="AP197" s="39"/>
      <c r="AQ197" s="2" t="s">
        <v>55</v>
      </c>
    </row>
    <row r="198" spans="1:43" x14ac:dyDescent="0.3">
      <c r="A198" s="3">
        <v>193</v>
      </c>
      <c r="B198" s="2" t="s">
        <v>154</v>
      </c>
      <c r="C198" s="2" t="s">
        <v>219</v>
      </c>
      <c r="D198" s="3">
        <v>1</v>
      </c>
      <c r="E198" s="3">
        <v>1</v>
      </c>
      <c r="F198" s="22">
        <v>1</v>
      </c>
      <c r="G198" s="4">
        <v>1</v>
      </c>
      <c r="H198" s="4">
        <v>0.25</v>
      </c>
      <c r="I198" s="11"/>
      <c r="J198" s="11">
        <v>258800000</v>
      </c>
      <c r="K198" s="5"/>
      <c r="L198" s="5">
        <v>2282105537.1500001</v>
      </c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3">
        <v>2540905537.1500001</v>
      </c>
      <c r="X198" s="5"/>
      <c r="Y198" s="5">
        <v>249799999.63</v>
      </c>
      <c r="Z198" s="5"/>
      <c r="AA198" s="5">
        <v>2282105537</v>
      </c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28">
        <v>2531905536.6300001</v>
      </c>
      <c r="AM198" s="33">
        <f t="shared" si="10"/>
        <v>0.99645795548539173</v>
      </c>
      <c r="AN198" s="39">
        <v>877661571.63</v>
      </c>
      <c r="AO198" s="39">
        <v>877661571.63</v>
      </c>
      <c r="AP198" s="39"/>
      <c r="AQ198" s="2" t="s">
        <v>55</v>
      </c>
    </row>
    <row r="199" spans="1:43" x14ac:dyDescent="0.3">
      <c r="A199" s="3">
        <v>194</v>
      </c>
      <c r="B199" s="2" t="s">
        <v>154</v>
      </c>
      <c r="C199" s="2" t="s">
        <v>220</v>
      </c>
      <c r="D199" s="3">
        <v>20000</v>
      </c>
      <c r="E199" s="3">
        <v>10000</v>
      </c>
      <c r="F199" s="22">
        <v>10824</v>
      </c>
      <c r="G199" s="4">
        <v>1</v>
      </c>
      <c r="H199" s="4">
        <v>0.54120000000000001</v>
      </c>
      <c r="I199" s="11"/>
      <c r="J199" s="11">
        <v>355300900</v>
      </c>
      <c r="K199" s="5"/>
      <c r="L199" s="5">
        <v>206999100</v>
      </c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3">
        <v>562300000</v>
      </c>
      <c r="X199" s="5"/>
      <c r="Y199" s="5"/>
      <c r="AA199" s="5">
        <v>92353333.329999998</v>
      </c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28">
        <v>92353333.329999998</v>
      </c>
      <c r="AM199" s="33">
        <f t="shared" si="10"/>
        <v>0.16424210088920504</v>
      </c>
      <c r="AN199" s="39">
        <v>92353333.329999998</v>
      </c>
      <c r="AO199" s="39">
        <v>91353333.329999998</v>
      </c>
      <c r="AP199" s="39"/>
      <c r="AQ199" s="2" t="s">
        <v>55</v>
      </c>
    </row>
    <row r="200" spans="1:43" x14ac:dyDescent="0.3">
      <c r="A200" s="3">
        <v>195</v>
      </c>
      <c r="B200" s="2" t="s">
        <v>154</v>
      </c>
      <c r="C200" s="2" t="s">
        <v>221</v>
      </c>
      <c r="D200" s="3">
        <v>281600</v>
      </c>
      <c r="E200" s="3">
        <v>271237</v>
      </c>
      <c r="F200" s="22">
        <v>273089</v>
      </c>
      <c r="G200" s="4">
        <v>1</v>
      </c>
      <c r="H200" s="4">
        <v>0.2424</v>
      </c>
      <c r="I200" s="11">
        <v>275548166947.09003</v>
      </c>
      <c r="J200" s="11">
        <v>9308133545</v>
      </c>
      <c r="K200" s="5"/>
      <c r="L200" s="5">
        <v>138603704364</v>
      </c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3">
        <v>423460004856.09003</v>
      </c>
      <c r="X200" s="5">
        <v>275548166947.09003</v>
      </c>
      <c r="Y200" s="5">
        <v>9308133544.9300003</v>
      </c>
      <c r="Z200" s="5"/>
      <c r="AA200" s="5">
        <v>138603704364</v>
      </c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28">
        <v>423460004856.02002</v>
      </c>
      <c r="AM200" s="33">
        <f t="shared" si="10"/>
        <v>0.99999999999983469</v>
      </c>
      <c r="AN200" s="39">
        <v>423460004856.02002</v>
      </c>
      <c r="AO200" s="39">
        <v>423460004856.02002</v>
      </c>
      <c r="AP200" s="39"/>
      <c r="AQ200" s="2" t="s">
        <v>55</v>
      </c>
    </row>
    <row r="201" spans="1:43" x14ac:dyDescent="0.3">
      <c r="A201" s="3">
        <v>196</v>
      </c>
      <c r="B201" s="2" t="s">
        <v>154</v>
      </c>
      <c r="C201" s="2" t="s">
        <v>222</v>
      </c>
      <c r="D201" s="3">
        <v>1</v>
      </c>
      <c r="E201" s="3"/>
      <c r="F201" s="22"/>
      <c r="G201" s="3"/>
      <c r="H201" s="4">
        <v>0</v>
      </c>
      <c r="I201" s="11">
        <v>11973623385.92</v>
      </c>
      <c r="J201" s="11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3">
        <v>11973623385.92</v>
      </c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28"/>
      <c r="AM201" s="33"/>
      <c r="AN201" s="40"/>
      <c r="AO201" s="40"/>
      <c r="AP201" s="40"/>
      <c r="AQ201" s="2" t="s">
        <v>55</v>
      </c>
    </row>
    <row r="202" spans="1:43" x14ac:dyDescent="0.3">
      <c r="A202" s="3">
        <v>197</v>
      </c>
      <c r="B202" s="2" t="s">
        <v>154</v>
      </c>
      <c r="C202" s="2" t="s">
        <v>223</v>
      </c>
      <c r="D202" s="3">
        <v>1</v>
      </c>
      <c r="E202" s="3"/>
      <c r="F202" s="22"/>
      <c r="G202" s="3"/>
      <c r="H202" s="4">
        <v>0</v>
      </c>
      <c r="I202" s="11">
        <v>4000000000</v>
      </c>
      <c r="J202" s="11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3">
        <v>4000000000</v>
      </c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28"/>
      <c r="AM202" s="33"/>
      <c r="AN202" s="41"/>
      <c r="AO202" s="41"/>
      <c r="AP202" s="41"/>
      <c r="AQ202" s="2" t="s">
        <v>55</v>
      </c>
    </row>
    <row r="203" spans="1:43" x14ac:dyDescent="0.3">
      <c r="A203" s="3">
        <v>198</v>
      </c>
      <c r="B203" s="2" t="s">
        <v>154</v>
      </c>
      <c r="C203" s="2" t="s">
        <v>224</v>
      </c>
      <c r="D203" s="3">
        <v>3</v>
      </c>
      <c r="E203" s="3"/>
      <c r="F203" s="22"/>
      <c r="G203" s="3"/>
      <c r="H203" s="4">
        <v>0</v>
      </c>
      <c r="I203" s="11"/>
      <c r="J203" s="11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3">
        <v>0</v>
      </c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28"/>
      <c r="AM203" s="33"/>
      <c r="AN203" s="41"/>
      <c r="AO203" s="41"/>
      <c r="AP203" s="41"/>
      <c r="AQ203" s="2" t="s">
        <v>55</v>
      </c>
    </row>
    <row r="204" spans="1:43" x14ac:dyDescent="0.3">
      <c r="A204" s="3">
        <v>199</v>
      </c>
      <c r="B204" s="2" t="s">
        <v>154</v>
      </c>
      <c r="C204" s="2" t="s">
        <v>225</v>
      </c>
      <c r="D204" s="3">
        <v>1</v>
      </c>
      <c r="E204" s="3">
        <v>0.1</v>
      </c>
      <c r="F204" s="22">
        <v>0.1</v>
      </c>
      <c r="G204" s="4">
        <v>1</v>
      </c>
      <c r="H204" s="4">
        <v>0.1</v>
      </c>
      <c r="I204" s="11">
        <v>4929745885.6700001</v>
      </c>
      <c r="J204" s="11">
        <v>1068536952</v>
      </c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3">
        <v>5998282837.6700001</v>
      </c>
      <c r="X204" s="5"/>
      <c r="Y204" s="12">
        <v>1068536952</v>
      </c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30">
        <v>1068536952</v>
      </c>
      <c r="AM204" s="33">
        <f>(AL204/W204)</f>
        <v>0.17814047468542968</v>
      </c>
      <c r="AN204" s="43">
        <v>1068536952</v>
      </c>
      <c r="AO204" s="44">
        <v>274000000</v>
      </c>
      <c r="AP204" s="41"/>
      <c r="AQ204" s="2" t="s">
        <v>55</v>
      </c>
    </row>
    <row r="205" spans="1:43" x14ac:dyDescent="0.3">
      <c r="A205" s="3">
        <v>200</v>
      </c>
      <c r="B205" s="2" t="s">
        <v>154</v>
      </c>
      <c r="C205" s="2" t="s">
        <v>226</v>
      </c>
      <c r="D205" s="3">
        <v>1</v>
      </c>
      <c r="E205" s="3"/>
      <c r="F205" s="22"/>
      <c r="G205" s="3"/>
      <c r="H205" s="4">
        <v>0</v>
      </c>
      <c r="I205" s="11"/>
      <c r="J205" s="11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3">
        <v>0</v>
      </c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28">
        <v>0</v>
      </c>
      <c r="AM205" s="32"/>
      <c r="AN205" s="40"/>
      <c r="AO205" s="40"/>
      <c r="AP205" s="40"/>
      <c r="AQ205" s="2" t="s">
        <v>340</v>
      </c>
    </row>
    <row r="206" spans="1:43" x14ac:dyDescent="0.3">
      <c r="A206" s="3">
        <v>201</v>
      </c>
      <c r="B206" s="2" t="s">
        <v>154</v>
      </c>
      <c r="C206" s="2" t="s">
        <v>227</v>
      </c>
      <c r="D206" s="3">
        <v>180</v>
      </c>
      <c r="E206" s="3">
        <v>180</v>
      </c>
      <c r="F206" s="22">
        <v>91</v>
      </c>
      <c r="G206" s="4">
        <v>0.50560000000000005</v>
      </c>
      <c r="H206" s="4">
        <v>0.12640000000000001</v>
      </c>
      <c r="I206" s="11"/>
      <c r="J206" s="11">
        <v>360000000</v>
      </c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3">
        <v>360000000</v>
      </c>
      <c r="X206" s="5"/>
      <c r="Y206" s="5">
        <v>338905367</v>
      </c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28">
        <v>338905367</v>
      </c>
      <c r="AM206" s="32">
        <f t="shared" ref="AM206:AM222" si="11">(AL206/W206)</f>
        <v>0.94140379722222223</v>
      </c>
      <c r="AN206" s="40">
        <v>238905367</v>
      </c>
      <c r="AO206" s="40">
        <v>238905367</v>
      </c>
      <c r="AP206" s="40"/>
      <c r="AQ206" s="2" t="s">
        <v>340</v>
      </c>
    </row>
    <row r="207" spans="1:43" x14ac:dyDescent="0.3">
      <c r="A207" s="3">
        <v>202</v>
      </c>
      <c r="B207" s="2" t="s">
        <v>154</v>
      </c>
      <c r="C207" s="2" t="s">
        <v>228</v>
      </c>
      <c r="D207" s="3">
        <v>1</v>
      </c>
      <c r="E207" s="3">
        <v>1</v>
      </c>
      <c r="F207" s="22">
        <v>1</v>
      </c>
      <c r="G207" s="4">
        <v>1</v>
      </c>
      <c r="H207" s="4">
        <v>0.25</v>
      </c>
      <c r="I207" s="11"/>
      <c r="J207" s="11">
        <v>340613430.75999999</v>
      </c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3">
        <v>340613430.75999999</v>
      </c>
      <c r="X207" s="5"/>
      <c r="Y207" s="5">
        <v>340593430.75999999</v>
      </c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28">
        <v>340593430.75999999</v>
      </c>
      <c r="AM207" s="32">
        <f t="shared" si="11"/>
        <v>0.99994128240934199</v>
      </c>
      <c r="AN207" s="39">
        <v>319724866.75999999</v>
      </c>
      <c r="AO207" s="39">
        <v>319724866.75999999</v>
      </c>
      <c r="AP207" s="39"/>
      <c r="AQ207" s="2" t="s">
        <v>340</v>
      </c>
    </row>
    <row r="208" spans="1:43" x14ac:dyDescent="0.3">
      <c r="A208" s="3">
        <v>203</v>
      </c>
      <c r="B208" s="2" t="s">
        <v>154</v>
      </c>
      <c r="C208" s="2" t="s">
        <v>229</v>
      </c>
      <c r="D208" s="3">
        <v>31057</v>
      </c>
      <c r="E208" s="3">
        <v>31057</v>
      </c>
      <c r="F208" s="22">
        <v>25507</v>
      </c>
      <c r="G208" s="4">
        <v>0.82130000000000003</v>
      </c>
      <c r="H208" s="4">
        <v>0.20530000000000001</v>
      </c>
      <c r="I208" s="11"/>
      <c r="J208" s="11">
        <v>108208747.28</v>
      </c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3">
        <v>108208747.28</v>
      </c>
      <c r="X208" s="5"/>
      <c r="Y208" s="5">
        <v>104695413.28</v>
      </c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28">
        <v>104695413.28</v>
      </c>
      <c r="AM208" s="32">
        <f t="shared" si="11"/>
        <v>0.96753188546847391</v>
      </c>
      <c r="AN208" s="39">
        <v>104695413.28</v>
      </c>
      <c r="AO208" s="39">
        <v>104695413.28</v>
      </c>
      <c r="AP208" s="39"/>
      <c r="AQ208" s="2" t="s">
        <v>340</v>
      </c>
    </row>
    <row r="209" spans="1:43" x14ac:dyDescent="0.3">
      <c r="A209" s="3">
        <v>204</v>
      </c>
      <c r="B209" s="2" t="s">
        <v>154</v>
      </c>
      <c r="C209" s="2" t="s">
        <v>230</v>
      </c>
      <c r="D209" s="3">
        <v>500</v>
      </c>
      <c r="E209" s="3">
        <v>500</v>
      </c>
      <c r="F209" s="22">
        <v>500</v>
      </c>
      <c r="G209" s="4">
        <v>1</v>
      </c>
      <c r="H209" s="4">
        <v>0.25</v>
      </c>
      <c r="I209" s="11"/>
      <c r="J209" s="11">
        <v>479114354.45999998</v>
      </c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3">
        <v>479114354.45999998</v>
      </c>
      <c r="X209" s="5"/>
      <c r="Y209" s="5">
        <v>463071144.51999998</v>
      </c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28">
        <v>463071144.51999998</v>
      </c>
      <c r="AM209" s="32">
        <f t="shared" si="11"/>
        <v>0.96651486270311815</v>
      </c>
      <c r="AN209" s="39">
        <v>459456588.51999998</v>
      </c>
      <c r="AO209" s="39">
        <v>459456588.51999998</v>
      </c>
      <c r="AP209" s="39"/>
      <c r="AQ209" s="2" t="s">
        <v>340</v>
      </c>
    </row>
    <row r="210" spans="1:43" x14ac:dyDescent="0.3">
      <c r="A210" s="3">
        <v>205</v>
      </c>
      <c r="B210" s="2" t="s">
        <v>154</v>
      </c>
      <c r="C210" s="2" t="s">
        <v>231</v>
      </c>
      <c r="D210" s="3">
        <v>500</v>
      </c>
      <c r="E210" s="3">
        <v>500</v>
      </c>
      <c r="F210" s="22">
        <v>500</v>
      </c>
      <c r="G210" s="4">
        <v>1</v>
      </c>
      <c r="H210" s="4">
        <v>0.25</v>
      </c>
      <c r="I210" s="11"/>
      <c r="J210" s="11">
        <v>1510413137.21</v>
      </c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3">
        <v>1510413137.21</v>
      </c>
      <c r="X210" s="5"/>
      <c r="Y210" s="5">
        <v>1429324862.97</v>
      </c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28">
        <v>1429324862.97</v>
      </c>
      <c r="AM210" s="32">
        <f t="shared" si="11"/>
        <v>0.94631384470755842</v>
      </c>
      <c r="AN210" s="39">
        <v>1372062363.96</v>
      </c>
      <c r="AO210" s="39">
        <v>1372062363.96</v>
      </c>
      <c r="AP210" s="39"/>
      <c r="AQ210" s="2" t="s">
        <v>340</v>
      </c>
    </row>
    <row r="211" spans="1:43" x14ac:dyDescent="0.3">
      <c r="A211" s="3">
        <v>206</v>
      </c>
      <c r="B211" s="2" t="s">
        <v>154</v>
      </c>
      <c r="C211" s="2" t="s">
        <v>232</v>
      </c>
      <c r="D211" s="3">
        <v>25000</v>
      </c>
      <c r="E211" s="3">
        <v>6250</v>
      </c>
      <c r="F211" s="22">
        <v>6775</v>
      </c>
      <c r="G211" s="4">
        <v>1</v>
      </c>
      <c r="H211" s="4">
        <v>0.27100000000000002</v>
      </c>
      <c r="I211" s="11"/>
      <c r="J211" s="11">
        <v>122633334</v>
      </c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3">
        <v>122633334</v>
      </c>
      <c r="X211" s="5"/>
      <c r="Y211" s="5">
        <v>16100000</v>
      </c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28">
        <v>16100000</v>
      </c>
      <c r="AM211" s="32">
        <f t="shared" si="11"/>
        <v>0.13128567474158373</v>
      </c>
      <c r="AN211" s="40">
        <v>16100000</v>
      </c>
      <c r="AO211" s="40">
        <v>16100000</v>
      </c>
      <c r="AP211" s="40"/>
      <c r="AQ211" s="2" t="s">
        <v>340</v>
      </c>
    </row>
    <row r="212" spans="1:43" x14ac:dyDescent="0.3">
      <c r="A212" s="3">
        <v>207</v>
      </c>
      <c r="B212" s="2" t="s">
        <v>154</v>
      </c>
      <c r="C212" s="2" t="s">
        <v>233</v>
      </c>
      <c r="D212" s="3">
        <v>4800</v>
      </c>
      <c r="E212" s="3">
        <v>1200</v>
      </c>
      <c r="F212" s="22">
        <v>3479</v>
      </c>
      <c r="G212" s="4">
        <v>1</v>
      </c>
      <c r="H212" s="4">
        <v>0.7248</v>
      </c>
      <c r="I212" s="11"/>
      <c r="J212" s="11">
        <v>323853801.01999998</v>
      </c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3">
        <v>323853801.01999998</v>
      </c>
      <c r="X212" s="5"/>
      <c r="Y212" s="5">
        <v>305667072</v>
      </c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28">
        <v>305667072</v>
      </c>
      <c r="AM212" s="33">
        <f t="shared" si="11"/>
        <v>0.94384278040671554</v>
      </c>
      <c r="AN212" s="39">
        <v>256660464.06</v>
      </c>
      <c r="AO212" s="39">
        <v>256660464.06</v>
      </c>
      <c r="AP212" s="39"/>
      <c r="AQ212" s="2" t="s">
        <v>340</v>
      </c>
    </row>
    <row r="213" spans="1:43" x14ac:dyDescent="0.3">
      <c r="A213" s="3">
        <v>208</v>
      </c>
      <c r="B213" s="2" t="s">
        <v>154</v>
      </c>
      <c r="C213" s="2" t="s">
        <v>234</v>
      </c>
      <c r="D213" s="3">
        <v>1</v>
      </c>
      <c r="E213" s="3">
        <v>1</v>
      </c>
      <c r="F213" s="22">
        <v>1</v>
      </c>
      <c r="G213" s="4">
        <v>1</v>
      </c>
      <c r="H213" s="4">
        <v>0.25</v>
      </c>
      <c r="I213" s="11"/>
      <c r="J213" s="11">
        <v>489636199</v>
      </c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3">
        <v>489636199</v>
      </c>
      <c r="X213" s="5"/>
      <c r="Y213" s="5">
        <v>488216198.44999999</v>
      </c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28">
        <v>488216198.44999999</v>
      </c>
      <c r="AM213" s="33">
        <f t="shared" si="11"/>
        <v>0.99709988650165138</v>
      </c>
      <c r="AN213" s="39">
        <v>410242024.38999999</v>
      </c>
      <c r="AO213" s="39">
        <v>410242024.38999999</v>
      </c>
      <c r="AP213" s="39"/>
      <c r="AQ213" s="2" t="s">
        <v>340</v>
      </c>
    </row>
    <row r="214" spans="1:43" x14ac:dyDescent="0.3">
      <c r="A214" s="3">
        <v>209</v>
      </c>
      <c r="B214" s="2" t="s">
        <v>154</v>
      </c>
      <c r="C214" s="2" t="s">
        <v>235</v>
      </c>
      <c r="D214" s="3">
        <v>1600</v>
      </c>
      <c r="E214" s="3">
        <v>400</v>
      </c>
      <c r="F214" s="22">
        <v>436</v>
      </c>
      <c r="G214" s="4">
        <v>1</v>
      </c>
      <c r="H214" s="4">
        <v>0.27250000000000002</v>
      </c>
      <c r="I214" s="11"/>
      <c r="J214" s="11">
        <v>180444348.34</v>
      </c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3">
        <v>180444348.34</v>
      </c>
      <c r="X214" s="5"/>
      <c r="Y214" s="5">
        <v>179211015</v>
      </c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28">
        <v>179211015</v>
      </c>
      <c r="AM214" s="65">
        <f t="shared" si="11"/>
        <v>0.99316502095329628</v>
      </c>
      <c r="AN214" s="39">
        <v>60116666.659999996</v>
      </c>
      <c r="AO214" s="39">
        <v>60116666.659999996</v>
      </c>
      <c r="AP214" s="39"/>
      <c r="AQ214" s="2" t="s">
        <v>340</v>
      </c>
    </row>
    <row r="215" spans="1:43" x14ac:dyDescent="0.3">
      <c r="A215" s="3">
        <v>210</v>
      </c>
      <c r="B215" s="2" t="s">
        <v>154</v>
      </c>
      <c r="C215" s="2" t="s">
        <v>236</v>
      </c>
      <c r="D215" s="3">
        <v>4</v>
      </c>
      <c r="E215" s="3">
        <v>1</v>
      </c>
      <c r="F215" s="22">
        <v>0</v>
      </c>
      <c r="G215" s="4">
        <v>0</v>
      </c>
      <c r="H215" s="4">
        <v>0</v>
      </c>
      <c r="I215" s="11">
        <v>400000000</v>
      </c>
      <c r="J215" s="11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3">
        <v>400000000</v>
      </c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28">
        <v>0</v>
      </c>
      <c r="AM215" s="33">
        <f t="shared" si="11"/>
        <v>0</v>
      </c>
      <c r="AN215" s="40"/>
      <c r="AO215" s="40"/>
      <c r="AP215" s="40"/>
      <c r="AQ215" s="2" t="s">
        <v>340</v>
      </c>
    </row>
    <row r="216" spans="1:43" x14ac:dyDescent="0.3">
      <c r="A216" s="3">
        <v>211</v>
      </c>
      <c r="B216" s="2" t="s">
        <v>154</v>
      </c>
      <c r="C216" s="2" t="s">
        <v>237</v>
      </c>
      <c r="D216" s="3">
        <v>8400</v>
      </c>
      <c r="E216" s="3">
        <v>2100</v>
      </c>
      <c r="F216" s="22">
        <v>8822</v>
      </c>
      <c r="G216" s="4">
        <v>1</v>
      </c>
      <c r="H216" s="4">
        <v>1</v>
      </c>
      <c r="I216" s="11">
        <v>1480871680</v>
      </c>
      <c r="J216" s="11">
        <v>771512988.33000004</v>
      </c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3">
        <v>2252384668.3299999</v>
      </c>
      <c r="X216" s="5">
        <v>478239226.42999899</v>
      </c>
      <c r="Y216" s="5">
        <v>738259873.89999998</v>
      </c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28">
        <v>1216499100.3299999</v>
      </c>
      <c r="AM216" s="33">
        <f t="shared" si="11"/>
        <v>0.54009384695020002</v>
      </c>
      <c r="AN216" s="40">
        <v>1175632789</v>
      </c>
      <c r="AO216" s="40">
        <v>1158472789</v>
      </c>
      <c r="AP216" s="40"/>
      <c r="AQ216" s="2" t="s">
        <v>340</v>
      </c>
    </row>
    <row r="217" spans="1:43" x14ac:dyDescent="0.3">
      <c r="A217" s="3">
        <v>212</v>
      </c>
      <c r="B217" s="2" t="s">
        <v>154</v>
      </c>
      <c r="C217" s="2" t="s">
        <v>238</v>
      </c>
      <c r="D217" s="3">
        <v>940</v>
      </c>
      <c r="E217" s="3">
        <v>940</v>
      </c>
      <c r="F217" s="22">
        <v>838</v>
      </c>
      <c r="G217" s="4">
        <v>0.89149999999999996</v>
      </c>
      <c r="H217" s="4">
        <v>0.22289999999999999</v>
      </c>
      <c r="I217" s="11">
        <v>4610907877.4200001</v>
      </c>
      <c r="J217" s="11"/>
      <c r="K217" s="11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3">
        <v>4610907877.4200001</v>
      </c>
      <c r="X217" s="5">
        <v>3994912026.1399999</v>
      </c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28">
        <v>3994912026.1399999</v>
      </c>
      <c r="AM217" s="32">
        <f t="shared" si="11"/>
        <v>0.86640465009145307</v>
      </c>
      <c r="AN217" s="39">
        <v>3745381919.4699998</v>
      </c>
      <c r="AO217" s="39">
        <v>3745381919.4699998</v>
      </c>
      <c r="AP217" s="11">
        <v>2687887800</v>
      </c>
      <c r="AQ217" s="2" t="s">
        <v>340</v>
      </c>
    </row>
    <row r="218" spans="1:43" x14ac:dyDescent="0.3">
      <c r="A218" s="3">
        <v>213</v>
      </c>
      <c r="B218" s="2" t="s">
        <v>154</v>
      </c>
      <c r="C218" s="2" t="s">
        <v>239</v>
      </c>
      <c r="D218" s="3">
        <v>700</v>
      </c>
      <c r="E218" s="3">
        <v>700</v>
      </c>
      <c r="F218" s="22">
        <v>705</v>
      </c>
      <c r="G218" s="4">
        <v>1</v>
      </c>
      <c r="H218" s="4">
        <v>0.25180000000000002</v>
      </c>
      <c r="I218" s="11">
        <v>4997647585.4899998</v>
      </c>
      <c r="J218" s="11"/>
      <c r="K218" s="11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3">
        <v>4997647585.4899998</v>
      </c>
      <c r="X218" s="5">
        <v>4296369952.7299995</v>
      </c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28">
        <v>4296369952.7299995</v>
      </c>
      <c r="AM218" s="32">
        <f t="shared" si="11"/>
        <v>0.85967845456008829</v>
      </c>
      <c r="AN218" s="39">
        <v>3960797806.73</v>
      </c>
      <c r="AO218" s="39">
        <v>3960797806.73</v>
      </c>
      <c r="AP218" s="11">
        <v>2619608900</v>
      </c>
      <c r="AQ218" s="2" t="s">
        <v>340</v>
      </c>
    </row>
    <row r="219" spans="1:43" x14ac:dyDescent="0.3">
      <c r="A219" s="3">
        <v>214</v>
      </c>
      <c r="B219" s="2" t="s">
        <v>154</v>
      </c>
      <c r="C219" s="2" t="s">
        <v>240</v>
      </c>
      <c r="D219" s="3">
        <v>2200</v>
      </c>
      <c r="E219" s="3">
        <v>550</v>
      </c>
      <c r="F219" s="22">
        <v>468</v>
      </c>
      <c r="G219" s="4">
        <v>0.85089999999999999</v>
      </c>
      <c r="H219" s="4">
        <v>0.2127</v>
      </c>
      <c r="I219" s="11"/>
      <c r="J219" s="11">
        <v>2560750000</v>
      </c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3">
        <v>2560750000</v>
      </c>
      <c r="X219" s="5"/>
      <c r="Y219" s="5">
        <v>2241050239.5500002</v>
      </c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28">
        <v>2241050239.5500002</v>
      </c>
      <c r="AM219" s="32">
        <f t="shared" si="11"/>
        <v>0.8751538570926487</v>
      </c>
      <c r="AN219" s="39">
        <v>1747185206.8800001</v>
      </c>
      <c r="AO219" s="39">
        <v>1747185206.8800001</v>
      </c>
      <c r="AP219" s="39"/>
      <c r="AQ219" s="2" t="s">
        <v>340</v>
      </c>
    </row>
    <row r="220" spans="1:43" x14ac:dyDescent="0.3">
      <c r="A220" s="3">
        <v>215</v>
      </c>
      <c r="B220" s="2" t="s">
        <v>154</v>
      </c>
      <c r="C220" s="2" t="s">
        <v>241</v>
      </c>
      <c r="D220" s="3">
        <v>1</v>
      </c>
      <c r="E220" s="3">
        <v>1</v>
      </c>
      <c r="F220" s="22">
        <v>1</v>
      </c>
      <c r="G220" s="4">
        <v>1</v>
      </c>
      <c r="H220" s="4">
        <v>0.25</v>
      </c>
      <c r="I220" s="11"/>
      <c r="J220" s="11">
        <v>181993333.66</v>
      </c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3">
        <v>181993333.66</v>
      </c>
      <c r="X220" s="5"/>
      <c r="Y220" s="5">
        <v>178232799.99000001</v>
      </c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28">
        <v>178232799.99000001</v>
      </c>
      <c r="AM220" s="32">
        <f t="shared" si="11"/>
        <v>0.97933697023746258</v>
      </c>
      <c r="AN220" s="39">
        <v>178232799.99000001</v>
      </c>
      <c r="AO220" s="39">
        <v>178232799.99000001</v>
      </c>
      <c r="AP220" s="39"/>
      <c r="AQ220" s="2" t="s">
        <v>340</v>
      </c>
    </row>
    <row r="221" spans="1:43" x14ac:dyDescent="0.3">
      <c r="A221" s="3">
        <v>216</v>
      </c>
      <c r="B221" s="2" t="s">
        <v>154</v>
      </c>
      <c r="C221" s="2" t="s">
        <v>242</v>
      </c>
      <c r="D221" s="3">
        <v>12</v>
      </c>
      <c r="E221" s="3">
        <v>3</v>
      </c>
      <c r="F221" s="22">
        <v>3</v>
      </c>
      <c r="G221" s="4">
        <v>1</v>
      </c>
      <c r="H221" s="4">
        <v>0.25</v>
      </c>
      <c r="I221" s="11"/>
      <c r="J221" s="11">
        <v>67533334.670000002</v>
      </c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3">
        <v>67533334.670000002</v>
      </c>
      <c r="X221" s="5"/>
      <c r="Y221" s="5">
        <v>53710000.560000002</v>
      </c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28">
        <v>53710000.560000002</v>
      </c>
      <c r="AM221" s="32">
        <f t="shared" si="11"/>
        <v>0.7953109501026806</v>
      </c>
      <c r="AN221" s="39">
        <v>53710000.560000002</v>
      </c>
      <c r="AO221" s="39">
        <v>53710000.560000002</v>
      </c>
      <c r="AP221" s="39"/>
      <c r="AQ221" s="2" t="s">
        <v>340</v>
      </c>
    </row>
    <row r="222" spans="1:43" x14ac:dyDescent="0.3">
      <c r="A222" s="3">
        <v>217</v>
      </c>
      <c r="B222" s="2" t="s">
        <v>154</v>
      </c>
      <c r="C222" s="2" t="s">
        <v>243</v>
      </c>
      <c r="D222" s="3">
        <v>1</v>
      </c>
      <c r="E222" s="3">
        <v>1</v>
      </c>
      <c r="F222" s="22">
        <v>1</v>
      </c>
      <c r="G222" s="4">
        <v>1</v>
      </c>
      <c r="H222" s="4">
        <v>0.25</v>
      </c>
      <c r="I222" s="11"/>
      <c r="J222" s="11">
        <v>272233333.32999998</v>
      </c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3">
        <v>272233333.32999998</v>
      </c>
      <c r="X222" s="5"/>
      <c r="Y222" s="5">
        <v>192870000.33000001</v>
      </c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28">
        <v>192870000.33000001</v>
      </c>
      <c r="AM222" s="32">
        <f t="shared" si="11"/>
        <v>0.70847312476684809</v>
      </c>
      <c r="AN222" s="39">
        <v>192870000.33000001</v>
      </c>
      <c r="AO222" s="39">
        <v>192870000.33000001</v>
      </c>
      <c r="AP222" s="39"/>
      <c r="AQ222" s="2" t="s">
        <v>340</v>
      </c>
    </row>
    <row r="223" spans="1:43" x14ac:dyDescent="0.3">
      <c r="A223" s="3">
        <v>218</v>
      </c>
      <c r="B223" s="2" t="s">
        <v>154</v>
      </c>
      <c r="C223" s="2" t="s">
        <v>244</v>
      </c>
      <c r="D223" s="3">
        <v>5</v>
      </c>
      <c r="E223" s="3"/>
      <c r="F223" s="22"/>
      <c r="G223" s="3"/>
      <c r="H223" s="4">
        <v>0</v>
      </c>
      <c r="I223" s="11"/>
      <c r="J223" s="11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3">
        <v>0</v>
      </c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28">
        <v>0</v>
      </c>
      <c r="AM223" s="32"/>
      <c r="AN223" s="40"/>
      <c r="AO223" s="40"/>
      <c r="AP223" s="40"/>
      <c r="AQ223" s="2" t="s">
        <v>340</v>
      </c>
    </row>
    <row r="224" spans="1:43" x14ac:dyDescent="0.3">
      <c r="A224" s="3">
        <v>219</v>
      </c>
      <c r="B224" s="2" t="s">
        <v>154</v>
      </c>
      <c r="C224" s="2" t="s">
        <v>245</v>
      </c>
      <c r="D224" s="3">
        <v>12</v>
      </c>
      <c r="E224" s="3">
        <v>3</v>
      </c>
      <c r="F224" s="22">
        <v>3</v>
      </c>
      <c r="G224" s="4">
        <v>1</v>
      </c>
      <c r="H224" s="4">
        <v>0.25</v>
      </c>
      <c r="I224" s="11"/>
      <c r="J224" s="11">
        <v>264699999.33000001</v>
      </c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3">
        <v>264699999.33000001</v>
      </c>
      <c r="X224" s="5"/>
      <c r="Y224" s="5">
        <v>263249999.28999999</v>
      </c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28">
        <v>263249999.28999999</v>
      </c>
      <c r="AM224" s="32">
        <f>(AL224/W224)</f>
        <v>0.99452210032614197</v>
      </c>
      <c r="AN224" s="39">
        <v>253355424.28999999</v>
      </c>
      <c r="AO224" s="39">
        <v>253355424.28999999</v>
      </c>
      <c r="AP224" s="39"/>
      <c r="AQ224" s="2" t="s">
        <v>340</v>
      </c>
    </row>
    <row r="225" spans="1:43" x14ac:dyDescent="0.3">
      <c r="A225" s="3">
        <v>220</v>
      </c>
      <c r="B225" s="2" t="s">
        <v>154</v>
      </c>
      <c r="C225" s="2" t="s">
        <v>246</v>
      </c>
      <c r="D225" s="3">
        <v>1000</v>
      </c>
      <c r="E225" s="3">
        <v>250</v>
      </c>
      <c r="F225" s="22">
        <v>1739</v>
      </c>
      <c r="G225" s="4">
        <v>1</v>
      </c>
      <c r="H225" s="4">
        <v>1</v>
      </c>
      <c r="I225" s="11"/>
      <c r="J225" s="11">
        <v>280600000</v>
      </c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3">
        <v>280600000</v>
      </c>
      <c r="X225" s="5"/>
      <c r="Y225" s="5">
        <v>225199999.31999999</v>
      </c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28">
        <v>225199999.31999999</v>
      </c>
      <c r="AM225" s="32">
        <f>(AL225/W225)</f>
        <v>0.80256592772630075</v>
      </c>
      <c r="AN225" s="39">
        <v>225199999.31999999</v>
      </c>
      <c r="AO225" s="39">
        <v>225199999.31999999</v>
      </c>
      <c r="AP225" s="39"/>
      <c r="AQ225" s="2" t="s">
        <v>340</v>
      </c>
    </row>
    <row r="226" spans="1:43" x14ac:dyDescent="0.3">
      <c r="A226" s="3">
        <v>221</v>
      </c>
      <c r="B226" s="2" t="s">
        <v>154</v>
      </c>
      <c r="C226" s="2" t="s">
        <v>247</v>
      </c>
      <c r="D226" s="3">
        <v>70000</v>
      </c>
      <c r="E226" s="3">
        <v>17500</v>
      </c>
      <c r="F226" s="22">
        <v>28432</v>
      </c>
      <c r="G226" s="4">
        <v>1</v>
      </c>
      <c r="H226" s="4">
        <v>0.40620000000000001</v>
      </c>
      <c r="I226" s="11"/>
      <c r="J226" s="11">
        <v>347892325.00999999</v>
      </c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3">
        <v>347892325.00999999</v>
      </c>
      <c r="X226" s="5"/>
      <c r="Y226" s="5">
        <v>340519734</v>
      </c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28">
        <v>340519734</v>
      </c>
      <c r="AM226" s="32">
        <f>(AL226/W226)</f>
        <v>0.97880783656325832</v>
      </c>
      <c r="AN226" s="40">
        <v>302519734</v>
      </c>
      <c r="AO226" s="40">
        <v>302519734</v>
      </c>
      <c r="AP226" s="40"/>
      <c r="AQ226" s="2" t="s">
        <v>340</v>
      </c>
    </row>
    <row r="227" spans="1:43" x14ac:dyDescent="0.3">
      <c r="A227" s="3">
        <v>222</v>
      </c>
      <c r="B227" s="2" t="s">
        <v>154</v>
      </c>
      <c r="C227" s="2" t="s">
        <v>248</v>
      </c>
      <c r="D227" s="3">
        <v>4</v>
      </c>
      <c r="E227" s="3">
        <v>1</v>
      </c>
      <c r="F227" s="22">
        <v>1</v>
      </c>
      <c r="G227" s="4">
        <v>1</v>
      </c>
      <c r="H227" s="4">
        <v>0.25</v>
      </c>
      <c r="I227" s="11"/>
      <c r="J227" s="11">
        <v>14000000</v>
      </c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3">
        <v>14000000</v>
      </c>
      <c r="X227" s="5"/>
      <c r="Y227" s="5">
        <v>14000000</v>
      </c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28">
        <v>14000000</v>
      </c>
      <c r="AM227" s="32">
        <f>(AL227/W227)</f>
        <v>1</v>
      </c>
      <c r="AN227" s="40">
        <v>14000000</v>
      </c>
      <c r="AO227" s="40">
        <v>14000000</v>
      </c>
      <c r="AP227" s="40"/>
      <c r="AQ227" s="2" t="s">
        <v>340</v>
      </c>
    </row>
    <row r="228" spans="1:43" x14ac:dyDescent="0.3">
      <c r="A228" s="3">
        <v>223</v>
      </c>
      <c r="B228" s="2" t="s">
        <v>154</v>
      </c>
      <c r="C228" s="2" t="s">
        <v>249</v>
      </c>
      <c r="D228" s="3">
        <v>1</v>
      </c>
      <c r="E228" s="3">
        <v>1</v>
      </c>
      <c r="F228" s="22">
        <v>1</v>
      </c>
      <c r="G228" s="4">
        <v>1</v>
      </c>
      <c r="H228" s="4">
        <v>0.25</v>
      </c>
      <c r="I228" s="11"/>
      <c r="J228" s="11">
        <v>450000000</v>
      </c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3">
        <v>450000000</v>
      </c>
      <c r="X228" s="5"/>
      <c r="Y228" s="5">
        <v>434363342</v>
      </c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28">
        <v>434363342</v>
      </c>
      <c r="AM228" s="32">
        <f>(AL228/W228)</f>
        <v>0.9652518711111111</v>
      </c>
      <c r="AN228" s="40"/>
      <c r="AO228" s="40"/>
      <c r="AP228" s="40"/>
      <c r="AQ228" s="2" t="s">
        <v>340</v>
      </c>
    </row>
    <row r="229" spans="1:43" x14ac:dyDescent="0.3">
      <c r="A229" s="3">
        <v>224</v>
      </c>
      <c r="B229" s="2" t="s">
        <v>154</v>
      </c>
      <c r="C229" s="2" t="s">
        <v>250</v>
      </c>
      <c r="D229" s="3">
        <v>2</v>
      </c>
      <c r="E229" s="3"/>
      <c r="F229" s="22"/>
      <c r="G229" s="3"/>
      <c r="H229" s="4">
        <v>0</v>
      </c>
      <c r="I229" s="11"/>
      <c r="J229" s="11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3">
        <v>0</v>
      </c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28">
        <v>0</v>
      </c>
      <c r="AM229" s="32"/>
      <c r="AN229" s="40"/>
      <c r="AO229" s="40"/>
      <c r="AP229" s="40"/>
      <c r="AQ229" s="2" t="s">
        <v>340</v>
      </c>
    </row>
    <row r="230" spans="1:43" x14ac:dyDescent="0.3">
      <c r="A230" s="3">
        <v>225</v>
      </c>
      <c r="B230" s="2" t="s">
        <v>154</v>
      </c>
      <c r="C230" s="2" t="s">
        <v>251</v>
      </c>
      <c r="D230" s="3">
        <v>1</v>
      </c>
      <c r="E230" s="3">
        <v>1</v>
      </c>
      <c r="F230" s="22">
        <v>0.5</v>
      </c>
      <c r="G230" s="4">
        <v>0.5</v>
      </c>
      <c r="H230" s="4">
        <v>0.125</v>
      </c>
      <c r="I230" s="11"/>
      <c r="J230" s="11">
        <v>700000000</v>
      </c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3">
        <v>700000000</v>
      </c>
      <c r="X230" s="5"/>
      <c r="Y230" s="5">
        <v>348081557.98000002</v>
      </c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28">
        <v>348081557.98000002</v>
      </c>
      <c r="AM230" s="32">
        <f t="shared" ref="AM230:AM235" si="12">(AL230/W230)</f>
        <v>0.49725936854285718</v>
      </c>
      <c r="AN230" s="39">
        <v>348081557.98000002</v>
      </c>
      <c r="AO230" s="39">
        <v>347743279.98000002</v>
      </c>
      <c r="AP230" s="39"/>
      <c r="AQ230" s="2" t="s">
        <v>12</v>
      </c>
    </row>
    <row r="231" spans="1:43" x14ac:dyDescent="0.3">
      <c r="A231" s="3">
        <v>226</v>
      </c>
      <c r="B231" s="2" t="s">
        <v>154</v>
      </c>
      <c r="C231" s="2" t="s">
        <v>252</v>
      </c>
      <c r="D231" s="3">
        <v>1800</v>
      </c>
      <c r="E231" s="3">
        <v>450</v>
      </c>
      <c r="F231" s="22">
        <v>450</v>
      </c>
      <c r="G231" s="4">
        <v>1</v>
      </c>
      <c r="H231" s="4">
        <v>0.25</v>
      </c>
      <c r="I231" s="11"/>
      <c r="J231" s="11">
        <v>612337313</v>
      </c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3">
        <v>612337313</v>
      </c>
      <c r="X231" s="5"/>
      <c r="Y231" s="5">
        <v>595034920</v>
      </c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28">
        <v>595034920</v>
      </c>
      <c r="AM231" s="32">
        <f t="shared" si="12"/>
        <v>0.97174368990314985</v>
      </c>
      <c r="AN231" s="40">
        <v>594409309</v>
      </c>
      <c r="AO231" s="40">
        <v>594409309</v>
      </c>
      <c r="AP231" s="40"/>
      <c r="AQ231" s="2" t="s">
        <v>12</v>
      </c>
    </row>
    <row r="232" spans="1:43" x14ac:dyDescent="0.3">
      <c r="A232" s="3">
        <v>227</v>
      </c>
      <c r="B232" s="2" t="s">
        <v>154</v>
      </c>
      <c r="C232" s="2" t="s">
        <v>253</v>
      </c>
      <c r="D232" s="3">
        <v>100</v>
      </c>
      <c r="E232" s="3">
        <v>100</v>
      </c>
      <c r="F232" s="22">
        <v>100</v>
      </c>
      <c r="G232" s="4">
        <v>1</v>
      </c>
      <c r="H232" s="4">
        <v>0.25</v>
      </c>
      <c r="I232" s="11"/>
      <c r="J232" s="11">
        <v>80000000</v>
      </c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3">
        <v>80000000</v>
      </c>
      <c r="X232" s="5"/>
      <c r="Y232" s="5">
        <v>80000000</v>
      </c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28">
        <v>80000000</v>
      </c>
      <c r="AM232" s="32">
        <f t="shared" si="12"/>
        <v>1</v>
      </c>
      <c r="AN232" s="40">
        <v>45634850</v>
      </c>
      <c r="AO232" s="40">
        <v>45634850</v>
      </c>
      <c r="AP232" s="40"/>
      <c r="AQ232" s="2" t="s">
        <v>12</v>
      </c>
    </row>
    <row r="233" spans="1:43" x14ac:dyDescent="0.3">
      <c r="A233" s="3">
        <v>228</v>
      </c>
      <c r="B233" s="2" t="s">
        <v>154</v>
      </c>
      <c r="C233" s="2" t="s">
        <v>254</v>
      </c>
      <c r="D233" s="3">
        <v>4</v>
      </c>
      <c r="E233" s="3">
        <v>1</v>
      </c>
      <c r="F233" s="22">
        <v>1</v>
      </c>
      <c r="G233" s="4">
        <v>1</v>
      </c>
      <c r="H233" s="4">
        <v>0.25</v>
      </c>
      <c r="I233" s="11"/>
      <c r="J233" s="11">
        <v>90000000</v>
      </c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3">
        <v>90000000</v>
      </c>
      <c r="X233" s="5"/>
      <c r="Y233" s="5">
        <v>61572650</v>
      </c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28">
        <v>61572650</v>
      </c>
      <c r="AM233" s="32">
        <f t="shared" si="12"/>
        <v>0.68414055555555553</v>
      </c>
      <c r="AN233" s="40">
        <v>61572650</v>
      </c>
      <c r="AO233" s="40">
        <v>61572650</v>
      </c>
      <c r="AP233" s="40"/>
      <c r="AQ233" s="2" t="s">
        <v>12</v>
      </c>
    </row>
    <row r="234" spans="1:43" x14ac:dyDescent="0.3">
      <c r="A234" s="3">
        <v>229</v>
      </c>
      <c r="B234" s="2" t="s">
        <v>154</v>
      </c>
      <c r="C234" s="2" t="s">
        <v>255</v>
      </c>
      <c r="D234" s="3">
        <v>700</v>
      </c>
      <c r="E234" s="3">
        <v>175</v>
      </c>
      <c r="F234" s="22">
        <v>87.5</v>
      </c>
      <c r="G234" s="4">
        <v>0.5</v>
      </c>
      <c r="H234" s="4">
        <v>0.125</v>
      </c>
      <c r="I234" s="11"/>
      <c r="J234" s="11">
        <v>89000000</v>
      </c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3">
        <v>89000000</v>
      </c>
      <c r="X234" s="5"/>
      <c r="Y234" s="5">
        <v>67991434</v>
      </c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28">
        <v>67991434</v>
      </c>
      <c r="AM234" s="32">
        <f t="shared" si="12"/>
        <v>0.7639486966292135</v>
      </c>
      <c r="AN234" s="40">
        <v>67991434</v>
      </c>
      <c r="AO234" s="40">
        <v>67991434</v>
      </c>
      <c r="AP234" s="40"/>
      <c r="AQ234" s="2" t="s">
        <v>12</v>
      </c>
    </row>
    <row r="235" spans="1:43" x14ac:dyDescent="0.3">
      <c r="A235" s="3">
        <v>230</v>
      </c>
      <c r="B235" s="2" t="s">
        <v>154</v>
      </c>
      <c r="C235" s="2" t="s">
        <v>256</v>
      </c>
      <c r="D235" s="3">
        <v>250</v>
      </c>
      <c r="E235" s="3">
        <v>60</v>
      </c>
      <c r="F235" s="22">
        <v>60</v>
      </c>
      <c r="G235" s="4">
        <v>1</v>
      </c>
      <c r="H235" s="4">
        <v>0.24</v>
      </c>
      <c r="I235" s="11"/>
      <c r="J235" s="11">
        <v>552200000</v>
      </c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3">
        <v>552200000</v>
      </c>
      <c r="X235" s="5"/>
      <c r="Y235" s="5">
        <v>539405844</v>
      </c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28">
        <v>539405844</v>
      </c>
      <c r="AM235" s="32">
        <f t="shared" si="12"/>
        <v>0.97683057587830491</v>
      </c>
      <c r="AN235" s="40">
        <v>483852420</v>
      </c>
      <c r="AO235" s="40">
        <v>483852420</v>
      </c>
      <c r="AP235" s="40"/>
      <c r="AQ235" s="2" t="s">
        <v>12</v>
      </c>
    </row>
    <row r="236" spans="1:43" x14ac:dyDescent="0.3">
      <c r="A236" s="3">
        <v>231</v>
      </c>
      <c r="B236" s="2" t="s">
        <v>34</v>
      </c>
      <c r="C236" s="2" t="s">
        <v>257</v>
      </c>
      <c r="D236" s="3">
        <v>1</v>
      </c>
      <c r="E236" s="3"/>
      <c r="F236" s="22"/>
      <c r="G236" s="3"/>
      <c r="H236" s="4">
        <v>0</v>
      </c>
      <c r="I236" s="11"/>
      <c r="J236" s="11">
        <v>329000000</v>
      </c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3">
        <v>329000000</v>
      </c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28">
        <v>0</v>
      </c>
      <c r="AM236" s="32"/>
      <c r="AN236" s="41"/>
      <c r="AO236" s="40"/>
      <c r="AP236" s="40"/>
      <c r="AQ236" s="2" t="s">
        <v>85</v>
      </c>
    </row>
    <row r="237" spans="1:43" x14ac:dyDescent="0.3">
      <c r="A237" s="3">
        <v>232</v>
      </c>
      <c r="B237" s="2" t="s">
        <v>34</v>
      </c>
      <c r="C237" s="2" t="s">
        <v>258</v>
      </c>
      <c r="D237" s="3">
        <v>1</v>
      </c>
      <c r="E237" s="3"/>
      <c r="F237" s="22"/>
      <c r="G237" s="3"/>
      <c r="H237" s="4">
        <v>0</v>
      </c>
      <c r="I237" s="11"/>
      <c r="J237" s="11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3">
        <v>0</v>
      </c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28">
        <v>0</v>
      </c>
      <c r="AM237" s="32"/>
      <c r="AN237" s="41"/>
      <c r="AO237" s="41"/>
      <c r="AP237" s="41"/>
      <c r="AQ237" s="2" t="s">
        <v>36</v>
      </c>
    </row>
    <row r="238" spans="1:43" x14ac:dyDescent="0.3">
      <c r="A238" s="3">
        <v>233</v>
      </c>
      <c r="B238" s="2" t="s">
        <v>34</v>
      </c>
      <c r="C238" s="2" t="s">
        <v>259</v>
      </c>
      <c r="D238" s="3">
        <v>1</v>
      </c>
      <c r="E238" s="3">
        <v>1</v>
      </c>
      <c r="F238" s="22">
        <v>1</v>
      </c>
      <c r="G238" s="4">
        <v>1</v>
      </c>
      <c r="H238" s="4">
        <v>0.25</v>
      </c>
      <c r="I238" s="11"/>
      <c r="J238" s="11">
        <v>338000000</v>
      </c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3">
        <v>338000000</v>
      </c>
      <c r="X238" s="5"/>
      <c r="Y238" s="5">
        <v>230642035.41999999</v>
      </c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28">
        <v>230642035.41999999</v>
      </c>
      <c r="AM238" s="32">
        <f>(AL238/W238)</f>
        <v>0.68237288585798817</v>
      </c>
      <c r="AN238" s="39">
        <v>230642035.41999999</v>
      </c>
      <c r="AO238" s="39">
        <v>225882035.41999999</v>
      </c>
      <c r="AP238" s="39"/>
      <c r="AQ238" s="2" t="s">
        <v>36</v>
      </c>
    </row>
    <row r="239" spans="1:43" x14ac:dyDescent="0.3">
      <c r="A239" s="3">
        <v>234</v>
      </c>
      <c r="B239" s="2" t="s">
        <v>34</v>
      </c>
      <c r="C239" s="2" t="s">
        <v>260</v>
      </c>
      <c r="D239" s="3">
        <v>9</v>
      </c>
      <c r="E239" s="3">
        <v>9</v>
      </c>
      <c r="F239" s="22">
        <v>9</v>
      </c>
      <c r="G239" s="4">
        <v>1</v>
      </c>
      <c r="H239" s="4">
        <v>0.25</v>
      </c>
      <c r="I239" s="11"/>
      <c r="J239" s="11">
        <v>260483333.34</v>
      </c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3">
        <v>260483333.34</v>
      </c>
      <c r="X239" s="5"/>
      <c r="Y239" s="5">
        <v>235703333</v>
      </c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28">
        <v>235703333</v>
      </c>
      <c r="AM239" s="32">
        <f>(AL239/W239)</f>
        <v>0.90486915219387376</v>
      </c>
      <c r="AN239" s="40">
        <v>235703333</v>
      </c>
      <c r="AO239" s="40">
        <v>232013333</v>
      </c>
      <c r="AP239" s="40"/>
      <c r="AQ239" s="2" t="s">
        <v>53</v>
      </c>
    </row>
    <row r="240" spans="1:43" x14ac:dyDescent="0.3">
      <c r="A240" s="3">
        <v>235</v>
      </c>
      <c r="B240" s="2" t="s">
        <v>34</v>
      </c>
      <c r="C240" s="2" t="s">
        <v>261</v>
      </c>
      <c r="D240" s="3">
        <v>3</v>
      </c>
      <c r="E240" s="3"/>
      <c r="F240" s="22"/>
      <c r="G240" s="3"/>
      <c r="H240" s="4">
        <v>0</v>
      </c>
      <c r="I240" s="11"/>
      <c r="J240" s="11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3">
        <v>0</v>
      </c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28">
        <v>0</v>
      </c>
      <c r="AM240" s="32"/>
      <c r="AN240" s="41"/>
      <c r="AO240" s="41"/>
      <c r="AP240" s="41"/>
      <c r="AQ240" s="2" t="s">
        <v>22</v>
      </c>
    </row>
    <row r="241" spans="1:43" x14ac:dyDescent="0.3">
      <c r="A241" s="3">
        <v>236</v>
      </c>
      <c r="B241" s="2" t="s">
        <v>34</v>
      </c>
      <c r="C241" s="2" t="s">
        <v>262</v>
      </c>
      <c r="D241" s="3">
        <v>10</v>
      </c>
      <c r="E241" s="3">
        <v>3</v>
      </c>
      <c r="F241" s="22">
        <v>0.2</v>
      </c>
      <c r="G241" s="4">
        <v>6.6699999999999995E-2</v>
      </c>
      <c r="H241" s="4">
        <v>0.02</v>
      </c>
      <c r="I241" s="11"/>
      <c r="J241" s="11">
        <v>2276181552.4000001</v>
      </c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3">
        <v>2276181552.4000001</v>
      </c>
      <c r="X241" s="5"/>
      <c r="Y241" s="5">
        <v>83143049.920000002</v>
      </c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28">
        <v>83143049.920000002</v>
      </c>
      <c r="AM241" s="32">
        <f t="shared" ref="AM241:AM266" si="13">(AL241/W241)</f>
        <v>3.6527424551145396E-2</v>
      </c>
      <c r="AN241" s="39">
        <v>25805541.370000001</v>
      </c>
      <c r="AO241" s="39">
        <v>25805541.370000001</v>
      </c>
      <c r="AP241" s="39"/>
      <c r="AQ241" s="2" t="s">
        <v>22</v>
      </c>
    </row>
    <row r="242" spans="1:43" x14ac:dyDescent="0.3">
      <c r="A242" s="3">
        <v>237</v>
      </c>
      <c r="B242" s="2" t="s">
        <v>34</v>
      </c>
      <c r="C242" s="2" t="s">
        <v>263</v>
      </c>
      <c r="D242" s="3">
        <v>1</v>
      </c>
      <c r="E242" s="3">
        <v>1</v>
      </c>
      <c r="F242" s="22">
        <v>1</v>
      </c>
      <c r="G242" s="4">
        <v>1</v>
      </c>
      <c r="H242" s="4">
        <v>0.25</v>
      </c>
      <c r="I242" s="11"/>
      <c r="J242" s="11">
        <v>500000000</v>
      </c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3">
        <v>500000000</v>
      </c>
      <c r="X242" s="5"/>
      <c r="Y242" s="5">
        <v>471300000</v>
      </c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28">
        <v>471300000</v>
      </c>
      <c r="AM242" s="32">
        <f t="shared" si="13"/>
        <v>0.94259999999999999</v>
      </c>
      <c r="AN242" s="40">
        <v>471300000</v>
      </c>
      <c r="AO242" s="40">
        <v>460200000</v>
      </c>
      <c r="AP242" s="40"/>
      <c r="AQ242" s="2" t="s">
        <v>101</v>
      </c>
    </row>
    <row r="243" spans="1:43" x14ac:dyDescent="0.3">
      <c r="A243" s="3">
        <v>238</v>
      </c>
      <c r="B243" s="2" t="s">
        <v>34</v>
      </c>
      <c r="C243" s="2" t="s">
        <v>264</v>
      </c>
      <c r="D243" s="3">
        <v>658</v>
      </c>
      <c r="E243" s="3">
        <v>658</v>
      </c>
      <c r="F243" s="22">
        <v>658</v>
      </c>
      <c r="G243" s="4">
        <v>1</v>
      </c>
      <c r="H243" s="4">
        <v>0.25</v>
      </c>
      <c r="I243" s="11"/>
      <c r="J243" s="11">
        <v>1300000000</v>
      </c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3">
        <v>1300000000</v>
      </c>
      <c r="X243" s="5"/>
      <c r="Y243" s="5">
        <v>1256465135</v>
      </c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28">
        <v>1256465135</v>
      </c>
      <c r="AM243" s="32">
        <f t="shared" si="13"/>
        <v>0.96651164230769226</v>
      </c>
      <c r="AN243" s="40">
        <v>1256465135</v>
      </c>
      <c r="AO243" s="40">
        <v>1256465135</v>
      </c>
      <c r="AP243" s="40"/>
      <c r="AQ243" s="2" t="s">
        <v>101</v>
      </c>
    </row>
    <row r="244" spans="1:43" x14ac:dyDescent="0.3">
      <c r="A244" s="3">
        <v>239</v>
      </c>
      <c r="B244" s="2" t="s">
        <v>34</v>
      </c>
      <c r="C244" s="2" t="s">
        <v>265</v>
      </c>
      <c r="D244" s="3">
        <v>1</v>
      </c>
      <c r="E244" s="3">
        <v>1</v>
      </c>
      <c r="F244" s="22">
        <v>1</v>
      </c>
      <c r="G244" s="4">
        <v>1</v>
      </c>
      <c r="H244" s="4">
        <v>0.25</v>
      </c>
      <c r="I244" s="11"/>
      <c r="J244" s="11">
        <v>500000000</v>
      </c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3">
        <v>500000000</v>
      </c>
      <c r="X244" s="5"/>
      <c r="Y244" s="5">
        <v>356816463.32999998</v>
      </c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28">
        <v>356816463.32999998</v>
      </c>
      <c r="AM244" s="32">
        <f t="shared" si="13"/>
        <v>0.71363292666</v>
      </c>
      <c r="AN244" s="39">
        <v>356816463.32999998</v>
      </c>
      <c r="AO244" s="39">
        <v>356816463.32999998</v>
      </c>
      <c r="AP244" s="39"/>
      <c r="AQ244" s="2" t="s">
        <v>101</v>
      </c>
    </row>
    <row r="245" spans="1:43" x14ac:dyDescent="0.3">
      <c r="A245" s="3">
        <v>240</v>
      </c>
      <c r="B245" s="2" t="s">
        <v>34</v>
      </c>
      <c r="C245" s="2" t="s">
        <v>266</v>
      </c>
      <c r="D245" s="3">
        <v>1</v>
      </c>
      <c r="E245" s="3">
        <v>1</v>
      </c>
      <c r="F245" s="23">
        <v>0.5</v>
      </c>
      <c r="G245" s="13">
        <v>0.5</v>
      </c>
      <c r="H245" s="13">
        <v>0.125</v>
      </c>
      <c r="I245" s="11"/>
      <c r="J245" s="11">
        <v>1300000000</v>
      </c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3">
        <v>1300000000</v>
      </c>
      <c r="X245" s="5"/>
      <c r="Y245" s="5">
        <v>817222742</v>
      </c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28">
        <v>817222742</v>
      </c>
      <c r="AM245" s="32">
        <f t="shared" si="13"/>
        <v>0.62863287846153848</v>
      </c>
      <c r="AN245" s="40">
        <v>817222742</v>
      </c>
      <c r="AO245" s="40">
        <v>817222742</v>
      </c>
      <c r="AP245" s="40"/>
      <c r="AQ245" s="2" t="s">
        <v>101</v>
      </c>
    </row>
    <row r="246" spans="1:43" x14ac:dyDescent="0.3">
      <c r="A246" s="3">
        <v>241</v>
      </c>
      <c r="B246" s="2" t="s">
        <v>34</v>
      </c>
      <c r="C246" s="2" t="s">
        <v>267</v>
      </c>
      <c r="D246" s="3">
        <v>2</v>
      </c>
      <c r="E246" s="3">
        <v>0.7</v>
      </c>
      <c r="F246" s="22">
        <v>0.7</v>
      </c>
      <c r="G246" s="4">
        <v>1</v>
      </c>
      <c r="H246" s="4">
        <v>0.35</v>
      </c>
      <c r="I246" s="11"/>
      <c r="J246" s="11">
        <v>500000000</v>
      </c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3">
        <v>500000000</v>
      </c>
      <c r="X246" s="5"/>
      <c r="Y246" s="5">
        <v>300597000</v>
      </c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28">
        <v>300597000</v>
      </c>
      <c r="AM246" s="32">
        <f t="shared" si="13"/>
        <v>0.60119400000000001</v>
      </c>
      <c r="AN246" s="40">
        <v>300597000</v>
      </c>
      <c r="AO246" s="40">
        <v>300597000</v>
      </c>
      <c r="AP246" s="40"/>
      <c r="AQ246" s="2" t="s">
        <v>101</v>
      </c>
    </row>
    <row r="247" spans="1:43" x14ac:dyDescent="0.3">
      <c r="A247" s="3">
        <v>242</v>
      </c>
      <c r="B247" s="2" t="s">
        <v>34</v>
      </c>
      <c r="C247" s="2" t="s">
        <v>268</v>
      </c>
      <c r="D247" s="3">
        <v>1</v>
      </c>
      <c r="E247" s="3">
        <v>1</v>
      </c>
      <c r="F247" s="23">
        <v>0</v>
      </c>
      <c r="G247" s="13">
        <v>0</v>
      </c>
      <c r="H247" s="13">
        <v>0</v>
      </c>
      <c r="I247" s="11"/>
      <c r="J247" s="11">
        <v>20000000</v>
      </c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3">
        <v>20000000</v>
      </c>
      <c r="X247" s="5"/>
      <c r="Y247" s="5">
        <v>4500000</v>
      </c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28">
        <v>4500000</v>
      </c>
      <c r="AM247" s="32">
        <f t="shared" si="13"/>
        <v>0.22500000000000001</v>
      </c>
      <c r="AN247" s="40">
        <v>4500000</v>
      </c>
      <c r="AO247" s="40">
        <v>4500000</v>
      </c>
      <c r="AP247" s="40"/>
      <c r="AQ247" s="2" t="s">
        <v>41</v>
      </c>
    </row>
    <row r="248" spans="1:43" x14ac:dyDescent="0.3">
      <c r="A248" s="3">
        <v>243</v>
      </c>
      <c r="B248" s="2" t="s">
        <v>34</v>
      </c>
      <c r="C248" s="2" t="s">
        <v>269</v>
      </c>
      <c r="D248" s="3">
        <v>1</v>
      </c>
      <c r="E248" s="3">
        <v>1</v>
      </c>
      <c r="F248" s="22">
        <v>1</v>
      </c>
      <c r="G248" s="4">
        <v>1</v>
      </c>
      <c r="H248" s="4">
        <v>0.25</v>
      </c>
      <c r="I248" s="11"/>
      <c r="J248" s="11">
        <v>400000000</v>
      </c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3">
        <v>400000000</v>
      </c>
      <c r="X248" s="5"/>
      <c r="Y248" s="5">
        <v>252209926.19</v>
      </c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28">
        <v>252209926.19</v>
      </c>
      <c r="AM248" s="32">
        <f t="shared" si="13"/>
        <v>0.63052481547499994</v>
      </c>
      <c r="AN248" s="39">
        <v>252209926.19</v>
      </c>
      <c r="AO248" s="39">
        <v>252209926.19</v>
      </c>
      <c r="AP248" s="39"/>
      <c r="AQ248" s="2" t="s">
        <v>101</v>
      </c>
    </row>
    <row r="249" spans="1:43" x14ac:dyDescent="0.3">
      <c r="A249" s="3">
        <v>244</v>
      </c>
      <c r="B249" s="2" t="s">
        <v>34</v>
      </c>
      <c r="C249" s="2" t="s">
        <v>270</v>
      </c>
      <c r="D249" s="3">
        <v>1</v>
      </c>
      <c r="E249" s="3">
        <v>0.32</v>
      </c>
      <c r="F249" s="22">
        <v>0.3</v>
      </c>
      <c r="G249" s="4">
        <v>0.95</v>
      </c>
      <c r="H249" s="4">
        <v>0.30399999999999999</v>
      </c>
      <c r="I249" s="41"/>
      <c r="J249" s="11">
        <v>500000000</v>
      </c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3">
        <v>500000000</v>
      </c>
      <c r="X249" s="5"/>
      <c r="Y249" s="5">
        <v>449970535.79000002</v>
      </c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28">
        <v>449970535.79000002</v>
      </c>
      <c r="AM249" s="32">
        <f t="shared" si="13"/>
        <v>0.89994107158000003</v>
      </c>
      <c r="AN249" s="39">
        <v>449970535.79000002</v>
      </c>
      <c r="AO249" s="39">
        <v>449970535.79000002</v>
      </c>
      <c r="AP249" s="39"/>
      <c r="AQ249" s="2" t="s">
        <v>101</v>
      </c>
    </row>
    <row r="250" spans="1:43" x14ac:dyDescent="0.3">
      <c r="A250" s="3">
        <v>245</v>
      </c>
      <c r="B250" s="2" t="s">
        <v>34</v>
      </c>
      <c r="C250" s="2" t="s">
        <v>271</v>
      </c>
      <c r="D250" s="3">
        <v>1</v>
      </c>
      <c r="E250" s="3">
        <v>0.1</v>
      </c>
      <c r="F250" s="22">
        <v>0</v>
      </c>
      <c r="G250" s="4">
        <v>0</v>
      </c>
      <c r="H250" s="4">
        <v>0</v>
      </c>
      <c r="I250" s="11"/>
      <c r="J250" s="11">
        <v>15195000</v>
      </c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3">
        <v>15195000</v>
      </c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28">
        <v>0</v>
      </c>
      <c r="AM250" s="32">
        <f t="shared" si="13"/>
        <v>0</v>
      </c>
      <c r="AN250" s="40"/>
      <c r="AO250" s="40"/>
      <c r="AP250" s="40"/>
      <c r="AQ250" s="2" t="s">
        <v>101</v>
      </c>
    </row>
    <row r="251" spans="1:43" x14ac:dyDescent="0.3">
      <c r="A251" s="3">
        <v>245</v>
      </c>
      <c r="B251" s="2" t="s">
        <v>34</v>
      </c>
      <c r="C251" s="2" t="s">
        <v>271</v>
      </c>
      <c r="D251" s="3">
        <v>1</v>
      </c>
      <c r="E251" s="3">
        <v>0.1</v>
      </c>
      <c r="F251" s="22">
        <v>0</v>
      </c>
      <c r="G251" s="4">
        <v>0</v>
      </c>
      <c r="H251" s="4">
        <v>0</v>
      </c>
      <c r="I251" s="11"/>
      <c r="J251" s="11">
        <v>1272548058.3</v>
      </c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3">
        <v>1272548058.3</v>
      </c>
      <c r="X251" s="5"/>
      <c r="Y251" s="5">
        <v>938104133.66999996</v>
      </c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28">
        <v>938104133.66999996</v>
      </c>
      <c r="AM251" s="32">
        <f t="shared" si="13"/>
        <v>0.73718562340444382</v>
      </c>
      <c r="AN251" s="39">
        <v>938104133.66999996</v>
      </c>
      <c r="AO251" s="39">
        <v>872087467.00999999</v>
      </c>
      <c r="AP251" s="39"/>
      <c r="AQ251" s="2" t="s">
        <v>85</v>
      </c>
    </row>
    <row r="252" spans="1:43" x14ac:dyDescent="0.3">
      <c r="A252" s="3">
        <v>245</v>
      </c>
      <c r="B252" s="2" t="s">
        <v>34</v>
      </c>
      <c r="C252" s="2" t="s">
        <v>271</v>
      </c>
      <c r="D252" s="3">
        <v>1</v>
      </c>
      <c r="E252" s="3">
        <v>0.1</v>
      </c>
      <c r="F252" s="22">
        <v>0.06</v>
      </c>
      <c r="G252" s="4">
        <v>0.6</v>
      </c>
      <c r="H252" s="4">
        <v>0.06</v>
      </c>
      <c r="I252" s="11"/>
      <c r="J252" s="11">
        <v>35744009984.889999</v>
      </c>
      <c r="K252" s="5"/>
      <c r="L252" s="5"/>
      <c r="M252" s="5"/>
      <c r="N252" s="5"/>
      <c r="O252" s="66">
        <v>601177657.51999998</v>
      </c>
      <c r="P252" s="5"/>
      <c r="Q252" s="5"/>
      <c r="R252" s="5"/>
      <c r="S252" s="5"/>
      <c r="T252" s="5"/>
      <c r="U252" s="5"/>
      <c r="V252" s="5"/>
      <c r="W252" s="53">
        <v>36345187642.410004</v>
      </c>
      <c r="X252" s="5"/>
      <c r="Y252" s="5">
        <v>22305921195.98</v>
      </c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28">
        <v>22305921195.98</v>
      </c>
      <c r="AM252" s="32">
        <f t="shared" si="13"/>
        <v>0.61372419962283964</v>
      </c>
      <c r="AN252" s="39">
        <v>22305921195.98</v>
      </c>
      <c r="AO252" s="39">
        <v>21915921195.98</v>
      </c>
      <c r="AP252" s="39"/>
      <c r="AQ252" s="2" t="s">
        <v>22</v>
      </c>
    </row>
    <row r="253" spans="1:43" x14ac:dyDescent="0.3">
      <c r="A253" s="3">
        <v>245</v>
      </c>
      <c r="B253" s="2" t="s">
        <v>34</v>
      </c>
      <c r="C253" s="2" t="s">
        <v>271</v>
      </c>
      <c r="D253" s="3">
        <v>1</v>
      </c>
      <c r="E253" s="3">
        <v>0.1</v>
      </c>
      <c r="F253" s="22">
        <v>0.1</v>
      </c>
      <c r="G253" s="4">
        <v>1</v>
      </c>
      <c r="H253" s="4">
        <v>0.1</v>
      </c>
      <c r="I253" s="11"/>
      <c r="J253" s="11">
        <v>7850000</v>
      </c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3">
        <v>7850000</v>
      </c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28">
        <v>0</v>
      </c>
      <c r="AM253" s="32">
        <f t="shared" si="13"/>
        <v>0</v>
      </c>
      <c r="AN253" s="41"/>
      <c r="AO253" s="41"/>
      <c r="AP253" s="41"/>
      <c r="AQ253" s="2" t="s">
        <v>53</v>
      </c>
    </row>
    <row r="254" spans="1:43" x14ac:dyDescent="0.3">
      <c r="A254" s="3">
        <v>245</v>
      </c>
      <c r="B254" s="2" t="s">
        <v>34</v>
      </c>
      <c r="C254" s="2" t="s">
        <v>271</v>
      </c>
      <c r="D254" s="3">
        <v>1</v>
      </c>
      <c r="E254" s="3">
        <v>0.1</v>
      </c>
      <c r="F254" s="22">
        <v>0.1</v>
      </c>
      <c r="G254" s="4">
        <v>1</v>
      </c>
      <c r="H254" s="4">
        <v>0.1</v>
      </c>
      <c r="I254" s="11"/>
      <c r="J254" s="11">
        <v>62750000</v>
      </c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3">
        <v>62750000</v>
      </c>
      <c r="X254" s="5"/>
      <c r="Y254" s="5">
        <v>62750000</v>
      </c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28">
        <v>62750000</v>
      </c>
      <c r="AM254" s="33">
        <f t="shared" si="13"/>
        <v>1</v>
      </c>
      <c r="AN254" s="40">
        <v>62750000</v>
      </c>
      <c r="AO254" s="40">
        <v>62750000</v>
      </c>
      <c r="AP254" s="40"/>
      <c r="AQ254" s="2" t="s">
        <v>55</v>
      </c>
    </row>
    <row r="255" spans="1:43" x14ac:dyDescent="0.3">
      <c r="A255" s="3">
        <v>245</v>
      </c>
      <c r="B255" s="2" t="s">
        <v>34</v>
      </c>
      <c r="C255" s="2" t="s">
        <v>272</v>
      </c>
      <c r="D255" s="3">
        <v>1</v>
      </c>
      <c r="E255" s="3">
        <v>0.1</v>
      </c>
      <c r="F255" s="22">
        <v>0.06</v>
      </c>
      <c r="G255" s="4">
        <v>0.6</v>
      </c>
      <c r="H255" s="4">
        <v>0.06</v>
      </c>
      <c r="I255" s="11"/>
      <c r="J255" s="11">
        <v>2166686308.4000001</v>
      </c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3">
        <v>2166686308.4000001</v>
      </c>
      <c r="X255" s="5"/>
      <c r="Y255" s="5">
        <v>125603910.34999999</v>
      </c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28">
        <v>125603910.34999999</v>
      </c>
      <c r="AM255" s="33">
        <f t="shared" si="13"/>
        <v>5.7970510019400456E-2</v>
      </c>
      <c r="AN255" s="39">
        <v>125603910.34999999</v>
      </c>
      <c r="AO255" s="39">
        <v>125603910.34999999</v>
      </c>
      <c r="AP255" s="39"/>
      <c r="AQ255" s="2" t="s">
        <v>12</v>
      </c>
    </row>
    <row r="256" spans="1:43" x14ac:dyDescent="0.3">
      <c r="A256" s="3">
        <v>246</v>
      </c>
      <c r="B256" s="2" t="s">
        <v>34</v>
      </c>
      <c r="C256" s="2" t="s">
        <v>273</v>
      </c>
      <c r="D256" s="3">
        <v>1</v>
      </c>
      <c r="E256" s="3">
        <v>0.25</v>
      </c>
      <c r="F256" s="22">
        <v>0.25</v>
      </c>
      <c r="G256" s="4">
        <v>1</v>
      </c>
      <c r="H256" s="4">
        <v>0.25</v>
      </c>
      <c r="I256" s="11"/>
      <c r="J256" s="11">
        <v>6826613375.6999998</v>
      </c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3">
        <v>6826613375.6999998</v>
      </c>
      <c r="X256" s="5"/>
      <c r="Y256" s="5">
        <v>6060398556.4899902</v>
      </c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28">
        <v>6060398556.4899902</v>
      </c>
      <c r="AM256" s="32">
        <f t="shared" si="13"/>
        <v>0.88776062491872965</v>
      </c>
      <c r="AN256" s="39">
        <v>6060398556.4899902</v>
      </c>
      <c r="AO256" s="39">
        <v>5950221890.1499901</v>
      </c>
      <c r="AP256" s="39"/>
      <c r="AQ256" s="2" t="s">
        <v>85</v>
      </c>
    </row>
    <row r="257" spans="1:43" x14ac:dyDescent="0.3">
      <c r="A257" s="3">
        <v>247</v>
      </c>
      <c r="B257" s="2" t="s">
        <v>34</v>
      </c>
      <c r="C257" s="2" t="s">
        <v>274</v>
      </c>
      <c r="D257" s="3">
        <v>4</v>
      </c>
      <c r="E257" s="3"/>
      <c r="F257" s="22"/>
      <c r="G257" s="3"/>
      <c r="H257" s="4">
        <v>0</v>
      </c>
      <c r="I257" s="11"/>
      <c r="J257" s="11">
        <v>310000000</v>
      </c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3">
        <v>310000000</v>
      </c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28">
        <v>0</v>
      </c>
      <c r="AM257" s="32"/>
      <c r="AN257" s="40"/>
      <c r="AO257" s="40"/>
      <c r="AP257" s="40"/>
      <c r="AQ257" s="2" t="s">
        <v>85</v>
      </c>
    </row>
    <row r="258" spans="1:43" x14ac:dyDescent="0.3">
      <c r="A258" s="3">
        <v>248</v>
      </c>
      <c r="B258" s="2" t="s">
        <v>34</v>
      </c>
      <c r="C258" s="2" t="s">
        <v>275</v>
      </c>
      <c r="D258" s="3">
        <v>30</v>
      </c>
      <c r="E258" s="3">
        <v>30</v>
      </c>
      <c r="F258" s="22">
        <v>20</v>
      </c>
      <c r="G258" s="4">
        <v>0.66669999999999996</v>
      </c>
      <c r="H258" s="4">
        <v>0.16669999999999999</v>
      </c>
      <c r="I258" s="11"/>
      <c r="J258" s="11">
        <v>2821726666.6900001</v>
      </c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3">
        <v>2821726666.6900001</v>
      </c>
      <c r="X258" s="5"/>
      <c r="Y258" s="5">
        <v>1568330832.01</v>
      </c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28">
        <v>1568330832.01</v>
      </c>
      <c r="AM258" s="32">
        <f t="shared" si="13"/>
        <v>0.55580536928820101</v>
      </c>
      <c r="AN258" s="39">
        <v>1530734582.1800001</v>
      </c>
      <c r="AO258" s="39">
        <v>1417336665.3499999</v>
      </c>
      <c r="AP258" s="39"/>
      <c r="AQ258" s="2" t="s">
        <v>53</v>
      </c>
    </row>
    <row r="259" spans="1:43" x14ac:dyDescent="0.3">
      <c r="A259" s="3">
        <v>249</v>
      </c>
      <c r="B259" s="2" t="s">
        <v>34</v>
      </c>
      <c r="C259" s="2" t="s">
        <v>276</v>
      </c>
      <c r="D259" s="3">
        <v>1</v>
      </c>
      <c r="E259" s="3">
        <v>1</v>
      </c>
      <c r="F259" s="22">
        <v>0</v>
      </c>
      <c r="G259" s="4">
        <v>0</v>
      </c>
      <c r="H259" s="4">
        <v>0</v>
      </c>
      <c r="I259" s="11"/>
      <c r="J259" s="11">
        <v>800000000</v>
      </c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3">
        <v>800000000</v>
      </c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28">
        <v>0</v>
      </c>
      <c r="AM259" s="32">
        <f t="shared" si="13"/>
        <v>0</v>
      </c>
      <c r="AN259" s="40"/>
      <c r="AO259" s="40"/>
      <c r="AP259" s="40"/>
      <c r="AQ259" s="2" t="s">
        <v>53</v>
      </c>
    </row>
    <row r="260" spans="1:43" x14ac:dyDescent="0.3">
      <c r="A260" s="3">
        <v>250</v>
      </c>
      <c r="B260" s="2" t="s">
        <v>34</v>
      </c>
      <c r="C260" s="2" t="s">
        <v>277</v>
      </c>
      <c r="D260" s="3">
        <v>1</v>
      </c>
      <c r="E260" s="3">
        <v>1</v>
      </c>
      <c r="F260" s="22">
        <v>1</v>
      </c>
      <c r="G260" s="4">
        <v>1</v>
      </c>
      <c r="H260" s="4">
        <v>0.25</v>
      </c>
      <c r="I260" s="11"/>
      <c r="J260" s="11">
        <v>236603333.34</v>
      </c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3">
        <v>236603333.34</v>
      </c>
      <c r="X260" s="5"/>
      <c r="Y260" s="5">
        <v>180623333.34</v>
      </c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28">
        <v>180623333.34</v>
      </c>
      <c r="AM260" s="32">
        <f t="shared" si="13"/>
        <v>0.76340147364045585</v>
      </c>
      <c r="AN260" s="39">
        <v>174723333.34</v>
      </c>
      <c r="AO260" s="39">
        <v>174543333.34</v>
      </c>
      <c r="AP260" s="39"/>
      <c r="AQ260" s="2" t="s">
        <v>53</v>
      </c>
    </row>
    <row r="261" spans="1:43" x14ac:dyDescent="0.3">
      <c r="A261" s="3">
        <v>251</v>
      </c>
      <c r="B261" s="2" t="s">
        <v>34</v>
      </c>
      <c r="C261" s="2" t="s">
        <v>278</v>
      </c>
      <c r="D261" s="3">
        <v>9</v>
      </c>
      <c r="E261" s="3">
        <v>9</v>
      </c>
      <c r="F261" s="22">
        <v>9</v>
      </c>
      <c r="G261" s="4">
        <v>1</v>
      </c>
      <c r="H261" s="4">
        <v>0.25</v>
      </c>
      <c r="I261" s="11"/>
      <c r="J261" s="11">
        <v>5945329524.1000004</v>
      </c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3">
        <v>5945329524.1000004</v>
      </c>
      <c r="X261" s="5"/>
      <c r="Y261" s="5">
        <v>5450593334.3599997</v>
      </c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28">
        <v>5450593334.3599997</v>
      </c>
      <c r="AM261" s="32">
        <f t="shared" si="13"/>
        <v>0.9167857411881819</v>
      </c>
      <c r="AN261" s="39">
        <v>5445426667.6899996</v>
      </c>
      <c r="AO261" s="39">
        <v>5345500001.3500004</v>
      </c>
      <c r="AP261" s="39"/>
      <c r="AQ261" s="2" t="s">
        <v>22</v>
      </c>
    </row>
    <row r="262" spans="1:43" x14ac:dyDescent="0.3">
      <c r="A262" s="3">
        <v>252</v>
      </c>
      <c r="B262" s="2" t="s">
        <v>34</v>
      </c>
      <c r="C262" s="2" t="s">
        <v>279</v>
      </c>
      <c r="D262" s="3">
        <v>5</v>
      </c>
      <c r="E262" s="3"/>
      <c r="F262" s="22">
        <v>0.5</v>
      </c>
      <c r="G262" s="3"/>
      <c r="H262" s="4">
        <v>0.1</v>
      </c>
      <c r="I262" s="11"/>
      <c r="J262" s="11">
        <v>872151425.74000001</v>
      </c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3">
        <v>872151425.74000001</v>
      </c>
      <c r="X262" s="5"/>
      <c r="Y262" s="5">
        <v>860665196.74000001</v>
      </c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28">
        <v>860665196.74000001</v>
      </c>
      <c r="AM262" s="32">
        <f t="shared" si="13"/>
        <v>0.98683000605054993</v>
      </c>
      <c r="AN262" s="41"/>
      <c r="AO262" s="41"/>
      <c r="AP262" s="41"/>
      <c r="AQ262" s="2" t="s">
        <v>22</v>
      </c>
    </row>
    <row r="263" spans="1:43" x14ac:dyDescent="0.3">
      <c r="A263" s="3">
        <v>253</v>
      </c>
      <c r="B263" s="2" t="s">
        <v>34</v>
      </c>
      <c r="C263" s="2" t="s">
        <v>280</v>
      </c>
      <c r="D263" s="3">
        <v>4</v>
      </c>
      <c r="E263" s="3">
        <v>1</v>
      </c>
      <c r="F263" s="22">
        <v>0.5</v>
      </c>
      <c r="G263" s="4">
        <v>0.5</v>
      </c>
      <c r="H263" s="4">
        <v>0.125</v>
      </c>
      <c r="I263" s="11"/>
      <c r="J263" s="11">
        <v>760000000</v>
      </c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3">
        <v>760000000</v>
      </c>
      <c r="X263" s="5"/>
      <c r="Y263" s="5">
        <v>35000000</v>
      </c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28">
        <v>35000000</v>
      </c>
      <c r="AM263" s="32">
        <f t="shared" si="13"/>
        <v>4.6052631578947366E-2</v>
      </c>
      <c r="AN263" s="41"/>
      <c r="AO263" s="41"/>
      <c r="AP263" s="41"/>
      <c r="AQ263" s="2" t="s">
        <v>22</v>
      </c>
    </row>
    <row r="264" spans="1:43" x14ac:dyDescent="0.3">
      <c r="A264" s="3">
        <v>254</v>
      </c>
      <c r="B264" s="2" t="s">
        <v>34</v>
      </c>
      <c r="C264" s="2" t="s">
        <v>281</v>
      </c>
      <c r="D264" s="3">
        <v>1</v>
      </c>
      <c r="E264" s="3">
        <v>1</v>
      </c>
      <c r="F264" s="22">
        <v>1</v>
      </c>
      <c r="G264" s="4">
        <v>1</v>
      </c>
      <c r="H264" s="4">
        <v>0.25</v>
      </c>
      <c r="I264" s="11"/>
      <c r="J264" s="11">
        <v>1554450000</v>
      </c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3">
        <v>1554450000</v>
      </c>
      <c r="X264" s="5"/>
      <c r="Y264" s="5">
        <v>1448362634.3900001</v>
      </c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28">
        <v>1448362634.3900001</v>
      </c>
      <c r="AM264" s="32">
        <f t="shared" si="13"/>
        <v>0.93175247475956136</v>
      </c>
      <c r="AN264" s="39">
        <v>1448362634.3900001</v>
      </c>
      <c r="AO264" s="39">
        <v>1448362634.3900001</v>
      </c>
      <c r="AP264" s="39"/>
      <c r="AQ264" s="2" t="s">
        <v>340</v>
      </c>
    </row>
    <row r="265" spans="1:43" x14ac:dyDescent="0.3">
      <c r="A265" s="3">
        <v>255</v>
      </c>
      <c r="B265" s="2" t="s">
        <v>34</v>
      </c>
      <c r="C265" s="2" t="s">
        <v>282</v>
      </c>
      <c r="D265" s="3">
        <v>1</v>
      </c>
      <c r="E265" s="3">
        <v>1</v>
      </c>
      <c r="F265" s="22">
        <v>1</v>
      </c>
      <c r="G265" s="4">
        <v>1</v>
      </c>
      <c r="H265" s="4">
        <v>0.25</v>
      </c>
      <c r="I265" s="11"/>
      <c r="J265" s="11">
        <v>874000000</v>
      </c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3">
        <v>874000000</v>
      </c>
      <c r="X265" s="5"/>
      <c r="Y265" s="5">
        <v>867969999.99000001</v>
      </c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28">
        <v>867969999.99000001</v>
      </c>
      <c r="AM265" s="32">
        <f t="shared" si="13"/>
        <v>0.99310068648741423</v>
      </c>
      <c r="AN265" s="39">
        <v>862517999.99000001</v>
      </c>
      <c r="AO265" s="39">
        <v>817211333.32000005</v>
      </c>
      <c r="AP265" s="39"/>
      <c r="AQ265" s="2" t="s">
        <v>36</v>
      </c>
    </row>
    <row r="266" spans="1:43" x14ac:dyDescent="0.3">
      <c r="A266" s="3">
        <v>256</v>
      </c>
      <c r="B266" s="2" t="s">
        <v>34</v>
      </c>
      <c r="C266" s="2" t="s">
        <v>283</v>
      </c>
      <c r="D266" s="3">
        <v>1</v>
      </c>
      <c r="E266" s="3">
        <v>1</v>
      </c>
      <c r="F266" s="22">
        <v>1</v>
      </c>
      <c r="G266" s="4">
        <v>1</v>
      </c>
      <c r="H266" s="4">
        <v>0.25</v>
      </c>
      <c r="I266" s="11"/>
      <c r="J266" s="11">
        <v>746397482.27999997</v>
      </c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3">
        <v>746397482.27999997</v>
      </c>
      <c r="X266" s="5"/>
      <c r="Y266" s="5">
        <v>732218578.86999905</v>
      </c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28">
        <v>732218578.86999905</v>
      </c>
      <c r="AM266" s="32">
        <f t="shared" si="13"/>
        <v>0.98100354871684592</v>
      </c>
      <c r="AN266" s="39">
        <v>728794475.87</v>
      </c>
      <c r="AO266" s="39">
        <v>728794475.87</v>
      </c>
      <c r="AP266" s="39"/>
      <c r="AQ266" s="2" t="s">
        <v>340</v>
      </c>
    </row>
    <row r="267" spans="1:43" x14ac:dyDescent="0.3">
      <c r="A267" s="3">
        <v>257</v>
      </c>
      <c r="B267" s="2" t="s">
        <v>34</v>
      </c>
      <c r="C267" s="2" t="s">
        <v>284</v>
      </c>
      <c r="D267" s="3">
        <v>4</v>
      </c>
      <c r="E267" s="3"/>
      <c r="F267" s="22"/>
      <c r="G267" s="3"/>
      <c r="H267" s="4">
        <v>0</v>
      </c>
      <c r="I267" s="11"/>
      <c r="J267" s="11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3">
        <v>0</v>
      </c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28">
        <v>0</v>
      </c>
      <c r="AM267" s="32"/>
      <c r="AN267" s="40"/>
      <c r="AO267" s="40"/>
      <c r="AP267" s="40"/>
      <c r="AQ267" s="2" t="s">
        <v>340</v>
      </c>
    </row>
    <row r="268" spans="1:43" x14ac:dyDescent="0.3">
      <c r="A268" s="3">
        <v>258</v>
      </c>
      <c r="B268" s="2" t="s">
        <v>34</v>
      </c>
      <c r="C268" s="2" t="s">
        <v>285</v>
      </c>
      <c r="D268" s="3">
        <v>130</v>
      </c>
      <c r="E268" s="3">
        <v>130</v>
      </c>
      <c r="F268" s="22">
        <v>130</v>
      </c>
      <c r="G268" s="4">
        <v>1</v>
      </c>
      <c r="H268" s="4">
        <v>0.25</v>
      </c>
      <c r="I268" s="11"/>
      <c r="J268" s="11">
        <v>1130000000</v>
      </c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3">
        <v>1130000000</v>
      </c>
      <c r="X268" s="5"/>
      <c r="Y268" s="5">
        <v>1090011824</v>
      </c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28">
        <v>1090011824</v>
      </c>
      <c r="AM268" s="32">
        <f t="shared" ref="AM268:AM275" si="14">(AL268/W268)</f>
        <v>0.9646122336283186</v>
      </c>
      <c r="AN268" s="39">
        <v>1067712081.83</v>
      </c>
      <c r="AO268" s="39">
        <v>1067712081.83</v>
      </c>
      <c r="AP268" s="39"/>
      <c r="AQ268" s="2" t="s">
        <v>340</v>
      </c>
    </row>
    <row r="269" spans="1:43" x14ac:dyDescent="0.3">
      <c r="A269" s="3">
        <v>259</v>
      </c>
      <c r="B269" s="2" t="s">
        <v>34</v>
      </c>
      <c r="C269" s="2" t="s">
        <v>286</v>
      </c>
      <c r="D269" s="3">
        <v>254</v>
      </c>
      <c r="E269" s="3">
        <v>50</v>
      </c>
      <c r="F269" s="22">
        <v>270</v>
      </c>
      <c r="G269" s="4">
        <v>1</v>
      </c>
      <c r="H269" s="4">
        <v>1</v>
      </c>
      <c r="I269" s="11"/>
      <c r="J269" s="11">
        <v>252947005</v>
      </c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3">
        <v>252947005</v>
      </c>
      <c r="X269" s="5"/>
      <c r="Y269" s="5">
        <v>233434090.30000001</v>
      </c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28">
        <v>233434090.30000001</v>
      </c>
      <c r="AM269" s="32">
        <f t="shared" si="14"/>
        <v>0.92285769621980707</v>
      </c>
      <c r="AN269" s="39">
        <v>233434090.30000001</v>
      </c>
      <c r="AO269" s="39">
        <v>233434090.30000001</v>
      </c>
      <c r="AP269" s="39"/>
      <c r="AQ269" s="2" t="s">
        <v>340</v>
      </c>
    </row>
    <row r="270" spans="1:43" x14ac:dyDescent="0.3">
      <c r="A270" s="3">
        <v>260</v>
      </c>
      <c r="B270" s="2" t="s">
        <v>34</v>
      </c>
      <c r="C270" s="2" t="s">
        <v>287</v>
      </c>
      <c r="D270" s="3">
        <v>1</v>
      </c>
      <c r="E270" s="3">
        <v>1</v>
      </c>
      <c r="F270" s="22">
        <v>1</v>
      </c>
      <c r="G270" s="4">
        <v>1</v>
      </c>
      <c r="H270" s="4">
        <v>0.25</v>
      </c>
      <c r="I270" s="11"/>
      <c r="J270" s="11">
        <v>44519193.340000004</v>
      </c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3">
        <v>44519193.340000004</v>
      </c>
      <c r="X270" s="5"/>
      <c r="Y270" s="5">
        <v>44519193.340000004</v>
      </c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28">
        <v>44519193.340000004</v>
      </c>
      <c r="AM270" s="32">
        <f t="shared" si="14"/>
        <v>1</v>
      </c>
      <c r="AN270" s="39">
        <v>36940755.340000004</v>
      </c>
      <c r="AO270" s="39">
        <v>36940755.340000004</v>
      </c>
      <c r="AP270" s="39"/>
      <c r="AQ270" s="2" t="s">
        <v>340</v>
      </c>
    </row>
    <row r="271" spans="1:43" x14ac:dyDescent="0.3">
      <c r="A271" s="3">
        <v>261</v>
      </c>
      <c r="B271" s="2" t="s">
        <v>34</v>
      </c>
      <c r="C271" s="2" t="s">
        <v>288</v>
      </c>
      <c r="D271" s="3">
        <v>8000</v>
      </c>
      <c r="E271" s="3">
        <v>2000</v>
      </c>
      <c r="F271" s="22">
        <v>4069</v>
      </c>
      <c r="G271" s="4">
        <v>1</v>
      </c>
      <c r="H271" s="4">
        <v>0.50860000000000005</v>
      </c>
      <c r="I271" s="11"/>
      <c r="J271" s="11">
        <v>98333334</v>
      </c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3">
        <v>98333334</v>
      </c>
      <c r="X271" s="5"/>
      <c r="Y271" s="5">
        <v>98216666.659999996</v>
      </c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28">
        <v>98216666.659999996</v>
      </c>
      <c r="AM271" s="32">
        <f t="shared" si="14"/>
        <v>0.99881355248261994</v>
      </c>
      <c r="AN271" s="39">
        <v>91383100.659999996</v>
      </c>
      <c r="AO271" s="39">
        <v>91383100.659999996</v>
      </c>
      <c r="AP271" s="39"/>
      <c r="AQ271" s="2" t="s">
        <v>340</v>
      </c>
    </row>
    <row r="272" spans="1:43" x14ac:dyDescent="0.3">
      <c r="A272" s="3">
        <v>262</v>
      </c>
      <c r="B272" s="2" t="s">
        <v>34</v>
      </c>
      <c r="C272" s="2" t="s">
        <v>289</v>
      </c>
      <c r="D272" s="3">
        <v>1</v>
      </c>
      <c r="E272" s="3">
        <v>1</v>
      </c>
      <c r="F272" s="22">
        <v>1</v>
      </c>
      <c r="G272" s="4">
        <v>1</v>
      </c>
      <c r="H272" s="4">
        <v>0.25</v>
      </c>
      <c r="I272" s="11"/>
      <c r="J272" s="11">
        <v>38000000</v>
      </c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3">
        <v>38000000</v>
      </c>
      <c r="X272" s="5"/>
      <c r="Y272" s="5">
        <v>35840000</v>
      </c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28">
        <v>35840000</v>
      </c>
      <c r="AM272" s="32">
        <f t="shared" si="14"/>
        <v>0.94315789473684208</v>
      </c>
      <c r="AN272" s="40">
        <v>32400000</v>
      </c>
      <c r="AO272" s="40">
        <v>32400000</v>
      </c>
      <c r="AP272" s="40"/>
      <c r="AQ272" s="2" t="s">
        <v>53</v>
      </c>
    </row>
    <row r="273" spans="1:43" x14ac:dyDescent="0.3">
      <c r="A273" s="3">
        <v>263</v>
      </c>
      <c r="B273" s="2" t="s">
        <v>34</v>
      </c>
      <c r="C273" s="2" t="s">
        <v>290</v>
      </c>
      <c r="D273" s="3">
        <v>1</v>
      </c>
      <c r="E273" s="3">
        <v>1</v>
      </c>
      <c r="F273" s="22">
        <v>1</v>
      </c>
      <c r="G273" s="4">
        <v>1</v>
      </c>
      <c r="H273" s="4">
        <v>0.25</v>
      </c>
      <c r="I273" s="11"/>
      <c r="J273" s="11">
        <v>537918647.00999999</v>
      </c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3">
        <v>537918647.00999999</v>
      </c>
      <c r="X273" s="5"/>
      <c r="Y273" s="5">
        <v>162482359</v>
      </c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28">
        <v>162482359</v>
      </c>
      <c r="AM273" s="32">
        <f t="shared" si="14"/>
        <v>0.30205749494491763</v>
      </c>
      <c r="AN273" s="40">
        <v>162482359</v>
      </c>
      <c r="AO273" s="40">
        <v>162482359</v>
      </c>
      <c r="AP273" s="40"/>
      <c r="AQ273" s="2" t="s">
        <v>53</v>
      </c>
    </row>
    <row r="274" spans="1:43" x14ac:dyDescent="0.3">
      <c r="A274" s="3">
        <v>264</v>
      </c>
      <c r="B274" s="2" t="s">
        <v>34</v>
      </c>
      <c r="C274" s="2" t="s">
        <v>291</v>
      </c>
      <c r="D274" s="3">
        <v>113400</v>
      </c>
      <c r="E274" s="3">
        <v>28350</v>
      </c>
      <c r="F274" s="22">
        <v>33916</v>
      </c>
      <c r="G274" s="4">
        <v>1</v>
      </c>
      <c r="H274" s="4">
        <v>0.29909999999999998</v>
      </c>
      <c r="I274" s="11"/>
      <c r="J274" s="11">
        <v>1088653333.3399999</v>
      </c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3">
        <v>1088653333.3399999</v>
      </c>
      <c r="X274" s="5"/>
      <c r="Y274" s="5">
        <v>939429999.34000003</v>
      </c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28">
        <v>939429999.34000003</v>
      </c>
      <c r="AM274" s="32">
        <f t="shared" si="14"/>
        <v>0.86292851045412122</v>
      </c>
      <c r="AN274" s="39">
        <v>939429999.34000003</v>
      </c>
      <c r="AO274" s="39">
        <v>880726666.00999999</v>
      </c>
      <c r="AP274" s="39"/>
      <c r="AQ274" s="2" t="s">
        <v>53</v>
      </c>
    </row>
    <row r="275" spans="1:43" x14ac:dyDescent="0.3">
      <c r="A275" s="3">
        <v>265</v>
      </c>
      <c r="B275" s="2" t="s">
        <v>34</v>
      </c>
      <c r="C275" s="2" t="s">
        <v>292</v>
      </c>
      <c r="D275" s="3">
        <v>16</v>
      </c>
      <c r="E275" s="3">
        <v>16</v>
      </c>
      <c r="F275" s="22">
        <v>16</v>
      </c>
      <c r="G275" s="4">
        <v>1</v>
      </c>
      <c r="H275" s="4">
        <v>0.25</v>
      </c>
      <c r="I275" s="11"/>
      <c r="J275" s="11">
        <v>2554533333.29</v>
      </c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3">
        <v>2554533333.29</v>
      </c>
      <c r="X275" s="5"/>
      <c r="Y275" s="5">
        <v>2377973333.46</v>
      </c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28">
        <v>2377973333.46</v>
      </c>
      <c r="AM275" s="32">
        <f t="shared" si="14"/>
        <v>0.93088365787632643</v>
      </c>
      <c r="AN275" s="39">
        <v>2402659583.29</v>
      </c>
      <c r="AO275" s="39">
        <v>2373689166.79</v>
      </c>
      <c r="AP275" s="39"/>
      <c r="AQ275" s="2" t="s">
        <v>53</v>
      </c>
    </row>
    <row r="276" spans="1:43" x14ac:dyDescent="0.3">
      <c r="A276" s="3">
        <v>266</v>
      </c>
      <c r="B276" s="2" t="s">
        <v>34</v>
      </c>
      <c r="C276" s="2" t="s">
        <v>293</v>
      </c>
      <c r="D276" s="3">
        <v>8</v>
      </c>
      <c r="E276" s="3"/>
      <c r="F276" s="22"/>
      <c r="G276" s="3"/>
      <c r="H276" s="4">
        <v>0</v>
      </c>
      <c r="I276" s="11"/>
      <c r="J276" s="11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3">
        <v>0</v>
      </c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28">
        <v>0</v>
      </c>
      <c r="AM276" s="32"/>
      <c r="AN276" s="41"/>
      <c r="AO276" s="41"/>
      <c r="AP276" s="41"/>
      <c r="AQ276" s="2" t="s">
        <v>53</v>
      </c>
    </row>
    <row r="277" spans="1:43" x14ac:dyDescent="0.3">
      <c r="A277" s="3">
        <v>267</v>
      </c>
      <c r="B277" s="2" t="s">
        <v>34</v>
      </c>
      <c r="C277" s="2" t="s">
        <v>294</v>
      </c>
      <c r="D277" s="3">
        <v>1</v>
      </c>
      <c r="E277" s="3">
        <v>0.25</v>
      </c>
      <c r="F277" s="22">
        <v>0.1</v>
      </c>
      <c r="G277" s="4">
        <v>0.4</v>
      </c>
      <c r="H277" s="4">
        <v>0.1</v>
      </c>
      <c r="I277" s="11"/>
      <c r="J277" s="11">
        <v>4660650000</v>
      </c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3">
        <v>4660650000</v>
      </c>
      <c r="X277" s="5"/>
      <c r="Y277" s="5">
        <v>1208334557.28</v>
      </c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28">
        <v>1208334557.28</v>
      </c>
      <c r="AM277" s="32">
        <f t="shared" ref="AM277:AM283" si="15">(AL277/W277)</f>
        <v>0.25926309791123553</v>
      </c>
      <c r="AN277" s="39">
        <v>1208334667.28</v>
      </c>
      <c r="AO277" s="39">
        <v>1208334667.28</v>
      </c>
      <c r="AP277" s="39"/>
      <c r="AQ277" s="2" t="s">
        <v>101</v>
      </c>
    </row>
    <row r="278" spans="1:43" x14ac:dyDescent="0.3">
      <c r="A278" s="3">
        <v>268</v>
      </c>
      <c r="B278" s="2" t="s">
        <v>34</v>
      </c>
      <c r="C278" s="2" t="s">
        <v>333</v>
      </c>
      <c r="D278" s="3" t="s">
        <v>334</v>
      </c>
      <c r="E278" s="3"/>
      <c r="F278" s="22"/>
      <c r="G278" s="4"/>
      <c r="H278" s="4"/>
      <c r="I278" s="11"/>
      <c r="J278" s="11">
        <v>5251152570</v>
      </c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3">
        <v>5251152570</v>
      </c>
      <c r="X278" s="5"/>
      <c r="Y278" s="5">
        <v>2603787083</v>
      </c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28">
        <v>2603787083</v>
      </c>
      <c r="AM278" s="33">
        <f t="shared" si="15"/>
        <v>0.49585058675985111</v>
      </c>
      <c r="AN278" s="40">
        <v>2603787083</v>
      </c>
      <c r="AO278" s="40">
        <v>2603787083</v>
      </c>
      <c r="AP278" s="40"/>
      <c r="AQ278" s="2" t="s">
        <v>85</v>
      </c>
    </row>
    <row r="279" spans="1:43" x14ac:dyDescent="0.3">
      <c r="A279" s="3">
        <v>269</v>
      </c>
      <c r="B279" s="2" t="s">
        <v>154</v>
      </c>
      <c r="C279" s="2" t="s">
        <v>295</v>
      </c>
      <c r="D279" s="3">
        <v>3</v>
      </c>
      <c r="E279" s="3">
        <v>3</v>
      </c>
      <c r="F279" s="22">
        <v>3</v>
      </c>
      <c r="G279" s="4">
        <v>1</v>
      </c>
      <c r="H279" s="4">
        <v>0.25</v>
      </c>
      <c r="I279" s="11"/>
      <c r="J279" s="11">
        <v>764943497</v>
      </c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3">
        <v>764943497</v>
      </c>
      <c r="X279" s="5"/>
      <c r="Y279" s="5">
        <v>679912927</v>
      </c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28">
        <v>679912927</v>
      </c>
      <c r="AM279" s="33">
        <f t="shared" si="15"/>
        <v>0.88884071786546603</v>
      </c>
      <c r="AN279" s="40">
        <v>679912927</v>
      </c>
      <c r="AO279" s="40">
        <v>652455956</v>
      </c>
      <c r="AP279" s="40"/>
      <c r="AQ279" s="2" t="s">
        <v>41</v>
      </c>
    </row>
    <row r="280" spans="1:43" x14ac:dyDescent="0.3">
      <c r="A280" s="3">
        <v>270</v>
      </c>
      <c r="B280" s="2" t="s">
        <v>154</v>
      </c>
      <c r="C280" s="2" t="s">
        <v>296</v>
      </c>
      <c r="D280" s="3">
        <v>3000</v>
      </c>
      <c r="E280" s="3">
        <v>3000</v>
      </c>
      <c r="F280" s="22">
        <v>4026</v>
      </c>
      <c r="G280" s="4">
        <v>1</v>
      </c>
      <c r="H280" s="4">
        <v>0.33550000000000002</v>
      </c>
      <c r="I280" s="11">
        <v>1987568251</v>
      </c>
      <c r="J280" s="11">
        <v>1321897577</v>
      </c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3">
        <v>3309465828</v>
      </c>
      <c r="X280" s="5">
        <v>1815323867</v>
      </c>
      <c r="Y280" s="5">
        <v>1321855226</v>
      </c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28">
        <v>3137179093</v>
      </c>
      <c r="AM280" s="33">
        <f t="shared" si="15"/>
        <v>0.94794122557714466</v>
      </c>
      <c r="AN280" s="40">
        <v>3137179093</v>
      </c>
      <c r="AO280" s="40">
        <v>3137179093</v>
      </c>
      <c r="AP280" s="40"/>
      <c r="AQ280" s="2" t="s">
        <v>340</v>
      </c>
    </row>
    <row r="281" spans="1:43" x14ac:dyDescent="0.3">
      <c r="A281" s="3">
        <v>271</v>
      </c>
      <c r="B281" s="2" t="s">
        <v>154</v>
      </c>
      <c r="C281" s="2" t="s">
        <v>297</v>
      </c>
      <c r="D281" s="3">
        <v>550</v>
      </c>
      <c r="E281" s="3">
        <v>130</v>
      </c>
      <c r="F281" s="22">
        <v>260</v>
      </c>
      <c r="G281" s="4">
        <v>1</v>
      </c>
      <c r="H281" s="4">
        <v>0.47270000000000001</v>
      </c>
      <c r="I281" s="11"/>
      <c r="J281" s="11">
        <v>137383333.31999999</v>
      </c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3">
        <v>137383333.31999999</v>
      </c>
      <c r="X281" s="5"/>
      <c r="Y281" s="5">
        <v>137383333.31999999</v>
      </c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28">
        <v>137383333.31999999</v>
      </c>
      <c r="AM281" s="33">
        <f t="shared" si="15"/>
        <v>1</v>
      </c>
      <c r="AN281" s="39">
        <v>137383333.31999999</v>
      </c>
      <c r="AO281" s="39">
        <v>137383333.31999999</v>
      </c>
      <c r="AP281" s="39"/>
      <c r="AQ281" s="2" t="s">
        <v>340</v>
      </c>
    </row>
    <row r="282" spans="1:43" x14ac:dyDescent="0.3">
      <c r="A282" s="3">
        <v>272</v>
      </c>
      <c r="B282" s="2" t="s">
        <v>154</v>
      </c>
      <c r="C282" s="2" t="s">
        <v>298</v>
      </c>
      <c r="D282" s="3">
        <v>1</v>
      </c>
      <c r="E282" s="3">
        <v>1</v>
      </c>
      <c r="F282" s="22">
        <v>1</v>
      </c>
      <c r="G282" s="4">
        <v>1</v>
      </c>
      <c r="H282" s="4">
        <v>0.25</v>
      </c>
      <c r="I282" s="11">
        <v>962878900.10000002</v>
      </c>
      <c r="J282" s="11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3">
        <v>962878900.10000002</v>
      </c>
      <c r="X282" s="5">
        <v>962878900.10000002</v>
      </c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28">
        <v>962878900.10000002</v>
      </c>
      <c r="AM282" s="33">
        <f t="shared" si="15"/>
        <v>1</v>
      </c>
      <c r="AN282" s="39">
        <v>962878900.10000002</v>
      </c>
      <c r="AO282" s="39">
        <v>962878900.10000002</v>
      </c>
      <c r="AP282" s="39"/>
      <c r="AQ282" s="2" t="s">
        <v>55</v>
      </c>
    </row>
    <row r="283" spans="1:43" x14ac:dyDescent="0.3">
      <c r="A283" s="3">
        <v>273</v>
      </c>
      <c r="B283" s="2" t="s">
        <v>154</v>
      </c>
      <c r="C283" s="2" t="s">
        <v>299</v>
      </c>
      <c r="D283" s="3">
        <v>1000</v>
      </c>
      <c r="E283" s="3">
        <v>100</v>
      </c>
      <c r="F283" s="22">
        <v>112</v>
      </c>
      <c r="G283" s="4">
        <v>1</v>
      </c>
      <c r="H283" s="4">
        <v>0.112</v>
      </c>
      <c r="I283" s="11"/>
      <c r="J283" s="11">
        <v>150000000</v>
      </c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3">
        <v>150000000</v>
      </c>
      <c r="X283" s="5"/>
      <c r="Y283" s="5">
        <v>85000000</v>
      </c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28">
        <v>85000000</v>
      </c>
      <c r="AM283" s="32">
        <f t="shared" si="15"/>
        <v>0.56666666666666665</v>
      </c>
      <c r="AN283" s="40">
        <v>85000000</v>
      </c>
      <c r="AO283" s="40">
        <v>85000000</v>
      </c>
      <c r="AP283" s="40"/>
      <c r="AQ283" s="2" t="s">
        <v>55</v>
      </c>
    </row>
    <row r="284" spans="1:43" x14ac:dyDescent="0.3">
      <c r="A284" s="3">
        <v>274</v>
      </c>
      <c r="B284" s="2" t="s">
        <v>154</v>
      </c>
      <c r="C284" s="2" t="s">
        <v>300</v>
      </c>
      <c r="D284" s="3">
        <v>4</v>
      </c>
      <c r="E284" s="3"/>
      <c r="F284" s="22"/>
      <c r="G284" s="3"/>
      <c r="H284" s="4">
        <v>0</v>
      </c>
      <c r="I284" s="11"/>
      <c r="J284" s="11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3">
        <v>0</v>
      </c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28">
        <v>0</v>
      </c>
      <c r="AM284" s="32"/>
      <c r="AN284" s="41"/>
      <c r="AO284" s="41"/>
      <c r="AP284" s="41"/>
      <c r="AQ284" s="2" t="s">
        <v>55</v>
      </c>
    </row>
    <row r="285" spans="1:43" x14ac:dyDescent="0.3">
      <c r="A285" s="3">
        <v>275</v>
      </c>
      <c r="B285" s="2" t="s">
        <v>154</v>
      </c>
      <c r="C285" s="2" t="s">
        <v>301</v>
      </c>
      <c r="D285" s="3">
        <v>2</v>
      </c>
      <c r="E285" s="3"/>
      <c r="F285" s="22"/>
      <c r="G285" s="3"/>
      <c r="H285" s="4">
        <v>0</v>
      </c>
      <c r="I285" s="11"/>
      <c r="J285" s="11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3">
        <v>0</v>
      </c>
      <c r="X285" s="5"/>
      <c r="Y285" s="5"/>
      <c r="Z285" s="5"/>
      <c r="AA285" s="66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28">
        <v>0</v>
      </c>
      <c r="AM285" s="32"/>
      <c r="AN285" s="41"/>
      <c r="AO285" s="41"/>
      <c r="AP285" s="41"/>
      <c r="AQ285" s="2" t="s">
        <v>55</v>
      </c>
    </row>
    <row r="286" spans="1:43" x14ac:dyDescent="0.3">
      <c r="A286" s="3">
        <v>276</v>
      </c>
      <c r="B286" s="2" t="s">
        <v>154</v>
      </c>
      <c r="C286" s="2" t="s">
        <v>302</v>
      </c>
      <c r="D286" s="3">
        <v>1</v>
      </c>
      <c r="E286" s="3"/>
      <c r="F286" s="22"/>
      <c r="G286" s="3"/>
      <c r="H286" s="4">
        <v>0</v>
      </c>
      <c r="I286" s="11"/>
      <c r="J286" s="11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3">
        <v>0</v>
      </c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28">
        <v>0</v>
      </c>
      <c r="AM286" s="32"/>
      <c r="AN286" s="40"/>
      <c r="AO286" s="40"/>
      <c r="AP286" s="40"/>
      <c r="AQ286" s="2" t="s">
        <v>340</v>
      </c>
    </row>
    <row r="287" spans="1:43" x14ac:dyDescent="0.3">
      <c r="A287" s="3">
        <v>277</v>
      </c>
      <c r="B287" s="2" t="s">
        <v>51</v>
      </c>
      <c r="C287" s="2" t="s">
        <v>303</v>
      </c>
      <c r="D287" s="3">
        <v>1</v>
      </c>
      <c r="E287" s="3"/>
      <c r="F287" s="22"/>
      <c r="G287" s="3"/>
      <c r="H287" s="4">
        <v>0</v>
      </c>
      <c r="I287" s="11"/>
      <c r="J287" s="11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3">
        <v>0</v>
      </c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28">
        <v>0</v>
      </c>
      <c r="AM287" s="32"/>
      <c r="AN287" s="41"/>
      <c r="AO287" s="41"/>
      <c r="AP287" s="41"/>
      <c r="AQ287" s="2" t="s">
        <v>12</v>
      </c>
    </row>
    <row r="288" spans="1:43" x14ac:dyDescent="0.3">
      <c r="A288" s="3">
        <v>278</v>
      </c>
      <c r="B288" s="2" t="s">
        <v>51</v>
      </c>
      <c r="C288" s="2" t="s">
        <v>304</v>
      </c>
      <c r="D288" s="3">
        <v>2</v>
      </c>
      <c r="E288" s="3"/>
      <c r="F288" s="22"/>
      <c r="G288" s="3"/>
      <c r="H288" s="4">
        <v>0</v>
      </c>
      <c r="I288" s="11"/>
      <c r="J288" s="11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3">
        <v>0</v>
      </c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28">
        <v>0</v>
      </c>
      <c r="AM288" s="32"/>
      <c r="AN288" s="40"/>
      <c r="AO288" s="40"/>
      <c r="AP288" s="40"/>
      <c r="AQ288" s="2" t="s">
        <v>340</v>
      </c>
    </row>
    <row r="289" spans="1:43" x14ac:dyDescent="0.3">
      <c r="A289" s="3">
        <v>279</v>
      </c>
      <c r="B289" s="2" t="s">
        <v>51</v>
      </c>
      <c r="C289" s="2" t="s">
        <v>305</v>
      </c>
      <c r="D289" s="3">
        <v>1</v>
      </c>
      <c r="E289" s="3">
        <v>1</v>
      </c>
      <c r="F289" s="22">
        <v>1</v>
      </c>
      <c r="G289" s="4">
        <v>1</v>
      </c>
      <c r="H289" s="4">
        <v>0.25</v>
      </c>
      <c r="I289" s="11"/>
      <c r="J289" s="11">
        <v>135000000</v>
      </c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3">
        <v>135000000</v>
      </c>
      <c r="X289" s="5"/>
      <c r="Y289" s="5">
        <v>20280000</v>
      </c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28">
        <v>20280000</v>
      </c>
      <c r="AM289" s="32">
        <f>(AL289/W289)</f>
        <v>0.15022222222222223</v>
      </c>
      <c r="AN289" s="40">
        <v>20280000</v>
      </c>
      <c r="AO289" s="40">
        <v>20280000</v>
      </c>
      <c r="AP289" s="40"/>
      <c r="AQ289" s="2" t="s">
        <v>87</v>
      </c>
    </row>
    <row r="290" spans="1:43" x14ac:dyDescent="0.3">
      <c r="A290" s="3">
        <v>280</v>
      </c>
      <c r="B290" s="2" t="s">
        <v>51</v>
      </c>
      <c r="C290" s="2" t="s">
        <v>306</v>
      </c>
      <c r="D290" s="3">
        <v>1</v>
      </c>
      <c r="E290" s="3">
        <v>1</v>
      </c>
      <c r="F290" s="22">
        <v>1</v>
      </c>
      <c r="G290" s="4">
        <v>1</v>
      </c>
      <c r="H290" s="4">
        <v>0.25</v>
      </c>
      <c r="I290" s="11"/>
      <c r="J290" s="11">
        <v>38500000</v>
      </c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3">
        <v>38500000</v>
      </c>
      <c r="X290" s="5"/>
      <c r="Y290" s="5">
        <v>5866666.6600000001</v>
      </c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28">
        <v>5866666.6600000001</v>
      </c>
      <c r="AM290" s="32">
        <f>(AL290/W290)</f>
        <v>0.15238095220779221</v>
      </c>
      <c r="AN290" s="39">
        <v>5866666.6600000001</v>
      </c>
      <c r="AO290" s="39">
        <v>5866666.6600000001</v>
      </c>
      <c r="AP290" s="39"/>
      <c r="AQ290" s="2" t="s">
        <v>340</v>
      </c>
    </row>
    <row r="291" spans="1:43" x14ac:dyDescent="0.3">
      <c r="A291" s="3">
        <v>281</v>
      </c>
      <c r="B291" s="2" t="s">
        <v>51</v>
      </c>
      <c r="C291" s="2" t="s">
        <v>307</v>
      </c>
      <c r="D291" s="3">
        <v>1</v>
      </c>
      <c r="E291" s="3"/>
      <c r="F291" s="22"/>
      <c r="G291" s="3"/>
      <c r="H291" s="4">
        <v>0</v>
      </c>
      <c r="I291" s="11"/>
      <c r="J291" s="11">
        <v>370892200</v>
      </c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3">
        <v>370892200</v>
      </c>
      <c r="X291" s="5"/>
      <c r="Y291" s="5">
        <v>22400</v>
      </c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28">
        <v>22400</v>
      </c>
      <c r="AM291" s="32">
        <f>(AL291/W291)</f>
        <v>6.0394907199450407E-5</v>
      </c>
      <c r="AN291" s="40">
        <v>22400</v>
      </c>
      <c r="AO291" s="40">
        <v>22400</v>
      </c>
      <c r="AP291" s="40"/>
      <c r="AQ291" s="2" t="s">
        <v>85</v>
      </c>
    </row>
    <row r="292" spans="1:43" x14ac:dyDescent="0.3">
      <c r="A292" s="3">
        <v>282</v>
      </c>
      <c r="B292" s="2" t="s">
        <v>51</v>
      </c>
      <c r="C292" s="2" t="s">
        <v>308</v>
      </c>
      <c r="D292" s="3">
        <v>1</v>
      </c>
      <c r="E292" s="3"/>
      <c r="F292" s="22"/>
      <c r="G292" s="3"/>
      <c r="H292" s="4">
        <v>0</v>
      </c>
      <c r="I292" s="11"/>
      <c r="J292" s="11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3">
        <v>0</v>
      </c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28">
        <v>0</v>
      </c>
      <c r="AM292" s="32"/>
      <c r="AN292" s="41"/>
      <c r="AO292" s="40"/>
      <c r="AP292" s="40"/>
      <c r="AQ292" s="2" t="s">
        <v>85</v>
      </c>
    </row>
    <row r="293" spans="1:43" x14ac:dyDescent="0.3">
      <c r="A293" s="3">
        <v>283</v>
      </c>
      <c r="B293" s="2" t="s">
        <v>51</v>
      </c>
      <c r="C293" s="2" t="s">
        <v>309</v>
      </c>
      <c r="D293" s="3">
        <v>1</v>
      </c>
      <c r="E293" s="3">
        <v>1</v>
      </c>
      <c r="F293" s="22">
        <v>1</v>
      </c>
      <c r="G293" s="4">
        <v>1</v>
      </c>
      <c r="H293" s="4">
        <v>0.25</v>
      </c>
      <c r="I293" s="11">
        <v>593600000</v>
      </c>
      <c r="J293" s="11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3">
        <v>593600000</v>
      </c>
      <c r="X293" s="5">
        <v>529442872</v>
      </c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28">
        <v>529442872</v>
      </c>
      <c r="AM293" s="32">
        <f>(AL293/W293)</f>
        <v>0.89191858490566034</v>
      </c>
      <c r="AN293" s="40">
        <v>529442872</v>
      </c>
      <c r="AO293" s="40">
        <v>529442872</v>
      </c>
      <c r="AP293" s="40"/>
      <c r="AQ293" s="2" t="s">
        <v>38</v>
      </c>
    </row>
    <row r="294" spans="1:43" x14ac:dyDescent="0.3">
      <c r="A294" s="3">
        <v>284</v>
      </c>
      <c r="B294" s="2" t="s">
        <v>42</v>
      </c>
      <c r="C294" s="2" t="s">
        <v>339</v>
      </c>
      <c r="D294" s="3" t="s">
        <v>335</v>
      </c>
      <c r="E294" s="3"/>
      <c r="F294" s="22"/>
      <c r="G294" s="4"/>
      <c r="H294" s="4">
        <v>0</v>
      </c>
      <c r="I294" s="11"/>
      <c r="J294" s="11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3">
        <v>0</v>
      </c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28">
        <v>0</v>
      </c>
      <c r="AM294" s="32"/>
      <c r="AN294" s="41"/>
      <c r="AO294" s="41"/>
      <c r="AP294" s="41"/>
      <c r="AQ294" s="2" t="s">
        <v>338</v>
      </c>
    </row>
    <row r="295" spans="1:43" x14ac:dyDescent="0.3">
      <c r="A295" s="3">
        <v>285</v>
      </c>
      <c r="B295" s="2" t="s">
        <v>42</v>
      </c>
      <c r="C295" s="2" t="s">
        <v>336</v>
      </c>
      <c r="D295" s="3" t="s">
        <v>337</v>
      </c>
      <c r="E295" s="3"/>
      <c r="F295" s="22"/>
      <c r="G295" s="4"/>
      <c r="H295" s="4">
        <v>0</v>
      </c>
      <c r="I295" s="11"/>
      <c r="J295" s="11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3">
        <v>0</v>
      </c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28">
        <v>0</v>
      </c>
      <c r="AM295" s="32"/>
      <c r="AN295" s="41"/>
      <c r="AO295" s="41"/>
      <c r="AP295" s="41"/>
      <c r="AQ295" s="2" t="s">
        <v>338</v>
      </c>
    </row>
    <row r="296" spans="1:43" x14ac:dyDescent="0.3">
      <c r="A296" s="3">
        <v>286</v>
      </c>
      <c r="B296" s="2" t="s">
        <v>42</v>
      </c>
      <c r="C296" s="2" t="s">
        <v>310</v>
      </c>
      <c r="D296" s="3">
        <v>1</v>
      </c>
      <c r="E296" s="3"/>
      <c r="F296" s="22"/>
      <c r="G296" s="3"/>
      <c r="H296" s="4">
        <v>0</v>
      </c>
      <c r="I296" s="11"/>
      <c r="J296" s="11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3">
        <v>0</v>
      </c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28">
        <v>0</v>
      </c>
      <c r="AM296" s="32"/>
      <c r="AN296" s="41"/>
      <c r="AO296" s="41"/>
      <c r="AP296" s="41"/>
      <c r="AQ296" s="2" t="s">
        <v>12</v>
      </c>
    </row>
    <row r="297" spans="1:43" x14ac:dyDescent="0.3">
      <c r="A297" s="3">
        <v>287</v>
      </c>
      <c r="B297" s="2" t="s">
        <v>42</v>
      </c>
      <c r="C297" s="2" t="s">
        <v>311</v>
      </c>
      <c r="D297" s="3">
        <v>1</v>
      </c>
      <c r="E297" s="3">
        <v>0.05</v>
      </c>
      <c r="F297" s="22">
        <v>0</v>
      </c>
      <c r="G297" s="4">
        <v>0</v>
      </c>
      <c r="H297" s="4">
        <v>0</v>
      </c>
      <c r="I297" s="11"/>
      <c r="J297" s="11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3">
        <v>0</v>
      </c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28">
        <v>0</v>
      </c>
      <c r="AM297" s="32"/>
      <c r="AN297" s="40"/>
      <c r="AO297" s="40"/>
      <c r="AP297" s="40"/>
      <c r="AQ297" s="2" t="s">
        <v>50</v>
      </c>
    </row>
    <row r="298" spans="1:43" x14ac:dyDescent="0.3">
      <c r="A298" s="3">
        <v>288</v>
      </c>
      <c r="B298" s="2" t="s">
        <v>42</v>
      </c>
      <c r="C298" s="2" t="s">
        <v>312</v>
      </c>
      <c r="D298" s="3">
        <v>3</v>
      </c>
      <c r="E298" s="3">
        <v>2</v>
      </c>
      <c r="F298" s="23">
        <v>1</v>
      </c>
      <c r="G298" s="13">
        <v>0.5</v>
      </c>
      <c r="H298" s="4">
        <v>0.33</v>
      </c>
      <c r="I298" s="11"/>
      <c r="J298" s="11">
        <v>640942544.98000002</v>
      </c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3">
        <v>640942544.98000002</v>
      </c>
      <c r="X298" s="5"/>
      <c r="Y298" s="5">
        <v>282840297.77999997</v>
      </c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28">
        <v>282840297.77999997</v>
      </c>
      <c r="AM298" s="32">
        <f>(AL298/W298)</f>
        <v>0.44128806863464765</v>
      </c>
      <c r="AN298" s="39">
        <v>282840297.77999997</v>
      </c>
      <c r="AO298" s="39">
        <v>282840297.77999997</v>
      </c>
      <c r="AP298" s="39"/>
      <c r="AQ298" s="2" t="s">
        <v>50</v>
      </c>
    </row>
    <row r="299" spans="1:43" x14ac:dyDescent="0.3">
      <c r="A299" s="3">
        <v>289</v>
      </c>
      <c r="B299" s="2" t="s">
        <v>42</v>
      </c>
      <c r="C299" s="2" t="s">
        <v>313</v>
      </c>
      <c r="D299" s="3">
        <v>1</v>
      </c>
      <c r="E299" s="62">
        <v>1</v>
      </c>
      <c r="F299" s="22">
        <v>0.33</v>
      </c>
      <c r="G299" s="13">
        <v>0.33</v>
      </c>
      <c r="H299" s="4">
        <v>0.33</v>
      </c>
      <c r="I299" s="11"/>
      <c r="J299" s="11">
        <v>2155303361.6700001</v>
      </c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3">
        <v>2155303361.6700001</v>
      </c>
      <c r="X299" s="5"/>
      <c r="Y299" s="5">
        <v>54387500</v>
      </c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28">
        <v>54387500</v>
      </c>
      <c r="AM299" s="32">
        <f>(AL299/W299)</f>
        <v>2.5234266770622384E-2</v>
      </c>
      <c r="AN299" s="40">
        <v>54387500</v>
      </c>
      <c r="AO299" s="40">
        <v>54387500</v>
      </c>
      <c r="AP299" s="40"/>
      <c r="AQ299" s="2" t="s">
        <v>50</v>
      </c>
    </row>
    <row r="300" spans="1:43" x14ac:dyDescent="0.3">
      <c r="A300" s="3">
        <v>290</v>
      </c>
      <c r="B300" s="2" t="s">
        <v>9</v>
      </c>
      <c r="C300" s="2" t="s">
        <v>314</v>
      </c>
      <c r="D300" s="3">
        <v>2</v>
      </c>
      <c r="E300" s="3">
        <v>1</v>
      </c>
      <c r="F300" s="22">
        <v>0</v>
      </c>
      <c r="G300" s="4">
        <v>0</v>
      </c>
      <c r="H300" s="4">
        <v>0</v>
      </c>
      <c r="I300" s="11"/>
      <c r="J300" s="11">
        <v>250000000</v>
      </c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3">
        <v>250000000</v>
      </c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28">
        <v>0</v>
      </c>
      <c r="AM300" s="32">
        <f>(AL300/W300)</f>
        <v>0</v>
      </c>
      <c r="AN300" s="40"/>
      <c r="AO300" s="40"/>
      <c r="AP300" s="40"/>
      <c r="AQ300" s="2" t="s">
        <v>12</v>
      </c>
    </row>
    <row r="301" spans="1:43" x14ac:dyDescent="0.3">
      <c r="A301" s="3">
        <v>291</v>
      </c>
      <c r="B301" s="2" t="s">
        <v>9</v>
      </c>
      <c r="C301" s="2" t="s">
        <v>315</v>
      </c>
      <c r="D301" s="3">
        <v>850</v>
      </c>
      <c r="E301" s="3"/>
      <c r="F301" s="22"/>
      <c r="G301" s="3"/>
      <c r="H301" s="4">
        <v>0</v>
      </c>
      <c r="I301" s="11"/>
      <c r="J301" s="11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3">
        <v>0</v>
      </c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28">
        <v>0</v>
      </c>
      <c r="AM301" s="32"/>
      <c r="AN301" s="41"/>
      <c r="AO301" s="41"/>
      <c r="AP301" s="41"/>
      <c r="AQ301" s="2" t="s">
        <v>12</v>
      </c>
    </row>
    <row r="302" spans="1:43" x14ac:dyDescent="0.3">
      <c r="A302" s="3">
        <v>292</v>
      </c>
      <c r="B302" s="2" t="s">
        <v>9</v>
      </c>
      <c r="C302" s="2" t="s">
        <v>316</v>
      </c>
      <c r="D302" s="3">
        <v>1</v>
      </c>
      <c r="E302" s="3"/>
      <c r="F302" s="22"/>
      <c r="G302" s="3"/>
      <c r="H302" s="4">
        <v>0</v>
      </c>
      <c r="I302" s="11"/>
      <c r="J302" s="11">
        <v>7497852786</v>
      </c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3">
        <v>7497852786</v>
      </c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28">
        <v>0</v>
      </c>
      <c r="AM302" s="32"/>
      <c r="AN302" s="40"/>
      <c r="AO302" s="40"/>
      <c r="AP302" s="40"/>
      <c r="AQ302" s="2" t="s">
        <v>12</v>
      </c>
    </row>
    <row r="303" spans="1:43" x14ac:dyDescent="0.3">
      <c r="A303" s="3">
        <v>293</v>
      </c>
      <c r="B303" s="2" t="s">
        <v>9</v>
      </c>
      <c r="C303" s="2" t="s">
        <v>317</v>
      </c>
      <c r="D303" s="3">
        <v>150</v>
      </c>
      <c r="E303" s="3">
        <v>90</v>
      </c>
      <c r="F303" s="22">
        <v>90</v>
      </c>
      <c r="G303" s="4">
        <v>1</v>
      </c>
      <c r="H303" s="4">
        <v>0.6</v>
      </c>
      <c r="I303" s="11"/>
      <c r="J303" s="11">
        <v>4276073940.7199998</v>
      </c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3">
        <v>4276073940.7199998</v>
      </c>
      <c r="X303" s="5"/>
      <c r="Y303" s="5">
        <v>3737847613</v>
      </c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28">
        <v>3737847613</v>
      </c>
      <c r="AM303" s="32">
        <f>(AL303/W303)</f>
        <v>0.87413072477662213</v>
      </c>
      <c r="AN303" s="40">
        <v>1488901613</v>
      </c>
      <c r="AO303" s="40">
        <v>1488901613</v>
      </c>
      <c r="AP303" s="40"/>
      <c r="AQ303" s="2" t="s">
        <v>12</v>
      </c>
    </row>
    <row r="304" spans="1:43" x14ac:dyDescent="0.3">
      <c r="A304" s="3">
        <v>294</v>
      </c>
      <c r="B304" s="2" t="s">
        <v>9</v>
      </c>
      <c r="C304" s="2" t="s">
        <v>318</v>
      </c>
      <c r="D304" s="3">
        <v>100</v>
      </c>
      <c r="E304" s="3"/>
      <c r="F304" s="22"/>
      <c r="G304" s="3"/>
      <c r="H304" s="4">
        <v>0</v>
      </c>
      <c r="I304" s="11"/>
      <c r="J304" s="11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3">
        <v>0</v>
      </c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28">
        <v>0</v>
      </c>
      <c r="AM304" s="32"/>
      <c r="AN304" s="41"/>
      <c r="AO304" s="41"/>
      <c r="AP304" s="41"/>
      <c r="AQ304" s="2" t="s">
        <v>12</v>
      </c>
    </row>
    <row r="305" spans="1:43" x14ac:dyDescent="0.3">
      <c r="A305" s="3">
        <v>295</v>
      </c>
      <c r="B305" s="2" t="s">
        <v>9</v>
      </c>
      <c r="C305" s="2" t="s">
        <v>319</v>
      </c>
      <c r="D305" s="3">
        <v>20</v>
      </c>
      <c r="E305" s="3"/>
      <c r="F305" s="22"/>
      <c r="G305" s="3"/>
      <c r="H305" s="4">
        <v>0</v>
      </c>
      <c r="I305" s="11"/>
      <c r="J305" s="11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3">
        <v>0</v>
      </c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28">
        <v>0</v>
      </c>
      <c r="AM305" s="32"/>
      <c r="AN305" s="41"/>
      <c r="AO305" s="41"/>
      <c r="AP305" s="41"/>
      <c r="AQ305" s="2" t="s">
        <v>12</v>
      </c>
    </row>
    <row r="306" spans="1:43" x14ac:dyDescent="0.3">
      <c r="A306" s="3">
        <v>296</v>
      </c>
      <c r="B306" s="2" t="s">
        <v>9</v>
      </c>
      <c r="C306" s="2" t="s">
        <v>320</v>
      </c>
      <c r="D306" s="3">
        <v>1</v>
      </c>
      <c r="E306" s="3"/>
      <c r="F306" s="22"/>
      <c r="G306" s="3"/>
      <c r="H306" s="4">
        <v>0</v>
      </c>
      <c r="I306" s="11"/>
      <c r="J306" s="11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3">
        <v>0</v>
      </c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28">
        <v>0</v>
      </c>
      <c r="AM306" s="32"/>
      <c r="AN306" s="41"/>
      <c r="AO306" s="41"/>
      <c r="AP306" s="41"/>
      <c r="AQ306" s="2" t="s">
        <v>12</v>
      </c>
    </row>
    <row r="307" spans="1:43" x14ac:dyDescent="0.3">
      <c r="A307" s="3">
        <v>297</v>
      </c>
      <c r="B307" s="2" t="s">
        <v>9</v>
      </c>
      <c r="C307" s="2" t="s">
        <v>321</v>
      </c>
      <c r="D307" s="3">
        <v>47</v>
      </c>
      <c r="E307" s="3">
        <v>25</v>
      </c>
      <c r="F307" s="22">
        <v>12.5</v>
      </c>
      <c r="G307" s="4">
        <v>0.5</v>
      </c>
      <c r="H307" s="4">
        <v>0.26600000000000001</v>
      </c>
      <c r="I307" s="11"/>
      <c r="J307" s="11">
        <v>5378030324.9300003</v>
      </c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3">
        <v>5378030324.9300003</v>
      </c>
      <c r="X307" s="5"/>
      <c r="Y307" s="5">
        <v>4211846564</v>
      </c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28">
        <v>4211846564</v>
      </c>
      <c r="AM307" s="32">
        <f>(AL307/W307)</f>
        <v>0.78315783093967972</v>
      </c>
      <c r="AN307" s="39">
        <v>21193267.52</v>
      </c>
      <c r="AO307" s="39">
        <v>21193267.52</v>
      </c>
      <c r="AP307" s="39"/>
      <c r="AQ307" s="2" t="s">
        <v>12</v>
      </c>
    </row>
    <row r="308" spans="1:43" x14ac:dyDescent="0.3">
      <c r="A308" s="3">
        <v>298</v>
      </c>
      <c r="B308" s="2" t="s">
        <v>9</v>
      </c>
      <c r="C308" s="2" t="s">
        <v>322</v>
      </c>
      <c r="D308" s="3">
        <v>1</v>
      </c>
      <c r="E308" s="3">
        <v>1</v>
      </c>
      <c r="F308" s="22">
        <v>0</v>
      </c>
      <c r="G308" s="4">
        <v>0</v>
      </c>
      <c r="H308" s="4">
        <v>0</v>
      </c>
      <c r="I308" s="11"/>
      <c r="J308" s="11">
        <v>400000000</v>
      </c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3">
        <v>400000000</v>
      </c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28">
        <v>0</v>
      </c>
      <c r="AM308" s="32">
        <f>(AL308/W308)</f>
        <v>0</v>
      </c>
      <c r="AN308" s="41"/>
      <c r="AO308" s="41"/>
      <c r="AP308" s="41"/>
      <c r="AQ308" s="2" t="s">
        <v>12</v>
      </c>
    </row>
    <row r="309" spans="1:43" x14ac:dyDescent="0.3">
      <c r="A309" s="3">
        <v>299</v>
      </c>
      <c r="B309" s="2" t="s">
        <v>9</v>
      </c>
      <c r="C309" s="2" t="s">
        <v>323</v>
      </c>
      <c r="D309" s="3">
        <v>1</v>
      </c>
      <c r="E309" s="3"/>
      <c r="F309" s="22"/>
      <c r="G309" s="3"/>
      <c r="H309" s="4">
        <v>0</v>
      </c>
      <c r="I309" s="11"/>
      <c r="J309" s="11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3">
        <v>0</v>
      </c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28">
        <v>0</v>
      </c>
      <c r="AM309" s="32"/>
      <c r="AN309" s="41"/>
      <c r="AO309" s="41"/>
      <c r="AP309" s="41"/>
      <c r="AQ309" s="2" t="s">
        <v>12</v>
      </c>
    </row>
    <row r="310" spans="1:43" x14ac:dyDescent="0.3">
      <c r="A310" s="3">
        <v>300</v>
      </c>
      <c r="B310" s="2" t="s">
        <v>9</v>
      </c>
      <c r="C310" s="2" t="s">
        <v>324</v>
      </c>
      <c r="D310" s="3">
        <v>1</v>
      </c>
      <c r="E310" s="3"/>
      <c r="F310" s="22"/>
      <c r="G310" s="3"/>
      <c r="H310" s="4">
        <v>0</v>
      </c>
      <c r="I310" s="11"/>
      <c r="J310" s="11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3">
        <v>0</v>
      </c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28">
        <v>0</v>
      </c>
      <c r="AM310" s="32"/>
      <c r="AN310" s="40"/>
      <c r="AO310" s="40"/>
      <c r="AP310" s="40"/>
      <c r="AQ310" s="2" t="s">
        <v>12</v>
      </c>
    </row>
    <row r="311" spans="1:43" x14ac:dyDescent="0.3">
      <c r="A311" s="3">
        <v>301</v>
      </c>
      <c r="B311" s="2" t="s">
        <v>9</v>
      </c>
      <c r="C311" s="2" t="s">
        <v>325</v>
      </c>
      <c r="D311" s="3">
        <v>1</v>
      </c>
      <c r="E311" s="3"/>
      <c r="F311" s="22"/>
      <c r="G311" s="3"/>
      <c r="H311" s="4">
        <v>0</v>
      </c>
      <c r="I311" s="11"/>
      <c r="J311" s="11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3">
        <v>0</v>
      </c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28">
        <v>0</v>
      </c>
      <c r="AM311" s="32"/>
      <c r="AN311" s="41"/>
      <c r="AO311" s="41"/>
      <c r="AP311" s="41"/>
      <c r="AQ311" s="2" t="s">
        <v>12</v>
      </c>
    </row>
    <row r="312" spans="1:43" x14ac:dyDescent="0.3">
      <c r="A312" s="3">
        <v>302</v>
      </c>
      <c r="B312" s="2" t="s">
        <v>9</v>
      </c>
      <c r="C312" s="2" t="s">
        <v>326</v>
      </c>
      <c r="D312" s="3">
        <v>600</v>
      </c>
      <c r="E312" s="3"/>
      <c r="F312" s="22"/>
      <c r="G312" s="3"/>
      <c r="H312" s="4">
        <v>0</v>
      </c>
      <c r="I312" s="11"/>
      <c r="J312" s="11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3">
        <v>0</v>
      </c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28">
        <v>0</v>
      </c>
      <c r="AM312" s="32"/>
      <c r="AN312" s="41"/>
      <c r="AO312" s="41"/>
      <c r="AP312" s="41"/>
      <c r="AQ312" s="2" t="s">
        <v>12</v>
      </c>
    </row>
    <row r="313" spans="1:43" x14ac:dyDescent="0.3">
      <c r="A313" s="3">
        <v>303</v>
      </c>
      <c r="B313" s="2" t="s">
        <v>9</v>
      </c>
      <c r="C313" s="2" t="s">
        <v>327</v>
      </c>
      <c r="D313" s="3">
        <v>4100</v>
      </c>
      <c r="E313" s="3">
        <v>1000</v>
      </c>
      <c r="F313" s="22">
        <v>1000</v>
      </c>
      <c r="G313" s="4">
        <v>1</v>
      </c>
      <c r="H313" s="4">
        <v>0.24390000000000001</v>
      </c>
      <c r="I313" s="11"/>
      <c r="J313" s="11">
        <v>5450000000</v>
      </c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3">
        <v>5450000000</v>
      </c>
      <c r="X313" s="5"/>
      <c r="Y313" s="5">
        <v>5449988457.3699999</v>
      </c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28">
        <v>5449988457.3699999</v>
      </c>
      <c r="AM313" s="32">
        <f>(AL313/W313)</f>
        <v>0.99999788208623852</v>
      </c>
      <c r="AN313" s="39">
        <v>5449988457.3699999</v>
      </c>
      <c r="AO313" s="39">
        <v>5449988457.3699999</v>
      </c>
      <c r="AP313" s="39"/>
      <c r="AQ313" s="2" t="s">
        <v>22</v>
      </c>
    </row>
    <row r="314" spans="1:43" x14ac:dyDescent="0.3">
      <c r="A314" s="3">
        <v>304</v>
      </c>
      <c r="B314" s="2" t="s">
        <v>51</v>
      </c>
      <c r="C314" s="2" t="s">
        <v>328</v>
      </c>
      <c r="D314" s="3">
        <v>1</v>
      </c>
      <c r="E314" s="3"/>
      <c r="F314" s="22"/>
      <c r="G314" s="3"/>
      <c r="H314" s="4">
        <v>0</v>
      </c>
      <c r="I314" s="60"/>
      <c r="J314" s="11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3">
        <v>0</v>
      </c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28">
        <v>0</v>
      </c>
      <c r="AM314" s="32"/>
      <c r="AN314" s="41"/>
      <c r="AO314" s="41"/>
      <c r="AP314" s="41"/>
      <c r="AQ314" s="2" t="s">
        <v>53</v>
      </c>
    </row>
    <row r="315" spans="1:43" x14ac:dyDescent="0.3">
      <c r="I315" s="45"/>
      <c r="J315" s="45">
        <f>SUBTOTAL(9,J5:J314)</f>
        <v>640021311223.77002</v>
      </c>
      <c r="K315" s="15">
        <f t="shared" ref="K315:V315" si="16">SUBTOTAL(9,K5:K314)</f>
        <v>354865472360.97003</v>
      </c>
      <c r="L315" s="15">
        <f t="shared" si="16"/>
        <v>148399858637.79001</v>
      </c>
      <c r="M315" s="15">
        <f>SUBTOTAL(9,M5:M314)</f>
        <v>3135759488.5500002</v>
      </c>
      <c r="N315" s="15">
        <f t="shared" si="16"/>
        <v>0</v>
      </c>
      <c r="O315" s="15">
        <f t="shared" si="16"/>
        <v>25166582388.850002</v>
      </c>
      <c r="P315" s="15">
        <f t="shared" si="16"/>
        <v>0</v>
      </c>
      <c r="Q315" s="15">
        <f t="shared" si="16"/>
        <v>1956045354.8099999</v>
      </c>
      <c r="R315" s="15">
        <f t="shared" si="16"/>
        <v>0</v>
      </c>
      <c r="S315" s="15">
        <f t="shared" si="16"/>
        <v>13247369929.370001</v>
      </c>
      <c r="T315" s="15">
        <f t="shared" si="16"/>
        <v>66428464.700000003</v>
      </c>
      <c r="U315" s="15">
        <f t="shared" si="16"/>
        <v>0</v>
      </c>
      <c r="V315" s="15">
        <f t="shared" si="16"/>
        <v>9754568926</v>
      </c>
      <c r="W315" s="55">
        <f>SUBTOTAL(9,W5:W314)</f>
        <v>1524941412136.1301</v>
      </c>
      <c r="X315" s="56">
        <f t="shared" ref="X315:Y315" si="17">SUBTOTAL(9,X5:X314)</f>
        <v>293657015146.57001</v>
      </c>
      <c r="Y315" s="56">
        <f t="shared" si="17"/>
        <v>397648029249.05017</v>
      </c>
      <c r="Z315" s="15">
        <f>SUBTOTAL(9,Z5:Z314)</f>
        <v>351795161881.47998</v>
      </c>
      <c r="AA315" s="15">
        <f t="shared" ref="AA315" si="18">SUBTOTAL(9,AA5:AA314)</f>
        <v>143739561778.92001</v>
      </c>
      <c r="AB315" s="15">
        <f t="shared" ref="AB315" si="19">SUBTOTAL(9,AB5:AB314)</f>
        <v>3099845878.9899998</v>
      </c>
      <c r="AC315" s="15">
        <f t="shared" ref="AC315" si="20">SUBTOTAL(9,AC5:AC314)</f>
        <v>0</v>
      </c>
      <c r="AD315" s="15">
        <f t="shared" ref="AD315" si="21">SUBTOTAL(9,AD5:AD314)</f>
        <v>16101589213</v>
      </c>
      <c r="AE315" s="15">
        <f t="shared" ref="AE315" si="22">SUBTOTAL(9,AE5:AE314)</f>
        <v>0</v>
      </c>
      <c r="AF315" s="15">
        <f t="shared" ref="AF315" si="23">SUBTOTAL(9,AF5:AF314)</f>
        <v>1603666630.8099999</v>
      </c>
      <c r="AG315" s="15">
        <f t="shared" ref="AG315" si="24">SUBTOTAL(9,AG5:AG314)</f>
        <v>0</v>
      </c>
      <c r="AH315" s="15">
        <f t="shared" ref="AH315" si="25">SUBTOTAL(9,AH5:AH314)</f>
        <v>7496047230</v>
      </c>
      <c r="AI315" s="15">
        <f t="shared" ref="AI315" si="26">SUBTOTAL(9,AI5:AI314)</f>
        <v>66428464.700000003</v>
      </c>
      <c r="AJ315" s="15">
        <f t="shared" ref="AJ315" si="27">SUBTOTAL(9,AJ5:AJ314)</f>
        <v>0</v>
      </c>
      <c r="AK315" s="15">
        <f t="shared" ref="AK315" si="28">SUBTOTAL(9,AK5:AK314)</f>
        <v>9738111926</v>
      </c>
      <c r="AL315" s="31">
        <f t="shared" ref="AL315" si="29">SUBTOTAL(9,AL5:AL314)</f>
        <v>1224945457399.5208</v>
      </c>
      <c r="AM315" s="34"/>
      <c r="AN315" s="45">
        <f t="shared" ref="AN315:AP315" si="30">SUBTOTAL(9,AN5:AN314)</f>
        <v>1106861912559.9104</v>
      </c>
      <c r="AO315" s="45">
        <f t="shared" si="30"/>
        <v>1089337944172.1201</v>
      </c>
      <c r="AP315" s="45">
        <f t="shared" si="30"/>
        <v>12614989688</v>
      </c>
    </row>
    <row r="316" spans="1:43" x14ac:dyDescent="0.3">
      <c r="W316" s="58"/>
      <c r="X316" s="57"/>
      <c r="AL316" s="46"/>
      <c r="AM316" s="35"/>
      <c r="AN316" s="46"/>
      <c r="AO316" s="46"/>
    </row>
    <row r="317" spans="1:43" x14ac:dyDescent="0.3">
      <c r="W317" s="57"/>
      <c r="X317" s="57"/>
      <c r="AL317" s="50"/>
      <c r="AM317" s="35"/>
    </row>
    <row r="318" spans="1:43" x14ac:dyDescent="0.3">
      <c r="W318" s="58"/>
      <c r="X318" s="58"/>
      <c r="Y318" s="74"/>
      <c r="AL318" s="46"/>
      <c r="AM318" s="35"/>
    </row>
    <row r="319" spans="1:43" x14ac:dyDescent="0.3">
      <c r="W319" s="58"/>
      <c r="X319" s="57"/>
      <c r="Y319" s="75"/>
      <c r="AL319" s="46"/>
      <c r="AM319" s="35"/>
    </row>
    <row r="320" spans="1:43" x14ac:dyDescent="0.3">
      <c r="W320" s="58"/>
      <c r="X320" s="58"/>
      <c r="AL320" s="46"/>
      <c r="AM320" s="35"/>
    </row>
    <row r="321" spans="10:41" x14ac:dyDescent="0.3">
      <c r="W321" s="58"/>
      <c r="X321" s="58"/>
      <c r="Y321" s="59"/>
      <c r="AL321" s="46"/>
      <c r="AM321" s="35"/>
    </row>
    <row r="322" spans="10:41" x14ac:dyDescent="0.3">
      <c r="W322" s="58"/>
      <c r="X322" s="58"/>
      <c r="AL322" s="46"/>
      <c r="AM322" s="35"/>
      <c r="AN322" s="46"/>
      <c r="AO322" s="46"/>
    </row>
    <row r="323" spans="10:41" x14ac:dyDescent="0.3">
      <c r="W323" s="58"/>
      <c r="X323" s="57"/>
      <c r="AL323" s="46"/>
      <c r="AM323" s="35"/>
    </row>
    <row r="324" spans="10:41" x14ac:dyDescent="0.3">
      <c r="W324" s="58"/>
      <c r="X324" s="57"/>
      <c r="AJ324" s="16"/>
      <c r="AL324" s="46"/>
      <c r="AM324" s="35"/>
    </row>
    <row r="325" spans="10:41" x14ac:dyDescent="0.3">
      <c r="W325" s="58"/>
      <c r="X325" s="58"/>
      <c r="AL325" s="46"/>
      <c r="AM325" s="35"/>
      <c r="AN325" s="46"/>
      <c r="AO325" s="46"/>
    </row>
    <row r="326" spans="10:41" x14ac:dyDescent="0.3">
      <c r="J326" s="61"/>
      <c r="W326" s="58"/>
      <c r="AL326" s="48"/>
      <c r="AM326" s="35"/>
      <c r="AN326" s="48"/>
      <c r="AO326" s="48"/>
    </row>
    <row r="327" spans="10:41" x14ac:dyDescent="0.3">
      <c r="W327" s="58"/>
      <c r="AL327" s="46"/>
      <c r="AM327" s="35"/>
      <c r="AN327" s="46"/>
      <c r="AO327" s="46"/>
    </row>
    <row r="328" spans="10:41" x14ac:dyDescent="0.3">
      <c r="W328" s="58"/>
      <c r="AD328" s="76"/>
      <c r="AL328" s="46"/>
      <c r="AM328" s="35"/>
      <c r="AN328" s="46"/>
      <c r="AO328" s="46"/>
    </row>
    <row r="329" spans="10:41" x14ac:dyDescent="0.3">
      <c r="W329" s="58"/>
      <c r="AL329" s="46"/>
      <c r="AM329" s="35"/>
      <c r="AN329" s="46"/>
      <c r="AO329" s="46"/>
    </row>
    <row r="330" spans="10:41" x14ac:dyDescent="0.3">
      <c r="W330" s="57"/>
      <c r="AL330" s="48"/>
      <c r="AM330" s="35"/>
      <c r="AN330" s="48"/>
      <c r="AO330" s="48"/>
    </row>
    <row r="331" spans="10:41" x14ac:dyDescent="0.3">
      <c r="W331" s="57"/>
      <c r="AL331" s="48"/>
      <c r="AM331" s="35"/>
      <c r="AN331" s="48"/>
      <c r="AO331" s="48"/>
    </row>
    <row r="332" spans="10:41" x14ac:dyDescent="0.3">
      <c r="W332" s="58"/>
      <c r="AL332" s="46"/>
      <c r="AM332" s="35"/>
      <c r="AN332" s="46"/>
      <c r="AO332" s="46"/>
    </row>
    <row r="333" spans="10:41" x14ac:dyDescent="0.3">
      <c r="W333" s="58"/>
      <c r="AL333" s="46"/>
      <c r="AM333" s="35"/>
    </row>
    <row r="334" spans="10:41" x14ac:dyDescent="0.3">
      <c r="W334" s="58"/>
      <c r="AL334" s="46"/>
      <c r="AM334" s="35"/>
    </row>
    <row r="335" spans="10:41" x14ac:dyDescent="0.3">
      <c r="W335" s="58"/>
      <c r="AL335" s="46"/>
      <c r="AM335" s="35"/>
      <c r="AN335" s="46"/>
      <c r="AO335" s="46"/>
    </row>
    <row r="336" spans="10:41" x14ac:dyDescent="0.3">
      <c r="W336" s="58"/>
      <c r="AL336" s="46"/>
    </row>
    <row r="337" spans="23:41" x14ac:dyDescent="0.3">
      <c r="W337" s="58"/>
      <c r="AL337" s="46"/>
      <c r="AN337" s="46"/>
      <c r="AO337" s="46"/>
    </row>
    <row r="338" spans="23:41" x14ac:dyDescent="0.3">
      <c r="W338" s="58"/>
      <c r="AL338" s="46"/>
      <c r="AN338" s="46"/>
      <c r="AO338" s="46"/>
    </row>
    <row r="339" spans="23:41" x14ac:dyDescent="0.3">
      <c r="W339" s="58"/>
      <c r="AL339" s="48"/>
      <c r="AN339" s="48"/>
      <c r="AO339" s="48"/>
    </row>
    <row r="340" spans="23:41" x14ac:dyDescent="0.3">
      <c r="W340" s="57"/>
      <c r="AL340" s="48"/>
      <c r="AN340" s="48"/>
      <c r="AO340" s="48"/>
    </row>
    <row r="341" spans="23:41" x14ac:dyDescent="0.3">
      <c r="W341" s="58"/>
      <c r="AL341" s="48"/>
      <c r="AN341" s="48"/>
      <c r="AO341" s="48"/>
    </row>
    <row r="342" spans="23:41" x14ac:dyDescent="0.3">
      <c r="W342" s="58"/>
      <c r="AL342" s="46"/>
      <c r="AN342" s="46"/>
      <c r="AO342" s="46"/>
    </row>
    <row r="343" spans="23:41" x14ac:dyDescent="0.3">
      <c r="W343" s="57"/>
      <c r="AL343" s="46"/>
      <c r="AN343" s="46"/>
      <c r="AO343" s="46"/>
    </row>
    <row r="344" spans="23:41" x14ac:dyDescent="0.3">
      <c r="W344" s="57"/>
      <c r="AL344" s="48"/>
      <c r="AN344" s="48"/>
      <c r="AO344" s="48"/>
    </row>
    <row r="345" spans="23:41" x14ac:dyDescent="0.3">
      <c r="W345" s="57"/>
      <c r="AL345" s="48"/>
      <c r="AN345" s="48"/>
      <c r="AO345" s="48"/>
    </row>
    <row r="346" spans="23:41" x14ac:dyDescent="0.3">
      <c r="W346" s="58"/>
      <c r="AL346" s="46"/>
    </row>
  </sheetData>
  <mergeCells count="1">
    <mergeCell ref="A1:AQ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cumplimientometasconsolidado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yesid Leonardo Florez Ososrio</dc:creator>
  <cp:lastModifiedBy>yesid Leonardo Florez Ososrio</cp:lastModifiedBy>
  <dcterms:created xsi:type="dcterms:W3CDTF">2025-01-30T21:27:26Z</dcterms:created>
  <dcterms:modified xsi:type="dcterms:W3CDTF">2025-03-21T05:51:54Z</dcterms:modified>
</cp:coreProperties>
</file>