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b1b9efc56eb2804f/Documentos/Liliana Ramírez/ALCALDIA/PROYECTOS/1. APOYO DISEÑO HERRAMIENTAS/OCTUBRE/INFORMEGENERAL/"/>
    </mc:Choice>
  </mc:AlternateContent>
  <xr:revisionPtr revIDLastSave="1" documentId="13_ncr:1_{4CFAD960-5A03-ED4E-9E1B-2212B8130FDA}" xr6:coauthVersionLast="47" xr6:coauthVersionMax="47" xr10:uidLastSave="{CDA836FA-E38F-4659-9307-E57EA35C1A98}"/>
  <bookViews>
    <workbookView xWindow="-108" yWindow="-108" windowWidth="23256" windowHeight="12456" xr2:uid="{00000000-000D-0000-FFFF-FFFF00000000}"/>
  </bookViews>
  <sheets>
    <sheet name="Plan de Accion" sheetId="1" r:id="rId1"/>
  </sheets>
  <definedNames>
    <definedName name="_xlnm._FilterDatabase" localSheetId="0" hidden="1">'Plan de Accion'!$A$10:$BJ$10</definedName>
    <definedName name="PA">'Plan de Accion'!$A$9:$BJ$151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 i="1" l="1"/>
  <c r="AN20" i="1"/>
  <c r="BC20" i="1"/>
  <c r="AN18" i="1"/>
  <c r="BC18" i="1"/>
  <c r="AN16" i="1"/>
  <c r="AN14" i="1"/>
  <c r="AN15" i="1"/>
  <c r="BC14" i="1"/>
  <c r="BC15" i="1"/>
  <c r="BC16" i="1"/>
  <c r="Q11" i="1"/>
  <c r="Q12" i="1"/>
  <c r="Q13" i="1"/>
  <c r="Q17" i="1"/>
  <c r="Q19"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BD18" i="1" l="1"/>
  <c r="BD20" i="1"/>
  <c r="BD16" i="1"/>
  <c r="BD14" i="1"/>
  <c r="BD15" i="1"/>
  <c r="BC11" i="1"/>
  <c r="BC12" i="1"/>
  <c r="BC13" i="1"/>
  <c r="BC17" i="1"/>
  <c r="BC19"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AN12" i="1"/>
  <c r="AN13" i="1"/>
  <c r="AN17" i="1"/>
  <c r="AN19"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19" i="1"/>
  <c r="P17" i="1"/>
  <c r="P13" i="1"/>
  <c r="P12" i="1"/>
  <c r="P11" i="1"/>
  <c r="BD151" i="1" l="1"/>
  <c r="BD143" i="1"/>
  <c r="BD135" i="1"/>
  <c r="BD127" i="1"/>
  <c r="BD119" i="1"/>
  <c r="BD111" i="1"/>
  <c r="BD103" i="1"/>
  <c r="BD95" i="1"/>
  <c r="BD87" i="1"/>
  <c r="BD79" i="1"/>
  <c r="BD71" i="1"/>
  <c r="BD63" i="1"/>
  <c r="BD55" i="1"/>
  <c r="BD47" i="1"/>
  <c r="BD39" i="1"/>
  <c r="BD31" i="1"/>
  <c r="BD23" i="1"/>
  <c r="BD35" i="1"/>
  <c r="BD147" i="1"/>
  <c r="BD139" i="1"/>
  <c r="BD131" i="1"/>
  <c r="BD123" i="1"/>
  <c r="BD115" i="1"/>
  <c r="BD107" i="1"/>
  <c r="BD99" i="1"/>
  <c r="BD91" i="1"/>
  <c r="BD83" i="1"/>
  <c r="BD75" i="1"/>
  <c r="BD67" i="1"/>
  <c r="BD59" i="1"/>
  <c r="BD51" i="1"/>
  <c r="BD43" i="1"/>
  <c r="BD27" i="1"/>
  <c r="BD146" i="1"/>
  <c r="BD138" i="1"/>
  <c r="BD130" i="1"/>
  <c r="BD122" i="1"/>
  <c r="BD118" i="1"/>
  <c r="BD110" i="1"/>
  <c r="BD102" i="1"/>
  <c r="BD94" i="1"/>
  <c r="BD86" i="1"/>
  <c r="BD82" i="1"/>
  <c r="BD74" i="1"/>
  <c r="BD66" i="1"/>
  <c r="BD58" i="1"/>
  <c r="BD50" i="1"/>
  <c r="BD46" i="1"/>
  <c r="BD38" i="1"/>
  <c r="BD34" i="1"/>
  <c r="BD30" i="1"/>
  <c r="BD149" i="1"/>
  <c r="BD145" i="1"/>
  <c r="BD141" i="1"/>
  <c r="BD137" i="1"/>
  <c r="BD133" i="1"/>
  <c r="BD129" i="1"/>
  <c r="BD125" i="1"/>
  <c r="BD121" i="1"/>
  <c r="BD117" i="1"/>
  <c r="BD113" i="1"/>
  <c r="BD109" i="1"/>
  <c r="BD105" i="1"/>
  <c r="BD101" i="1"/>
  <c r="BD97" i="1"/>
  <c r="BD93" i="1"/>
  <c r="BD89" i="1"/>
  <c r="BD85" i="1"/>
  <c r="BD81" i="1"/>
  <c r="BD77" i="1"/>
  <c r="BD73" i="1"/>
  <c r="BD69" i="1"/>
  <c r="BD65" i="1"/>
  <c r="BD61" i="1"/>
  <c r="BD57" i="1"/>
  <c r="BD53" i="1"/>
  <c r="BD49" i="1"/>
  <c r="BD45" i="1"/>
  <c r="BD41" i="1"/>
  <c r="BD37" i="1"/>
  <c r="BD33" i="1"/>
  <c r="BD29" i="1"/>
  <c r="BD150" i="1"/>
  <c r="BD142" i="1"/>
  <c r="BD134" i="1"/>
  <c r="BD126" i="1"/>
  <c r="BD114" i="1"/>
  <c r="BD106" i="1"/>
  <c r="BD98" i="1"/>
  <c r="BD90" i="1"/>
  <c r="BD78" i="1"/>
  <c r="BD70" i="1"/>
  <c r="BD62" i="1"/>
  <c r="BD54" i="1"/>
  <c r="BD42" i="1"/>
  <c r="BD152" i="1"/>
  <c r="BD148" i="1"/>
  <c r="BD144" i="1"/>
  <c r="BD140" i="1"/>
  <c r="BD136" i="1"/>
  <c r="BD132" i="1"/>
  <c r="BD128" i="1"/>
  <c r="BD124" i="1"/>
  <c r="BD120" i="1"/>
  <c r="BD116" i="1"/>
  <c r="BD112" i="1"/>
  <c r="BD108" i="1"/>
  <c r="BD104" i="1"/>
  <c r="BD100" i="1"/>
  <c r="BD96" i="1"/>
  <c r="BD92" i="1"/>
  <c r="BD88" i="1"/>
  <c r="BD84" i="1"/>
  <c r="BD80" i="1"/>
  <c r="BD76" i="1"/>
  <c r="BD72" i="1"/>
  <c r="BD68" i="1"/>
  <c r="BD64" i="1"/>
  <c r="BD60" i="1"/>
  <c r="BD56" i="1"/>
  <c r="BD52" i="1"/>
  <c r="BD48" i="1"/>
  <c r="BD44" i="1"/>
  <c r="BD40" i="1"/>
  <c r="BD36" i="1"/>
  <c r="BD32" i="1"/>
  <c r="BD28" i="1"/>
  <c r="BD25" i="1"/>
  <c r="BD21" i="1"/>
  <c r="BD12" i="1"/>
  <c r="BD17" i="1"/>
  <c r="BD24" i="1"/>
  <c r="BD19" i="1"/>
  <c r="BD11" i="1"/>
  <c r="BD26" i="1"/>
  <c r="BD22" i="1"/>
  <c r="BD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1753F782-2441-4F15-81A3-6944DEAE49FE}">
      <text>
        <r>
          <rPr>
            <b/>
            <sz val="9"/>
            <color indexed="81"/>
            <rFont val="Tahoma"/>
            <family val="2"/>
          </rPr>
          <t>MONICA:</t>
        </r>
        <r>
          <rPr>
            <sz val="9"/>
            <color indexed="81"/>
            <rFont val="Tahoma"/>
            <family val="2"/>
          </rPr>
          <t xml:space="preserve">
Valor total del proyecto</t>
        </r>
      </text>
    </comment>
    <comment ref="U10" authorId="0" shapeId="0" xr:uid="{714E9A53-1E1C-4E5E-A361-3C69F7E8D007}">
      <text>
        <r>
          <rPr>
            <b/>
            <sz val="9"/>
            <color indexed="81"/>
            <rFont val="Tahoma"/>
            <family val="2"/>
          </rPr>
          <t>MONICA:</t>
        </r>
        <r>
          <rPr>
            <sz val="9"/>
            <color indexed="81"/>
            <rFont val="Tahoma"/>
            <family val="2"/>
          </rPr>
          <t xml:space="preserve">
Valor vigencia 2024 del proyecto</t>
        </r>
      </text>
    </comment>
    <comment ref="V10" authorId="0" shapeId="0" xr:uid="{40F5576F-7CCA-4E73-ADDE-2C94D0494C69}">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34B85D61-3C86-4089-B23B-A993503D6DB2}">
      <text>
        <r>
          <rPr>
            <b/>
            <sz val="9"/>
            <color indexed="81"/>
            <rFont val="Tahoma"/>
            <family val="2"/>
          </rPr>
          <t>MONICA:</t>
        </r>
        <r>
          <rPr>
            <sz val="9"/>
            <color indexed="81"/>
            <rFont val="Tahoma"/>
            <family val="2"/>
          </rPr>
          <t xml:space="preserve">
Enfoque diferencial que apunte directamente el producto.</t>
        </r>
      </text>
    </comment>
    <comment ref="X10" authorId="0" shapeId="0" xr:uid="{7BD5EA44-7891-4366-AB34-D6B380B1B2D9}">
      <text>
        <r>
          <rPr>
            <b/>
            <sz val="9"/>
            <color indexed="81"/>
            <rFont val="Tahoma"/>
            <family val="2"/>
          </rPr>
          <t>MONICA:</t>
        </r>
        <r>
          <rPr>
            <sz val="9"/>
            <color indexed="81"/>
            <rFont val="Tahoma"/>
            <family val="2"/>
          </rPr>
          <t xml:space="preserve">
Cuantitativa</t>
        </r>
      </text>
    </comment>
    <comment ref="Y10" authorId="0" shapeId="0" xr:uid="{6652817F-15B1-491D-92B4-251953F1AA29}">
      <text>
        <r>
          <rPr>
            <b/>
            <sz val="9"/>
            <color indexed="81"/>
            <rFont val="Tahoma"/>
            <family val="2"/>
          </rPr>
          <t>MONICA:</t>
        </r>
        <r>
          <rPr>
            <sz val="9"/>
            <color indexed="81"/>
            <rFont val="Tahoma"/>
            <family val="2"/>
          </rPr>
          <t xml:space="preserve">
De forma general</t>
        </r>
      </text>
    </comment>
  </commentList>
</comments>
</file>

<file path=xl/sharedStrings.xml><?xml version="1.0" encoding="utf-8"?>
<sst xmlns="http://schemas.openxmlformats.org/spreadsheetml/2006/main" count="259" uniqueCount="155">
  <si>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</si>
  <si>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</si>
  <si>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</si>
  <si>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</si>
  <si>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</si>
  <si>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</si>
  <si>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</si>
  <si>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</si>
  <si>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</si>
  <si>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</si>
  <si>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</si>
  <si>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</si>
  <si>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</si>
  <si>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</si>
  <si>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</si>
  <si>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</si>
  <si>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</si>
  <si>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</si>
  <si>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</si>
  <si>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</si>
  <si>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</si>
  <si>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</si>
  <si>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</si>
  <si>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</si>
  <si>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</si>
  <si>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</si>
  <si>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</si>
  <si>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</si>
  <si>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</si>
  <si>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</si>
  <si>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</si>
  <si>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</si>
  <si>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</si>
  <si>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</si>
  <si>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</si>
  <si>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</si>
  <si>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</si>
  <si>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</si>
  <si>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</si>
  <si>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</si>
  <si>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</si>
  <si>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</si>
  <si>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</si>
  <si>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</si>
  <si>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</si>
  <si>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</si>
  <si>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</si>
  <si>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</si>
  <si>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</si>
  <si>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</si>
  <si>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</si>
  <si>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</si>
  <si>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</si>
  <si>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</si>
  <si>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</si>
  <si>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</si>
  <si>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</si>
  <si>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</si>
  <si>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</si>
  <si>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</si>
  <si>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</si>
  <si>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</si>
  <si>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</si>
  <si>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</si>
  <si>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</si>
  <si>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</si>
  <si>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</si>
  <si>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</si>
  <si>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</si>
  <si>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</si>
  <si>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</si>
  <si>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Territorio seguro que progresa</t>
  </si>
  <si>
    <t>Trabajo</t>
  </si>
  <si>
    <t>3602</t>
  </si>
  <si>
    <t>Generación y formalización del empleo (3602).</t>
  </si>
  <si>
    <t>3602027</t>
  </si>
  <si>
    <t>Realizar 3 estrategias de vinculación laboral compartida; de incentivos para la invesion nacional y extranjera en el sector productivo; y de beneficios para la formalización laboral</t>
  </si>
  <si>
    <t>Estrategias realizadas (360202700)</t>
  </si>
  <si>
    <t>Número</t>
  </si>
  <si>
    <t>Mantenimiento</t>
  </si>
  <si>
    <t>3603</t>
  </si>
  <si>
    <t>Formacion para el trabajo (3603)</t>
  </si>
  <si>
    <t>3603019</t>
  </si>
  <si>
    <t>Realizar 15 Programas de formación para el trabajo</t>
  </si>
  <si>
    <t>Programas realizados (360301900)</t>
  </si>
  <si>
    <t>Incremento</t>
  </si>
  <si>
    <t>Comercio, industria y turismo</t>
  </si>
  <si>
    <t>3502</t>
  </si>
  <si>
    <t>Productividad y competitividad de las empresas colombianas (3502)</t>
  </si>
  <si>
    <t>3502003</t>
  </si>
  <si>
    <t>Ejecutar un (1) Programa de gestión empresarial en unidades productivas y/o personas, mediante un ecosistema para el empleo y fortalecimiento empresarial.</t>
  </si>
  <si>
    <t>Programas de gestión empresarial ejecutados en unidades productivas (350200300)</t>
  </si>
  <si>
    <t>3502004</t>
  </si>
  <si>
    <t>Beneficiar a 8.000 Empresas con líneas especiales de crédito</t>
  </si>
  <si>
    <t>Empresas beneficiadas (350200400)</t>
  </si>
  <si>
    <t>3605</t>
  </si>
  <si>
    <t>Fomento de la investigacion, desarrollo tecnologico e innovacion del sector trabajo (3605)</t>
  </si>
  <si>
    <t>3605017</t>
  </si>
  <si>
    <t>Fortalecer técnicamente un (1) prestador del Servicio Público de Empleo y fomento empresarial</t>
  </si>
  <si>
    <t>Prestadores del Servicio Público de Empleo fortalecidos técnicamente (360501700)</t>
  </si>
  <si>
    <t>3605007</t>
  </si>
  <si>
    <t>Cofinanciar 2 proyectos de innovación y desarrollo tecnológico mediante alianzas</t>
  </si>
  <si>
    <t>Proyectos de innovación y desarrollo tecnológico cofinanciados (360500700)</t>
  </si>
  <si>
    <t>3502010</t>
  </si>
  <si>
    <t>Cofinanciar 8 proyectos para agregar valor a los productos y/o mejorar los canales de comercialización, asi como para el Desarrollo de cadenas productivas</t>
  </si>
  <si>
    <t>Proyectos cofinanciados para agregar valor a los productos y/o mejorar los canales de comercialización (350201000)</t>
  </si>
  <si>
    <t>3502008</t>
  </si>
  <si>
    <t>Asistir 2 proyectos de alto impacto para el fortalecimiento y desarrollo de cadenas productiva</t>
  </si>
  <si>
    <t>Proyectos de alto impacto asistidos para el fortalecimiento de cadenas productivas (350200800)</t>
  </si>
  <si>
    <t>3502116</t>
  </si>
  <si>
    <t>Realizar 20 asistencias técnicas para el fortalecimiento de las unidades productivas de Economia Popular.</t>
  </si>
  <si>
    <t>Asistencias técnicas realizadas (350211600)</t>
  </si>
  <si>
    <t>Productividad y competitividad de las empresas colombianas (3502).</t>
  </si>
  <si>
    <t>3502014</t>
  </si>
  <si>
    <t>Implementar una (1) Ventanilla Única Empresarial "Centro Integrado de Servicios al Empresario</t>
  </si>
  <si>
    <t>Implementación de la Ventanilla Única Empresarial (350201400)</t>
  </si>
  <si>
    <t>Porcentaje</t>
  </si>
  <si>
    <t>3502012</t>
  </si>
  <si>
    <t>Implementar un proyecto para la modernización y fomento de la innovación empresarial, la inclusión financiera y la participación ciudadana en la economía popular a través de una herramienta digital, dirigido a la situación de informalidad económica o laboral y sin historial financiero</t>
  </si>
  <si>
    <t>Proyectos de innovación cofinanciados (350201200).</t>
  </si>
  <si>
    <t>IMEBU</t>
  </si>
  <si>
    <t>Juan Camilo Beltrán Dominguez</t>
  </si>
  <si>
    <t>8, 9</t>
  </si>
  <si>
    <t>8, 11</t>
  </si>
  <si>
    <t>Versión: 2.0</t>
  </si>
  <si>
    <t>Fecha aprobación: Octubre-10-2024</t>
  </si>
  <si>
    <t>Página: 1 de 1</t>
  </si>
  <si>
    <t>APOYO PARA LA FORMALIZACIÓN LABORAL EN EL MUNICIPIO DE   BUCARAMANGA.</t>
  </si>
  <si>
    <t>FORTALECIMIENTO DE COMPETENCIAS Y HABILIDADES PARA EL TRABAJO EN EL MUNICIPIO DE BUCARAMANGA.</t>
  </si>
  <si>
    <t>FORTALECIMIENTO DEL CENTRO DE DESARROLLO EMPRESARIAL Y DE EMPLEABILIDAD EN EL MUNICIPIO DE BUCARAMANGA</t>
  </si>
  <si>
    <t>CONSOLIDACIÓN DEL COWORKING COMO ESTRATEGIA DE DINAMIZACIÓN EMPRESARIAL Y DE EMPLEABILIDAD EN EL MUNICIPIO DE BUCARAMANGA.</t>
  </si>
  <si>
    <t>FORTALECIMIENTO DE LOS PROGRAMAS Y PROCESOS TRANSVERSALES DEL INSTITUTO MUNICIPAL DE EMPLEO Y FOMENTO EMPRESARIAL EN EL MUNICIPIO DE BUCARAMANGA.</t>
  </si>
  <si>
    <t>2024680010185</t>
  </si>
  <si>
    <t>MEJORAMIENTO DE PRODUCTIVIDAD Y COMPETITIVIDAD DE UNIDADES PRODUCTIVAS DEL MUNICIPIO DE BUCARAMANGA.</t>
  </si>
  <si>
    <t>Toda la ciudadania en general</t>
  </si>
  <si>
    <t xml:space="preserve">Comuna 16, 7 , 12, 8, 6, 11,17, 4, 9, 5, 15, 13, 10, 2, 14, 3, y 1
Corregimiento 1, 2 y 3
</t>
  </si>
  <si>
    <t>Visita a los barrios
Visita alas plazas
Particiapcion en conexiones BGA</t>
  </si>
  <si>
    <t>APOYO A LAS LÍNEAS DE CRÉDITO CONDONABLE Y NO CONDONABLE DEL FONDO DE FOMENTO Y CRÉDITO DEL IMEBU, PROGRAMA BANCA CIUDADANA EN EL MUNICIPIO DE BUCARAMANGA.</t>
  </si>
  <si>
    <t>FORTALECIMIENTO A LA OPERATIVIDAD DE LA OFICINA DE FOMENTO A LA EMPLEABILIDAD, EL EMPLEO Y EL TRABAJO DECENTE EN EL MUNICIPIO DE BUCARAMANGA.</t>
  </si>
  <si>
    <t>2024680010186</t>
  </si>
  <si>
    <t>FORTALECIMIENTO A LA INVESTIGACIÓN,  INNOVACIÓN Y EL DESARROLLO TECNOLÓGICO EN EL SECTOR TRABAJO EN BUCARAMANGA.</t>
  </si>
  <si>
    <t>Se dio inicio al convenio con cámara de comercio el pasado 23 de octubre con el cual se busca   Aunar esfuerzos para el desarrollo y/o ejecución de una estratégica o plan de incentivos para la atracción y facilitación de inversión (extranjera y nacional) al municipio de Bucaramanga.</t>
  </si>
  <si>
    <t>Atencion a la ciudadanía en
CDE Café madrid
CDE Chapinero:
CDE IMEBU
Apertura nuevo CDE Real de Minas.
Participacipación en eventos Nos vemos en el Barrio.
Feria San Pio 30 de agosto</t>
  </si>
  <si>
    <t>Victimas
Adulto Mayor
Jóvenes
Población Rural
Población con discapacidad fisica</t>
  </si>
  <si>
    <t>El pasado 01 de octubre, en instalaciones del IMEBU se llevo a cabo la firma del convenio entre IMEBU y Universidad autónoma de Bucaramanga UNAB. Daremos inicio al posicionamiento de Bucaramanga como destino gastronómico de clase mundial, a través de un plan estratégico de mediano plazo, que pretende fortalecer integralmente este importante sector.</t>
  </si>
  <si>
    <t>Sectro HORECA</t>
  </si>
  <si>
    <t>Hojas de vida registradas: 4.306
Puestos de trabajo registrados: 3.402
Empresas registradas: 137
Participantes de talleres de orientacion laboral: 1.844
Empleos Colocados: 1.496</t>
  </si>
  <si>
    <t>Todos los barrios y comunas donde exista la presencia del sector HORECA</t>
  </si>
  <si>
    <t>Toda la fuerza laboral de la ciudad de Bucaramanga</t>
  </si>
  <si>
    <t>Emprendedores atendidos: 1.579
 Sectores de: 
Servicio (60%) 
Comercio (38% )
Industria manufacturera (8% )
Agro (2% )
Mujeres cabeza de hogar
Joven (hasta 30 años)
Adulto mayor
Victimas
Migrantes
LGTBI
Discapacidad
Retornado</t>
  </si>
  <si>
    <t xml:space="preserve">Empresas fortalecidas:546
Emprendedores atendidos:1.579
Emprendedores Capacitados:154
</t>
  </si>
  <si>
    <t>Atención a la ciudadanía en:
las Oficinas de Agencia publica de empleo IMEBU.
Participacioón en feria rendición de cuentas.
Participacion en evento Conexiones.
Participación en Nos Vemos en  El Barrio, manzanares, Colorados.
Feria de inclusion socioeconomica con integrate - parque san pio.
Evento enlace diverso Neomundo
Ruta empleabilidad discapacitados
Segunda feria inclusion socioeconomica con integrate.</t>
  </si>
  <si>
    <t xml:space="preserve"> Sectores de: 
Servicio (23,8) 
Comercio (49,1%)
Industria manufacturera (19,4%)
Agro (7,7%)
Migrantes, Discapacidad fisica, Mujeres cabeza de familia, Victimas, Rural, Tercera edad y Jovenes.</t>
  </si>
  <si>
    <t>Emprendedores atendidos: 1.579
 Sectores de: 
Servicio (60%) 
Comercio (38% )
Industria manufacturera (8% )
Agro (2% )</t>
  </si>
  <si>
    <t>Emprendedores atendidos: 1.579
 Sectores de: 
Servicio (60%) 
Comercio (38% )
Industria manufacturera (8% )
Agro (2% )
Mujeres cabeza de hogar
Joven (hasta 30 años)
Adulto mayor
Victimas
Migrantes
LGTBI
Discapacidad
Retornado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</si>
</sst>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 #,##0_-;\-&quot;$&quot;\ * #,##0_-;_-&quot;$&quot;\ * &quot;-&quot;_-;_-@_-"/>
    <numFmt numFmtId="44" formatCode="_-&quot;$&quot;\ * #,##0.00_-;\-&quot;$&quot;\ * #,##0.00_-;_-&quot;$&quot;\ * &quot;-&quot;??_-;_-@_-"/>
    <numFmt numFmtId="164" formatCode="_-&quot;$&quot;* #,##0_-;\-&quot;$&quot;* #,##0_-;_-&quot;$&quot;* &quot;-&quot;_-;_-@_-"/>
    <numFmt numFmtId="165" formatCode="_-&quot;$&quot;\ * #,##0.00_-;\-&quot;$&quot;\ * #,##0.00_-;_-&quot;$&quot;\ * &quot;-&quot;_-;_-@_-"/>
  </numFmts>
  <fonts count="15"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9"/>
      <color indexed="81"/>
      <name val="Tahoma"/>
      <family val="2"/>
    </font>
    <font>
      <b/>
      <sz val="9"/>
      <color indexed="81"/>
      <name val="Tahoma"/>
      <family val="2"/>
    </font>
    <font>
      <sz val="11"/>
      <color theme="1"/>
      <name val="Aptos Narrow"/>
      <family val="2"/>
      <scheme val="minor"/>
    </font>
    <font>
      <sz val="11"/>
      <color rgb="FF000000"/>
      <name val="Arial"/>
      <family val="2"/>
    </font>
  </fonts>
  <fills count="4">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3">
    <xf numFmtId="0" fontId="0" fillId="0" borderId="0"/>
    <xf numFmtId="9" fontId="13" fillId="0" borderId="0" applyFont="0" applyFill="0" applyBorder="0" applyAlignment="0" applyProtection="0"/>
    <xf numFmtId="42" fontId="13" fillId="0" borderId="0" applyFont="0" applyFill="0" applyBorder="0" applyAlignment="0" applyProtection="0"/>
  </cellStyleXfs>
  <cellXfs count="91">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1" fillId="2" borderId="23"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9" fontId="3" fillId="3" borderId="2" xfId="1" applyFont="1" applyFill="1" applyBorder="1" applyAlignment="1">
      <alignment horizontal="center" vertical="center" wrapText="1"/>
    </xf>
    <xf numFmtId="9" fontId="3" fillId="0" borderId="1" xfId="1" applyFont="1" applyBorder="1" applyAlignment="1">
      <alignment horizontal="center" vertical="center"/>
    </xf>
    <xf numFmtId="9" fontId="3" fillId="0" borderId="1" xfId="1" applyFont="1" applyFill="1" applyBorder="1" applyAlignment="1">
      <alignment horizontal="center" vertical="center"/>
    </xf>
    <xf numFmtId="9" fontId="3" fillId="0" borderId="1" xfId="1" applyFont="1" applyBorder="1" applyAlignment="1">
      <alignment horizontal="center" vertical="center" wrapText="1"/>
    </xf>
    <xf numFmtId="9" fontId="3" fillId="0" borderId="7" xfId="1" applyFont="1" applyBorder="1" applyAlignment="1">
      <alignment horizontal="center" vertical="center"/>
    </xf>
    <xf numFmtId="9" fontId="3" fillId="0" borderId="2" xfId="1" applyFont="1" applyBorder="1" applyAlignment="1">
      <alignment horizontal="center" vertical="center" wrapText="1"/>
    </xf>
    <xf numFmtId="44" fontId="3" fillId="0" borderId="7" xfId="0" applyNumberFormat="1" applyFont="1" applyBorder="1" applyAlignment="1" applyProtection="1">
      <alignment horizontal="center" vertical="center"/>
      <protection locked="0"/>
    </xf>
    <xf numFmtId="3" fontId="3" fillId="0" borderId="2" xfId="0" applyNumberFormat="1" applyFont="1" applyBorder="1" applyAlignment="1">
      <alignment horizontal="center" vertical="center" wrapText="1"/>
    </xf>
    <xf numFmtId="0" fontId="9" fillId="0" borderId="10"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11" xfId="0" applyFont="1" applyBorder="1" applyAlignment="1">
      <alignment vertical="center" wrapText="1"/>
    </xf>
    <xf numFmtId="0" fontId="9" fillId="0" borderId="12" xfId="0" applyFont="1" applyBorder="1" applyAlignment="1">
      <alignment vertical="center" wrapText="1"/>
    </xf>
    <xf numFmtId="9" fontId="3" fillId="0" borderId="2" xfId="1" applyFont="1" applyBorder="1" applyAlignment="1" applyProtection="1">
      <alignment horizontal="center" vertical="center" wrapText="1"/>
      <protection locked="0"/>
    </xf>
    <xf numFmtId="9" fontId="3" fillId="0" borderId="2" xfId="1" applyFont="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9" fontId="3" fillId="0" borderId="1" xfId="1" applyFont="1" applyBorder="1" applyAlignment="1" applyProtection="1">
      <alignment horizontal="center" vertical="center" wrapText="1"/>
      <protection locked="0"/>
    </xf>
    <xf numFmtId="9" fontId="3" fillId="0" borderId="1" xfId="1" applyFont="1" applyBorder="1" applyAlignment="1" applyProtection="1">
      <alignment horizontal="center" vertical="center"/>
      <protection locked="0"/>
    </xf>
    <xf numFmtId="9" fontId="3" fillId="0" borderId="7" xfId="1" applyFont="1" applyBorder="1" applyAlignment="1" applyProtection="1">
      <alignment horizontal="center" vertical="center"/>
      <protection locked="0"/>
    </xf>
    <xf numFmtId="1" fontId="3"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protection locked="0"/>
    </xf>
    <xf numFmtId="42" fontId="3" fillId="0" borderId="1" xfId="2" applyFont="1" applyBorder="1" applyAlignment="1" applyProtection="1">
      <alignment horizontal="center" vertical="center"/>
      <protection locked="0"/>
    </xf>
    <xf numFmtId="0" fontId="3" fillId="0" borderId="1" xfId="1" applyNumberFormat="1" applyFont="1" applyFill="1" applyBorder="1" applyAlignment="1">
      <alignment horizontal="center" vertical="center"/>
    </xf>
    <xf numFmtId="1" fontId="14" fillId="0" borderId="2" xfId="0" applyNumberFormat="1" applyFont="1" applyBorder="1" applyAlignment="1" applyProtection="1">
      <alignment horizontal="center" vertical="center" wrapText="1"/>
      <protection locked="0"/>
    </xf>
    <xf numFmtId="0" fontId="14" fillId="0" borderId="1" xfId="0" applyFont="1" applyBorder="1" applyAlignment="1" applyProtection="1">
      <alignment horizontal="justify" vertical="center"/>
      <protection locked="0"/>
    </xf>
    <xf numFmtId="165" fontId="14" fillId="0" borderId="1" xfId="0" applyNumberFormat="1" applyFont="1" applyBorder="1" applyAlignment="1" applyProtection="1">
      <alignment horizontal="center" vertical="center"/>
      <protection locked="0"/>
    </xf>
    <xf numFmtId="165" fontId="14" fillId="0" borderId="1" xfId="2"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44" fontId="14" fillId="0" borderId="1" xfId="0" applyNumberFormat="1" applyFont="1" applyBorder="1" applyAlignment="1" applyProtection="1">
      <alignment horizontal="center" vertical="center" wrapText="1"/>
      <protection locked="0"/>
    </xf>
    <xf numFmtId="44" fontId="14" fillId="0" borderId="2" xfId="0" applyNumberFormat="1" applyFont="1" applyBorder="1" applyAlignment="1" applyProtection="1">
      <alignment horizontal="center" vertical="center"/>
      <protection locked="0"/>
    </xf>
    <xf numFmtId="165" fontId="3" fillId="0" borderId="1" xfId="2"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horizontal="justify" vertical="center" wrapText="1"/>
      <protection locked="0"/>
    </xf>
    <xf numFmtId="42" fontId="3" fillId="0" borderId="1" xfId="2" applyFont="1" applyBorder="1" applyAlignment="1" applyProtection="1">
      <alignment horizontal="center" vertical="center" wrapText="1"/>
      <protection locked="0"/>
    </xf>
    <xf numFmtId="44" fontId="14" fillId="0" borderId="2" xfId="0" applyNumberFormat="1" applyFont="1" applyBorder="1" applyAlignment="1" applyProtection="1">
      <alignment horizontal="center" vertical="center" wrapText="1"/>
      <protection locked="0"/>
    </xf>
    <xf numFmtId="44" fontId="14" fillId="0" borderId="1" xfId="0" applyNumberFormat="1" applyFont="1" applyBorder="1" applyAlignment="1" applyProtection="1">
      <alignment horizontal="center" vertical="center"/>
      <protection locked="0"/>
    </xf>
    <xf numFmtId="0" fontId="3" fillId="0" borderId="2"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0" borderId="1" xfId="0" applyFont="1" applyBorder="1" applyAlignment="1">
      <alignment horizontal="center" vertical="center"/>
    </xf>
  </cellXfs>
  <cellStyles count="3">
    <cellStyle name="Moneda [0]" xfId="2" builtinId="7"/>
    <cellStyle name="Normal" xfId="0" builtinId="0"/>
    <cellStyle name="Porcentaje" xfId="1" builtinId="5"/>
  </cellStyles>
  <dxfs count="68">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67"/>
    </tableStyle>
    <tableStyle name="Estilo de tabla 4" pivot="0" count="1" xr9:uid="{00000000-0011-0000-FFFF-FFFF03000000}">
      <tableStyleElement type="first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152" totalsRowShown="0" headerRowDxfId="65" dataDxfId="63" headerRowBorderDxfId="64" tableBorderDxfId="62">
  <tableColumns count="62">
    <tableColumn id="1" xr3:uid="{00000000-0010-0000-0000-000001000000}" name=" Consecutivo PDM" dataDxfId="61"/>
    <tableColumn id="2" xr3:uid="{00000000-0010-0000-0000-000002000000}" name="Linea Estratégica" dataDxfId="60"/>
    <tableColumn id="5" xr3:uid="{00000000-0010-0000-0000-000005000000}" name="Sector" dataDxfId="59"/>
    <tableColumn id="14" xr3:uid="{00000000-0010-0000-0000-00000E000000}" name="Cod. Programa" dataDxfId="58"/>
    <tableColumn id="15" xr3:uid="{00000000-0010-0000-0000-00000F000000}" name="Programa" dataDxfId="57"/>
    <tableColumn id="16" xr3:uid="{00000000-0010-0000-0000-000010000000}" name="Cod. de Producto" dataDxfId="56"/>
    <tableColumn id="17" xr3:uid="{00000000-0010-0000-0000-000011000000}" name="Meta de Producto" dataDxfId="55"/>
    <tableColumn id="18" xr3:uid="{00000000-0010-0000-0000-000012000000}" name="Cod. Indicador de Producto" dataDxfId="54"/>
    <tableColumn id="19" xr3:uid="{00000000-0010-0000-0000-000013000000}" name="Indicador de Producto" dataDxfId="53"/>
    <tableColumn id="20" xr3:uid="{00000000-0010-0000-0000-000014000000}" name="LÍnea Base" dataDxfId="52"/>
    <tableColumn id="21" xr3:uid="{00000000-0010-0000-0000-000015000000}" name="Unidad de Medida2" dataDxfId="51"/>
    <tableColumn id="22" xr3:uid="{00000000-0010-0000-0000-000016000000}" name="Tipo de Meta" dataDxfId="50"/>
    <tableColumn id="23" xr3:uid="{00000000-0010-0000-0000-000017000000}" name="Meta Programada Cuatrienio3" dataDxfId="49"/>
    <tableColumn id="24" xr3:uid="{00000000-0010-0000-0000-000018000000}" name="Meta Programada Vigencia" dataDxfId="48"/>
    <tableColumn id="25" xr3:uid="{00000000-0010-0000-0000-000019000000}" name="Meta Ejecutada Vigencia4" dataDxfId="47"/>
    <tableColumn id="26" xr3:uid="{00000000-0010-0000-0000-00001A000000}" name="Porcentaje Avance Vigencia" dataDxfId="46">
      <calculatedColumnFormula>+(Tabla1[[#This Row],[Meta Ejecutada Vigencia4]]/Tabla1[[#This Row],[Meta Programada Vigencia]])</calculatedColumnFormula>
    </tableColumn>
    <tableColumn id="27" xr3:uid="{00000000-0010-0000-0000-00001B000000}" name="Porcentaje Avance Cuatrienio" dataDxfId="45">
      <calculatedColumnFormula>+Tabla1[[#This Row],[Meta Ejecutada Vigencia4]]/Tabla1[[#This Row],[Meta Programada Cuatrienio3]]/4</calculatedColumnFormula>
    </tableColumn>
    <tableColumn id="28" xr3:uid="{00000000-0010-0000-0000-00001C000000}" name="Código BPIN" dataDxfId="44"/>
    <tableColumn id="29" xr3:uid="{00000000-0010-0000-0000-00001D000000}" name="Nombre del Proyecto" dataDxfId="43"/>
    <tableColumn id="30" xr3:uid="{00000000-0010-0000-0000-00001E000000}" name="Valor del Proyecto" dataDxfId="42"/>
    <tableColumn id="31" xr3:uid="{00000000-0010-0000-0000-00001F000000}" name="Valor Vigencia Proyecto" dataDxfId="41"/>
    <tableColumn id="32" xr3:uid="{00000000-0010-0000-0000-000020000000}" name="Comuna o Barrio Beneficiado" dataDxfId="40"/>
    <tableColumn id="33" xr3:uid="{00000000-0010-0000-0000-000021000000}" name="Población Beneficiada" dataDxfId="39"/>
    <tableColumn id="34" xr3:uid="{00000000-0010-0000-0000-000022000000}" name="Número de Beneficiarios" dataDxfId="38"/>
    <tableColumn id="44" xr3:uid="{00000000-0010-0000-0000-00002C000000}" name="Actividades Realizadas" dataDxfId="37"/>
    <tableColumn id="46" xr3:uid="{00000000-0010-0000-0000-00002E000000}" name="Recursos propios 2024" dataDxfId="36"/>
    <tableColumn id="47" xr3:uid="{00000000-0010-0000-0000-00002F000000}" name="SGP Educación 2024" dataDxfId="35"/>
    <tableColumn id="48" xr3:uid="{00000000-0010-0000-0000-000030000000}" name="SGP Salud 2024" dataDxfId="34"/>
    <tableColumn id="36" xr3:uid="{9F9AF3B5-9302-4098-86C2-F3751C61856C}" name="SGP Deporte 2024" dataDxfId="33"/>
    <tableColumn id="35" xr3:uid="{C5C853CA-0E38-42F1-B617-F223698DFB1E}" name="SGP Cultura 2024" dataDxfId="32"/>
    <tableColumn id="13" xr3:uid="{D6B586E6-694C-47D3-A512-D9CFE88B0A7F}" name="SGP Libre inversión 2024" dataDxfId="31"/>
    <tableColumn id="12" xr3:uid="{C6702C45-B7D4-4947-B509-EA37B6998105}" name="SGP Libre destinación 2024" dataDxfId="30"/>
    <tableColumn id="11" xr3:uid="{6017F25B-848D-457C-9FE3-AA60351408C4}" name="SGP Alimentación escolar 2024" dataDxfId="29"/>
    <tableColumn id="10" xr3:uid="{2CC2E560-F685-4D13-A61E-33C712BF2BB1}" name="SGP Municipios río Magdalena 2024" dataDxfId="28"/>
    <tableColumn id="9" xr3:uid="{09919044-DCEC-4B52-92EE-B073D02DC126}" name="SGP APSB 2024" dataDxfId="27"/>
    <tableColumn id="8" xr3:uid="{DB23BA9E-ECC6-40CB-BD89-0D2B86F37CB6}" name="Crédito 2024" dataDxfId="26"/>
    <tableColumn id="7" xr3:uid="{D5A630DF-3B56-46D1-9753-5E0368C63EC6}" name="Transferencias de capital - cofinanciación departamento 2024" dataDxfId="25"/>
    <tableColumn id="6" xr3:uid="{412FCA12-6813-443B-B6C2-123BED9F85F9}" name="Transferencias de capital - cofinanciación nación 2024" dataDxfId="24"/>
    <tableColumn id="49" xr3:uid="{00000000-0010-0000-0000-000031000000}" name="Otros 2024" dataDxfId="23"/>
    <tableColumn id="50" xr3:uid="{00000000-0010-0000-0000-000032000000}" name="Total 2024" dataDxfId="22">
      <calculatedColumnFormula>SUM(Tabla1[[#This Row],[Recursos propios 2024]:[Otros 2024]])</calculatedColumnFormula>
    </tableColumn>
    <tableColumn id="51" xr3:uid="{00000000-0010-0000-0000-000033000000}" name="Recursos propios 20242" dataDxfId="21"/>
    <tableColumn id="52" xr3:uid="{00000000-0010-0000-0000-000034000000}" name="SGP Educación 20243" dataDxfId="20"/>
    <tableColumn id="53" xr3:uid="{00000000-0010-0000-0000-000035000000}" name="SGP Salud 20244" dataDxfId="19"/>
    <tableColumn id="62" xr3:uid="{7C7CEB6E-F374-4CFE-9734-C5F0F9CACDEF}" name="SGP Deporte 20245" dataDxfId="18"/>
    <tableColumn id="61" xr3:uid="{3FADCE38-626D-4D04-8E80-59C4EF4A26E2}" name="SGP Cultura 20246" dataDxfId="17"/>
    <tableColumn id="45" xr3:uid="{6E60DE39-5E5F-42D9-8EA9-092D48DC1C96}" name="SGP Libre inversión 20247" dataDxfId="16"/>
    <tableColumn id="43" xr3:uid="{2BAC0D89-AF4D-42C7-B398-E355E1723AC0}" name="SGP Libre destinación 20248" dataDxfId="15"/>
    <tableColumn id="42" xr3:uid="{26B92485-4124-4A13-AFC5-F2B525B9055F}" name="SGP Alimentación escolar 20249" dataDxfId="14"/>
    <tableColumn id="41" xr3:uid="{DE932401-FD8A-4377-94A4-629C2334F09E}" name="SGP Municipios río Magdalena 202410" dataDxfId="13"/>
    <tableColumn id="40" xr3:uid="{1BEDA122-5557-4D48-AF95-BCC1CDE51394}" name="SGP APSB 202411" dataDxfId="12"/>
    <tableColumn id="39" xr3:uid="{08579477-3F83-4D37-83BA-A19DF09AE01D}" name="Crédito 202412" dataDxfId="11"/>
    <tableColumn id="38" xr3:uid="{A6A070B1-2233-4449-B2F2-3342ACF65D94}" name="Transferencias de capital - cofinanciación departamento 202413" dataDxfId="10"/>
    <tableColumn id="37" xr3:uid="{81D561A4-3CB9-4C97-9B09-8163BD53EE55}" name="Transferencias de capital - cofinanciación nación 202414" dataDxfId="9"/>
    <tableColumn id="54" xr3:uid="{00000000-0010-0000-0000-000036000000}" name="Otros 202415" dataDxfId="8"/>
    <tableColumn id="55" xr3:uid="{00000000-0010-0000-0000-000037000000}" name="Total Comprometido 2024" dataDxfId="7">
      <calculatedColumnFormula>SUM(Tabla1[[#This Row],[Recursos propios 20242]:[Otros 202415]])</calculatedColumnFormula>
    </tableColumn>
    <tableColumn id="56" xr3:uid="{00000000-0010-0000-0000-000038000000}" name="Ejecución Presupuestal" dataDxfId="6">
      <calculatedColumnFormula>+Tabla1[[#This Row],[Total Comprometido 2024]]/Tabla1[[#This Row],[Total 2024]]</calculatedColumnFormula>
    </tableColumn>
    <tableColumn id="3" xr3:uid="{97D6E022-C782-4FF3-9460-66988DC9E046}" name="Total Recursos Obligados" dataDxfId="5"/>
    <tableColumn id="4" xr3:uid="{FACF9905-9C80-4C0B-AA93-96434C5C0E89}" name="Total Recursos Pagados" dataDxfId="4"/>
    <tableColumn id="57" xr3:uid="{00000000-0010-0000-0000-000039000000}" name="Recursos Gestionados" dataDxfId="3"/>
    <tableColumn id="58" xr3:uid="{00000000-0010-0000-0000-00003A000000}" name="Dependencia" dataDxfId="2"/>
    <tableColumn id="59" xr3:uid="{00000000-0010-0000-0000-00003B000000}" name="Responsable" dataDxfId="1"/>
    <tableColumn id="60" xr3:uid="{00000000-0010-0000-0000-00003C000000}" name="ODS" data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MP164"/>
  <sheetViews>
    <sheetView showGridLines="0" tabSelected="1" topLeftCell="A10" zoomScale="85" zoomScaleNormal="70" workbookViewId="0">
      <selection activeCell="A11" sqref="A11:BJ27"/>
    </sheetView>
  </sheetViews>
  <sheetFormatPr baseColWidth="10" defaultColWidth="11.33203125" defaultRowHeight="14.4" x14ac:dyDescent="0.3"/>
  <cols>
    <col min="1" max="1" width="24" style="10" customWidth="1"/>
    <col min="2" max="2" width="36.109375" style="10" customWidth="1"/>
    <col min="3" max="3" width="20.33203125" style="10" customWidth="1"/>
    <col min="4" max="4" width="19.109375" style="10" customWidth="1"/>
    <col min="5" max="5" width="25.6640625" style="10" customWidth="1"/>
    <col min="6" max="6" width="21.6640625" style="10" customWidth="1"/>
    <col min="7" max="7" width="22.33203125" style="10" customWidth="1"/>
    <col min="8" max="8" width="31.6640625" style="10" customWidth="1"/>
    <col min="9" max="9" width="26.109375" style="10" customWidth="1"/>
    <col min="10" max="10" width="14.109375" style="10" customWidth="1"/>
    <col min="11" max="11" width="23.109375" style="10" customWidth="1"/>
    <col min="12" max="12" width="16.6640625" style="10" customWidth="1"/>
    <col min="13" max="13" width="33.77734375" style="10" customWidth="1"/>
    <col min="14" max="14" width="34.33203125" style="10" customWidth="1"/>
    <col min="15" max="15" width="30.33203125" style="10" customWidth="1"/>
    <col min="16" max="16" width="27.6640625" style="11" customWidth="1"/>
    <col min="17" max="17" width="33.6640625" style="12" customWidth="1"/>
    <col min="18" max="18" width="20.109375" style="10" bestFit="1" customWidth="1"/>
    <col min="19" max="19" width="25.109375" style="10" customWidth="1"/>
    <col min="20" max="20" width="26.109375" style="10" bestFit="1" customWidth="1"/>
    <col min="21" max="21" width="28.33203125" style="10" customWidth="1"/>
    <col min="22" max="22" width="34.109375" style="10" customWidth="1"/>
    <col min="23" max="23" width="26.77734375" style="10" customWidth="1"/>
    <col min="24" max="24" width="28.77734375" style="10" customWidth="1"/>
    <col min="25" max="25" width="27.109375" style="10" customWidth="1"/>
    <col min="26" max="26" width="22.109375" style="10" customWidth="1"/>
    <col min="27" max="27" width="17.6640625" style="10" customWidth="1"/>
    <col min="28" max="39" width="18.33203125" style="10" customWidth="1"/>
    <col min="40" max="41" width="24.33203125" style="10" customWidth="1"/>
    <col min="42" max="51" width="19" style="10" customWidth="1"/>
    <col min="52" max="52" width="26.6640625" style="10" customWidth="1"/>
    <col min="53" max="53" width="25.33203125" style="10" customWidth="1"/>
    <col min="54" max="54" width="19" style="10" customWidth="1"/>
    <col min="55" max="55" width="22.6640625" style="10" customWidth="1"/>
    <col min="56" max="58" width="27.33203125" style="10" customWidth="1"/>
    <col min="59" max="59" width="25.77734375" style="10" customWidth="1"/>
    <col min="60" max="60" width="17.6640625" style="10" customWidth="1"/>
    <col min="61" max="61" width="19.6640625" style="10" customWidth="1"/>
    <col min="62" max="62" width="21.33203125" style="10" customWidth="1"/>
    <col min="63" max="63" width="22.77734375" style="1" bestFit="1" customWidth="1"/>
    <col min="64" max="64" width="33" style="1" bestFit="1" customWidth="1"/>
    <col min="65" max="65" width="28.77734375" style="1" bestFit="1" customWidth="1"/>
    <col min="66" max="66" width="58.33203125" style="1" bestFit="1" customWidth="1"/>
    <col min="67" max="67" width="26" style="1" bestFit="1" customWidth="1"/>
    <col min="68" max="68" width="24.33203125" style="1" bestFit="1" customWidth="1"/>
    <col min="69" max="69" width="35.33203125" style="1" bestFit="1" customWidth="1"/>
    <col min="70" max="70" width="30.33203125" style="1" bestFit="1" customWidth="1"/>
    <col min="71" max="71" width="31.33203125" style="1" bestFit="1" customWidth="1"/>
    <col min="72" max="72" width="38" style="1" bestFit="1" customWidth="1"/>
    <col min="73" max="73" width="40.109375" style="1" bestFit="1" customWidth="1"/>
    <col min="74" max="74" width="43.33203125" style="1" bestFit="1" customWidth="1"/>
    <col min="75" max="75" width="48.77734375" style="1" bestFit="1" customWidth="1"/>
    <col min="76" max="76" width="39.33203125" style="1" bestFit="1" customWidth="1"/>
    <col min="77" max="77" width="26.77734375" style="1" bestFit="1" customWidth="1"/>
    <col min="78" max="78" width="47" style="1" bestFit="1" customWidth="1"/>
    <col min="79" max="79" width="40" style="1" bestFit="1" customWidth="1"/>
    <col min="80" max="80" width="83.6640625" style="1" bestFit="1" customWidth="1"/>
    <col min="81" max="81" width="21.33203125" style="1" bestFit="1" customWidth="1"/>
    <col min="82" max="82" width="31.33203125" style="1" bestFit="1" customWidth="1"/>
    <col min="83" max="83" width="27.33203125" style="1" bestFit="1" customWidth="1"/>
    <col min="84" max="84" width="56.77734375" style="1" bestFit="1" customWidth="1"/>
    <col min="85" max="85" width="24.33203125" style="1" bestFit="1" customWidth="1"/>
    <col min="86" max="86" width="22.77734375" style="1" bestFit="1" customWidth="1"/>
    <col min="87" max="87" width="33.77734375" style="1" bestFit="1" customWidth="1"/>
    <col min="88" max="88" width="29" style="1" bestFit="1" customWidth="1"/>
    <col min="89" max="89" width="29.77734375" style="1" bestFit="1" customWidth="1"/>
    <col min="90" max="90" width="36.33203125" style="1" bestFit="1" customWidth="1"/>
    <col min="91" max="91" width="38.6640625" style="1" bestFit="1" customWidth="1"/>
    <col min="92" max="92" width="42" style="1" bestFit="1" customWidth="1"/>
    <col min="93" max="93" width="47.33203125" style="1" bestFit="1" customWidth="1"/>
    <col min="94" max="94" width="37.77734375" style="1" bestFit="1" customWidth="1"/>
    <col min="95" max="95" width="25.33203125" style="1" bestFit="1" customWidth="1"/>
    <col min="96" max="96" width="45.33203125" style="1" bestFit="1" customWidth="1"/>
    <col min="97" max="97" width="38.33203125" style="1" bestFit="1" customWidth="1"/>
    <col min="98" max="98" width="82.109375" style="1" bestFit="1" customWidth="1"/>
    <col min="99" max="99" width="22" style="1" bestFit="1" customWidth="1"/>
    <col min="100" max="100" width="32.109375" style="1" bestFit="1" customWidth="1"/>
    <col min="101" max="101" width="28" style="1" bestFit="1" customWidth="1"/>
    <col min="102" max="102" width="57.33203125" style="1" bestFit="1" customWidth="1"/>
    <col min="103" max="103" width="25.109375" style="1" bestFit="1" customWidth="1"/>
    <col min="104" max="104" width="23.33203125" style="1" bestFit="1" customWidth="1"/>
    <col min="105" max="105" width="34.33203125" style="1" bestFit="1" customWidth="1"/>
    <col min="106" max="106" width="29.33203125" style="1" bestFit="1" customWidth="1"/>
    <col min="107" max="107" width="30.33203125" style="1" bestFit="1" customWidth="1"/>
    <col min="108" max="108" width="37.109375" style="1" bestFit="1" customWidth="1"/>
    <col min="109" max="109" width="39.33203125" style="1" bestFit="1" customWidth="1"/>
    <col min="110" max="110" width="42.33203125" style="1" bestFit="1" customWidth="1"/>
    <col min="111" max="111" width="48" style="1" bestFit="1" customWidth="1"/>
    <col min="112" max="112" width="38.33203125" style="1" bestFit="1" customWidth="1"/>
    <col min="113" max="113" width="25.77734375" style="1" bestFit="1" customWidth="1"/>
    <col min="114" max="114" width="46" style="1" bestFit="1" customWidth="1"/>
    <col min="115" max="115" width="39.109375" style="1" bestFit="1" customWidth="1"/>
    <col min="116" max="116" width="82.6640625" style="1" bestFit="1" customWidth="1"/>
    <col min="117" max="117" width="20" style="1" bestFit="1" customWidth="1"/>
    <col min="118" max="118" width="30.109375" style="1" bestFit="1" customWidth="1"/>
    <col min="119" max="119" width="26" style="1" bestFit="1" customWidth="1"/>
    <col min="120" max="120" width="55.33203125" style="1" bestFit="1" customWidth="1"/>
    <col min="121" max="121" width="23.33203125" style="1" bestFit="1" customWidth="1"/>
    <col min="122" max="122" width="21.33203125" style="1" bestFit="1" customWidth="1"/>
    <col min="123" max="123" width="32.33203125" style="1" bestFit="1" customWidth="1"/>
    <col min="124" max="124" width="27.6640625" style="1" bestFit="1" customWidth="1"/>
    <col min="125" max="125" width="28.33203125" style="1" bestFit="1" customWidth="1"/>
    <col min="126" max="126" width="35.109375" style="1" bestFit="1" customWidth="1"/>
    <col min="127" max="127" width="37.33203125" style="1" bestFit="1" customWidth="1"/>
    <col min="128" max="128" width="40.33203125" style="1" bestFit="1" customWidth="1"/>
    <col min="129" max="129" width="46" style="1" bestFit="1" customWidth="1"/>
    <col min="130" max="130" width="36.33203125" style="1" bestFit="1" customWidth="1"/>
    <col min="131" max="131" width="24" style="1" bestFit="1" customWidth="1"/>
    <col min="132" max="132" width="44.109375" style="1" bestFit="1" customWidth="1"/>
    <col min="133" max="133" width="37.33203125" style="1" bestFit="1" customWidth="1"/>
    <col min="134" max="134" width="80.77734375" style="1" bestFit="1" customWidth="1"/>
    <col min="135" max="135" width="37.109375" style="1" bestFit="1" customWidth="1"/>
    <col min="136" max="136" width="22.77734375" style="1" bestFit="1" customWidth="1"/>
    <col min="137" max="137" width="33" style="1" bestFit="1" customWidth="1"/>
    <col min="138" max="138" width="28.77734375" style="1" bestFit="1" customWidth="1"/>
    <col min="139" max="139" width="58.33203125" style="1" bestFit="1" customWidth="1"/>
    <col min="140" max="140" width="26" style="1" bestFit="1" customWidth="1"/>
    <col min="141" max="141" width="24.33203125" style="1" bestFit="1" customWidth="1"/>
    <col min="142" max="142" width="35.33203125" style="1" bestFit="1" customWidth="1"/>
    <col min="143" max="143" width="30.33203125" style="1" bestFit="1" customWidth="1"/>
    <col min="144" max="144" width="31.33203125" style="1" bestFit="1" customWidth="1"/>
    <col min="145" max="145" width="38" style="1" bestFit="1" customWidth="1"/>
    <col min="146" max="146" width="40.109375" style="1" bestFit="1" customWidth="1"/>
    <col min="147" max="147" width="43.33203125" style="1" bestFit="1" customWidth="1"/>
    <col min="148" max="148" width="48.77734375" style="1" bestFit="1" customWidth="1"/>
    <col min="149" max="149" width="39.33203125" style="1" bestFit="1" customWidth="1"/>
    <col min="150" max="150" width="26.77734375" style="1" bestFit="1" customWidth="1"/>
    <col min="151" max="151" width="47" style="1" bestFit="1" customWidth="1"/>
    <col min="152" max="152" width="40" style="1" bestFit="1" customWidth="1"/>
    <col min="153" max="153" width="83.6640625" style="1" bestFit="1" customWidth="1"/>
    <col min="154" max="154" width="21.33203125" style="1" bestFit="1" customWidth="1"/>
    <col min="155" max="155" width="31.33203125" style="1" bestFit="1" customWidth="1"/>
    <col min="156" max="156" width="27.33203125" style="1" bestFit="1" customWidth="1"/>
    <col min="157" max="157" width="56.77734375" style="1" bestFit="1" customWidth="1"/>
    <col min="158" max="158" width="24.33203125" style="1" bestFit="1" customWidth="1"/>
    <col min="159" max="159" width="22.77734375" style="1" bestFit="1" customWidth="1"/>
    <col min="160" max="160" width="33.77734375" style="1" bestFit="1" customWidth="1"/>
    <col min="161" max="161" width="29" style="1" bestFit="1" customWidth="1"/>
    <col min="162" max="162" width="29.77734375" style="1" bestFit="1" customWidth="1"/>
    <col min="163" max="163" width="36.33203125" style="1" bestFit="1" customWidth="1"/>
    <col min="164" max="164" width="38.6640625" style="1" bestFit="1" customWidth="1"/>
    <col min="165" max="165" width="42" style="1" bestFit="1" customWidth="1"/>
    <col min="166" max="166" width="47.33203125" style="1" bestFit="1" customWidth="1"/>
    <col min="167" max="167" width="37.77734375" style="1" bestFit="1" customWidth="1"/>
    <col min="168" max="168" width="25.33203125" style="1" bestFit="1" customWidth="1"/>
    <col min="169" max="169" width="45.33203125" style="1" bestFit="1" customWidth="1"/>
    <col min="170" max="170" width="38.33203125" style="1" bestFit="1" customWidth="1"/>
    <col min="171" max="171" width="82.109375" style="1" bestFit="1" customWidth="1"/>
    <col min="172" max="172" width="22" style="1" bestFit="1" customWidth="1"/>
    <col min="173" max="173" width="32.109375" style="1" bestFit="1" customWidth="1"/>
    <col min="174" max="174" width="28" style="1" bestFit="1" customWidth="1"/>
    <col min="175" max="175" width="57.33203125" style="1" bestFit="1" customWidth="1"/>
    <col min="176" max="176" width="25.109375" style="1" bestFit="1" customWidth="1"/>
    <col min="177" max="177" width="23.33203125" style="1" bestFit="1" customWidth="1"/>
    <col min="178" max="178" width="34.33203125" style="1" bestFit="1" customWidth="1"/>
    <col min="179" max="179" width="29.33203125" style="1" bestFit="1" customWidth="1"/>
    <col min="180" max="180" width="30.33203125" style="1" bestFit="1" customWidth="1"/>
    <col min="181" max="181" width="37.109375" style="1" bestFit="1" customWidth="1"/>
    <col min="182" max="182" width="39.33203125" style="1" bestFit="1" customWidth="1"/>
    <col min="183" max="183" width="42.33203125" style="1" bestFit="1" customWidth="1"/>
    <col min="184" max="184" width="48" style="1" bestFit="1" customWidth="1"/>
    <col min="185" max="185" width="38.33203125" style="1" bestFit="1" customWidth="1"/>
    <col min="186" max="186" width="25.77734375" style="1" bestFit="1" customWidth="1"/>
    <col min="187" max="187" width="46" style="1" bestFit="1" customWidth="1"/>
    <col min="188" max="188" width="39.109375" style="1" bestFit="1" customWidth="1"/>
    <col min="189" max="189" width="82.6640625" style="1" bestFit="1" customWidth="1"/>
    <col min="190" max="190" width="20" style="1" bestFit="1" customWidth="1"/>
    <col min="191" max="191" width="30.109375" style="1" bestFit="1" customWidth="1"/>
    <col min="192" max="192" width="26" style="1" bestFit="1" customWidth="1"/>
    <col min="193" max="193" width="55.33203125" style="1" bestFit="1" customWidth="1"/>
    <col min="194" max="194" width="23.33203125" style="1" bestFit="1" customWidth="1"/>
    <col min="195" max="195" width="21.33203125" style="1" bestFit="1" customWidth="1"/>
    <col min="196" max="196" width="32.33203125" style="1" bestFit="1" customWidth="1"/>
    <col min="197" max="197" width="27.6640625" style="1" bestFit="1" customWidth="1"/>
    <col min="198" max="198" width="28.33203125" style="1" bestFit="1" customWidth="1"/>
    <col min="199" max="199" width="35.109375" style="1" bestFit="1" customWidth="1"/>
    <col min="200" max="200" width="37.33203125" style="1" bestFit="1" customWidth="1"/>
    <col min="201" max="201" width="40.33203125" style="1" bestFit="1" customWidth="1"/>
    <col min="202" max="202" width="46" style="1" bestFit="1" customWidth="1"/>
    <col min="203" max="203" width="36.33203125" style="1" bestFit="1" customWidth="1"/>
    <col min="204" max="204" width="24" style="1" bestFit="1" customWidth="1"/>
    <col min="205" max="205" width="44.109375" style="1" bestFit="1" customWidth="1"/>
    <col min="206" max="206" width="37.33203125" style="1" bestFit="1" customWidth="1"/>
    <col min="207" max="207" width="80.77734375" style="1" bestFit="1" customWidth="1"/>
    <col min="208" max="208" width="37.109375" style="1" bestFit="1" customWidth="1"/>
    <col min="209" max="209" width="22.77734375" style="1" bestFit="1" customWidth="1"/>
    <col min="210" max="210" width="33" style="1" bestFit="1" customWidth="1"/>
    <col min="211" max="211" width="28.77734375" style="1" bestFit="1" customWidth="1"/>
    <col min="212" max="212" width="58.33203125" style="1" bestFit="1" customWidth="1"/>
    <col min="213" max="213" width="26" style="1" bestFit="1" customWidth="1"/>
    <col min="214" max="214" width="24.33203125" style="1" bestFit="1" customWidth="1"/>
    <col min="215" max="215" width="35.33203125" style="1" bestFit="1" customWidth="1"/>
    <col min="216" max="216" width="30.33203125" style="1" bestFit="1" customWidth="1"/>
    <col min="217" max="217" width="31.33203125" style="1" bestFit="1" customWidth="1"/>
    <col min="218" max="218" width="38" style="1" bestFit="1" customWidth="1"/>
    <col min="219" max="219" width="40.109375" style="1" bestFit="1" customWidth="1"/>
    <col min="220" max="220" width="43.33203125" style="1" bestFit="1" customWidth="1"/>
    <col min="221" max="221" width="48.77734375" style="1" bestFit="1" customWidth="1"/>
    <col min="222" max="222" width="39.33203125" style="1" bestFit="1" customWidth="1"/>
    <col min="223" max="223" width="26.77734375" style="1" bestFit="1" customWidth="1"/>
    <col min="224" max="224" width="47" style="1" bestFit="1" customWidth="1"/>
    <col min="225" max="225" width="40" style="1" bestFit="1" customWidth="1"/>
    <col min="226" max="226" width="83.6640625" style="1" bestFit="1" customWidth="1"/>
    <col min="227" max="227" width="21.33203125" style="1" bestFit="1" customWidth="1"/>
    <col min="228" max="228" width="31.33203125" style="1" bestFit="1" customWidth="1"/>
    <col min="229" max="229" width="27.33203125" style="1" bestFit="1" customWidth="1"/>
    <col min="230" max="230" width="56.77734375" style="1" bestFit="1" customWidth="1"/>
    <col min="231" max="231" width="24.33203125" style="1" bestFit="1" customWidth="1"/>
    <col min="232" max="232" width="22.77734375" style="1" bestFit="1" customWidth="1"/>
    <col min="233" max="233" width="33.77734375" style="1" bestFit="1" customWidth="1"/>
    <col min="234" max="234" width="29" style="1" bestFit="1" customWidth="1"/>
    <col min="235" max="235" width="29.77734375" style="1" bestFit="1" customWidth="1"/>
    <col min="236" max="236" width="36.33203125" style="1" bestFit="1" customWidth="1"/>
    <col min="237" max="237" width="38.6640625" style="1" bestFit="1" customWidth="1"/>
    <col min="238" max="238" width="42" style="1" bestFit="1" customWidth="1"/>
    <col min="239" max="239" width="47.33203125" style="1" bestFit="1" customWidth="1"/>
    <col min="240" max="240" width="37.77734375" style="1" bestFit="1" customWidth="1"/>
    <col min="241" max="241" width="25.33203125" style="1" bestFit="1" customWidth="1"/>
    <col min="242" max="242" width="45.33203125" style="1" bestFit="1" customWidth="1"/>
    <col min="243" max="243" width="38.33203125" style="1" bestFit="1" customWidth="1"/>
    <col min="244" max="244" width="82.109375" style="1" bestFit="1" customWidth="1"/>
    <col min="245" max="245" width="22" style="1" bestFit="1" customWidth="1"/>
    <col min="246" max="246" width="32.109375" style="1" bestFit="1" customWidth="1"/>
    <col min="247" max="247" width="28" style="1" bestFit="1" customWidth="1"/>
    <col min="248" max="248" width="57.33203125" style="1" bestFit="1" customWidth="1"/>
    <col min="249" max="249" width="25.109375" style="1" bestFit="1" customWidth="1"/>
    <col min="250" max="250" width="23.33203125" style="1" bestFit="1" customWidth="1"/>
    <col min="251" max="251" width="34.33203125" style="1" bestFit="1" customWidth="1"/>
    <col min="252" max="252" width="29.33203125" style="1" bestFit="1" customWidth="1"/>
    <col min="253" max="253" width="30.33203125" style="1" bestFit="1" customWidth="1"/>
    <col min="254" max="254" width="37.109375" style="1" bestFit="1" customWidth="1"/>
    <col min="255" max="255" width="39.33203125" style="1" bestFit="1" customWidth="1"/>
    <col min="256" max="256" width="42.33203125" style="1" bestFit="1" customWidth="1"/>
    <col min="257" max="257" width="48" style="1" bestFit="1" customWidth="1"/>
    <col min="258" max="258" width="38.33203125" style="1" bestFit="1" customWidth="1"/>
    <col min="259" max="259" width="25.77734375" style="1" bestFit="1" customWidth="1"/>
    <col min="260" max="260" width="46" style="1" bestFit="1" customWidth="1"/>
    <col min="261" max="261" width="39.109375" style="1" bestFit="1" customWidth="1"/>
    <col min="262" max="262" width="82.6640625" style="1" bestFit="1" customWidth="1"/>
    <col min="263" max="263" width="20" style="1" bestFit="1" customWidth="1"/>
    <col min="264" max="264" width="30.109375" style="1" bestFit="1" customWidth="1"/>
    <col min="265" max="265" width="26" style="1" bestFit="1" customWidth="1"/>
    <col min="266" max="266" width="55.33203125" style="1" bestFit="1" customWidth="1"/>
    <col min="267" max="267" width="23.33203125" style="1" bestFit="1" customWidth="1"/>
    <col min="268" max="268" width="21.33203125" style="1" bestFit="1" customWidth="1"/>
    <col min="269" max="269" width="32.33203125" style="1" bestFit="1" customWidth="1"/>
    <col min="270" max="270" width="27.6640625" style="1" bestFit="1" customWidth="1"/>
    <col min="271" max="271" width="28.33203125" style="1" bestFit="1" customWidth="1"/>
    <col min="272" max="272" width="35.109375" style="1" bestFit="1" customWidth="1"/>
    <col min="273" max="273" width="37.33203125" style="1" bestFit="1" customWidth="1"/>
    <col min="274" max="274" width="40.33203125" style="1" bestFit="1" customWidth="1"/>
    <col min="275" max="275" width="46" style="1" bestFit="1" customWidth="1"/>
    <col min="276" max="276" width="36.33203125" style="1" bestFit="1" customWidth="1"/>
    <col min="277" max="277" width="24" style="1" bestFit="1" customWidth="1"/>
    <col min="278" max="278" width="44.109375" style="1" bestFit="1" customWidth="1"/>
    <col min="279" max="279" width="37.33203125" style="1" bestFit="1" customWidth="1"/>
    <col min="280" max="280" width="80.77734375" style="1" bestFit="1" customWidth="1"/>
    <col min="281" max="281" width="37.109375" style="1" bestFit="1" customWidth="1"/>
    <col min="282" max="282" width="22.77734375" style="1" bestFit="1" customWidth="1"/>
    <col min="283" max="283" width="33" style="1" bestFit="1" customWidth="1"/>
    <col min="284" max="284" width="28.77734375" style="1" bestFit="1" customWidth="1"/>
    <col min="285" max="285" width="58.33203125" style="1" bestFit="1" customWidth="1"/>
    <col min="286" max="286" width="26" style="1" bestFit="1" customWidth="1"/>
    <col min="287" max="287" width="24.33203125" style="1" bestFit="1" customWidth="1"/>
    <col min="288" max="288" width="35.33203125" style="1" bestFit="1" customWidth="1"/>
    <col min="289" max="289" width="30.33203125" style="1" bestFit="1" customWidth="1"/>
    <col min="290" max="290" width="31.33203125" style="1" bestFit="1" customWidth="1"/>
    <col min="291" max="291" width="38" style="1" bestFit="1" customWidth="1"/>
    <col min="292" max="292" width="40.109375" style="1" bestFit="1" customWidth="1"/>
    <col min="293" max="293" width="43.33203125" style="1" bestFit="1" customWidth="1"/>
    <col min="294" max="294" width="48.77734375" style="1" bestFit="1" customWidth="1"/>
    <col min="295" max="295" width="39.33203125" style="1" bestFit="1" customWidth="1"/>
    <col min="296" max="296" width="26.77734375" style="1" bestFit="1" customWidth="1"/>
    <col min="297" max="297" width="47" style="1" bestFit="1" customWidth="1"/>
    <col min="298" max="298" width="40" style="1" bestFit="1" customWidth="1"/>
    <col min="299" max="299" width="83.6640625" style="1" bestFit="1" customWidth="1"/>
    <col min="300" max="300" width="21.33203125" style="1" bestFit="1" customWidth="1"/>
    <col min="301" max="301" width="31.33203125" style="1" bestFit="1" customWidth="1"/>
    <col min="302" max="302" width="27.33203125" style="1" bestFit="1" customWidth="1"/>
    <col min="303" max="303" width="56.77734375" style="1" bestFit="1" customWidth="1"/>
    <col min="304" max="304" width="24.33203125" style="1" bestFit="1" customWidth="1"/>
    <col min="305" max="305" width="22.77734375" style="1" bestFit="1" customWidth="1"/>
    <col min="306" max="306" width="33.77734375" style="1" bestFit="1" customWidth="1"/>
    <col min="307" max="307" width="29" style="1" bestFit="1" customWidth="1"/>
    <col min="308" max="308" width="29.77734375" style="1" bestFit="1" customWidth="1"/>
    <col min="309" max="309" width="36.33203125" style="1" bestFit="1" customWidth="1"/>
    <col min="310" max="310" width="38.6640625" style="1" bestFit="1" customWidth="1"/>
    <col min="311" max="311" width="42" style="1" bestFit="1" customWidth="1"/>
    <col min="312" max="312" width="47.33203125" style="1" bestFit="1" customWidth="1"/>
    <col min="313" max="313" width="37.77734375" style="1" bestFit="1" customWidth="1"/>
    <col min="314" max="314" width="25.33203125" style="1" bestFit="1" customWidth="1"/>
    <col min="315" max="315" width="45.33203125" style="1" bestFit="1" customWidth="1"/>
    <col min="316" max="316" width="38.33203125" style="1" bestFit="1" customWidth="1"/>
    <col min="317" max="317" width="82.109375" style="1" bestFit="1" customWidth="1"/>
    <col min="318" max="318" width="22" style="1" bestFit="1" customWidth="1"/>
    <col min="319" max="319" width="32.109375" style="1" bestFit="1" customWidth="1"/>
    <col min="320" max="320" width="28" style="1" bestFit="1" customWidth="1"/>
    <col min="321" max="321" width="57.33203125" style="1" bestFit="1" customWidth="1"/>
    <col min="322" max="322" width="25.109375" style="1" bestFit="1" customWidth="1"/>
    <col min="323" max="323" width="23.33203125" style="1" bestFit="1" customWidth="1"/>
    <col min="324" max="324" width="34.33203125" style="1" bestFit="1" customWidth="1"/>
    <col min="325" max="325" width="29.33203125" style="1" bestFit="1" customWidth="1"/>
    <col min="326" max="326" width="30.33203125" style="1" bestFit="1" customWidth="1"/>
    <col min="327" max="327" width="37.109375" style="1" bestFit="1" customWidth="1"/>
    <col min="328" max="328" width="39.33203125" style="1" bestFit="1" customWidth="1"/>
    <col min="329" max="329" width="42.33203125" style="1" bestFit="1" customWidth="1"/>
    <col min="330" max="330" width="48" style="1" bestFit="1" customWidth="1"/>
    <col min="331" max="331" width="38.33203125" style="1" bestFit="1" customWidth="1"/>
    <col min="332" max="332" width="25.77734375" style="1" bestFit="1" customWidth="1"/>
    <col min="333" max="333" width="46" style="1" bestFit="1" customWidth="1"/>
    <col min="334" max="334" width="39.109375" style="1" bestFit="1" customWidth="1"/>
    <col min="335" max="335" width="82.6640625" style="1" bestFit="1" customWidth="1"/>
    <col min="336" max="336" width="20" style="1" bestFit="1" customWidth="1"/>
    <col min="337" max="337" width="30.109375" style="1" bestFit="1" customWidth="1"/>
    <col min="338" max="338" width="26" style="1" bestFit="1" customWidth="1"/>
    <col min="339" max="339" width="55.33203125" style="1" bestFit="1" customWidth="1"/>
    <col min="340" max="340" width="23.33203125" style="1" bestFit="1" customWidth="1"/>
    <col min="341" max="341" width="21.33203125" style="1" bestFit="1" customWidth="1"/>
    <col min="342" max="342" width="32.33203125" style="1" bestFit="1" customWidth="1"/>
    <col min="343" max="343" width="27.6640625" style="1" bestFit="1" customWidth="1"/>
    <col min="344" max="344" width="28.33203125" style="1" bestFit="1" customWidth="1"/>
    <col min="345" max="345" width="35.109375" style="1" bestFit="1" customWidth="1"/>
    <col min="346" max="346" width="37.33203125" style="1" bestFit="1" customWidth="1"/>
    <col min="347" max="347" width="40.33203125" style="1" bestFit="1" customWidth="1"/>
    <col min="348" max="348" width="46" style="1" bestFit="1" customWidth="1"/>
    <col min="349" max="349" width="36.33203125" style="1" bestFit="1" customWidth="1"/>
    <col min="350" max="350" width="24" style="1" bestFit="1" customWidth="1"/>
    <col min="351" max="351" width="44.109375" style="1" bestFit="1" customWidth="1"/>
    <col min="352" max="352" width="37.33203125" style="1" bestFit="1" customWidth="1"/>
    <col min="353" max="353" width="80.77734375" style="1" bestFit="1" customWidth="1"/>
    <col min="354" max="354" width="37.109375" style="1" bestFit="1" customWidth="1"/>
    <col min="355" max="16384" width="11.33203125" style="1"/>
  </cols>
  <sheetData>
    <row r="1" spans="1:62" ht="30" customHeight="1" x14ac:dyDescent="0.3">
      <c r="A1" s="90"/>
      <c r="B1" s="90"/>
      <c r="C1" s="75" t="s">
        <v>34</v>
      </c>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7"/>
      <c r="BC1" s="43" t="s">
        <v>35</v>
      </c>
      <c r="BD1" s="45"/>
      <c r="BE1" s="45"/>
      <c r="BF1" s="45"/>
      <c r="BG1" s="45"/>
      <c r="BH1" s="45"/>
      <c r="BI1" s="45"/>
      <c r="BJ1" s="46"/>
    </row>
    <row r="2" spans="1:62" ht="30" customHeight="1" x14ac:dyDescent="0.3">
      <c r="A2" s="90"/>
      <c r="B2" s="90"/>
      <c r="C2" s="75"/>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7"/>
      <c r="BC2" s="43" t="s">
        <v>124</v>
      </c>
      <c r="BD2" s="45"/>
      <c r="BE2" s="45"/>
      <c r="BF2" s="45"/>
      <c r="BG2" s="45"/>
      <c r="BH2" s="45"/>
      <c r="BI2" s="45"/>
      <c r="BJ2" s="46"/>
    </row>
    <row r="3" spans="1:62" ht="30" customHeight="1" x14ac:dyDescent="0.3">
      <c r="A3" s="90"/>
      <c r="B3" s="90"/>
      <c r="C3" s="75"/>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7"/>
      <c r="BC3" s="43" t="s">
        <v>125</v>
      </c>
      <c r="BD3" s="45"/>
      <c r="BE3" s="45"/>
      <c r="BF3" s="45"/>
      <c r="BG3" s="45"/>
      <c r="BH3" s="45"/>
      <c r="BI3" s="45"/>
      <c r="BJ3" s="46"/>
    </row>
    <row r="4" spans="1:62" ht="30" customHeight="1" x14ac:dyDescent="0.3">
      <c r="A4" s="90"/>
      <c r="B4" s="90"/>
      <c r="C4" s="78"/>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80"/>
      <c r="BC4" s="44" t="s">
        <v>126</v>
      </c>
      <c r="BD4" s="47"/>
      <c r="BE4" s="47"/>
      <c r="BF4" s="47"/>
      <c r="BG4" s="47"/>
      <c r="BH4" s="47"/>
      <c r="BI4" s="47"/>
      <c r="BJ4" s="48"/>
    </row>
    <row r="5" spans="1:62" ht="23.25" customHeight="1" x14ac:dyDescent="0.3">
      <c r="P5" s="10"/>
      <c r="Q5" s="10"/>
      <c r="BJ5" s="21"/>
    </row>
    <row r="6" spans="1:62" ht="28.5" customHeight="1" thickBot="1" x14ac:dyDescent="0.35">
      <c r="B6" s="5" t="s">
        <v>30</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22"/>
      <c r="BI6" s="22"/>
      <c r="BJ6" s="23"/>
    </row>
    <row r="7" spans="1:62" ht="37.049999999999997" customHeight="1" thickBot="1" x14ac:dyDescent="0.35">
      <c r="A7" s="1"/>
      <c r="B7" s="16">
        <v>2024</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22"/>
      <c r="BI7" s="22"/>
      <c r="BJ7" s="23"/>
    </row>
    <row r="8" spans="1:62" ht="8.5500000000000007" customHeight="1" thickBot="1" x14ac:dyDescent="0.35">
      <c r="A8" s="1"/>
      <c r="B8" s="1"/>
      <c r="C8" s="15"/>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22"/>
      <c r="BI8" s="22"/>
      <c r="BJ8" s="23"/>
    </row>
    <row r="9" spans="1:62" s="2" customFormat="1" ht="37.950000000000003" customHeight="1" thickBot="1" x14ac:dyDescent="0.35">
      <c r="A9" s="86" t="s">
        <v>29</v>
      </c>
      <c r="B9" s="86"/>
      <c r="C9" s="86"/>
      <c r="D9" s="86"/>
      <c r="E9" s="86"/>
      <c r="F9" s="86"/>
      <c r="G9" s="86"/>
      <c r="H9" s="86"/>
      <c r="I9" s="86"/>
      <c r="J9" s="86"/>
      <c r="K9" s="86"/>
      <c r="L9" s="86"/>
      <c r="M9" s="86"/>
      <c r="N9" s="86"/>
      <c r="O9" s="83" t="s">
        <v>28</v>
      </c>
      <c r="P9" s="84"/>
      <c r="Q9" s="85"/>
      <c r="R9" s="83" t="s">
        <v>27</v>
      </c>
      <c r="S9" s="84"/>
      <c r="T9" s="84"/>
      <c r="U9" s="84"/>
      <c r="V9" s="84"/>
      <c r="W9" s="84"/>
      <c r="X9" s="84"/>
      <c r="Y9" s="84"/>
      <c r="Z9" s="87" t="s">
        <v>26</v>
      </c>
      <c r="AA9" s="88"/>
      <c r="AB9" s="88"/>
      <c r="AC9" s="88"/>
      <c r="AD9" s="88"/>
      <c r="AE9" s="88"/>
      <c r="AF9" s="88"/>
      <c r="AG9" s="88"/>
      <c r="AH9" s="88"/>
      <c r="AI9" s="88"/>
      <c r="AJ9" s="88"/>
      <c r="AK9" s="88"/>
      <c r="AL9" s="88"/>
      <c r="AM9" s="88"/>
      <c r="AN9" s="89"/>
      <c r="AO9" s="83" t="s">
        <v>25</v>
      </c>
      <c r="AP9" s="84"/>
      <c r="AQ9" s="84"/>
      <c r="AR9" s="84"/>
      <c r="AS9" s="84"/>
      <c r="AT9" s="84"/>
      <c r="AU9" s="84"/>
      <c r="AV9" s="84"/>
      <c r="AW9" s="84"/>
      <c r="AX9" s="84"/>
      <c r="AY9" s="84"/>
      <c r="AZ9" s="84"/>
      <c r="BA9" s="84"/>
      <c r="BB9" s="84"/>
      <c r="BC9" s="84"/>
      <c r="BD9" s="84"/>
      <c r="BE9" s="84"/>
      <c r="BF9" s="84"/>
      <c r="BG9" s="85"/>
      <c r="BH9" s="81" t="s">
        <v>22</v>
      </c>
      <c r="BI9" s="82"/>
      <c r="BJ9" s="24"/>
    </row>
    <row r="10" spans="1:62" s="2" customFormat="1" ht="57"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4" t="s">
        <v>5</v>
      </c>
      <c r="W10" s="4" t="s">
        <v>4</v>
      </c>
      <c r="X10" s="4" t="s">
        <v>3</v>
      </c>
      <c r="Y10" s="4"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4"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4" t="s">
        <v>56</v>
      </c>
      <c r="BD10" s="4" t="s">
        <v>24</v>
      </c>
      <c r="BE10" s="4" t="s">
        <v>39</v>
      </c>
      <c r="BF10" s="4" t="s">
        <v>40</v>
      </c>
      <c r="BG10" s="4" t="s">
        <v>23</v>
      </c>
      <c r="BH10" s="4" t="s">
        <v>1</v>
      </c>
      <c r="BI10" s="3" t="s">
        <v>0</v>
      </c>
      <c r="BJ10" s="5" t="s">
        <v>21</v>
      </c>
    </row>
    <row r="11" spans="1:62" s="17" customFormat="1" ht="55.2" customHeight="1" x14ac:dyDescent="0.3">
      <c r="A11" s="74">
        <v>64</v>
      </c>
      <c r="B11" s="7" t="s">
        <v>71</v>
      </c>
      <c r="C11" s="7" t="s">
        <v>72</v>
      </c>
      <c r="D11" s="7" t="s">
        <v>73</v>
      </c>
      <c r="E11" s="7" t="s">
        <v>74</v>
      </c>
      <c r="F11" s="7" t="s">
        <v>75</v>
      </c>
      <c r="G11" s="7" t="s">
        <v>76</v>
      </c>
      <c r="H11" s="7">
        <v>360202700</v>
      </c>
      <c r="I11" s="7" t="s">
        <v>77</v>
      </c>
      <c r="J11" s="42">
        <v>0</v>
      </c>
      <c r="K11" s="7" t="s">
        <v>78</v>
      </c>
      <c r="L11" s="7" t="s">
        <v>79</v>
      </c>
      <c r="M11" s="42">
        <v>3</v>
      </c>
      <c r="N11" s="7">
        <v>3</v>
      </c>
      <c r="O11" s="25">
        <v>0.5</v>
      </c>
      <c r="P11" s="35">
        <f>+(Tabla1[[#This Row],[Meta Ejecutada Vigencia4]]/Tabla1[[#This Row],[Meta Programada Vigencia]])</f>
        <v>0.16666666666666666</v>
      </c>
      <c r="Q11" s="40">
        <f>+Tabla1[[#This Row],[Meta Ejecutada Vigencia4]]/Tabla1[[#This Row],[Meta Programada Cuatrienio3]]/4</f>
        <v>4.1666666666666664E-2</v>
      </c>
      <c r="R11" s="55">
        <v>2024680010181</v>
      </c>
      <c r="S11" s="56" t="s">
        <v>127</v>
      </c>
      <c r="T11" s="28">
        <v>780000000</v>
      </c>
      <c r="U11" s="28">
        <v>200000000</v>
      </c>
      <c r="V11" s="27" t="s">
        <v>134</v>
      </c>
      <c r="W11" s="25" t="s">
        <v>148</v>
      </c>
      <c r="X11" s="25"/>
      <c r="Y11" s="25" t="s">
        <v>141</v>
      </c>
      <c r="Z11" s="28">
        <v>200000000</v>
      </c>
      <c r="AA11" s="28"/>
      <c r="AB11" s="28"/>
      <c r="AC11" s="28"/>
      <c r="AD11" s="28"/>
      <c r="AE11" s="28"/>
      <c r="AF11" s="28"/>
      <c r="AG11" s="28"/>
      <c r="AH11" s="28"/>
      <c r="AI11" s="28"/>
      <c r="AJ11" s="28"/>
      <c r="AK11" s="28"/>
      <c r="AL11" s="28"/>
      <c r="AM11" s="28"/>
      <c r="AN11" s="28">
        <f>SUM(Tabla1[[#This Row],[Recursos propios 2024]:[Otros 2024]])</f>
        <v>200000000</v>
      </c>
      <c r="AO11" s="29">
        <v>51150000</v>
      </c>
      <c r="AP11" s="28"/>
      <c r="AQ11" s="28"/>
      <c r="AR11" s="28"/>
      <c r="AS11" s="28"/>
      <c r="AT11" s="28"/>
      <c r="AU11" s="28"/>
      <c r="AV11" s="28"/>
      <c r="AW11" s="28"/>
      <c r="AX11" s="28"/>
      <c r="AY11" s="28"/>
      <c r="AZ11" s="28"/>
      <c r="BA11" s="28"/>
      <c r="BB11" s="28"/>
      <c r="BC11" s="28">
        <f>SUM(Tabla1[[#This Row],[Recursos propios 20242]:[Otros 202415]])</f>
        <v>51150000</v>
      </c>
      <c r="BD11" s="49">
        <f>+Tabla1[[#This Row],[Total Comprometido 2024]]/Tabla1[[#This Row],[Total 2024]]</f>
        <v>0.25574999999999998</v>
      </c>
      <c r="BE11" s="28"/>
      <c r="BF11" s="28"/>
      <c r="BG11" s="28"/>
      <c r="BH11" s="7" t="s">
        <v>120</v>
      </c>
      <c r="BI11" s="7" t="s">
        <v>121</v>
      </c>
      <c r="BJ11" s="7">
        <v>8</v>
      </c>
    </row>
    <row r="12" spans="1:62" s="18" customFormat="1" ht="55.2" customHeight="1" x14ac:dyDescent="0.3">
      <c r="A12" s="8">
        <v>65</v>
      </c>
      <c r="B12" s="8" t="s">
        <v>71</v>
      </c>
      <c r="C12" s="6" t="s">
        <v>72</v>
      </c>
      <c r="D12" s="8" t="s">
        <v>80</v>
      </c>
      <c r="E12" s="6" t="s">
        <v>81</v>
      </c>
      <c r="F12" s="8" t="s">
        <v>82</v>
      </c>
      <c r="G12" s="6" t="s">
        <v>83</v>
      </c>
      <c r="H12" s="8">
        <v>360301900</v>
      </c>
      <c r="I12" s="6" t="s">
        <v>84</v>
      </c>
      <c r="J12" s="8">
        <v>0</v>
      </c>
      <c r="K12" s="8" t="s">
        <v>78</v>
      </c>
      <c r="L12" s="8" t="s">
        <v>85</v>
      </c>
      <c r="M12" s="8">
        <v>15</v>
      </c>
      <c r="N12" s="8">
        <v>7</v>
      </c>
      <c r="O12" s="26">
        <v>0</v>
      </c>
      <c r="P12" s="36">
        <f>+(Tabla1[[#This Row],[Meta Ejecutada Vigencia4]]/Tabla1[[#This Row],[Meta Programada Vigencia]])</f>
        <v>0</v>
      </c>
      <c r="Q12" s="36">
        <f>+Tabla1[[#This Row],[Meta Ejecutada Vigencia4]]/Tabla1[[#This Row],[Meta Programada Cuatrienio3]]/4</f>
        <v>0</v>
      </c>
      <c r="R12" s="55">
        <v>2024680010182</v>
      </c>
      <c r="S12" s="57" t="s">
        <v>128</v>
      </c>
      <c r="T12" s="29">
        <v>21403664763.950001</v>
      </c>
      <c r="U12" s="29">
        <v>5544104506.9499998</v>
      </c>
      <c r="V12" s="26"/>
      <c r="W12" s="26"/>
      <c r="X12" s="26"/>
      <c r="Y12" s="25"/>
      <c r="Z12" s="29">
        <v>5544104506.9499998</v>
      </c>
      <c r="AA12" s="29"/>
      <c r="AB12" s="29"/>
      <c r="AC12" s="29"/>
      <c r="AD12" s="29"/>
      <c r="AE12" s="29"/>
      <c r="AF12" s="29"/>
      <c r="AG12" s="29"/>
      <c r="AH12" s="29"/>
      <c r="AI12" s="29"/>
      <c r="AJ12" s="29"/>
      <c r="AK12" s="29"/>
      <c r="AL12" s="29"/>
      <c r="AM12" s="29"/>
      <c r="AN12" s="29">
        <f>SUM(Tabla1[[#This Row],[Recursos propios 2024]:[Otros 2024]])</f>
        <v>5544104506.9499998</v>
      </c>
      <c r="AO12" s="29"/>
      <c r="AP12" s="29"/>
      <c r="AQ12" s="29"/>
      <c r="AR12" s="29"/>
      <c r="AS12" s="29"/>
      <c r="AT12" s="29"/>
      <c r="AU12" s="29"/>
      <c r="AV12" s="29"/>
      <c r="AW12" s="29"/>
      <c r="AX12" s="29"/>
      <c r="AY12" s="29"/>
      <c r="AZ12" s="29"/>
      <c r="BA12" s="29"/>
      <c r="BB12" s="29"/>
      <c r="BC12" s="29">
        <f>SUM(Tabla1[[#This Row],[Recursos propios 20242]:[Otros 202415]])</f>
        <v>0</v>
      </c>
      <c r="BD12" s="50">
        <f>+Tabla1[[#This Row],[Total Comprometido 2024]]/Tabla1[[#This Row],[Total 2024]]</f>
        <v>0</v>
      </c>
      <c r="BE12" s="29"/>
      <c r="BF12" s="29"/>
      <c r="BG12" s="29"/>
      <c r="BH12" s="6" t="s">
        <v>120</v>
      </c>
      <c r="BI12" s="6" t="s">
        <v>121</v>
      </c>
      <c r="BJ12" s="8">
        <v>8</v>
      </c>
    </row>
    <row r="13" spans="1:62" s="18" customFormat="1" ht="55.2" customHeight="1" x14ac:dyDescent="0.3">
      <c r="A13" s="8">
        <v>66</v>
      </c>
      <c r="B13" s="8" t="s">
        <v>71</v>
      </c>
      <c r="C13" s="7" t="s">
        <v>86</v>
      </c>
      <c r="D13" s="8" t="s">
        <v>87</v>
      </c>
      <c r="E13" s="6" t="s">
        <v>88</v>
      </c>
      <c r="F13" s="8" t="s">
        <v>89</v>
      </c>
      <c r="G13" s="6" t="s">
        <v>90</v>
      </c>
      <c r="H13" s="8">
        <v>350200300</v>
      </c>
      <c r="I13" s="6" t="s">
        <v>91</v>
      </c>
      <c r="J13" s="19">
        <v>1</v>
      </c>
      <c r="K13" s="8" t="s">
        <v>78</v>
      </c>
      <c r="L13" s="8" t="s">
        <v>79</v>
      </c>
      <c r="M13" s="42">
        <v>1</v>
      </c>
      <c r="N13" s="7">
        <v>1</v>
      </c>
      <c r="O13" s="25">
        <v>0.85</v>
      </c>
      <c r="P13" s="36">
        <f>+(Tabla1[[#This Row],[Meta Ejecutada Vigencia4]]/Tabla1[[#This Row],[Meta Programada Vigencia]])</f>
        <v>0.85</v>
      </c>
      <c r="Q13" s="36">
        <f>+Tabla1[[#This Row],[Meta Ejecutada Vigencia4]]/Tabla1[[#This Row],[Meta Programada Cuatrienio3]]/4</f>
        <v>0.21249999999999999</v>
      </c>
      <c r="R13" s="60">
        <v>2020680010074</v>
      </c>
      <c r="S13" s="61" t="s">
        <v>129</v>
      </c>
      <c r="T13" s="62">
        <v>10123415329</v>
      </c>
      <c r="U13" s="63">
        <v>1436497848</v>
      </c>
      <c r="V13" s="27" t="s">
        <v>134</v>
      </c>
      <c r="W13" s="27" t="s">
        <v>149</v>
      </c>
      <c r="X13" s="64" t="s">
        <v>150</v>
      </c>
      <c r="Y13" s="25" t="s">
        <v>142</v>
      </c>
      <c r="Z13" s="29">
        <v>1436497848</v>
      </c>
      <c r="AA13" s="29"/>
      <c r="AB13" s="29"/>
      <c r="AC13" s="29"/>
      <c r="AD13" s="29"/>
      <c r="AE13" s="29"/>
      <c r="AF13" s="29"/>
      <c r="AG13" s="29"/>
      <c r="AH13" s="29"/>
      <c r="AI13" s="29"/>
      <c r="AJ13" s="29"/>
      <c r="AK13" s="29"/>
      <c r="AL13" s="29"/>
      <c r="AM13" s="29"/>
      <c r="AN13" s="29">
        <f>SUM(Tabla1[[#This Row],[Recursos propios 2024]:[Otros 2024]])</f>
        <v>1436497848</v>
      </c>
      <c r="AO13" s="29">
        <v>1436497848</v>
      </c>
      <c r="AP13" s="29"/>
      <c r="AQ13" s="29"/>
      <c r="AR13" s="29"/>
      <c r="AS13" s="29"/>
      <c r="AT13" s="29"/>
      <c r="AU13" s="29"/>
      <c r="AV13" s="29"/>
      <c r="AW13" s="29"/>
      <c r="AX13" s="29"/>
      <c r="AY13" s="29"/>
      <c r="AZ13" s="29"/>
      <c r="BA13" s="29"/>
      <c r="BB13" s="29"/>
      <c r="BC13" s="29">
        <f>SUM(Tabla1[[#This Row],[Recursos propios 20242]:[Otros 202415]])</f>
        <v>1436497848</v>
      </c>
      <c r="BD13" s="49">
        <f>+Tabla1[[#This Row],[Total Comprometido 2024]]/Tabla1[[#This Row],[Total 2024]]</f>
        <v>1</v>
      </c>
      <c r="BE13" s="29">
        <v>723732983</v>
      </c>
      <c r="BF13" s="29">
        <v>677920817</v>
      </c>
      <c r="BG13" s="29"/>
      <c r="BH13" s="6" t="s">
        <v>120</v>
      </c>
      <c r="BI13" s="6" t="s">
        <v>121</v>
      </c>
      <c r="BJ13" s="8" t="s">
        <v>122</v>
      </c>
    </row>
    <row r="14" spans="1:62" s="18" customFormat="1" ht="55.2" customHeight="1" x14ac:dyDescent="0.3">
      <c r="A14" s="8"/>
      <c r="B14" s="8"/>
      <c r="C14" s="8"/>
      <c r="D14" s="8"/>
      <c r="E14" s="8"/>
      <c r="F14" s="8"/>
      <c r="G14" s="8"/>
      <c r="H14" s="8"/>
      <c r="I14" s="8"/>
      <c r="J14" s="19"/>
      <c r="K14" s="8"/>
      <c r="L14" s="8"/>
      <c r="M14" s="19"/>
      <c r="N14" s="8"/>
      <c r="O14" s="26"/>
      <c r="P14" s="59"/>
      <c r="Q14" s="37"/>
      <c r="R14" s="60">
        <v>2023680010031</v>
      </c>
      <c r="S14" s="61" t="s">
        <v>130</v>
      </c>
      <c r="T14" s="62">
        <v>850841041</v>
      </c>
      <c r="U14" s="62">
        <v>31073333</v>
      </c>
      <c r="V14" s="27" t="s">
        <v>134</v>
      </c>
      <c r="W14" s="27" t="s">
        <v>149</v>
      </c>
      <c r="X14" s="64" t="s">
        <v>150</v>
      </c>
      <c r="Y14" s="25" t="s">
        <v>142</v>
      </c>
      <c r="Z14" s="65">
        <v>31073333</v>
      </c>
      <c r="AA14" s="30"/>
      <c r="AB14" s="30"/>
      <c r="AC14" s="30"/>
      <c r="AD14" s="30"/>
      <c r="AE14" s="30"/>
      <c r="AF14" s="30"/>
      <c r="AG14" s="30"/>
      <c r="AH14" s="30"/>
      <c r="AI14" s="30"/>
      <c r="AJ14" s="30"/>
      <c r="AK14" s="30"/>
      <c r="AL14" s="30"/>
      <c r="AM14" s="30"/>
      <c r="AN14" s="30">
        <f>SUM(Tabla1[[#This Row],[Recursos propios 2024]:[Otros 2024]])</f>
        <v>31073333</v>
      </c>
      <c r="AO14" s="65">
        <v>31073333</v>
      </c>
      <c r="AP14" s="30"/>
      <c r="AQ14" s="30"/>
      <c r="AR14" s="30"/>
      <c r="AS14" s="30"/>
      <c r="AT14" s="30"/>
      <c r="AU14" s="30"/>
      <c r="AV14" s="30"/>
      <c r="AW14" s="30"/>
      <c r="AX14" s="30"/>
      <c r="AY14" s="30"/>
      <c r="AZ14" s="30"/>
      <c r="BA14" s="30"/>
      <c r="BB14" s="30"/>
      <c r="BC14" s="30">
        <f>SUM(Tabla1[[#This Row],[Recursos propios 20242]:[Otros 202415]])</f>
        <v>31073333</v>
      </c>
      <c r="BD14" s="51">
        <f>+Tabla1[[#This Row],[Total Comprometido 2024]]/Tabla1[[#This Row],[Total 2024]]</f>
        <v>1</v>
      </c>
      <c r="BE14" s="30">
        <v>31073333</v>
      </c>
      <c r="BF14" s="30">
        <v>31073333</v>
      </c>
      <c r="BG14" s="30"/>
      <c r="BH14" s="8"/>
      <c r="BI14" s="8"/>
      <c r="BJ14" s="8"/>
    </row>
    <row r="15" spans="1:62" s="18" customFormat="1" ht="55.2" customHeight="1" x14ac:dyDescent="0.3">
      <c r="A15" s="8"/>
      <c r="B15" s="8"/>
      <c r="C15" s="8"/>
      <c r="D15" s="8"/>
      <c r="E15" s="8"/>
      <c r="F15" s="8"/>
      <c r="G15" s="8"/>
      <c r="H15" s="8"/>
      <c r="I15" s="8"/>
      <c r="J15" s="19"/>
      <c r="K15" s="8"/>
      <c r="L15" s="8"/>
      <c r="M15" s="19"/>
      <c r="N15" s="8"/>
      <c r="O15" s="26"/>
      <c r="P15" s="59"/>
      <c r="Q15" s="37"/>
      <c r="R15" s="60">
        <v>2023680010076</v>
      </c>
      <c r="S15" s="61" t="s">
        <v>131</v>
      </c>
      <c r="T15" s="62">
        <v>165400000</v>
      </c>
      <c r="U15" s="62">
        <v>165400000</v>
      </c>
      <c r="V15" s="27" t="s">
        <v>134</v>
      </c>
      <c r="W15" s="64" t="s">
        <v>154</v>
      </c>
      <c r="X15" s="64" t="s">
        <v>150</v>
      </c>
      <c r="Y15" s="25" t="s">
        <v>142</v>
      </c>
      <c r="Z15" s="66">
        <v>165400000</v>
      </c>
      <c r="AA15" s="30"/>
      <c r="AB15" s="30"/>
      <c r="AC15" s="30"/>
      <c r="AD15" s="30"/>
      <c r="AE15" s="30"/>
      <c r="AF15" s="30"/>
      <c r="AG15" s="30"/>
      <c r="AH15" s="30"/>
      <c r="AI15" s="30"/>
      <c r="AJ15" s="30"/>
      <c r="AK15" s="30"/>
      <c r="AL15" s="30"/>
      <c r="AM15" s="30"/>
      <c r="AN15" s="30">
        <f>SUM(Tabla1[[#This Row],[Recursos propios 2024]:[Otros 2024]])</f>
        <v>165400000</v>
      </c>
      <c r="AO15" s="66">
        <v>165400000</v>
      </c>
      <c r="AP15" s="30"/>
      <c r="AQ15" s="30"/>
      <c r="AR15" s="30"/>
      <c r="AS15" s="30"/>
      <c r="AT15" s="30"/>
      <c r="AU15" s="30"/>
      <c r="AV15" s="30"/>
      <c r="AW15" s="30"/>
      <c r="AX15" s="30"/>
      <c r="AY15" s="30"/>
      <c r="AZ15" s="30"/>
      <c r="BA15" s="30"/>
      <c r="BB15" s="30"/>
      <c r="BC15" s="30">
        <f>SUM(Tabla1[[#This Row],[Recursos propios 20242]:[Otros 202415]])</f>
        <v>165400000</v>
      </c>
      <c r="BD15" s="51">
        <f>+Tabla1[[#This Row],[Total Comprometido 2024]]/Tabla1[[#This Row],[Total 2024]]</f>
        <v>1</v>
      </c>
      <c r="BE15" s="30">
        <v>165400000</v>
      </c>
      <c r="BF15" s="30">
        <v>165400000</v>
      </c>
      <c r="BG15" s="30"/>
      <c r="BH15" s="8"/>
      <c r="BI15" s="8"/>
      <c r="BJ15" s="8"/>
    </row>
    <row r="16" spans="1:62" s="18" customFormat="1" ht="55.2" customHeight="1" x14ac:dyDescent="0.3">
      <c r="A16" s="8"/>
      <c r="B16" s="8"/>
      <c r="C16" s="8"/>
      <c r="D16" s="8"/>
      <c r="E16" s="8"/>
      <c r="F16" s="8"/>
      <c r="G16" s="8"/>
      <c r="H16" s="8"/>
      <c r="I16" s="8"/>
      <c r="J16" s="19"/>
      <c r="K16" s="8"/>
      <c r="L16" s="8"/>
      <c r="M16" s="19"/>
      <c r="N16" s="8"/>
      <c r="O16" s="26"/>
      <c r="P16" s="59"/>
      <c r="Q16" s="37"/>
      <c r="R16" s="60" t="s">
        <v>132</v>
      </c>
      <c r="S16" s="61" t="s">
        <v>133</v>
      </c>
      <c r="T16" s="63">
        <v>14913508075.030001</v>
      </c>
      <c r="U16" s="63">
        <v>2490883074.0500002</v>
      </c>
      <c r="V16" s="27" t="s">
        <v>134</v>
      </c>
      <c r="W16" s="64" t="s">
        <v>153</v>
      </c>
      <c r="X16" s="64" t="s">
        <v>150</v>
      </c>
      <c r="Y16" s="25" t="s">
        <v>142</v>
      </c>
      <c r="Z16" s="30">
        <v>893500000</v>
      </c>
      <c r="AA16" s="30"/>
      <c r="AB16" s="30"/>
      <c r="AC16" s="30"/>
      <c r="AD16" s="30"/>
      <c r="AE16" s="30"/>
      <c r="AF16" s="30"/>
      <c r="AG16" s="30"/>
      <c r="AH16" s="30"/>
      <c r="AI16" s="30"/>
      <c r="AJ16" s="30"/>
      <c r="AK16" s="30"/>
      <c r="AL16" s="30"/>
      <c r="AM16" s="30"/>
      <c r="AN16" s="30">
        <f>SUM(Tabla1[[#This Row],[Recursos propios 2024]:[Otros 2024]])</f>
        <v>893500000</v>
      </c>
      <c r="AO16" s="30">
        <v>779003668</v>
      </c>
      <c r="AP16" s="30"/>
      <c r="AQ16" s="30"/>
      <c r="AR16" s="30"/>
      <c r="AS16" s="30"/>
      <c r="AT16" s="30"/>
      <c r="AU16" s="30"/>
      <c r="AV16" s="30"/>
      <c r="AW16" s="30"/>
      <c r="AX16" s="30"/>
      <c r="AY16" s="30"/>
      <c r="AZ16" s="30"/>
      <c r="BA16" s="30"/>
      <c r="BB16" s="30"/>
      <c r="BC16" s="30">
        <f>SUM(Tabla1[[#This Row],[Recursos propios 20242]:[Otros 202415]])</f>
        <v>779003668</v>
      </c>
      <c r="BD16" s="51">
        <f>+Tabla1[[#This Row],[Total Comprometido 2024]]/Tabla1[[#This Row],[Total 2024]]</f>
        <v>0.87185637157246787</v>
      </c>
      <c r="BE16" s="30">
        <v>242800000</v>
      </c>
      <c r="BF16" s="30">
        <v>239500000</v>
      </c>
      <c r="BG16" s="30"/>
      <c r="BH16" s="8"/>
      <c r="BI16" s="8"/>
      <c r="BJ16" s="8"/>
    </row>
    <row r="17" spans="1:62" s="18" customFormat="1" ht="55.2" customHeight="1" x14ac:dyDescent="0.3">
      <c r="A17" s="8">
        <v>67</v>
      </c>
      <c r="B17" s="8" t="s">
        <v>71</v>
      </c>
      <c r="C17" s="7" t="s">
        <v>72</v>
      </c>
      <c r="D17" s="8" t="s">
        <v>87</v>
      </c>
      <c r="E17" s="6" t="s">
        <v>74</v>
      </c>
      <c r="F17" s="8" t="s">
        <v>92</v>
      </c>
      <c r="G17" s="6" t="s">
        <v>93</v>
      </c>
      <c r="H17" s="8">
        <v>350200400</v>
      </c>
      <c r="I17" s="6" t="s">
        <v>94</v>
      </c>
      <c r="J17" s="8">
        <v>10331</v>
      </c>
      <c r="K17" s="8" t="s">
        <v>78</v>
      </c>
      <c r="L17" s="8" t="s">
        <v>85</v>
      </c>
      <c r="M17" s="7">
        <v>8000</v>
      </c>
      <c r="N17" s="7">
        <v>1000</v>
      </c>
      <c r="O17" s="25">
        <v>1359</v>
      </c>
      <c r="P17" s="36">
        <f>+(Tabla1[[#This Row],[Meta Ejecutada Vigencia4]]/Tabla1[[#This Row],[Meta Programada Vigencia]])</f>
        <v>1.359</v>
      </c>
      <c r="Q17" s="36">
        <f>+Tabla1[[#This Row],[Meta Ejecutada Vigencia4]]/Tabla1[[#This Row],[Meta Programada Cuatrienio3]]/4</f>
        <v>4.246875E-2</v>
      </c>
      <c r="R17" s="55">
        <v>2022680010037</v>
      </c>
      <c r="S17" s="57" t="s">
        <v>137</v>
      </c>
      <c r="T17" s="67">
        <v>3170978615</v>
      </c>
      <c r="U17" s="67">
        <v>48700000</v>
      </c>
      <c r="V17" s="64" t="s">
        <v>135</v>
      </c>
      <c r="W17" s="64" t="s">
        <v>152</v>
      </c>
      <c r="X17" s="68">
        <v>1422</v>
      </c>
      <c r="Y17" s="69" t="s">
        <v>136</v>
      </c>
      <c r="Z17" s="66">
        <v>48700000</v>
      </c>
      <c r="AA17" s="29"/>
      <c r="AB17" s="29"/>
      <c r="AC17" s="29"/>
      <c r="AD17" s="29"/>
      <c r="AE17" s="29"/>
      <c r="AF17" s="29"/>
      <c r="AG17" s="29"/>
      <c r="AH17" s="29"/>
      <c r="AI17" s="29"/>
      <c r="AJ17" s="29"/>
      <c r="AK17" s="29"/>
      <c r="AL17" s="29"/>
      <c r="AM17" s="29"/>
      <c r="AN17" s="29">
        <f>SUM(Tabla1[[#This Row],[Recursos propios 2024]:[Otros 2024]])</f>
        <v>48700000</v>
      </c>
      <c r="AO17" s="29">
        <v>48700000</v>
      </c>
      <c r="AP17" s="29"/>
      <c r="AQ17" s="29"/>
      <c r="AR17" s="29"/>
      <c r="AS17" s="29"/>
      <c r="AT17" s="29"/>
      <c r="AU17" s="29"/>
      <c r="AV17" s="29"/>
      <c r="AW17" s="29"/>
      <c r="AX17" s="29"/>
      <c r="AY17" s="29"/>
      <c r="AZ17" s="29"/>
      <c r="BA17" s="29"/>
      <c r="BB17" s="29"/>
      <c r="BC17" s="29">
        <f>SUM(Tabla1[[#This Row],[Recursos propios 20242]:[Otros 202415]])</f>
        <v>48700000</v>
      </c>
      <c r="BD17" s="50">
        <f>+Tabla1[[#This Row],[Total Comprometido 2024]]/Tabla1[[#This Row],[Total 2024]]</f>
        <v>1</v>
      </c>
      <c r="BE17" s="29">
        <v>48700000</v>
      </c>
      <c r="BF17" s="29">
        <v>48700000</v>
      </c>
      <c r="BG17" s="29"/>
      <c r="BH17" s="6" t="s">
        <v>120</v>
      </c>
      <c r="BI17" s="6" t="s">
        <v>121</v>
      </c>
      <c r="BJ17" s="8">
        <v>8</v>
      </c>
    </row>
    <row r="18" spans="1:62" s="18" customFormat="1" ht="55.2" customHeight="1" x14ac:dyDescent="0.3">
      <c r="A18" s="8"/>
      <c r="B18" s="8"/>
      <c r="C18" s="8"/>
      <c r="D18" s="8"/>
      <c r="E18" s="8"/>
      <c r="F18" s="8"/>
      <c r="G18" s="8"/>
      <c r="H18" s="8"/>
      <c r="I18" s="8"/>
      <c r="J18" s="8"/>
      <c r="K18" s="8"/>
      <c r="L18" s="8"/>
      <c r="M18" s="8"/>
      <c r="N18" s="8"/>
      <c r="O18" s="26"/>
      <c r="P18" s="59"/>
      <c r="Q18" s="37"/>
      <c r="R18" s="55" t="s">
        <v>132</v>
      </c>
      <c r="S18" s="57" t="s">
        <v>133</v>
      </c>
      <c r="T18" s="67">
        <v>14913508075.030001</v>
      </c>
      <c r="U18" s="67">
        <v>2490883074.0500002</v>
      </c>
      <c r="V18" s="64" t="s">
        <v>135</v>
      </c>
      <c r="W18" s="64" t="s">
        <v>152</v>
      </c>
      <c r="X18" s="68">
        <v>1422</v>
      </c>
      <c r="Y18" s="69" t="s">
        <v>136</v>
      </c>
      <c r="Z18" s="30">
        <v>1049153572.55</v>
      </c>
      <c r="AA18" s="30"/>
      <c r="AB18" s="30"/>
      <c r="AC18" s="30"/>
      <c r="AD18" s="30"/>
      <c r="AE18" s="30"/>
      <c r="AF18" s="30"/>
      <c r="AG18" s="30"/>
      <c r="AH18" s="30"/>
      <c r="AI18" s="30"/>
      <c r="AJ18" s="30"/>
      <c r="AK18" s="30"/>
      <c r="AL18" s="30"/>
      <c r="AM18" s="66">
        <v>43301064</v>
      </c>
      <c r="AN18" s="30">
        <f>SUM(Tabla1[[#This Row],[Recursos propios 2024]:[Otros 2024]])</f>
        <v>1092454636.55</v>
      </c>
      <c r="AO18" s="30">
        <v>92413333</v>
      </c>
      <c r="AP18" s="30"/>
      <c r="AQ18" s="30"/>
      <c r="AR18" s="30"/>
      <c r="AS18" s="30"/>
      <c r="AT18" s="30"/>
      <c r="AU18" s="30"/>
      <c r="AV18" s="30"/>
      <c r="AW18" s="30"/>
      <c r="AX18" s="30"/>
      <c r="AY18" s="30"/>
      <c r="AZ18" s="30"/>
      <c r="BA18" s="30"/>
      <c r="BB18" s="30"/>
      <c r="BC18" s="30">
        <f>SUM(Tabla1[[#This Row],[Recursos propios 20242]:[Otros 202415]])</f>
        <v>92413333</v>
      </c>
      <c r="BD18" s="51">
        <f>+Tabla1[[#This Row],[Total Comprometido 2024]]/Tabla1[[#This Row],[Total 2024]]</f>
        <v>8.4592375654007651E-2</v>
      </c>
      <c r="BE18" s="30">
        <v>42900000</v>
      </c>
      <c r="BF18" s="30">
        <v>42900000</v>
      </c>
      <c r="BG18" s="30"/>
      <c r="BH18" s="8"/>
      <c r="BI18" s="8"/>
      <c r="BJ18" s="8"/>
    </row>
    <row r="19" spans="1:62" s="18" customFormat="1" ht="55.2" customHeight="1" x14ac:dyDescent="0.3">
      <c r="A19" s="8">
        <v>68</v>
      </c>
      <c r="B19" s="8" t="s">
        <v>71</v>
      </c>
      <c r="C19" s="8" t="s">
        <v>72</v>
      </c>
      <c r="D19" s="8" t="s">
        <v>95</v>
      </c>
      <c r="E19" s="6" t="s">
        <v>96</v>
      </c>
      <c r="F19" s="8" t="s">
        <v>97</v>
      </c>
      <c r="G19" s="6" t="s">
        <v>98</v>
      </c>
      <c r="H19" s="8">
        <v>360501700</v>
      </c>
      <c r="I19" s="6" t="s">
        <v>99</v>
      </c>
      <c r="J19" s="19">
        <v>1</v>
      </c>
      <c r="K19" s="8" t="s">
        <v>78</v>
      </c>
      <c r="L19" s="8" t="s">
        <v>79</v>
      </c>
      <c r="M19" s="19">
        <v>1</v>
      </c>
      <c r="N19" s="8">
        <v>1</v>
      </c>
      <c r="O19" s="26">
        <v>0.8</v>
      </c>
      <c r="P19" s="37">
        <f>+(Tabla1[[#This Row],[Meta Ejecutada Vigencia4]]/Tabla1[[#This Row],[Meta Programada Vigencia]])</f>
        <v>0.8</v>
      </c>
      <c r="Q19" s="37">
        <f>+Tabla1[[#This Row],[Meta Ejecutada Vigencia4]]/Tabla1[[#This Row],[Meta Programada Cuatrienio3]]/4</f>
        <v>0.2</v>
      </c>
      <c r="R19" s="55">
        <v>2023680010075</v>
      </c>
      <c r="S19" s="70" t="s">
        <v>138</v>
      </c>
      <c r="T19" s="71">
        <v>140700000</v>
      </c>
      <c r="U19" s="58">
        <v>140700000</v>
      </c>
      <c r="V19" s="27" t="s">
        <v>134</v>
      </c>
      <c r="W19" s="64" t="s">
        <v>143</v>
      </c>
      <c r="X19" s="64" t="s">
        <v>146</v>
      </c>
      <c r="Y19" s="27" t="s">
        <v>151</v>
      </c>
      <c r="Z19" s="72">
        <v>140700000</v>
      </c>
      <c r="AA19" s="30"/>
      <c r="AB19" s="30"/>
      <c r="AC19" s="30"/>
      <c r="AD19" s="30"/>
      <c r="AE19" s="30"/>
      <c r="AF19" s="30"/>
      <c r="AG19" s="30"/>
      <c r="AH19" s="30"/>
      <c r="AI19" s="30"/>
      <c r="AJ19" s="30"/>
      <c r="AK19" s="30"/>
      <c r="AL19" s="30"/>
      <c r="AM19" s="30"/>
      <c r="AN19" s="30">
        <f>SUM(Tabla1[[#This Row],[Recursos propios 2024]:[Otros 2024]])</f>
        <v>140700000</v>
      </c>
      <c r="AO19" s="72">
        <v>140700000</v>
      </c>
      <c r="AP19" s="30"/>
      <c r="AQ19" s="30"/>
      <c r="AR19" s="30"/>
      <c r="AS19" s="30"/>
      <c r="AT19" s="30"/>
      <c r="AU19" s="30"/>
      <c r="AV19" s="30"/>
      <c r="AW19" s="30"/>
      <c r="AX19" s="30"/>
      <c r="AY19" s="30"/>
      <c r="AZ19" s="30"/>
      <c r="BA19" s="30"/>
      <c r="BB19" s="30"/>
      <c r="BC19" s="30">
        <f>SUM(Tabla1[[#This Row],[Recursos propios 20242]:[Otros 202415]])</f>
        <v>140700000</v>
      </c>
      <c r="BD19" s="51">
        <f>+Tabla1[[#This Row],[Total Comprometido 2024]]/Tabla1[[#This Row],[Total 2024]]</f>
        <v>1</v>
      </c>
      <c r="BE19" s="30">
        <v>140700000</v>
      </c>
      <c r="BF19" s="30">
        <v>140700000</v>
      </c>
      <c r="BG19" s="30"/>
      <c r="BH19" s="8" t="s">
        <v>120</v>
      </c>
      <c r="BI19" s="8" t="s">
        <v>121</v>
      </c>
      <c r="BJ19" s="8">
        <v>8</v>
      </c>
    </row>
    <row r="20" spans="1:62" s="18" customFormat="1" ht="55.2" customHeight="1" x14ac:dyDescent="0.3">
      <c r="A20" s="8"/>
      <c r="B20" s="8"/>
      <c r="C20" s="8"/>
      <c r="D20" s="8"/>
      <c r="E20" s="8"/>
      <c r="F20" s="8"/>
      <c r="G20" s="8"/>
      <c r="H20" s="8"/>
      <c r="I20" s="8"/>
      <c r="J20" s="19"/>
      <c r="K20" s="8"/>
      <c r="L20" s="8"/>
      <c r="M20" s="19"/>
      <c r="N20" s="8"/>
      <c r="O20" s="26"/>
      <c r="P20" s="59"/>
      <c r="Q20" s="37"/>
      <c r="R20" s="55" t="s">
        <v>139</v>
      </c>
      <c r="S20" s="70" t="s">
        <v>140</v>
      </c>
      <c r="T20" s="71">
        <v>2525786250</v>
      </c>
      <c r="U20" s="58">
        <v>356586250</v>
      </c>
      <c r="V20" s="27" t="s">
        <v>134</v>
      </c>
      <c r="W20" s="64" t="s">
        <v>143</v>
      </c>
      <c r="X20" s="64" t="s">
        <v>146</v>
      </c>
      <c r="Y20" s="27" t="s">
        <v>151</v>
      </c>
      <c r="Z20" s="72">
        <v>242506944</v>
      </c>
      <c r="AA20" s="30"/>
      <c r="AB20" s="30"/>
      <c r="AC20" s="30"/>
      <c r="AD20" s="30"/>
      <c r="AE20" s="30"/>
      <c r="AF20" s="30"/>
      <c r="AG20" s="30"/>
      <c r="AH20" s="30"/>
      <c r="AI20" s="30"/>
      <c r="AJ20" s="30"/>
      <c r="AK20" s="30"/>
      <c r="AL20" s="30"/>
      <c r="AM20" s="30"/>
      <c r="AN20" s="30">
        <f>SUM(Tabla1[[#This Row],[Recursos propios 2024]:[Otros 2024]])</f>
        <v>242506944</v>
      </c>
      <c r="AO20" s="72">
        <v>158806667</v>
      </c>
      <c r="AP20" s="30"/>
      <c r="AQ20" s="30"/>
      <c r="AR20" s="30"/>
      <c r="AS20" s="30"/>
      <c r="AT20" s="30"/>
      <c r="AU20" s="30"/>
      <c r="AV20" s="30"/>
      <c r="AW20" s="30"/>
      <c r="AX20" s="30"/>
      <c r="AY20" s="30"/>
      <c r="AZ20" s="30"/>
      <c r="BA20" s="30"/>
      <c r="BB20" s="30"/>
      <c r="BC20" s="30">
        <f>SUM(Tabla1[[#This Row],[Recursos propios 20242]:[Otros 202415]])</f>
        <v>158806667</v>
      </c>
      <c r="BD20" s="51">
        <f>+Tabla1[[#This Row],[Total Comprometido 2024]]/Tabla1[[#This Row],[Total 2024]]</f>
        <v>0.65485410182728621</v>
      </c>
      <c r="BE20" s="30">
        <v>55400000</v>
      </c>
      <c r="BF20" s="30">
        <v>55400000</v>
      </c>
      <c r="BG20" s="30"/>
      <c r="BH20" s="8"/>
      <c r="BI20" s="8"/>
      <c r="BJ20" s="8"/>
    </row>
    <row r="21" spans="1:62" s="18" customFormat="1" ht="55.2" customHeight="1" x14ac:dyDescent="0.3">
      <c r="A21" s="8">
        <v>69</v>
      </c>
      <c r="B21" s="6" t="s">
        <v>71</v>
      </c>
      <c r="C21" s="7" t="s">
        <v>72</v>
      </c>
      <c r="D21" s="6" t="s">
        <v>95</v>
      </c>
      <c r="E21" s="6" t="s">
        <v>96</v>
      </c>
      <c r="F21" s="6" t="s">
        <v>100</v>
      </c>
      <c r="G21" s="6" t="s">
        <v>101</v>
      </c>
      <c r="H21" s="6">
        <v>360500700</v>
      </c>
      <c r="I21" s="6" t="s">
        <v>102</v>
      </c>
      <c r="J21" s="6">
        <v>0</v>
      </c>
      <c r="K21" s="6" t="s">
        <v>78</v>
      </c>
      <c r="L21" s="6" t="s">
        <v>85</v>
      </c>
      <c r="M21" s="6">
        <v>2</v>
      </c>
      <c r="N21" s="6">
        <v>1</v>
      </c>
      <c r="O21" s="27">
        <v>0</v>
      </c>
      <c r="P21" s="38">
        <f>+(Tabla1[[#This Row],[Meta Ejecutada Vigencia4]]/Tabla1[[#This Row],[Meta Programada Vigencia]])</f>
        <v>0</v>
      </c>
      <c r="Q21" s="38">
        <f>+Tabla1[[#This Row],[Meta Ejecutada Vigencia4]]/Tabla1[[#This Row],[Meta Programada Cuatrienio3]]/4</f>
        <v>0</v>
      </c>
      <c r="R21" s="55" t="s">
        <v>139</v>
      </c>
      <c r="S21" s="57" t="s">
        <v>140</v>
      </c>
      <c r="T21" s="71">
        <v>2525786250</v>
      </c>
      <c r="U21" s="58">
        <v>356586250</v>
      </c>
      <c r="V21" s="27"/>
      <c r="W21" s="27"/>
      <c r="X21" s="27"/>
      <c r="Y21" s="25"/>
      <c r="Z21" s="73">
        <v>114079306</v>
      </c>
      <c r="AA21" s="31"/>
      <c r="AB21" s="31"/>
      <c r="AC21" s="31"/>
      <c r="AD21" s="31"/>
      <c r="AE21" s="31"/>
      <c r="AF21" s="31"/>
      <c r="AG21" s="31"/>
      <c r="AH21" s="31"/>
      <c r="AI21" s="31"/>
      <c r="AJ21" s="31"/>
      <c r="AK21" s="31"/>
      <c r="AL21" s="31"/>
      <c r="AM21" s="31"/>
      <c r="AN21" s="31">
        <f>SUM(Tabla1[[#This Row],[Recursos propios 2024]:[Otros 2024]])</f>
        <v>114079306</v>
      </c>
      <c r="AO21" s="31"/>
      <c r="AP21" s="31"/>
      <c r="AQ21" s="31"/>
      <c r="AR21" s="31"/>
      <c r="AS21" s="31"/>
      <c r="AT21" s="31"/>
      <c r="AU21" s="31"/>
      <c r="AV21" s="31"/>
      <c r="AW21" s="31"/>
      <c r="AX21" s="31"/>
      <c r="AY21" s="31"/>
      <c r="AZ21" s="31"/>
      <c r="BA21" s="31"/>
      <c r="BB21" s="31"/>
      <c r="BC21" s="31">
        <f>SUM(Tabla1[[#This Row],[Recursos propios 20242]:[Otros 202415]])</f>
        <v>0</v>
      </c>
      <c r="BD21" s="49">
        <f>+Tabla1[[#This Row],[Total Comprometido 2024]]/Tabla1[[#This Row],[Total 2024]]</f>
        <v>0</v>
      </c>
      <c r="BE21" s="31"/>
      <c r="BF21" s="31"/>
      <c r="BG21" s="31"/>
      <c r="BH21" s="6" t="s">
        <v>120</v>
      </c>
      <c r="BI21" s="6" t="s">
        <v>121</v>
      </c>
      <c r="BJ21" s="8">
        <v>8</v>
      </c>
    </row>
    <row r="22" spans="1:62" s="18" customFormat="1" ht="55.2" customHeight="1" x14ac:dyDescent="0.3">
      <c r="A22" s="8">
        <v>70</v>
      </c>
      <c r="B22" s="8" t="s">
        <v>71</v>
      </c>
      <c r="C22" s="7" t="s">
        <v>86</v>
      </c>
      <c r="D22" s="8" t="s">
        <v>87</v>
      </c>
      <c r="E22" s="6" t="s">
        <v>88</v>
      </c>
      <c r="F22" s="8" t="s">
        <v>103</v>
      </c>
      <c r="G22" s="6" t="s">
        <v>104</v>
      </c>
      <c r="H22" s="8">
        <v>350201000</v>
      </c>
      <c r="I22" s="6" t="s">
        <v>105</v>
      </c>
      <c r="J22" s="19">
        <v>0</v>
      </c>
      <c r="K22" s="8" t="s">
        <v>78</v>
      </c>
      <c r="L22" s="8" t="s">
        <v>85</v>
      </c>
      <c r="M22" s="19">
        <v>8</v>
      </c>
      <c r="N22" s="8">
        <v>1</v>
      </c>
      <c r="O22" s="26">
        <v>0</v>
      </c>
      <c r="P22" s="36">
        <f>+(Tabla1[[#This Row],[Meta Ejecutada Vigencia4]]/Tabla1[[#This Row],[Meta Programada Vigencia]])</f>
        <v>0</v>
      </c>
      <c r="Q22" s="36">
        <f>+Tabla1[[#This Row],[Meta Ejecutada Vigencia4]]/Tabla1[[#This Row],[Meta Programada Cuatrienio3]]/4</f>
        <v>0</v>
      </c>
      <c r="R22" s="55" t="s">
        <v>132</v>
      </c>
      <c r="S22" s="70" t="s">
        <v>133</v>
      </c>
      <c r="T22" s="67">
        <v>14913508075.030001</v>
      </c>
      <c r="U22" s="67">
        <v>2490883074.0500002</v>
      </c>
      <c r="V22" s="26"/>
      <c r="W22" s="26"/>
      <c r="X22" s="26"/>
      <c r="Y22" s="26"/>
      <c r="Z22" s="65">
        <v>70000000</v>
      </c>
      <c r="AA22" s="29"/>
      <c r="AB22" s="29"/>
      <c r="AC22" s="29"/>
      <c r="AD22" s="29"/>
      <c r="AE22" s="29"/>
      <c r="AF22" s="29"/>
      <c r="AG22" s="29"/>
      <c r="AH22" s="29"/>
      <c r="AI22" s="29"/>
      <c r="AJ22" s="29"/>
      <c r="AK22" s="29"/>
      <c r="AL22" s="29"/>
      <c r="AM22" s="29"/>
      <c r="AN22" s="29">
        <f>SUM(Tabla1[[#This Row],[Recursos propios 2024]:[Otros 2024]])</f>
        <v>70000000</v>
      </c>
      <c r="AO22" s="29"/>
      <c r="AP22" s="29"/>
      <c r="AQ22" s="29"/>
      <c r="AR22" s="29"/>
      <c r="AS22" s="29"/>
      <c r="AT22" s="29"/>
      <c r="AU22" s="29"/>
      <c r="AV22" s="29"/>
      <c r="AW22" s="29"/>
      <c r="AX22" s="29"/>
      <c r="AY22" s="29"/>
      <c r="AZ22" s="29"/>
      <c r="BA22" s="29"/>
      <c r="BB22" s="29"/>
      <c r="BC22" s="29">
        <f>SUM(Tabla1[[#This Row],[Recursos propios 20242]:[Otros 202415]])</f>
        <v>0</v>
      </c>
      <c r="BD22" s="50">
        <f>+Tabla1[[#This Row],[Total Comprometido 2024]]/Tabla1[[#This Row],[Total 2024]]</f>
        <v>0</v>
      </c>
      <c r="BE22" s="29"/>
      <c r="BF22" s="29"/>
      <c r="BG22" s="29"/>
      <c r="BH22" s="6" t="s">
        <v>120</v>
      </c>
      <c r="BI22" s="6" t="s">
        <v>121</v>
      </c>
      <c r="BJ22" s="8" t="s">
        <v>122</v>
      </c>
    </row>
    <row r="23" spans="1:62" s="18" customFormat="1" ht="55.2" customHeight="1" x14ac:dyDescent="0.3">
      <c r="A23" s="8">
        <v>71</v>
      </c>
      <c r="B23" s="6" t="s">
        <v>71</v>
      </c>
      <c r="C23" s="7" t="s">
        <v>86</v>
      </c>
      <c r="D23" s="6" t="s">
        <v>87</v>
      </c>
      <c r="E23" s="6" t="s">
        <v>88</v>
      </c>
      <c r="F23" s="6" t="s">
        <v>106</v>
      </c>
      <c r="G23" s="6" t="s">
        <v>107</v>
      </c>
      <c r="H23" s="6">
        <v>350200800</v>
      </c>
      <c r="I23" s="6" t="s">
        <v>108</v>
      </c>
      <c r="J23" s="6">
        <v>0</v>
      </c>
      <c r="K23" s="6" t="s">
        <v>78</v>
      </c>
      <c r="L23" s="6" t="s">
        <v>79</v>
      </c>
      <c r="M23" s="6">
        <v>2</v>
      </c>
      <c r="N23" s="6">
        <v>2</v>
      </c>
      <c r="O23" s="27">
        <v>0.5</v>
      </c>
      <c r="P23" s="38">
        <f>+(Tabla1[[#This Row],[Meta Ejecutada Vigencia4]]/Tabla1[[#This Row],[Meta Programada Vigencia]])</f>
        <v>0.25</v>
      </c>
      <c r="Q23" s="38">
        <f>+Tabla1[[#This Row],[Meta Ejecutada Vigencia4]]/Tabla1[[#This Row],[Meta Programada Cuatrienio3]]/4</f>
        <v>6.25E-2</v>
      </c>
      <c r="R23" s="55" t="s">
        <v>132</v>
      </c>
      <c r="S23" s="57" t="s">
        <v>133</v>
      </c>
      <c r="T23" s="67">
        <v>14913508075.030001</v>
      </c>
      <c r="U23" s="67">
        <v>2490883074.0500002</v>
      </c>
      <c r="V23" s="27" t="s">
        <v>147</v>
      </c>
      <c r="W23" s="27" t="s">
        <v>145</v>
      </c>
      <c r="X23" s="27"/>
      <c r="Y23" s="27" t="s">
        <v>144</v>
      </c>
      <c r="Z23" s="66">
        <v>294928437.5</v>
      </c>
      <c r="AA23" s="31"/>
      <c r="AB23" s="31"/>
      <c r="AC23" s="31"/>
      <c r="AD23" s="31"/>
      <c r="AE23" s="31"/>
      <c r="AF23" s="31"/>
      <c r="AG23" s="31"/>
      <c r="AH23" s="31"/>
      <c r="AI23" s="31"/>
      <c r="AJ23" s="31"/>
      <c r="AK23" s="31"/>
      <c r="AL23" s="31"/>
      <c r="AM23" s="31"/>
      <c r="AN23" s="31">
        <f>SUM(Tabla1[[#This Row],[Recursos propios 2024]:[Otros 2024]])</f>
        <v>294928437.5</v>
      </c>
      <c r="AO23" s="31">
        <v>175000000</v>
      </c>
      <c r="AP23" s="31"/>
      <c r="AQ23" s="31"/>
      <c r="AR23" s="31"/>
      <c r="AS23" s="31"/>
      <c r="AT23" s="31"/>
      <c r="AU23" s="31"/>
      <c r="AV23" s="31"/>
      <c r="AW23" s="31"/>
      <c r="AX23" s="31"/>
      <c r="AY23" s="31"/>
      <c r="AZ23" s="31"/>
      <c r="BA23" s="31"/>
      <c r="BB23" s="31"/>
      <c r="BC23" s="31">
        <f>SUM(Tabla1[[#This Row],[Recursos propios 20242]:[Otros 202415]])</f>
        <v>175000000</v>
      </c>
      <c r="BD23" s="52">
        <f>+Tabla1[[#This Row],[Total Comprometido 2024]]/Tabla1[[#This Row],[Total 2024]]</f>
        <v>0.59336428010608511</v>
      </c>
      <c r="BE23" s="31"/>
      <c r="BF23" s="31"/>
      <c r="BG23" s="31"/>
      <c r="BH23" s="6" t="s">
        <v>120</v>
      </c>
      <c r="BI23" s="6" t="s">
        <v>121</v>
      </c>
      <c r="BJ23" s="8">
        <v>8.9</v>
      </c>
    </row>
    <row r="24" spans="1:62" s="18" customFormat="1" ht="55.2" customHeight="1" x14ac:dyDescent="0.3">
      <c r="A24" s="8">
        <v>72</v>
      </c>
      <c r="B24" s="8" t="s">
        <v>71</v>
      </c>
      <c r="C24" s="7" t="s">
        <v>86</v>
      </c>
      <c r="D24" s="8" t="s">
        <v>87</v>
      </c>
      <c r="E24" s="6" t="s">
        <v>88</v>
      </c>
      <c r="F24" s="8" t="s">
        <v>109</v>
      </c>
      <c r="G24" s="6" t="s">
        <v>110</v>
      </c>
      <c r="H24" s="8">
        <v>350211600</v>
      </c>
      <c r="I24" s="6" t="s">
        <v>111</v>
      </c>
      <c r="J24" s="19">
        <v>0</v>
      </c>
      <c r="K24" s="8" t="s">
        <v>78</v>
      </c>
      <c r="L24" s="8" t="s">
        <v>85</v>
      </c>
      <c r="M24" s="19">
        <v>20</v>
      </c>
      <c r="N24" s="8">
        <v>3</v>
      </c>
      <c r="O24" s="26">
        <v>0</v>
      </c>
      <c r="P24" s="36">
        <f>+(Tabla1[[#This Row],[Meta Ejecutada Vigencia4]]/Tabla1[[#This Row],[Meta Programada Vigencia]])</f>
        <v>0</v>
      </c>
      <c r="Q24" s="36">
        <f>+Tabla1[[#This Row],[Meta Ejecutada Vigencia4]]/Tabla1[[#This Row],[Meta Programada Cuatrienio3]]/4</f>
        <v>0</v>
      </c>
      <c r="R24" s="55" t="s">
        <v>132</v>
      </c>
      <c r="S24" s="70" t="s">
        <v>133</v>
      </c>
      <c r="T24" s="67">
        <v>14913508075.030001</v>
      </c>
      <c r="U24" s="67">
        <v>2490883074.0500002</v>
      </c>
      <c r="V24" s="26"/>
      <c r="W24" s="26"/>
      <c r="X24" s="26"/>
      <c r="Y24" s="26"/>
      <c r="Z24" s="65">
        <v>105000000</v>
      </c>
      <c r="AA24" s="29"/>
      <c r="AB24" s="29"/>
      <c r="AC24" s="29"/>
      <c r="AD24" s="29"/>
      <c r="AE24" s="29"/>
      <c r="AF24" s="29"/>
      <c r="AG24" s="29"/>
      <c r="AH24" s="29"/>
      <c r="AI24" s="29"/>
      <c r="AJ24" s="29"/>
      <c r="AK24" s="29"/>
      <c r="AL24" s="29"/>
      <c r="AM24" s="29"/>
      <c r="AN24" s="29">
        <f>SUM(Tabla1[[#This Row],[Recursos propios 2024]:[Otros 2024]])</f>
        <v>105000000</v>
      </c>
      <c r="AO24" s="29"/>
      <c r="AP24" s="29"/>
      <c r="AQ24" s="29"/>
      <c r="AR24" s="29"/>
      <c r="AS24" s="29"/>
      <c r="AT24" s="29"/>
      <c r="AU24" s="29"/>
      <c r="AV24" s="29"/>
      <c r="AW24" s="29"/>
      <c r="AX24" s="29"/>
      <c r="AY24" s="29"/>
      <c r="AZ24" s="29"/>
      <c r="BA24" s="29"/>
      <c r="BB24" s="29"/>
      <c r="BC24" s="29">
        <f>SUM(Tabla1[[#This Row],[Recursos propios 20242]:[Otros 202415]])</f>
        <v>0</v>
      </c>
      <c r="BD24" s="50">
        <f>+Tabla1[[#This Row],[Total Comprometido 2024]]/Tabla1[[#This Row],[Total 2024]]</f>
        <v>0</v>
      </c>
      <c r="BE24" s="29"/>
      <c r="BF24" s="29"/>
      <c r="BG24" s="29"/>
      <c r="BH24" s="6" t="s">
        <v>120</v>
      </c>
      <c r="BI24" s="6" t="s">
        <v>121</v>
      </c>
      <c r="BJ24" s="8" t="s">
        <v>122</v>
      </c>
    </row>
    <row r="25" spans="1:62" s="18" customFormat="1" ht="55.2" customHeight="1" x14ac:dyDescent="0.3">
      <c r="A25" s="8">
        <v>73</v>
      </c>
      <c r="B25" s="6" t="s">
        <v>71</v>
      </c>
      <c r="C25" s="7" t="s">
        <v>86</v>
      </c>
      <c r="D25" s="6" t="s">
        <v>87</v>
      </c>
      <c r="E25" s="6" t="s">
        <v>112</v>
      </c>
      <c r="F25" s="6" t="s">
        <v>113</v>
      </c>
      <c r="G25" s="6" t="s">
        <v>114</v>
      </c>
      <c r="H25" s="6">
        <v>350201400</v>
      </c>
      <c r="I25" s="6" t="s">
        <v>115</v>
      </c>
      <c r="J25" s="6">
        <v>0</v>
      </c>
      <c r="K25" s="6" t="s">
        <v>116</v>
      </c>
      <c r="L25" s="6" t="s">
        <v>79</v>
      </c>
      <c r="M25" s="6">
        <v>1</v>
      </c>
      <c r="N25" s="6">
        <v>1</v>
      </c>
      <c r="O25" s="27">
        <v>0</v>
      </c>
      <c r="P25" s="38">
        <f>+(Tabla1[[#This Row],[Meta Ejecutada Vigencia4]]/Tabla1[[#This Row],[Meta Programada Vigencia]])</f>
        <v>0</v>
      </c>
      <c r="Q25" s="38">
        <f>+Tabla1[[#This Row],[Meta Ejecutada Vigencia4]]/Tabla1[[#This Row],[Meta Programada Cuatrienio3]]/4</f>
        <v>0</v>
      </c>
      <c r="R25" s="55"/>
      <c r="S25" s="57"/>
      <c r="T25" s="67"/>
      <c r="U25" s="67"/>
      <c r="V25" s="27"/>
      <c r="W25" s="27"/>
      <c r="X25" s="27"/>
      <c r="Y25" s="27"/>
      <c r="Z25" s="66">
        <v>0</v>
      </c>
      <c r="AA25" s="31"/>
      <c r="AB25" s="31"/>
      <c r="AC25" s="31"/>
      <c r="AD25" s="31"/>
      <c r="AE25" s="31"/>
      <c r="AF25" s="31"/>
      <c r="AG25" s="31"/>
      <c r="AH25" s="31"/>
      <c r="AI25" s="31"/>
      <c r="AJ25" s="31"/>
      <c r="AK25" s="31"/>
      <c r="AL25" s="31"/>
      <c r="AM25" s="31"/>
      <c r="AN25" s="31">
        <f>SUM(Tabla1[[#This Row],[Recursos propios 2024]:[Otros 2024]])</f>
        <v>0</v>
      </c>
      <c r="AO25" s="31"/>
      <c r="AP25" s="31"/>
      <c r="AQ25" s="31"/>
      <c r="AR25" s="31"/>
      <c r="AS25" s="31"/>
      <c r="AT25" s="31"/>
      <c r="AU25" s="31"/>
      <c r="AV25" s="31"/>
      <c r="AW25" s="31"/>
      <c r="AX25" s="31"/>
      <c r="AY25" s="31"/>
      <c r="AZ25" s="31"/>
      <c r="BA25" s="31"/>
      <c r="BB25" s="31"/>
      <c r="BC25" s="31">
        <f>SUM(Tabla1[[#This Row],[Recursos propios 20242]:[Otros 202415]])</f>
        <v>0</v>
      </c>
      <c r="BD25" s="52" t="e">
        <f>+Tabla1[[#This Row],[Total Comprometido 2024]]/Tabla1[[#This Row],[Total 2024]]</f>
        <v>#DIV/0!</v>
      </c>
      <c r="BE25" s="31"/>
      <c r="BF25" s="31"/>
      <c r="BG25" s="31"/>
      <c r="BH25" s="6" t="s">
        <v>120</v>
      </c>
      <c r="BI25" s="6" t="s">
        <v>121</v>
      </c>
      <c r="BJ25" s="8" t="s">
        <v>123</v>
      </c>
    </row>
    <row r="26" spans="1:62" s="18" customFormat="1" ht="55.2" customHeight="1" x14ac:dyDescent="0.3">
      <c r="A26" s="8">
        <v>279</v>
      </c>
      <c r="B26" s="8" t="s">
        <v>71</v>
      </c>
      <c r="C26" s="7" t="s">
        <v>86</v>
      </c>
      <c r="D26" s="8" t="s">
        <v>87</v>
      </c>
      <c r="E26" s="6" t="s">
        <v>112</v>
      </c>
      <c r="F26" s="8" t="s">
        <v>117</v>
      </c>
      <c r="G26" s="6" t="s">
        <v>118</v>
      </c>
      <c r="H26" s="8">
        <v>350201200</v>
      </c>
      <c r="I26" s="6" t="s">
        <v>119</v>
      </c>
      <c r="J26" s="8">
        <v>0</v>
      </c>
      <c r="K26" s="8" t="s">
        <v>78</v>
      </c>
      <c r="L26" s="8" t="s">
        <v>79</v>
      </c>
      <c r="M26" s="8">
        <v>1</v>
      </c>
      <c r="N26" s="8">
        <v>1</v>
      </c>
      <c r="O26" s="26">
        <v>0</v>
      </c>
      <c r="P26" s="36">
        <f>+(Tabla1[[#This Row],[Meta Ejecutada Vigencia4]]/Tabla1[[#This Row],[Meta Programada Vigencia]])</f>
        <v>0</v>
      </c>
      <c r="Q26" s="36">
        <f>+Tabla1[[#This Row],[Meta Ejecutada Vigencia4]]/Tabla1[[#This Row],[Meta Programada Cuatrienio3]]/4</f>
        <v>0</v>
      </c>
      <c r="R26" s="55" t="s">
        <v>132</v>
      </c>
      <c r="S26" s="70" t="s">
        <v>133</v>
      </c>
      <c r="T26" s="67">
        <v>14913508075.030001</v>
      </c>
      <c r="U26" s="67">
        <v>2490883074.0500002</v>
      </c>
      <c r="V26" s="26"/>
      <c r="W26" s="26"/>
      <c r="X26" s="26"/>
      <c r="Y26" s="26"/>
      <c r="Z26" s="65">
        <v>35000000</v>
      </c>
      <c r="AA26" s="29"/>
      <c r="AB26" s="29"/>
      <c r="AC26" s="29"/>
      <c r="AD26" s="29"/>
      <c r="AE26" s="29"/>
      <c r="AF26" s="29"/>
      <c r="AG26" s="29"/>
      <c r="AH26" s="29"/>
      <c r="AI26" s="29"/>
      <c r="AJ26" s="29"/>
      <c r="AK26" s="29"/>
      <c r="AL26" s="29"/>
      <c r="AM26" s="29"/>
      <c r="AN26" s="29">
        <f>SUM(Tabla1[[#This Row],[Recursos propios 2024]:[Otros 2024]])</f>
        <v>35000000</v>
      </c>
      <c r="AO26" s="29"/>
      <c r="AP26" s="29"/>
      <c r="AQ26" s="29"/>
      <c r="AR26" s="29"/>
      <c r="AS26" s="29"/>
      <c r="AT26" s="29"/>
      <c r="AU26" s="29"/>
      <c r="AV26" s="29"/>
      <c r="AW26" s="29"/>
      <c r="AX26" s="29"/>
      <c r="AY26" s="29"/>
      <c r="AZ26" s="29"/>
      <c r="BA26" s="29"/>
      <c r="BB26" s="29"/>
      <c r="BC26" s="29">
        <f>SUM(Tabla1[[#This Row],[Recursos propios 20242]:[Otros 202415]])</f>
        <v>0</v>
      </c>
      <c r="BD26" s="50">
        <f>+Tabla1[[#This Row],[Total Comprometido 2024]]/Tabla1[[#This Row],[Total 2024]]</f>
        <v>0</v>
      </c>
      <c r="BE26" s="29"/>
      <c r="BF26" s="29"/>
      <c r="BG26" s="29"/>
      <c r="BH26" s="6" t="s">
        <v>120</v>
      </c>
      <c r="BI26" s="6" t="s">
        <v>121</v>
      </c>
      <c r="BJ26" s="8" t="s">
        <v>123</v>
      </c>
    </row>
    <row r="27" spans="1:62" s="18" customFormat="1" ht="55.2" customHeight="1" x14ac:dyDescent="0.3">
      <c r="A27" s="8"/>
      <c r="B27" s="6"/>
      <c r="C27" s="7"/>
      <c r="D27" s="6"/>
      <c r="E27" s="6"/>
      <c r="F27" s="6"/>
      <c r="G27" s="6"/>
      <c r="H27" s="6"/>
      <c r="I27" s="6"/>
      <c r="J27" s="6"/>
      <c r="K27" s="6"/>
      <c r="L27" s="6"/>
      <c r="M27" s="6"/>
      <c r="N27" s="6"/>
      <c r="O27" s="27"/>
      <c r="P27" s="38" t="e">
        <f>+(Tabla1[[#This Row],[Meta Ejecutada Vigencia4]]/Tabla1[[#This Row],[Meta Programada Vigencia]])</f>
        <v>#DIV/0!</v>
      </c>
      <c r="Q27" s="38" t="e">
        <f>+Tabla1[[#This Row],[Meta Ejecutada Vigencia4]]/Tabla1[[#This Row],[Meta Programada Cuatrienio3]]/4</f>
        <v>#DIV/0!</v>
      </c>
      <c r="R27" s="27"/>
      <c r="S27" s="27"/>
      <c r="T27" s="27"/>
      <c r="U27" s="27"/>
      <c r="V27" s="27"/>
      <c r="W27" s="27"/>
      <c r="X27" s="27"/>
      <c r="Y27" s="27"/>
      <c r="Z27" s="31"/>
      <c r="AA27" s="31"/>
      <c r="AB27" s="31"/>
      <c r="AC27" s="31"/>
      <c r="AD27" s="31"/>
      <c r="AE27" s="31"/>
      <c r="AF27" s="31"/>
      <c r="AG27" s="31"/>
      <c r="AH27" s="31"/>
      <c r="AI27" s="31"/>
      <c r="AJ27" s="31"/>
      <c r="AK27" s="31"/>
      <c r="AL27" s="31"/>
      <c r="AM27" s="31"/>
      <c r="AN27" s="31">
        <f>SUM(Tabla1[[#This Row],[Recursos propios 2024]:[Otros 2024]])</f>
        <v>0</v>
      </c>
      <c r="AO27" s="31"/>
      <c r="AP27" s="31"/>
      <c r="AQ27" s="31"/>
      <c r="AR27" s="31"/>
      <c r="AS27" s="31"/>
      <c r="AT27" s="31"/>
      <c r="AU27" s="31"/>
      <c r="AV27" s="31"/>
      <c r="AW27" s="31"/>
      <c r="AX27" s="31"/>
      <c r="AY27" s="31"/>
      <c r="AZ27" s="31"/>
      <c r="BA27" s="31"/>
      <c r="BB27" s="31"/>
      <c r="BC27" s="31">
        <f>SUM(Tabla1[[#This Row],[Recursos propios 20242]:[Otros 202415]])</f>
        <v>0</v>
      </c>
      <c r="BD27" s="52" t="e">
        <f>+Tabla1[[#This Row],[Total Comprometido 2024]]/Tabla1[[#This Row],[Total 2024]]</f>
        <v>#DIV/0!</v>
      </c>
      <c r="BE27" s="66"/>
      <c r="BF27" s="66"/>
      <c r="BG27" s="31"/>
      <c r="BH27" s="6"/>
      <c r="BI27" s="6"/>
      <c r="BJ27" s="8"/>
    </row>
    <row r="28" spans="1:62" s="18" customFormat="1" ht="55.2" customHeight="1" x14ac:dyDescent="0.3">
      <c r="A28" s="8"/>
      <c r="B28" s="8"/>
      <c r="C28" s="6"/>
      <c r="D28" s="8"/>
      <c r="E28" s="6"/>
      <c r="F28" s="8"/>
      <c r="G28" s="6"/>
      <c r="H28" s="8"/>
      <c r="I28" s="6"/>
      <c r="J28" s="8"/>
      <c r="K28" s="8"/>
      <c r="L28" s="8"/>
      <c r="M28" s="8"/>
      <c r="N28" s="8"/>
      <c r="O28" s="26"/>
      <c r="P28" s="36" t="e">
        <f>+(Tabla1[[#This Row],[Meta Ejecutada Vigencia4]]/Tabla1[[#This Row],[Meta Programada Vigencia]])</f>
        <v>#DIV/0!</v>
      </c>
      <c r="Q28" s="36" t="e">
        <f>+Tabla1[[#This Row],[Meta Ejecutada Vigencia4]]/Tabla1[[#This Row],[Meta Programada Cuatrienio3]]/4</f>
        <v>#DIV/0!</v>
      </c>
      <c r="R28" s="26"/>
      <c r="S28" s="26"/>
      <c r="T28" s="26"/>
      <c r="U28" s="26"/>
      <c r="V28" s="26"/>
      <c r="W28" s="26"/>
      <c r="X28" s="26"/>
      <c r="Y28" s="26"/>
      <c r="Z28" s="32"/>
      <c r="AA28" s="29"/>
      <c r="AB28" s="29"/>
      <c r="AC28" s="29"/>
      <c r="AD28" s="29"/>
      <c r="AE28" s="29"/>
      <c r="AF28" s="29"/>
      <c r="AG28" s="29"/>
      <c r="AH28" s="29"/>
      <c r="AI28" s="29"/>
      <c r="AJ28" s="29"/>
      <c r="AK28" s="29"/>
      <c r="AL28" s="29"/>
      <c r="AM28" s="29"/>
      <c r="AN28" s="29">
        <f>SUM(Tabla1[[#This Row],[Recursos propios 2024]:[Otros 2024]])</f>
        <v>0</v>
      </c>
      <c r="AO28" s="29"/>
      <c r="AP28" s="29"/>
      <c r="AQ28" s="29"/>
      <c r="AR28" s="29"/>
      <c r="AS28" s="29"/>
      <c r="AT28" s="29"/>
      <c r="AU28" s="29"/>
      <c r="AV28" s="29"/>
      <c r="AW28" s="29"/>
      <c r="AX28" s="29"/>
      <c r="AY28" s="29"/>
      <c r="AZ28" s="29"/>
      <c r="BA28" s="29"/>
      <c r="BB28" s="29"/>
      <c r="BC28" s="29">
        <f>SUM(Tabla1[[#This Row],[Recursos propios 20242]:[Otros 202415]])</f>
        <v>0</v>
      </c>
      <c r="BD28" s="50" t="e">
        <f>+Tabla1[[#This Row],[Total Comprometido 2024]]/Tabla1[[#This Row],[Total 2024]]</f>
        <v>#DIV/0!</v>
      </c>
      <c r="BE28" s="66"/>
      <c r="BF28" s="66"/>
      <c r="BG28" s="29"/>
      <c r="BH28" s="6"/>
      <c r="BI28" s="6"/>
      <c r="BJ28" s="8"/>
    </row>
    <row r="29" spans="1:62" s="18" customFormat="1" ht="55.2" customHeight="1" x14ac:dyDescent="0.3">
      <c r="A29" s="8"/>
      <c r="B29" s="6"/>
      <c r="C29" s="6"/>
      <c r="D29" s="6"/>
      <c r="E29" s="6"/>
      <c r="F29" s="6"/>
      <c r="G29" s="6"/>
      <c r="H29" s="6"/>
      <c r="I29" s="6"/>
      <c r="J29" s="20"/>
      <c r="K29" s="6"/>
      <c r="L29" s="6"/>
      <c r="M29" s="6"/>
      <c r="N29" s="6"/>
      <c r="O29" s="27"/>
      <c r="P29" s="38" t="e">
        <f>+(Tabla1[[#This Row],[Meta Ejecutada Vigencia4]]/Tabla1[[#This Row],[Meta Programada Vigencia]])</f>
        <v>#DIV/0!</v>
      </c>
      <c r="Q29" s="38" t="e">
        <f>+Tabla1[[#This Row],[Meta Ejecutada Vigencia4]]/Tabla1[[#This Row],[Meta Programada Cuatrienio3]]/4</f>
        <v>#DIV/0!</v>
      </c>
      <c r="R29" s="27"/>
      <c r="S29" s="27"/>
      <c r="T29" s="27"/>
      <c r="U29" s="27"/>
      <c r="V29" s="27"/>
      <c r="W29" s="27"/>
      <c r="X29" s="27"/>
      <c r="Y29" s="27"/>
      <c r="Z29" s="33"/>
      <c r="AA29" s="31"/>
      <c r="AB29" s="31"/>
      <c r="AC29" s="31"/>
      <c r="AD29" s="31"/>
      <c r="AE29" s="31"/>
      <c r="AF29" s="31"/>
      <c r="AG29" s="31"/>
      <c r="AH29" s="31"/>
      <c r="AI29" s="31"/>
      <c r="AJ29" s="31"/>
      <c r="AK29" s="31"/>
      <c r="AL29" s="31"/>
      <c r="AM29" s="31"/>
      <c r="AN29" s="31">
        <f>SUM(Tabla1[[#This Row],[Recursos propios 2024]:[Otros 2024]])</f>
        <v>0</v>
      </c>
      <c r="AO29" s="31"/>
      <c r="AP29" s="31"/>
      <c r="AQ29" s="31"/>
      <c r="AR29" s="31"/>
      <c r="AS29" s="31"/>
      <c r="AT29" s="31"/>
      <c r="AU29" s="31"/>
      <c r="AV29" s="31"/>
      <c r="AW29" s="31"/>
      <c r="AX29" s="31"/>
      <c r="AY29" s="31"/>
      <c r="AZ29" s="31"/>
      <c r="BA29" s="31"/>
      <c r="BB29" s="31"/>
      <c r="BC29" s="31">
        <f>SUM(Tabla1[[#This Row],[Recursos propios 20242]:[Otros 202415]])</f>
        <v>0</v>
      </c>
      <c r="BD29" s="52" t="e">
        <f>+Tabla1[[#This Row],[Total Comprometido 2024]]/Tabla1[[#This Row],[Total 2024]]</f>
        <v>#DIV/0!</v>
      </c>
      <c r="BE29" s="66"/>
      <c r="BF29" s="66"/>
      <c r="BG29" s="31"/>
      <c r="BH29" s="6"/>
      <c r="BI29" s="6"/>
      <c r="BJ29" s="8"/>
    </row>
    <row r="30" spans="1:62" s="18" customFormat="1" ht="55.2" customHeight="1" x14ac:dyDescent="0.3">
      <c r="A30" s="8"/>
      <c r="B30" s="8"/>
      <c r="C30" s="6"/>
      <c r="D30" s="8"/>
      <c r="E30" s="6"/>
      <c r="F30" s="8"/>
      <c r="G30" s="6"/>
      <c r="H30" s="8"/>
      <c r="I30" s="6"/>
      <c r="J30" s="8"/>
      <c r="K30" s="8"/>
      <c r="L30" s="8"/>
      <c r="M30" s="8"/>
      <c r="N30" s="8"/>
      <c r="O30" s="26"/>
      <c r="P30" s="36" t="e">
        <f>+(Tabla1[[#This Row],[Meta Ejecutada Vigencia4]]/Tabla1[[#This Row],[Meta Programada Vigencia]])</f>
        <v>#DIV/0!</v>
      </c>
      <c r="Q30" s="36" t="e">
        <f>+Tabla1[[#This Row],[Meta Ejecutada Vigencia4]]/Tabla1[[#This Row],[Meta Programada Cuatrienio3]]/4</f>
        <v>#DIV/0!</v>
      </c>
      <c r="R30" s="26"/>
      <c r="S30" s="26"/>
      <c r="T30" s="26"/>
      <c r="U30" s="26"/>
      <c r="V30" s="26"/>
      <c r="W30" s="26"/>
      <c r="X30" s="26"/>
      <c r="Y30" s="26"/>
      <c r="Z30" s="32"/>
      <c r="AA30" s="29"/>
      <c r="AB30" s="29"/>
      <c r="AC30" s="29"/>
      <c r="AD30" s="29"/>
      <c r="AE30" s="29"/>
      <c r="AF30" s="29"/>
      <c r="AG30" s="29"/>
      <c r="AH30" s="29"/>
      <c r="AI30" s="29"/>
      <c r="AJ30" s="29"/>
      <c r="AK30" s="29"/>
      <c r="AL30" s="29"/>
      <c r="AM30" s="29"/>
      <c r="AN30" s="29">
        <f>SUM(Tabla1[[#This Row],[Recursos propios 2024]:[Otros 2024]])</f>
        <v>0</v>
      </c>
      <c r="AO30" s="29"/>
      <c r="AP30" s="29"/>
      <c r="AQ30" s="29"/>
      <c r="AR30" s="29"/>
      <c r="AS30" s="29"/>
      <c r="AT30" s="29"/>
      <c r="AU30" s="29"/>
      <c r="AV30" s="29"/>
      <c r="AW30" s="29"/>
      <c r="AX30" s="29"/>
      <c r="AY30" s="29"/>
      <c r="AZ30" s="29"/>
      <c r="BA30" s="29"/>
      <c r="BB30" s="29"/>
      <c r="BC30" s="29">
        <f>SUM(Tabla1[[#This Row],[Recursos propios 20242]:[Otros 202415]])</f>
        <v>0</v>
      </c>
      <c r="BD30" s="50" t="e">
        <f>+Tabla1[[#This Row],[Total Comprometido 2024]]/Tabla1[[#This Row],[Total 2024]]</f>
        <v>#DIV/0!</v>
      </c>
      <c r="BE30" s="66"/>
      <c r="BF30" s="66"/>
      <c r="BG30" s="29"/>
      <c r="BH30" s="6"/>
      <c r="BI30" s="6"/>
      <c r="BJ30" s="8"/>
    </row>
    <row r="31" spans="1:62" s="18" customFormat="1" ht="55.2" customHeight="1" x14ac:dyDescent="0.3">
      <c r="A31" s="8"/>
      <c r="B31" s="6"/>
      <c r="C31" s="6"/>
      <c r="D31" s="6"/>
      <c r="E31" s="6"/>
      <c r="F31" s="6"/>
      <c r="G31" s="6"/>
      <c r="H31" s="6"/>
      <c r="I31" s="6"/>
      <c r="J31" s="20"/>
      <c r="K31" s="6"/>
      <c r="L31" s="6"/>
      <c r="M31" s="6"/>
      <c r="N31" s="6"/>
      <c r="O31" s="27"/>
      <c r="P31" s="38" t="e">
        <f>+(Tabla1[[#This Row],[Meta Ejecutada Vigencia4]]/Tabla1[[#This Row],[Meta Programada Vigencia]])</f>
        <v>#DIV/0!</v>
      </c>
      <c r="Q31" s="38" t="e">
        <f>+Tabla1[[#This Row],[Meta Ejecutada Vigencia4]]/Tabla1[[#This Row],[Meta Programada Cuatrienio3]]/4</f>
        <v>#DIV/0!</v>
      </c>
      <c r="R31" s="27"/>
      <c r="S31" s="27"/>
      <c r="T31" s="27"/>
      <c r="U31" s="27"/>
      <c r="V31" s="27"/>
      <c r="W31" s="27"/>
      <c r="X31" s="27"/>
      <c r="Y31" s="27"/>
      <c r="Z31" s="31"/>
      <c r="AA31" s="31"/>
      <c r="AB31" s="31"/>
      <c r="AC31" s="31"/>
      <c r="AD31" s="31"/>
      <c r="AE31" s="31"/>
      <c r="AF31" s="31"/>
      <c r="AG31" s="31"/>
      <c r="AH31" s="31"/>
      <c r="AI31" s="31"/>
      <c r="AJ31" s="31"/>
      <c r="AK31" s="31"/>
      <c r="AL31" s="31"/>
      <c r="AM31" s="31"/>
      <c r="AN31" s="31">
        <f>SUM(Tabla1[[#This Row],[Recursos propios 2024]:[Otros 2024]])</f>
        <v>0</v>
      </c>
      <c r="AO31" s="31"/>
      <c r="AP31" s="31"/>
      <c r="AQ31" s="31"/>
      <c r="AR31" s="31"/>
      <c r="AS31" s="31"/>
      <c r="AT31" s="31"/>
      <c r="AU31" s="31"/>
      <c r="AV31" s="31"/>
      <c r="AW31" s="31"/>
      <c r="AX31" s="31"/>
      <c r="AY31" s="31"/>
      <c r="AZ31" s="31"/>
      <c r="BA31" s="31"/>
      <c r="BB31" s="31"/>
      <c r="BC31" s="31">
        <f>SUM(Tabla1[[#This Row],[Recursos propios 20242]:[Otros 202415]])</f>
        <v>0</v>
      </c>
      <c r="BD31" s="52" t="e">
        <f>+Tabla1[[#This Row],[Total Comprometido 2024]]/Tabla1[[#This Row],[Total 2024]]</f>
        <v>#DIV/0!</v>
      </c>
      <c r="BE31" s="66"/>
      <c r="BF31" s="66"/>
      <c r="BG31" s="31"/>
      <c r="BH31" s="6"/>
      <c r="BI31" s="6"/>
      <c r="BJ31" s="8"/>
    </row>
    <row r="32" spans="1:62" s="18" customFormat="1" ht="55.2" customHeight="1" x14ac:dyDescent="0.3">
      <c r="A32" s="8"/>
      <c r="B32" s="8"/>
      <c r="C32" s="6"/>
      <c r="D32" s="8"/>
      <c r="E32" s="6"/>
      <c r="F32" s="8"/>
      <c r="G32" s="6"/>
      <c r="H32" s="8"/>
      <c r="I32" s="6"/>
      <c r="J32" s="8"/>
      <c r="K32" s="8"/>
      <c r="L32" s="8"/>
      <c r="M32" s="8"/>
      <c r="N32" s="8"/>
      <c r="O32" s="26"/>
      <c r="P32" s="36" t="e">
        <f>+(Tabla1[[#This Row],[Meta Ejecutada Vigencia4]]/Tabla1[[#This Row],[Meta Programada Vigencia]])</f>
        <v>#DIV/0!</v>
      </c>
      <c r="Q32" s="36" t="e">
        <f>+Tabla1[[#This Row],[Meta Ejecutada Vigencia4]]/Tabla1[[#This Row],[Meta Programada Cuatrienio3]]/4</f>
        <v>#DIV/0!</v>
      </c>
      <c r="R32" s="26"/>
      <c r="S32" s="26"/>
      <c r="T32" s="26"/>
      <c r="U32" s="26"/>
      <c r="V32" s="26"/>
      <c r="W32" s="26"/>
      <c r="X32" s="26"/>
      <c r="Y32" s="26"/>
      <c r="Z32" s="30"/>
      <c r="AA32" s="29"/>
      <c r="AB32" s="29"/>
      <c r="AC32" s="29"/>
      <c r="AD32" s="29"/>
      <c r="AE32" s="29"/>
      <c r="AF32" s="29"/>
      <c r="AG32" s="29"/>
      <c r="AH32" s="29"/>
      <c r="AI32" s="29"/>
      <c r="AJ32" s="29"/>
      <c r="AK32" s="29"/>
      <c r="AL32" s="29"/>
      <c r="AM32" s="29"/>
      <c r="AN32" s="29">
        <f>SUM(Tabla1[[#This Row],[Recursos propios 2024]:[Otros 2024]])</f>
        <v>0</v>
      </c>
      <c r="AO32" s="29"/>
      <c r="AP32" s="29"/>
      <c r="AQ32" s="29"/>
      <c r="AR32" s="29"/>
      <c r="AS32" s="29"/>
      <c r="AT32" s="29"/>
      <c r="AU32" s="29"/>
      <c r="AV32" s="29"/>
      <c r="AW32" s="29"/>
      <c r="AX32" s="29"/>
      <c r="AY32" s="29"/>
      <c r="AZ32" s="29"/>
      <c r="BA32" s="29"/>
      <c r="BB32" s="29"/>
      <c r="BC32" s="29">
        <f>SUM(Tabla1[[#This Row],[Recursos propios 20242]:[Otros 202415]])</f>
        <v>0</v>
      </c>
      <c r="BD32" s="50" t="e">
        <f>+Tabla1[[#This Row],[Total Comprometido 2024]]/Tabla1[[#This Row],[Total 2024]]</f>
        <v>#DIV/0!</v>
      </c>
      <c r="BE32" s="66"/>
      <c r="BF32" s="66"/>
      <c r="BG32" s="29"/>
      <c r="BH32" s="6"/>
      <c r="BI32" s="6"/>
      <c r="BJ32" s="8"/>
    </row>
    <row r="33" spans="1:62" s="18" customFormat="1" ht="55.2" customHeight="1" x14ac:dyDescent="0.3">
      <c r="A33" s="8"/>
      <c r="B33" s="6"/>
      <c r="C33" s="6"/>
      <c r="D33" s="6"/>
      <c r="E33" s="6"/>
      <c r="F33" s="6"/>
      <c r="G33" s="6"/>
      <c r="H33" s="6"/>
      <c r="I33" s="6"/>
      <c r="J33" s="6"/>
      <c r="K33" s="6"/>
      <c r="L33" s="6"/>
      <c r="M33" s="6"/>
      <c r="N33" s="6"/>
      <c r="O33" s="27"/>
      <c r="P33" s="38" t="e">
        <f>+(Tabla1[[#This Row],[Meta Ejecutada Vigencia4]]/Tabla1[[#This Row],[Meta Programada Vigencia]])</f>
        <v>#DIV/0!</v>
      </c>
      <c r="Q33" s="38" t="e">
        <f>+Tabla1[[#This Row],[Meta Ejecutada Vigencia4]]/Tabla1[[#This Row],[Meta Programada Cuatrienio3]]/4</f>
        <v>#DIV/0!</v>
      </c>
      <c r="R33" s="27"/>
      <c r="S33" s="27"/>
      <c r="T33" s="27"/>
      <c r="U33" s="27"/>
      <c r="V33" s="27"/>
      <c r="W33" s="27"/>
      <c r="X33" s="27"/>
      <c r="Y33" s="27"/>
      <c r="Z33" s="31"/>
      <c r="AA33" s="31"/>
      <c r="AB33" s="31"/>
      <c r="AC33" s="31"/>
      <c r="AD33" s="31"/>
      <c r="AE33" s="31"/>
      <c r="AF33" s="31"/>
      <c r="AG33" s="31"/>
      <c r="AH33" s="31"/>
      <c r="AI33" s="31"/>
      <c r="AJ33" s="31"/>
      <c r="AK33" s="31"/>
      <c r="AL33" s="31"/>
      <c r="AM33" s="31"/>
      <c r="AN33" s="31">
        <f>SUM(Tabla1[[#This Row],[Recursos propios 2024]:[Otros 2024]])</f>
        <v>0</v>
      </c>
      <c r="AO33" s="31"/>
      <c r="AP33" s="31"/>
      <c r="AQ33" s="31"/>
      <c r="AR33" s="31"/>
      <c r="AS33" s="31"/>
      <c r="AT33" s="31"/>
      <c r="AU33" s="31"/>
      <c r="AV33" s="31"/>
      <c r="AW33" s="31"/>
      <c r="AX33" s="31"/>
      <c r="AY33" s="31"/>
      <c r="AZ33" s="31"/>
      <c r="BA33" s="31"/>
      <c r="BB33" s="31"/>
      <c r="BC33" s="31">
        <f>SUM(Tabla1[[#This Row],[Recursos propios 20242]:[Otros 202415]])</f>
        <v>0</v>
      </c>
      <c r="BD33" s="52" t="e">
        <f>+Tabla1[[#This Row],[Total Comprometido 2024]]/Tabla1[[#This Row],[Total 2024]]</f>
        <v>#DIV/0!</v>
      </c>
      <c r="BE33" s="66"/>
      <c r="BF33" s="66"/>
      <c r="BG33" s="31"/>
      <c r="BH33" s="6"/>
      <c r="BI33" s="6"/>
      <c r="BJ33" s="8"/>
    </row>
    <row r="34" spans="1:62" s="18" customFormat="1" ht="55.2" customHeight="1" x14ac:dyDescent="0.3">
      <c r="A34" s="8"/>
      <c r="B34" s="8"/>
      <c r="C34" s="6"/>
      <c r="D34" s="8"/>
      <c r="E34" s="6"/>
      <c r="F34" s="8"/>
      <c r="G34" s="6"/>
      <c r="H34" s="8"/>
      <c r="I34" s="6"/>
      <c r="J34" s="19"/>
      <c r="K34" s="8"/>
      <c r="L34" s="8"/>
      <c r="M34" s="8"/>
      <c r="N34" s="8"/>
      <c r="O34" s="26"/>
      <c r="P34" s="36" t="e">
        <f>+(Tabla1[[#This Row],[Meta Ejecutada Vigencia4]]/Tabla1[[#This Row],[Meta Programada Vigencia]])</f>
        <v>#DIV/0!</v>
      </c>
      <c r="Q34" s="38" t="e">
        <f>+Tabla1[[#This Row],[Meta Ejecutada Vigencia4]]/Tabla1[[#This Row],[Meta Programada Cuatrienio3]]/4</f>
        <v>#DIV/0!</v>
      </c>
      <c r="R34" s="26"/>
      <c r="S34" s="26"/>
      <c r="T34" s="26"/>
      <c r="U34" s="26"/>
      <c r="V34" s="26"/>
      <c r="W34" s="26"/>
      <c r="X34" s="26"/>
      <c r="Y34" s="26"/>
      <c r="Z34" s="30"/>
      <c r="AA34" s="29"/>
      <c r="AB34" s="29"/>
      <c r="AC34" s="29"/>
      <c r="AD34" s="29"/>
      <c r="AE34" s="29"/>
      <c r="AF34" s="29"/>
      <c r="AG34" s="29"/>
      <c r="AH34" s="29"/>
      <c r="AI34" s="29"/>
      <c r="AJ34" s="29"/>
      <c r="AK34" s="29"/>
      <c r="AL34" s="29"/>
      <c r="AM34" s="29"/>
      <c r="AN34" s="29">
        <f>SUM(Tabla1[[#This Row],[Recursos propios 2024]:[Otros 2024]])</f>
        <v>0</v>
      </c>
      <c r="AO34" s="29"/>
      <c r="AP34" s="29"/>
      <c r="AQ34" s="29"/>
      <c r="AR34" s="29"/>
      <c r="AS34" s="29"/>
      <c r="AT34" s="29"/>
      <c r="AU34" s="29"/>
      <c r="AV34" s="29"/>
      <c r="AW34" s="29"/>
      <c r="AX34" s="29"/>
      <c r="AY34" s="29"/>
      <c r="AZ34" s="29"/>
      <c r="BA34" s="29"/>
      <c r="BB34" s="29"/>
      <c r="BC34" s="29">
        <f>SUM(Tabla1[[#This Row],[Recursos propios 20242]:[Otros 202415]])</f>
        <v>0</v>
      </c>
      <c r="BD34" s="50" t="e">
        <f>+Tabla1[[#This Row],[Total Comprometido 2024]]/Tabla1[[#This Row],[Total 2024]]</f>
        <v>#DIV/0!</v>
      </c>
      <c r="BE34" s="66"/>
      <c r="BF34" s="66"/>
      <c r="BG34" s="29"/>
      <c r="BH34" s="6"/>
      <c r="BI34" s="6"/>
      <c r="BJ34" s="8"/>
    </row>
    <row r="35" spans="1:62" s="18" customFormat="1" ht="55.2" customHeight="1" x14ac:dyDescent="0.3">
      <c r="A35" s="8"/>
      <c r="B35" s="6"/>
      <c r="C35" s="6"/>
      <c r="D35" s="6"/>
      <c r="E35" s="6"/>
      <c r="F35" s="6"/>
      <c r="G35" s="6"/>
      <c r="H35" s="6"/>
      <c r="I35" s="6"/>
      <c r="J35" s="6"/>
      <c r="K35" s="6"/>
      <c r="L35" s="6"/>
      <c r="M35" s="6"/>
      <c r="N35" s="6"/>
      <c r="O35" s="27"/>
      <c r="P35" s="36" t="e">
        <f>+(Tabla1[[#This Row],[Meta Ejecutada Vigencia4]]/Tabla1[[#This Row],[Meta Programada Vigencia]])</f>
        <v>#DIV/0!</v>
      </c>
      <c r="Q35" s="38" t="e">
        <f>+Tabla1[[#This Row],[Meta Ejecutada Vigencia4]]/Tabla1[[#This Row],[Meta Programada Cuatrienio3]]/4</f>
        <v>#DIV/0!</v>
      </c>
      <c r="R35" s="27"/>
      <c r="S35" s="27"/>
      <c r="T35" s="27"/>
      <c r="U35" s="27"/>
      <c r="V35" s="27"/>
      <c r="W35" s="27"/>
      <c r="X35" s="27"/>
      <c r="Y35" s="27"/>
      <c r="Z35" s="31"/>
      <c r="AA35" s="31"/>
      <c r="AB35" s="31"/>
      <c r="AC35" s="31"/>
      <c r="AD35" s="31"/>
      <c r="AE35" s="31"/>
      <c r="AF35" s="31"/>
      <c r="AG35" s="31"/>
      <c r="AH35" s="31"/>
      <c r="AI35" s="31"/>
      <c r="AJ35" s="31"/>
      <c r="AK35" s="31"/>
      <c r="AL35" s="31"/>
      <c r="AM35" s="31"/>
      <c r="AN35" s="31">
        <f>SUM(Tabla1[[#This Row],[Recursos propios 2024]:[Otros 2024]])</f>
        <v>0</v>
      </c>
      <c r="AO35" s="31"/>
      <c r="AP35" s="31"/>
      <c r="AQ35" s="31"/>
      <c r="AR35" s="31"/>
      <c r="AS35" s="31"/>
      <c r="AT35" s="31"/>
      <c r="AU35" s="31"/>
      <c r="AV35" s="31"/>
      <c r="AW35" s="31"/>
      <c r="AX35" s="31"/>
      <c r="AY35" s="31"/>
      <c r="AZ35" s="31"/>
      <c r="BA35" s="31"/>
      <c r="BB35" s="31"/>
      <c r="BC35" s="31">
        <f>SUM(Tabla1[[#This Row],[Recursos propios 20242]:[Otros 202415]])</f>
        <v>0</v>
      </c>
      <c r="BD35" s="52" t="e">
        <f>+Tabla1[[#This Row],[Total Comprometido 2024]]/Tabla1[[#This Row],[Total 2024]]</f>
        <v>#DIV/0!</v>
      </c>
      <c r="BE35" s="66"/>
      <c r="BF35" s="66"/>
      <c r="BG35" s="31"/>
      <c r="BH35" s="6"/>
      <c r="BI35" s="6"/>
      <c r="BJ35" s="8"/>
    </row>
    <row r="36" spans="1:62" s="18" customFormat="1" ht="55.2" customHeight="1" x14ac:dyDescent="0.3">
      <c r="A36" s="8"/>
      <c r="B36" s="8"/>
      <c r="C36" s="7"/>
      <c r="D36" s="8"/>
      <c r="E36" s="6"/>
      <c r="F36" s="8"/>
      <c r="G36" s="6"/>
      <c r="H36" s="8"/>
      <c r="I36" s="6"/>
      <c r="J36" s="8"/>
      <c r="K36" s="8"/>
      <c r="L36" s="8"/>
      <c r="M36" s="8"/>
      <c r="N36" s="8"/>
      <c r="O36" s="26"/>
      <c r="P36" s="36" t="e">
        <f>+(Tabla1[[#This Row],[Meta Ejecutada Vigencia4]]/Tabla1[[#This Row],[Meta Programada Vigencia]])</f>
        <v>#DIV/0!</v>
      </c>
      <c r="Q36" s="38" t="e">
        <f>+Tabla1[[#This Row],[Meta Ejecutada Vigencia4]]/Tabla1[[#This Row],[Meta Programada Cuatrienio3]]/4</f>
        <v>#DIV/0!</v>
      </c>
      <c r="R36" s="26"/>
      <c r="S36" s="26"/>
      <c r="T36" s="26"/>
      <c r="U36" s="26"/>
      <c r="V36" s="26"/>
      <c r="W36" s="26"/>
      <c r="X36" s="26"/>
      <c r="Y36" s="26"/>
      <c r="Z36" s="30"/>
      <c r="AA36" s="29"/>
      <c r="AB36" s="29"/>
      <c r="AC36" s="29"/>
      <c r="AD36" s="29"/>
      <c r="AE36" s="29"/>
      <c r="AF36" s="29"/>
      <c r="AG36" s="29"/>
      <c r="AH36" s="29"/>
      <c r="AI36" s="29"/>
      <c r="AJ36" s="29"/>
      <c r="AK36" s="29"/>
      <c r="AL36" s="29"/>
      <c r="AM36" s="29"/>
      <c r="AN36" s="31">
        <f>SUM(Tabla1[[#This Row],[Recursos propios 2024]:[Otros 2024]])</f>
        <v>0</v>
      </c>
      <c r="AO36" s="29"/>
      <c r="AP36" s="29"/>
      <c r="AQ36" s="29"/>
      <c r="AR36" s="29"/>
      <c r="AS36" s="29"/>
      <c r="AT36" s="29"/>
      <c r="AU36" s="29"/>
      <c r="AV36" s="29"/>
      <c r="AW36" s="29"/>
      <c r="AX36" s="29"/>
      <c r="AY36" s="29"/>
      <c r="AZ36" s="29"/>
      <c r="BA36" s="29"/>
      <c r="BB36" s="29"/>
      <c r="BC36" s="29">
        <f>SUM(Tabla1[[#This Row],[Recursos propios 20242]:[Otros 202415]])</f>
        <v>0</v>
      </c>
      <c r="BD36" s="50" t="e">
        <f>+Tabla1[[#This Row],[Total Comprometido 2024]]/Tabla1[[#This Row],[Total 2024]]</f>
        <v>#DIV/0!</v>
      </c>
      <c r="BE36" s="66"/>
      <c r="BF36" s="66"/>
      <c r="BG36" s="29"/>
      <c r="BH36" s="6"/>
      <c r="BI36" s="6"/>
      <c r="BJ36" s="8"/>
    </row>
    <row r="37" spans="1:62" s="18" customFormat="1" ht="55.2" customHeight="1" x14ac:dyDescent="0.3">
      <c r="A37" s="8"/>
      <c r="B37" s="6"/>
      <c r="C37" s="6"/>
      <c r="D37" s="6"/>
      <c r="E37" s="6"/>
      <c r="F37" s="6"/>
      <c r="G37" s="6"/>
      <c r="H37" s="6"/>
      <c r="I37" s="6"/>
      <c r="J37" s="6"/>
      <c r="K37" s="6"/>
      <c r="L37" s="6"/>
      <c r="M37" s="6"/>
      <c r="N37" s="6"/>
      <c r="O37" s="27"/>
      <c r="P37" s="38" t="e">
        <f>+(Tabla1[[#This Row],[Meta Ejecutada Vigencia4]]/Tabla1[[#This Row],[Meta Programada Vigencia]])</f>
        <v>#DIV/0!</v>
      </c>
      <c r="Q37" s="38" t="e">
        <f>+Tabla1[[#This Row],[Meta Ejecutada Vigencia4]]/Tabla1[[#This Row],[Meta Programada Cuatrienio3]]/4</f>
        <v>#DIV/0!</v>
      </c>
      <c r="R37" s="27"/>
      <c r="S37" s="27"/>
      <c r="T37" s="27"/>
      <c r="U37" s="27"/>
      <c r="V37" s="27"/>
      <c r="W37" s="27"/>
      <c r="X37" s="27"/>
      <c r="Y37" s="27"/>
      <c r="Z37" s="27"/>
      <c r="AA37" s="27"/>
      <c r="AB37" s="27"/>
      <c r="AC37" s="27"/>
      <c r="AD37" s="27"/>
      <c r="AE37" s="27"/>
      <c r="AF37" s="27"/>
      <c r="AG37" s="27"/>
      <c r="AH37" s="27"/>
      <c r="AI37" s="27"/>
      <c r="AJ37" s="27"/>
      <c r="AK37" s="27"/>
      <c r="AL37" s="27"/>
      <c r="AM37" s="27"/>
      <c r="AN37" s="31">
        <f>SUM(Tabla1[[#This Row],[Recursos propios 2024]:[Otros 2024]])</f>
        <v>0</v>
      </c>
      <c r="AO37" s="27"/>
      <c r="AP37" s="27"/>
      <c r="AQ37" s="27"/>
      <c r="AR37" s="27"/>
      <c r="AS37" s="27"/>
      <c r="AT37" s="27"/>
      <c r="AU37" s="27"/>
      <c r="AV37" s="27"/>
      <c r="AW37" s="27"/>
      <c r="AX37" s="27"/>
      <c r="AY37" s="27"/>
      <c r="AZ37" s="27"/>
      <c r="BA37" s="27"/>
      <c r="BB37" s="27"/>
      <c r="BC37" s="31">
        <f>SUM(Tabla1[[#This Row],[Recursos propios 20242]:[Otros 202415]])</f>
        <v>0</v>
      </c>
      <c r="BD37" s="52" t="e">
        <f>+Tabla1[[#This Row],[Total Comprometido 2024]]/Tabla1[[#This Row],[Total 2024]]</f>
        <v>#DIV/0!</v>
      </c>
      <c r="BE37" s="66"/>
      <c r="BF37" s="66"/>
      <c r="BG37" s="27"/>
      <c r="BH37" s="6"/>
      <c r="BI37" s="6"/>
      <c r="BJ37" s="8"/>
    </row>
    <row r="38" spans="1:62" s="18" customFormat="1" ht="55.2" customHeight="1" x14ac:dyDescent="0.3">
      <c r="A38" s="8"/>
      <c r="B38" s="8"/>
      <c r="C38" s="8"/>
      <c r="D38" s="8"/>
      <c r="E38" s="8"/>
      <c r="F38" s="8"/>
      <c r="G38" s="8"/>
      <c r="H38" s="8"/>
      <c r="I38" s="8"/>
      <c r="J38" s="8"/>
      <c r="K38" s="8"/>
      <c r="L38" s="8"/>
      <c r="M38" s="8"/>
      <c r="N38" s="8"/>
      <c r="O38" s="26"/>
      <c r="P38" s="36" t="e">
        <f>+(Tabla1[[#This Row],[Meta Ejecutada Vigencia4]]/Tabla1[[#This Row],[Meta Programada Vigencia]])</f>
        <v>#DIV/0!</v>
      </c>
      <c r="Q38" s="36" t="e">
        <f>+Tabla1[[#This Row],[Meta Ejecutada Vigencia4]]/Tabla1[[#This Row],[Meta Programada Cuatrienio3]]/4</f>
        <v>#DIV/0!</v>
      </c>
      <c r="R38" s="26"/>
      <c r="S38" s="26"/>
      <c r="T38" s="26"/>
      <c r="U38" s="26"/>
      <c r="V38" s="26"/>
      <c r="W38" s="26"/>
      <c r="X38" s="26"/>
      <c r="Y38" s="26"/>
      <c r="Z38" s="26"/>
      <c r="AA38" s="26"/>
      <c r="AB38" s="26"/>
      <c r="AC38" s="26"/>
      <c r="AD38" s="26"/>
      <c r="AE38" s="26"/>
      <c r="AF38" s="26"/>
      <c r="AG38" s="26"/>
      <c r="AH38" s="26"/>
      <c r="AI38" s="26"/>
      <c r="AJ38" s="26"/>
      <c r="AK38" s="26"/>
      <c r="AL38" s="26"/>
      <c r="AM38" s="26"/>
      <c r="AN38" s="30">
        <f>SUM(Tabla1[[#This Row],[Recursos propios 2024]:[Otros 2024]])</f>
        <v>0</v>
      </c>
      <c r="AO38" s="26"/>
      <c r="AP38" s="26"/>
      <c r="AQ38" s="26"/>
      <c r="AR38" s="26"/>
      <c r="AS38" s="26"/>
      <c r="AT38" s="26"/>
      <c r="AU38" s="26"/>
      <c r="AV38" s="26"/>
      <c r="AW38" s="26"/>
      <c r="AX38" s="26"/>
      <c r="AY38" s="26"/>
      <c r="AZ38" s="26"/>
      <c r="BA38" s="26"/>
      <c r="BB38" s="26"/>
      <c r="BC38" s="30">
        <f>SUM(Tabla1[[#This Row],[Recursos propios 20242]:[Otros 202415]])</f>
        <v>0</v>
      </c>
      <c r="BD38" s="53" t="e">
        <f>+Tabla1[[#This Row],[Total Comprometido 2024]]/Tabla1[[#This Row],[Total 2024]]</f>
        <v>#DIV/0!</v>
      </c>
      <c r="BE38" s="66"/>
      <c r="BF38" s="66"/>
      <c r="BG38" s="26"/>
      <c r="BH38" s="8"/>
      <c r="BI38" s="8"/>
      <c r="BJ38" s="8"/>
    </row>
    <row r="39" spans="1:62" s="18" customFormat="1" ht="55.2" customHeight="1" x14ac:dyDescent="0.3">
      <c r="A39" s="8"/>
      <c r="B39" s="6"/>
      <c r="C39" s="6"/>
      <c r="D39" s="6"/>
      <c r="E39" s="6"/>
      <c r="F39" s="6"/>
      <c r="G39" s="6"/>
      <c r="H39" s="6"/>
      <c r="I39" s="6"/>
      <c r="J39" s="6"/>
      <c r="K39" s="6"/>
      <c r="L39" s="6"/>
      <c r="M39" s="6"/>
      <c r="N39" s="6"/>
      <c r="O39" s="27"/>
      <c r="P39" s="38" t="e">
        <f>+(Tabla1[[#This Row],[Meta Ejecutada Vigencia4]]/Tabla1[[#This Row],[Meta Programada Vigencia]])</f>
        <v>#DIV/0!</v>
      </c>
      <c r="Q39" s="38" t="e">
        <f>+Tabla1[[#This Row],[Meta Ejecutada Vigencia4]]/Tabla1[[#This Row],[Meta Programada Cuatrienio3]]/4</f>
        <v>#DIV/0!</v>
      </c>
      <c r="R39" s="27"/>
      <c r="S39" s="27"/>
      <c r="T39" s="27"/>
      <c r="U39" s="27"/>
      <c r="V39" s="27"/>
      <c r="W39" s="27"/>
      <c r="X39" s="27"/>
      <c r="Y39" s="27"/>
      <c r="Z39" s="27"/>
      <c r="AA39" s="27"/>
      <c r="AB39" s="27"/>
      <c r="AC39" s="27"/>
      <c r="AD39" s="27"/>
      <c r="AE39" s="27"/>
      <c r="AF39" s="27"/>
      <c r="AG39" s="27"/>
      <c r="AH39" s="27"/>
      <c r="AI39" s="27"/>
      <c r="AJ39" s="27"/>
      <c r="AK39" s="27"/>
      <c r="AL39" s="27"/>
      <c r="AM39" s="27"/>
      <c r="AN39" s="31">
        <f>SUM(Tabla1[[#This Row],[Recursos propios 2024]:[Otros 2024]])</f>
        <v>0</v>
      </c>
      <c r="AO39" s="27"/>
      <c r="AP39" s="27"/>
      <c r="AQ39" s="27"/>
      <c r="AR39" s="27"/>
      <c r="AS39" s="27"/>
      <c r="AT39" s="27"/>
      <c r="AU39" s="27"/>
      <c r="AV39" s="27"/>
      <c r="AW39" s="27"/>
      <c r="AX39" s="27"/>
      <c r="AY39" s="27"/>
      <c r="AZ39" s="27"/>
      <c r="BA39" s="27"/>
      <c r="BB39" s="27"/>
      <c r="BC39" s="31">
        <f>SUM(Tabla1[[#This Row],[Recursos propios 20242]:[Otros 202415]])</f>
        <v>0</v>
      </c>
      <c r="BD39" s="52" t="e">
        <f>+Tabla1[[#This Row],[Total Comprometido 2024]]/Tabla1[[#This Row],[Total 2024]]</f>
        <v>#DIV/0!</v>
      </c>
      <c r="BE39" s="66"/>
      <c r="BF39" s="66"/>
      <c r="BG39" s="27"/>
      <c r="BH39" s="6"/>
      <c r="BI39" s="6"/>
      <c r="BJ39" s="8"/>
    </row>
    <row r="40" spans="1:62" s="18" customFormat="1" ht="55.2" customHeight="1" x14ac:dyDescent="0.3">
      <c r="A40" s="8"/>
      <c r="B40" s="8"/>
      <c r="C40" s="8"/>
      <c r="D40" s="8"/>
      <c r="E40" s="8"/>
      <c r="F40" s="8"/>
      <c r="G40" s="8"/>
      <c r="H40" s="8"/>
      <c r="I40" s="8"/>
      <c r="J40" s="8"/>
      <c r="K40" s="8"/>
      <c r="L40" s="8"/>
      <c r="M40" s="8"/>
      <c r="N40" s="8"/>
      <c r="O40" s="26"/>
      <c r="P40" s="36" t="e">
        <f>+(Tabla1[[#This Row],[Meta Ejecutada Vigencia4]]/Tabla1[[#This Row],[Meta Programada Vigencia]])</f>
        <v>#DIV/0!</v>
      </c>
      <c r="Q40" s="36" t="e">
        <f>+Tabla1[[#This Row],[Meta Ejecutada Vigencia4]]/Tabla1[[#This Row],[Meta Programada Cuatrienio3]]/4</f>
        <v>#DIV/0!</v>
      </c>
      <c r="R40" s="26"/>
      <c r="S40" s="26"/>
      <c r="T40" s="26"/>
      <c r="U40" s="26"/>
      <c r="V40" s="26"/>
      <c r="W40" s="26"/>
      <c r="X40" s="26"/>
      <c r="Y40" s="26"/>
      <c r="Z40" s="26"/>
      <c r="AA40" s="26"/>
      <c r="AB40" s="26"/>
      <c r="AC40" s="26"/>
      <c r="AD40" s="26"/>
      <c r="AE40" s="26"/>
      <c r="AF40" s="26"/>
      <c r="AG40" s="26"/>
      <c r="AH40" s="26"/>
      <c r="AI40" s="26"/>
      <c r="AJ40" s="26"/>
      <c r="AK40" s="26"/>
      <c r="AL40" s="26"/>
      <c r="AM40" s="26"/>
      <c r="AN40" s="30">
        <f>SUM(Tabla1[[#This Row],[Recursos propios 2024]:[Otros 2024]])</f>
        <v>0</v>
      </c>
      <c r="AO40" s="26"/>
      <c r="AP40" s="26"/>
      <c r="AQ40" s="26"/>
      <c r="AR40" s="26"/>
      <c r="AS40" s="26"/>
      <c r="AT40" s="26"/>
      <c r="AU40" s="26"/>
      <c r="AV40" s="26"/>
      <c r="AW40" s="26"/>
      <c r="AX40" s="26"/>
      <c r="AY40" s="26"/>
      <c r="AZ40" s="26"/>
      <c r="BA40" s="26"/>
      <c r="BB40" s="26"/>
      <c r="BC40" s="30">
        <f>SUM(Tabla1[[#This Row],[Recursos propios 20242]:[Otros 202415]])</f>
        <v>0</v>
      </c>
      <c r="BD40" s="53" t="e">
        <f>+Tabla1[[#This Row],[Total Comprometido 2024]]/Tabla1[[#This Row],[Total 2024]]</f>
        <v>#DIV/0!</v>
      </c>
      <c r="BE40" s="66"/>
      <c r="BF40" s="66"/>
      <c r="BG40" s="26"/>
      <c r="BH40" s="8"/>
      <c r="BI40" s="8"/>
      <c r="BJ40" s="8"/>
    </row>
    <row r="41" spans="1:62" s="18" customFormat="1" ht="55.2" customHeight="1" x14ac:dyDescent="0.3">
      <c r="A41" s="8"/>
      <c r="B41" s="6"/>
      <c r="C41" s="6"/>
      <c r="D41" s="6"/>
      <c r="E41" s="6"/>
      <c r="F41" s="6"/>
      <c r="G41" s="6"/>
      <c r="H41" s="6"/>
      <c r="I41" s="6"/>
      <c r="J41" s="6"/>
      <c r="K41" s="6"/>
      <c r="L41" s="6"/>
      <c r="M41" s="6"/>
      <c r="N41" s="6"/>
      <c r="O41" s="27"/>
      <c r="P41" s="38" t="e">
        <f>+(Tabla1[[#This Row],[Meta Ejecutada Vigencia4]]/Tabla1[[#This Row],[Meta Programada Vigencia]])</f>
        <v>#DIV/0!</v>
      </c>
      <c r="Q41" s="38" t="e">
        <f>+Tabla1[[#This Row],[Meta Ejecutada Vigencia4]]/Tabla1[[#This Row],[Meta Programada Cuatrienio3]]/4</f>
        <v>#DIV/0!</v>
      </c>
      <c r="R41" s="27"/>
      <c r="S41" s="27"/>
      <c r="T41" s="27"/>
      <c r="U41" s="27"/>
      <c r="V41" s="27"/>
      <c r="W41" s="27"/>
      <c r="X41" s="27"/>
      <c r="Y41" s="27"/>
      <c r="Z41" s="27"/>
      <c r="AA41" s="27"/>
      <c r="AB41" s="27"/>
      <c r="AC41" s="27"/>
      <c r="AD41" s="27"/>
      <c r="AE41" s="27"/>
      <c r="AF41" s="27"/>
      <c r="AG41" s="27"/>
      <c r="AH41" s="27"/>
      <c r="AI41" s="27"/>
      <c r="AJ41" s="27"/>
      <c r="AK41" s="27"/>
      <c r="AL41" s="27"/>
      <c r="AM41" s="27"/>
      <c r="AN41" s="31">
        <f>SUM(Tabla1[[#This Row],[Recursos propios 2024]:[Otros 2024]])</f>
        <v>0</v>
      </c>
      <c r="AO41" s="27"/>
      <c r="AP41" s="27"/>
      <c r="AQ41" s="27"/>
      <c r="AR41" s="27"/>
      <c r="AS41" s="27"/>
      <c r="AT41" s="27"/>
      <c r="AU41" s="27"/>
      <c r="AV41" s="27"/>
      <c r="AW41" s="27"/>
      <c r="AX41" s="27"/>
      <c r="AY41" s="27"/>
      <c r="AZ41" s="27"/>
      <c r="BA41" s="27"/>
      <c r="BB41" s="27"/>
      <c r="BC41" s="31">
        <f>SUM(Tabla1[[#This Row],[Recursos propios 20242]:[Otros 202415]])</f>
        <v>0</v>
      </c>
      <c r="BD41" s="52" t="e">
        <f>+Tabla1[[#This Row],[Total Comprometido 2024]]/Tabla1[[#This Row],[Total 2024]]</f>
        <v>#DIV/0!</v>
      </c>
      <c r="BE41" s="66"/>
      <c r="BF41" s="66"/>
      <c r="BG41" s="27"/>
      <c r="BH41" s="6"/>
      <c r="BI41" s="6"/>
      <c r="BJ41" s="8"/>
    </row>
    <row r="42" spans="1:62" s="18" customFormat="1" ht="55.2" customHeight="1" x14ac:dyDescent="0.3">
      <c r="A42" s="8"/>
      <c r="B42" s="8"/>
      <c r="C42" s="8"/>
      <c r="D42" s="8"/>
      <c r="E42" s="8"/>
      <c r="F42" s="8"/>
      <c r="G42" s="8"/>
      <c r="H42" s="8"/>
      <c r="I42" s="8"/>
      <c r="J42" s="8"/>
      <c r="K42" s="8"/>
      <c r="L42" s="8"/>
      <c r="M42" s="8"/>
      <c r="N42" s="8"/>
      <c r="O42" s="26"/>
      <c r="P42" s="36" t="e">
        <f>+(Tabla1[[#This Row],[Meta Ejecutada Vigencia4]]/Tabla1[[#This Row],[Meta Programada Vigencia]])</f>
        <v>#DIV/0!</v>
      </c>
      <c r="Q42" s="36" t="e">
        <f>+Tabla1[[#This Row],[Meta Ejecutada Vigencia4]]/Tabla1[[#This Row],[Meta Programada Cuatrienio3]]/4</f>
        <v>#DIV/0!</v>
      </c>
      <c r="R42" s="26"/>
      <c r="S42" s="26"/>
      <c r="T42" s="26"/>
      <c r="U42" s="26"/>
      <c r="V42" s="26"/>
      <c r="W42" s="26"/>
      <c r="X42" s="26"/>
      <c r="Y42" s="26"/>
      <c r="Z42" s="26"/>
      <c r="AA42" s="26"/>
      <c r="AB42" s="26"/>
      <c r="AC42" s="26"/>
      <c r="AD42" s="26"/>
      <c r="AE42" s="26"/>
      <c r="AF42" s="26"/>
      <c r="AG42" s="26"/>
      <c r="AH42" s="26"/>
      <c r="AI42" s="26"/>
      <c r="AJ42" s="26"/>
      <c r="AK42" s="26"/>
      <c r="AL42" s="26"/>
      <c r="AM42" s="26"/>
      <c r="AN42" s="30">
        <f>SUM(Tabla1[[#This Row],[Recursos propios 2024]:[Otros 2024]])</f>
        <v>0</v>
      </c>
      <c r="AO42" s="26"/>
      <c r="AP42" s="26"/>
      <c r="AQ42" s="26"/>
      <c r="AR42" s="26"/>
      <c r="AS42" s="26"/>
      <c r="AT42" s="26"/>
      <c r="AU42" s="26"/>
      <c r="AV42" s="26"/>
      <c r="AW42" s="26"/>
      <c r="AX42" s="26"/>
      <c r="AY42" s="26"/>
      <c r="AZ42" s="26"/>
      <c r="BA42" s="26"/>
      <c r="BB42" s="26"/>
      <c r="BC42" s="30">
        <f>SUM(Tabla1[[#This Row],[Recursos propios 20242]:[Otros 202415]])</f>
        <v>0</v>
      </c>
      <c r="BD42" s="53" t="e">
        <f>+Tabla1[[#This Row],[Total Comprometido 2024]]/Tabla1[[#This Row],[Total 2024]]</f>
        <v>#DIV/0!</v>
      </c>
      <c r="BE42" s="66"/>
      <c r="BF42" s="66"/>
      <c r="BG42" s="26"/>
      <c r="BH42" s="8"/>
      <c r="BI42" s="8"/>
      <c r="BJ42" s="8"/>
    </row>
    <row r="43" spans="1:62" s="18" customFormat="1" ht="55.2" customHeight="1" x14ac:dyDescent="0.3">
      <c r="A43" s="8"/>
      <c r="B43" s="6"/>
      <c r="C43" s="6"/>
      <c r="D43" s="6"/>
      <c r="E43" s="6"/>
      <c r="F43" s="6"/>
      <c r="G43" s="6"/>
      <c r="H43" s="6"/>
      <c r="I43" s="6"/>
      <c r="J43" s="6"/>
      <c r="K43" s="6"/>
      <c r="L43" s="6"/>
      <c r="M43" s="6"/>
      <c r="N43" s="6"/>
      <c r="O43" s="27"/>
      <c r="P43" s="38" t="e">
        <f>+(Tabla1[[#This Row],[Meta Ejecutada Vigencia4]]/Tabla1[[#This Row],[Meta Programada Vigencia]])</f>
        <v>#DIV/0!</v>
      </c>
      <c r="Q43" s="38" t="e">
        <f>+Tabla1[[#This Row],[Meta Ejecutada Vigencia4]]/Tabla1[[#This Row],[Meta Programada Cuatrienio3]]/4</f>
        <v>#DIV/0!</v>
      </c>
      <c r="R43" s="27"/>
      <c r="S43" s="27"/>
      <c r="T43" s="27"/>
      <c r="U43" s="27"/>
      <c r="V43" s="27"/>
      <c r="W43" s="27"/>
      <c r="X43" s="27"/>
      <c r="Y43" s="27"/>
      <c r="Z43" s="27"/>
      <c r="AA43" s="27"/>
      <c r="AB43" s="27"/>
      <c r="AC43" s="27"/>
      <c r="AD43" s="27"/>
      <c r="AE43" s="27"/>
      <c r="AF43" s="27"/>
      <c r="AG43" s="27"/>
      <c r="AH43" s="27"/>
      <c r="AI43" s="27"/>
      <c r="AJ43" s="27"/>
      <c r="AK43" s="27"/>
      <c r="AL43" s="27"/>
      <c r="AM43" s="27"/>
      <c r="AN43" s="31">
        <f>SUM(Tabla1[[#This Row],[Recursos propios 2024]:[Otros 2024]])</f>
        <v>0</v>
      </c>
      <c r="AO43" s="27"/>
      <c r="AP43" s="27"/>
      <c r="AQ43" s="27"/>
      <c r="AR43" s="27"/>
      <c r="AS43" s="27"/>
      <c r="AT43" s="27"/>
      <c r="AU43" s="27"/>
      <c r="AV43" s="27"/>
      <c r="AW43" s="27"/>
      <c r="AX43" s="27"/>
      <c r="AY43" s="27"/>
      <c r="AZ43" s="27"/>
      <c r="BA43" s="27"/>
      <c r="BB43" s="27"/>
      <c r="BC43" s="31">
        <f>SUM(Tabla1[[#This Row],[Recursos propios 20242]:[Otros 202415]])</f>
        <v>0</v>
      </c>
      <c r="BD43" s="52" t="e">
        <f>+Tabla1[[#This Row],[Total Comprometido 2024]]/Tabla1[[#This Row],[Total 2024]]</f>
        <v>#DIV/0!</v>
      </c>
      <c r="BE43" s="66"/>
      <c r="BF43" s="66"/>
      <c r="BG43" s="27"/>
      <c r="BH43" s="6"/>
      <c r="BI43" s="6"/>
      <c r="BJ43" s="8"/>
    </row>
    <row r="44" spans="1:62" s="18" customFormat="1" ht="55.2" customHeight="1" x14ac:dyDescent="0.3">
      <c r="A44" s="8"/>
      <c r="B44" s="8"/>
      <c r="C44" s="8"/>
      <c r="D44" s="8"/>
      <c r="E44" s="8"/>
      <c r="F44" s="8"/>
      <c r="G44" s="8"/>
      <c r="H44" s="8"/>
      <c r="I44" s="8"/>
      <c r="J44" s="8"/>
      <c r="K44" s="8"/>
      <c r="L44" s="8"/>
      <c r="M44" s="8"/>
      <c r="N44" s="8"/>
      <c r="O44" s="26"/>
      <c r="P44" s="36" t="e">
        <f>+(Tabla1[[#This Row],[Meta Ejecutada Vigencia4]]/Tabla1[[#This Row],[Meta Programada Vigencia]])</f>
        <v>#DIV/0!</v>
      </c>
      <c r="Q44" s="36" t="e">
        <f>+Tabla1[[#This Row],[Meta Ejecutada Vigencia4]]/Tabla1[[#This Row],[Meta Programada Cuatrienio3]]/4</f>
        <v>#DIV/0!</v>
      </c>
      <c r="R44" s="26"/>
      <c r="S44" s="26"/>
      <c r="T44" s="26"/>
      <c r="U44" s="26"/>
      <c r="V44" s="26"/>
      <c r="W44" s="26"/>
      <c r="X44" s="26"/>
      <c r="Y44" s="26"/>
      <c r="Z44" s="26"/>
      <c r="AA44" s="26"/>
      <c r="AB44" s="26"/>
      <c r="AC44" s="26"/>
      <c r="AD44" s="26"/>
      <c r="AE44" s="26"/>
      <c r="AF44" s="26"/>
      <c r="AG44" s="26"/>
      <c r="AH44" s="26"/>
      <c r="AI44" s="26"/>
      <c r="AJ44" s="26"/>
      <c r="AK44" s="26"/>
      <c r="AL44" s="26"/>
      <c r="AM44" s="26"/>
      <c r="AN44" s="30">
        <f>SUM(Tabla1[[#This Row],[Recursos propios 2024]:[Otros 2024]])</f>
        <v>0</v>
      </c>
      <c r="AO44" s="26"/>
      <c r="AP44" s="26"/>
      <c r="AQ44" s="26"/>
      <c r="AR44" s="26"/>
      <c r="AS44" s="26"/>
      <c r="AT44" s="26"/>
      <c r="AU44" s="26"/>
      <c r="AV44" s="26"/>
      <c r="AW44" s="26"/>
      <c r="AX44" s="26"/>
      <c r="AY44" s="26"/>
      <c r="AZ44" s="26"/>
      <c r="BA44" s="26"/>
      <c r="BB44" s="26"/>
      <c r="BC44" s="30">
        <f>SUM(Tabla1[[#This Row],[Recursos propios 20242]:[Otros 202415]])</f>
        <v>0</v>
      </c>
      <c r="BD44" s="53" t="e">
        <f>+Tabla1[[#This Row],[Total Comprometido 2024]]/Tabla1[[#This Row],[Total 2024]]</f>
        <v>#DIV/0!</v>
      </c>
      <c r="BE44" s="66"/>
      <c r="BF44" s="66"/>
      <c r="BG44" s="26"/>
      <c r="BH44" s="8"/>
      <c r="BI44" s="8"/>
      <c r="BJ44" s="8"/>
    </row>
    <row r="45" spans="1:62" s="18" customFormat="1" ht="55.2" customHeight="1" x14ac:dyDescent="0.3">
      <c r="A45" s="8"/>
      <c r="B45" s="6"/>
      <c r="C45" s="6"/>
      <c r="D45" s="6"/>
      <c r="E45" s="6"/>
      <c r="F45" s="6"/>
      <c r="G45" s="6"/>
      <c r="H45" s="6"/>
      <c r="I45" s="6"/>
      <c r="J45" s="6"/>
      <c r="K45" s="6"/>
      <c r="L45" s="6"/>
      <c r="M45" s="6"/>
      <c r="N45" s="6"/>
      <c r="O45" s="27"/>
      <c r="P45" s="38" t="e">
        <f>+(Tabla1[[#This Row],[Meta Ejecutada Vigencia4]]/Tabla1[[#This Row],[Meta Programada Vigencia]])</f>
        <v>#DIV/0!</v>
      </c>
      <c r="Q45" s="38" t="e">
        <f>+Tabla1[[#This Row],[Meta Ejecutada Vigencia4]]/Tabla1[[#This Row],[Meta Programada Cuatrienio3]]/4</f>
        <v>#DIV/0!</v>
      </c>
      <c r="R45" s="27"/>
      <c r="S45" s="27"/>
      <c r="T45" s="27"/>
      <c r="U45" s="27"/>
      <c r="V45" s="27"/>
      <c r="W45" s="27"/>
      <c r="X45" s="27"/>
      <c r="Y45" s="27"/>
      <c r="Z45" s="27"/>
      <c r="AA45" s="27"/>
      <c r="AB45" s="27"/>
      <c r="AC45" s="27"/>
      <c r="AD45" s="27"/>
      <c r="AE45" s="27"/>
      <c r="AF45" s="27"/>
      <c r="AG45" s="27"/>
      <c r="AH45" s="27"/>
      <c r="AI45" s="27"/>
      <c r="AJ45" s="27"/>
      <c r="AK45" s="27"/>
      <c r="AL45" s="27"/>
      <c r="AM45" s="27"/>
      <c r="AN45" s="31">
        <f>SUM(Tabla1[[#This Row],[Recursos propios 2024]:[Otros 2024]])</f>
        <v>0</v>
      </c>
      <c r="AO45" s="27"/>
      <c r="AP45" s="27"/>
      <c r="AQ45" s="27"/>
      <c r="AR45" s="27"/>
      <c r="AS45" s="27"/>
      <c r="AT45" s="27"/>
      <c r="AU45" s="27"/>
      <c r="AV45" s="27"/>
      <c r="AW45" s="27"/>
      <c r="AX45" s="27"/>
      <c r="AY45" s="27"/>
      <c r="AZ45" s="27"/>
      <c r="BA45" s="27"/>
      <c r="BB45" s="27"/>
      <c r="BC45" s="31">
        <f>SUM(Tabla1[[#This Row],[Recursos propios 20242]:[Otros 202415]])</f>
        <v>0</v>
      </c>
      <c r="BD45" s="52" t="e">
        <f>+Tabla1[[#This Row],[Total Comprometido 2024]]/Tabla1[[#This Row],[Total 2024]]</f>
        <v>#DIV/0!</v>
      </c>
      <c r="BE45" s="66"/>
      <c r="BF45" s="66"/>
      <c r="BG45" s="27"/>
      <c r="BH45" s="6"/>
      <c r="BI45" s="6"/>
      <c r="BJ45" s="8"/>
    </row>
    <row r="46" spans="1:62" s="18" customFormat="1" ht="55.2" customHeight="1" x14ac:dyDescent="0.3">
      <c r="A46" s="8"/>
      <c r="B46" s="8"/>
      <c r="C46" s="8"/>
      <c r="D46" s="8"/>
      <c r="E46" s="8"/>
      <c r="F46" s="8"/>
      <c r="G46" s="8"/>
      <c r="H46" s="8"/>
      <c r="I46" s="8"/>
      <c r="J46" s="8"/>
      <c r="K46" s="8"/>
      <c r="L46" s="8"/>
      <c r="M46" s="8"/>
      <c r="N46" s="8"/>
      <c r="O46" s="26"/>
      <c r="P46" s="36" t="e">
        <f>+(Tabla1[[#This Row],[Meta Ejecutada Vigencia4]]/Tabla1[[#This Row],[Meta Programada Vigencia]])</f>
        <v>#DIV/0!</v>
      </c>
      <c r="Q46" s="36" t="e">
        <f>+Tabla1[[#This Row],[Meta Ejecutada Vigencia4]]/Tabla1[[#This Row],[Meta Programada Cuatrienio3]]/4</f>
        <v>#DIV/0!</v>
      </c>
      <c r="R46" s="26"/>
      <c r="S46" s="26"/>
      <c r="T46" s="26"/>
      <c r="U46" s="26"/>
      <c r="V46" s="26"/>
      <c r="W46" s="26"/>
      <c r="X46" s="26"/>
      <c r="Y46" s="26"/>
      <c r="Z46" s="26"/>
      <c r="AA46" s="26"/>
      <c r="AB46" s="26"/>
      <c r="AC46" s="26"/>
      <c r="AD46" s="26"/>
      <c r="AE46" s="26"/>
      <c r="AF46" s="26"/>
      <c r="AG46" s="26"/>
      <c r="AH46" s="26"/>
      <c r="AI46" s="26"/>
      <c r="AJ46" s="26"/>
      <c r="AK46" s="26"/>
      <c r="AL46" s="26"/>
      <c r="AM46" s="26"/>
      <c r="AN46" s="30">
        <f>SUM(Tabla1[[#This Row],[Recursos propios 2024]:[Otros 2024]])</f>
        <v>0</v>
      </c>
      <c r="AO46" s="26"/>
      <c r="AP46" s="26"/>
      <c r="AQ46" s="26"/>
      <c r="AR46" s="26"/>
      <c r="AS46" s="26"/>
      <c r="AT46" s="26"/>
      <c r="AU46" s="26"/>
      <c r="AV46" s="26"/>
      <c r="AW46" s="26"/>
      <c r="AX46" s="26"/>
      <c r="AY46" s="26"/>
      <c r="AZ46" s="26"/>
      <c r="BA46" s="26"/>
      <c r="BB46" s="26"/>
      <c r="BC46" s="30">
        <f>SUM(Tabla1[[#This Row],[Recursos propios 20242]:[Otros 202415]])</f>
        <v>0</v>
      </c>
      <c r="BD46" s="53" t="e">
        <f>+Tabla1[[#This Row],[Total Comprometido 2024]]/Tabla1[[#This Row],[Total 2024]]</f>
        <v>#DIV/0!</v>
      </c>
      <c r="BE46" s="66"/>
      <c r="BF46" s="66"/>
      <c r="BG46" s="26"/>
      <c r="BH46" s="8"/>
      <c r="BI46" s="8"/>
      <c r="BJ46" s="8"/>
    </row>
    <row r="47" spans="1:62" s="18" customFormat="1" ht="55.2" customHeight="1" x14ac:dyDescent="0.3">
      <c r="A47" s="8"/>
      <c r="B47" s="6"/>
      <c r="C47" s="6"/>
      <c r="D47" s="6"/>
      <c r="E47" s="6"/>
      <c r="F47" s="6"/>
      <c r="G47" s="6"/>
      <c r="H47" s="6"/>
      <c r="I47" s="6"/>
      <c r="J47" s="6"/>
      <c r="K47" s="6"/>
      <c r="L47" s="6"/>
      <c r="M47" s="6"/>
      <c r="N47" s="6"/>
      <c r="O47" s="27"/>
      <c r="P47" s="38" t="e">
        <f>+(Tabla1[[#This Row],[Meta Ejecutada Vigencia4]]/Tabla1[[#This Row],[Meta Programada Vigencia]])</f>
        <v>#DIV/0!</v>
      </c>
      <c r="Q47" s="38" t="e">
        <f>+Tabla1[[#This Row],[Meta Ejecutada Vigencia4]]/Tabla1[[#This Row],[Meta Programada Cuatrienio3]]/4</f>
        <v>#DIV/0!</v>
      </c>
      <c r="R47" s="27"/>
      <c r="S47" s="27"/>
      <c r="T47" s="27"/>
      <c r="U47" s="27"/>
      <c r="V47" s="27"/>
      <c r="W47" s="27"/>
      <c r="X47" s="27"/>
      <c r="Y47" s="27"/>
      <c r="Z47" s="27"/>
      <c r="AA47" s="27"/>
      <c r="AB47" s="27"/>
      <c r="AC47" s="27"/>
      <c r="AD47" s="27"/>
      <c r="AE47" s="27"/>
      <c r="AF47" s="27"/>
      <c r="AG47" s="27"/>
      <c r="AH47" s="27"/>
      <c r="AI47" s="27"/>
      <c r="AJ47" s="27"/>
      <c r="AK47" s="27"/>
      <c r="AL47" s="27"/>
      <c r="AM47" s="27"/>
      <c r="AN47" s="31">
        <f>SUM(Tabla1[[#This Row],[Recursos propios 2024]:[Otros 2024]])</f>
        <v>0</v>
      </c>
      <c r="AO47" s="27"/>
      <c r="AP47" s="27"/>
      <c r="AQ47" s="27"/>
      <c r="AR47" s="27"/>
      <c r="AS47" s="27"/>
      <c r="AT47" s="27"/>
      <c r="AU47" s="27"/>
      <c r="AV47" s="27"/>
      <c r="AW47" s="27"/>
      <c r="AX47" s="27"/>
      <c r="AY47" s="27"/>
      <c r="AZ47" s="27"/>
      <c r="BA47" s="27"/>
      <c r="BB47" s="27"/>
      <c r="BC47" s="31">
        <f>SUM(Tabla1[[#This Row],[Recursos propios 20242]:[Otros 202415]])</f>
        <v>0</v>
      </c>
      <c r="BD47" s="52" t="e">
        <f>+Tabla1[[#This Row],[Total Comprometido 2024]]/Tabla1[[#This Row],[Total 2024]]</f>
        <v>#DIV/0!</v>
      </c>
      <c r="BE47" s="66"/>
      <c r="BF47" s="66"/>
      <c r="BG47" s="27"/>
      <c r="BH47" s="6"/>
      <c r="BI47" s="6"/>
      <c r="BJ47" s="8"/>
    </row>
    <row r="48" spans="1:62" s="18" customFormat="1" ht="55.2" customHeight="1" x14ac:dyDescent="0.3">
      <c r="A48" s="8"/>
      <c r="B48" s="8"/>
      <c r="C48" s="8"/>
      <c r="D48" s="8"/>
      <c r="E48" s="8"/>
      <c r="F48" s="8"/>
      <c r="G48" s="8"/>
      <c r="H48" s="8"/>
      <c r="I48" s="8"/>
      <c r="J48" s="8"/>
      <c r="K48" s="8"/>
      <c r="L48" s="8"/>
      <c r="M48" s="8"/>
      <c r="N48" s="8"/>
      <c r="O48" s="26"/>
      <c r="P48" s="36" t="e">
        <f>+(Tabla1[[#This Row],[Meta Ejecutada Vigencia4]]/Tabla1[[#This Row],[Meta Programada Vigencia]])</f>
        <v>#DIV/0!</v>
      </c>
      <c r="Q48" s="36" t="e">
        <f>+Tabla1[[#This Row],[Meta Ejecutada Vigencia4]]/Tabla1[[#This Row],[Meta Programada Cuatrienio3]]/4</f>
        <v>#DIV/0!</v>
      </c>
      <c r="R48" s="26"/>
      <c r="S48" s="26"/>
      <c r="T48" s="26"/>
      <c r="U48" s="26"/>
      <c r="V48" s="26"/>
      <c r="W48" s="26"/>
      <c r="X48" s="26"/>
      <c r="Y48" s="26"/>
      <c r="Z48" s="26"/>
      <c r="AA48" s="26"/>
      <c r="AB48" s="26"/>
      <c r="AC48" s="26"/>
      <c r="AD48" s="26"/>
      <c r="AE48" s="26"/>
      <c r="AF48" s="26"/>
      <c r="AG48" s="26"/>
      <c r="AH48" s="26"/>
      <c r="AI48" s="26"/>
      <c r="AJ48" s="26"/>
      <c r="AK48" s="26"/>
      <c r="AL48" s="26"/>
      <c r="AM48" s="26"/>
      <c r="AN48" s="30">
        <f>SUM(Tabla1[[#This Row],[Recursos propios 2024]:[Otros 2024]])</f>
        <v>0</v>
      </c>
      <c r="AO48" s="26"/>
      <c r="AP48" s="26"/>
      <c r="AQ48" s="26"/>
      <c r="AR48" s="26"/>
      <c r="AS48" s="26"/>
      <c r="AT48" s="26"/>
      <c r="AU48" s="26"/>
      <c r="AV48" s="26"/>
      <c r="AW48" s="26"/>
      <c r="AX48" s="26"/>
      <c r="AY48" s="26"/>
      <c r="AZ48" s="26"/>
      <c r="BA48" s="26"/>
      <c r="BB48" s="26"/>
      <c r="BC48" s="30">
        <f>SUM(Tabla1[[#This Row],[Recursos propios 20242]:[Otros 202415]])</f>
        <v>0</v>
      </c>
      <c r="BD48" s="53" t="e">
        <f>+Tabla1[[#This Row],[Total Comprometido 2024]]/Tabla1[[#This Row],[Total 2024]]</f>
        <v>#DIV/0!</v>
      </c>
      <c r="BE48" s="66"/>
      <c r="BF48" s="66"/>
      <c r="BG48" s="26"/>
      <c r="BH48" s="8"/>
      <c r="BI48" s="8"/>
      <c r="BJ48" s="8"/>
    </row>
    <row r="49" spans="1:62" s="18" customFormat="1" ht="55.2" customHeight="1" x14ac:dyDescent="0.3">
      <c r="A49" s="8"/>
      <c r="B49" s="6"/>
      <c r="C49" s="6"/>
      <c r="D49" s="6"/>
      <c r="E49" s="6"/>
      <c r="F49" s="6"/>
      <c r="G49" s="6"/>
      <c r="H49" s="6"/>
      <c r="I49" s="6"/>
      <c r="J49" s="6"/>
      <c r="K49" s="6"/>
      <c r="L49" s="6"/>
      <c r="M49" s="6"/>
      <c r="N49" s="6"/>
      <c r="O49" s="27"/>
      <c r="P49" s="38" t="e">
        <f>+(Tabla1[[#This Row],[Meta Ejecutada Vigencia4]]/Tabla1[[#This Row],[Meta Programada Vigencia]])</f>
        <v>#DIV/0!</v>
      </c>
      <c r="Q49" s="38" t="e">
        <f>+Tabla1[[#This Row],[Meta Ejecutada Vigencia4]]/Tabla1[[#This Row],[Meta Programada Cuatrienio3]]/4</f>
        <v>#DIV/0!</v>
      </c>
      <c r="R49" s="27"/>
      <c r="S49" s="27"/>
      <c r="T49" s="27"/>
      <c r="U49" s="27"/>
      <c r="V49" s="27"/>
      <c r="W49" s="27"/>
      <c r="X49" s="27"/>
      <c r="Y49" s="27"/>
      <c r="Z49" s="27"/>
      <c r="AA49" s="27"/>
      <c r="AB49" s="27"/>
      <c r="AC49" s="27"/>
      <c r="AD49" s="27"/>
      <c r="AE49" s="27"/>
      <c r="AF49" s="27"/>
      <c r="AG49" s="27"/>
      <c r="AH49" s="27"/>
      <c r="AI49" s="27"/>
      <c r="AJ49" s="27"/>
      <c r="AK49" s="27"/>
      <c r="AL49" s="27"/>
      <c r="AM49" s="27"/>
      <c r="AN49" s="31">
        <f>SUM(Tabla1[[#This Row],[Recursos propios 2024]:[Otros 2024]])</f>
        <v>0</v>
      </c>
      <c r="AO49" s="27"/>
      <c r="AP49" s="27"/>
      <c r="AQ49" s="27"/>
      <c r="AR49" s="27"/>
      <c r="AS49" s="27"/>
      <c r="AT49" s="27"/>
      <c r="AU49" s="27"/>
      <c r="AV49" s="27"/>
      <c r="AW49" s="27"/>
      <c r="AX49" s="27"/>
      <c r="AY49" s="27"/>
      <c r="AZ49" s="27"/>
      <c r="BA49" s="27"/>
      <c r="BB49" s="27"/>
      <c r="BC49" s="31">
        <f>SUM(Tabla1[[#This Row],[Recursos propios 20242]:[Otros 202415]])</f>
        <v>0</v>
      </c>
      <c r="BD49" s="52" t="e">
        <f>+Tabla1[[#This Row],[Total Comprometido 2024]]/Tabla1[[#This Row],[Total 2024]]</f>
        <v>#DIV/0!</v>
      </c>
      <c r="BE49" s="66"/>
      <c r="BF49" s="66"/>
      <c r="BG49" s="27"/>
      <c r="BH49" s="6"/>
      <c r="BI49" s="6"/>
      <c r="BJ49" s="8"/>
    </row>
    <row r="50" spans="1:62" s="18" customFormat="1" ht="55.2" customHeight="1" x14ac:dyDescent="0.3">
      <c r="A50" s="8"/>
      <c r="B50" s="8"/>
      <c r="C50" s="8"/>
      <c r="D50" s="8"/>
      <c r="E50" s="8"/>
      <c r="F50" s="8"/>
      <c r="G50" s="8"/>
      <c r="H50" s="8"/>
      <c r="I50" s="8"/>
      <c r="J50" s="8"/>
      <c r="K50" s="8"/>
      <c r="L50" s="8"/>
      <c r="M50" s="8"/>
      <c r="N50" s="8"/>
      <c r="O50" s="26"/>
      <c r="P50" s="36" t="e">
        <f>+(Tabla1[[#This Row],[Meta Ejecutada Vigencia4]]/Tabla1[[#This Row],[Meta Programada Vigencia]])</f>
        <v>#DIV/0!</v>
      </c>
      <c r="Q50" s="36" t="e">
        <f>+Tabla1[[#This Row],[Meta Ejecutada Vigencia4]]/Tabla1[[#This Row],[Meta Programada Cuatrienio3]]/4</f>
        <v>#DIV/0!</v>
      </c>
      <c r="R50" s="26"/>
      <c r="S50" s="26"/>
      <c r="T50" s="26"/>
      <c r="U50" s="26"/>
      <c r="V50" s="26"/>
      <c r="W50" s="26"/>
      <c r="X50" s="26"/>
      <c r="Y50" s="26"/>
      <c r="Z50" s="26"/>
      <c r="AA50" s="26"/>
      <c r="AB50" s="26"/>
      <c r="AC50" s="26"/>
      <c r="AD50" s="26"/>
      <c r="AE50" s="26"/>
      <c r="AF50" s="26"/>
      <c r="AG50" s="26"/>
      <c r="AH50" s="26"/>
      <c r="AI50" s="26"/>
      <c r="AJ50" s="26"/>
      <c r="AK50" s="26"/>
      <c r="AL50" s="26"/>
      <c r="AM50" s="26"/>
      <c r="AN50" s="30">
        <f>SUM(Tabla1[[#This Row],[Recursos propios 2024]:[Otros 2024]])</f>
        <v>0</v>
      </c>
      <c r="AO50" s="26"/>
      <c r="AP50" s="26"/>
      <c r="AQ50" s="26"/>
      <c r="AR50" s="26"/>
      <c r="AS50" s="26"/>
      <c r="AT50" s="26"/>
      <c r="AU50" s="26"/>
      <c r="AV50" s="26"/>
      <c r="AW50" s="26"/>
      <c r="AX50" s="26"/>
      <c r="AY50" s="26"/>
      <c r="AZ50" s="26"/>
      <c r="BA50" s="26"/>
      <c r="BB50" s="26"/>
      <c r="BC50" s="30">
        <f>SUM(Tabla1[[#This Row],[Recursos propios 20242]:[Otros 202415]])</f>
        <v>0</v>
      </c>
      <c r="BD50" s="53" t="e">
        <f>+Tabla1[[#This Row],[Total Comprometido 2024]]/Tabla1[[#This Row],[Total 2024]]</f>
        <v>#DIV/0!</v>
      </c>
      <c r="BE50" s="66"/>
      <c r="BF50" s="66"/>
      <c r="BG50" s="26"/>
      <c r="BH50" s="8"/>
      <c r="BI50" s="8"/>
      <c r="BJ50" s="8"/>
    </row>
    <row r="51" spans="1:62" s="18" customFormat="1" ht="55.2" customHeight="1" x14ac:dyDescent="0.3">
      <c r="A51" s="8"/>
      <c r="B51" s="6"/>
      <c r="C51" s="6"/>
      <c r="D51" s="6"/>
      <c r="E51" s="6"/>
      <c r="F51" s="6"/>
      <c r="G51" s="6"/>
      <c r="H51" s="6"/>
      <c r="I51" s="6"/>
      <c r="J51" s="6"/>
      <c r="K51" s="6"/>
      <c r="L51" s="6"/>
      <c r="M51" s="6"/>
      <c r="N51" s="6"/>
      <c r="O51" s="27"/>
      <c r="P51" s="38" t="e">
        <f>+(Tabla1[[#This Row],[Meta Ejecutada Vigencia4]]/Tabla1[[#This Row],[Meta Programada Vigencia]])</f>
        <v>#DIV/0!</v>
      </c>
      <c r="Q51" s="38" t="e">
        <f>+Tabla1[[#This Row],[Meta Ejecutada Vigencia4]]/Tabla1[[#This Row],[Meta Programada Cuatrienio3]]/4</f>
        <v>#DIV/0!</v>
      </c>
      <c r="R51" s="27"/>
      <c r="S51" s="27"/>
      <c r="T51" s="27"/>
      <c r="U51" s="27"/>
      <c r="V51" s="27"/>
      <c r="W51" s="27"/>
      <c r="X51" s="27"/>
      <c r="Y51" s="27"/>
      <c r="Z51" s="27"/>
      <c r="AA51" s="27"/>
      <c r="AB51" s="27"/>
      <c r="AC51" s="27"/>
      <c r="AD51" s="27"/>
      <c r="AE51" s="27"/>
      <c r="AF51" s="27"/>
      <c r="AG51" s="27"/>
      <c r="AH51" s="27"/>
      <c r="AI51" s="27"/>
      <c r="AJ51" s="27"/>
      <c r="AK51" s="27"/>
      <c r="AL51" s="27"/>
      <c r="AM51" s="27"/>
      <c r="AN51" s="31">
        <f>SUM(Tabla1[[#This Row],[Recursos propios 2024]:[Otros 2024]])</f>
        <v>0</v>
      </c>
      <c r="AO51" s="27"/>
      <c r="AP51" s="27"/>
      <c r="AQ51" s="27"/>
      <c r="AR51" s="27"/>
      <c r="AS51" s="27"/>
      <c r="AT51" s="27"/>
      <c r="AU51" s="27"/>
      <c r="AV51" s="27"/>
      <c r="AW51" s="27"/>
      <c r="AX51" s="27"/>
      <c r="AY51" s="27"/>
      <c r="AZ51" s="27"/>
      <c r="BA51" s="27"/>
      <c r="BB51" s="27"/>
      <c r="BC51" s="31">
        <f>SUM(Tabla1[[#This Row],[Recursos propios 20242]:[Otros 202415]])</f>
        <v>0</v>
      </c>
      <c r="BD51" s="52" t="e">
        <f>+Tabla1[[#This Row],[Total Comprometido 2024]]/Tabla1[[#This Row],[Total 2024]]</f>
        <v>#DIV/0!</v>
      </c>
      <c r="BE51" s="27"/>
      <c r="BF51" s="27"/>
      <c r="BG51" s="27"/>
      <c r="BH51" s="6"/>
      <c r="BI51" s="6"/>
      <c r="BJ51" s="8"/>
    </row>
    <row r="52" spans="1:62" s="18" customFormat="1" ht="55.2" customHeight="1" x14ac:dyDescent="0.3">
      <c r="A52" s="8"/>
      <c r="B52" s="8"/>
      <c r="C52" s="8"/>
      <c r="D52" s="8"/>
      <c r="E52" s="8"/>
      <c r="F52" s="8"/>
      <c r="G52" s="8"/>
      <c r="H52" s="8"/>
      <c r="I52" s="8"/>
      <c r="J52" s="8"/>
      <c r="K52" s="8"/>
      <c r="L52" s="8"/>
      <c r="M52" s="8"/>
      <c r="N52" s="8"/>
      <c r="O52" s="26"/>
      <c r="P52" s="36" t="e">
        <f>+(Tabla1[[#This Row],[Meta Ejecutada Vigencia4]]/Tabla1[[#This Row],[Meta Programada Vigencia]])</f>
        <v>#DIV/0!</v>
      </c>
      <c r="Q52" s="36" t="e">
        <f>+Tabla1[[#This Row],[Meta Ejecutada Vigencia4]]/Tabla1[[#This Row],[Meta Programada Cuatrienio3]]/4</f>
        <v>#DIV/0!</v>
      </c>
      <c r="R52" s="26"/>
      <c r="S52" s="26"/>
      <c r="T52" s="26"/>
      <c r="U52" s="26"/>
      <c r="V52" s="26"/>
      <c r="W52" s="26"/>
      <c r="X52" s="26"/>
      <c r="Y52" s="26"/>
      <c r="Z52" s="26"/>
      <c r="AA52" s="26"/>
      <c r="AB52" s="26"/>
      <c r="AC52" s="26"/>
      <c r="AD52" s="26"/>
      <c r="AE52" s="26"/>
      <c r="AF52" s="26"/>
      <c r="AG52" s="26"/>
      <c r="AH52" s="26"/>
      <c r="AI52" s="26"/>
      <c r="AJ52" s="26"/>
      <c r="AK52" s="26"/>
      <c r="AL52" s="26"/>
      <c r="AM52" s="26"/>
      <c r="AN52" s="30">
        <f>SUM(Tabla1[[#This Row],[Recursos propios 2024]:[Otros 2024]])</f>
        <v>0</v>
      </c>
      <c r="AO52" s="26"/>
      <c r="AP52" s="26"/>
      <c r="AQ52" s="26"/>
      <c r="AR52" s="26"/>
      <c r="AS52" s="26"/>
      <c r="AT52" s="26"/>
      <c r="AU52" s="26"/>
      <c r="AV52" s="26"/>
      <c r="AW52" s="26"/>
      <c r="AX52" s="26"/>
      <c r="AY52" s="26"/>
      <c r="AZ52" s="26"/>
      <c r="BA52" s="26"/>
      <c r="BB52" s="26"/>
      <c r="BC52" s="30">
        <f>SUM(Tabla1[[#This Row],[Recursos propios 20242]:[Otros 202415]])</f>
        <v>0</v>
      </c>
      <c r="BD52" s="53" t="e">
        <f>+Tabla1[[#This Row],[Total Comprometido 2024]]/Tabla1[[#This Row],[Total 2024]]</f>
        <v>#DIV/0!</v>
      </c>
      <c r="BE52" s="26"/>
      <c r="BF52" s="26"/>
      <c r="BG52" s="26"/>
      <c r="BH52" s="8"/>
      <c r="BI52" s="8"/>
      <c r="BJ52" s="8"/>
    </row>
    <row r="53" spans="1:62" s="18" customFormat="1" ht="55.2" customHeight="1" x14ac:dyDescent="0.3">
      <c r="A53" s="8"/>
      <c r="B53" s="6"/>
      <c r="C53" s="6"/>
      <c r="D53" s="6"/>
      <c r="E53" s="6"/>
      <c r="F53" s="6"/>
      <c r="G53" s="6"/>
      <c r="H53" s="6"/>
      <c r="I53" s="6"/>
      <c r="J53" s="6"/>
      <c r="K53" s="6"/>
      <c r="L53" s="6"/>
      <c r="M53" s="6"/>
      <c r="N53" s="6"/>
      <c r="O53" s="27"/>
      <c r="P53" s="38" t="e">
        <f>+(Tabla1[[#This Row],[Meta Ejecutada Vigencia4]]/Tabla1[[#This Row],[Meta Programada Vigencia]])</f>
        <v>#DIV/0!</v>
      </c>
      <c r="Q53" s="38" t="e">
        <f>+Tabla1[[#This Row],[Meta Ejecutada Vigencia4]]/Tabla1[[#This Row],[Meta Programada Cuatrienio3]]/4</f>
        <v>#DIV/0!</v>
      </c>
      <c r="R53" s="27"/>
      <c r="S53" s="27"/>
      <c r="T53" s="27"/>
      <c r="U53" s="27"/>
      <c r="V53" s="27"/>
      <c r="W53" s="27"/>
      <c r="X53" s="27"/>
      <c r="Y53" s="27"/>
      <c r="Z53" s="27"/>
      <c r="AA53" s="27"/>
      <c r="AB53" s="27"/>
      <c r="AC53" s="27"/>
      <c r="AD53" s="27"/>
      <c r="AE53" s="27"/>
      <c r="AF53" s="27"/>
      <c r="AG53" s="27"/>
      <c r="AH53" s="27"/>
      <c r="AI53" s="27"/>
      <c r="AJ53" s="27"/>
      <c r="AK53" s="27"/>
      <c r="AL53" s="27"/>
      <c r="AM53" s="27"/>
      <c r="AN53" s="31">
        <f>SUM(Tabla1[[#This Row],[Recursos propios 2024]:[Otros 2024]])</f>
        <v>0</v>
      </c>
      <c r="AO53" s="27"/>
      <c r="AP53" s="27"/>
      <c r="AQ53" s="27"/>
      <c r="AR53" s="27"/>
      <c r="AS53" s="27"/>
      <c r="AT53" s="27"/>
      <c r="AU53" s="27"/>
      <c r="AV53" s="27"/>
      <c r="AW53" s="27"/>
      <c r="AX53" s="27"/>
      <c r="AY53" s="27"/>
      <c r="AZ53" s="27"/>
      <c r="BA53" s="27"/>
      <c r="BB53" s="27"/>
      <c r="BC53" s="31">
        <f>SUM(Tabla1[[#This Row],[Recursos propios 20242]:[Otros 202415]])</f>
        <v>0</v>
      </c>
      <c r="BD53" s="52" t="e">
        <f>+Tabla1[[#This Row],[Total Comprometido 2024]]/Tabla1[[#This Row],[Total 2024]]</f>
        <v>#DIV/0!</v>
      </c>
      <c r="BE53" s="27"/>
      <c r="BF53" s="27"/>
      <c r="BG53" s="27"/>
      <c r="BH53" s="6"/>
      <c r="BI53" s="6"/>
      <c r="BJ53" s="8"/>
    </row>
    <row r="54" spans="1:62" s="18" customFormat="1" ht="55.2" customHeight="1" x14ac:dyDescent="0.3">
      <c r="A54" s="8"/>
      <c r="B54" s="8"/>
      <c r="C54" s="8"/>
      <c r="D54" s="8"/>
      <c r="E54" s="8"/>
      <c r="F54" s="8"/>
      <c r="G54" s="8"/>
      <c r="H54" s="8"/>
      <c r="I54" s="8"/>
      <c r="J54" s="8"/>
      <c r="K54" s="8"/>
      <c r="L54" s="8"/>
      <c r="M54" s="8"/>
      <c r="N54" s="8"/>
      <c r="O54" s="26"/>
      <c r="P54" s="36" t="e">
        <f>+(Tabla1[[#This Row],[Meta Ejecutada Vigencia4]]/Tabla1[[#This Row],[Meta Programada Vigencia]])</f>
        <v>#DIV/0!</v>
      </c>
      <c r="Q54" s="36" t="e">
        <f>+Tabla1[[#This Row],[Meta Ejecutada Vigencia4]]/Tabla1[[#This Row],[Meta Programada Cuatrienio3]]/4</f>
        <v>#DIV/0!</v>
      </c>
      <c r="R54" s="26"/>
      <c r="S54" s="26"/>
      <c r="T54" s="26"/>
      <c r="U54" s="26"/>
      <c r="V54" s="26"/>
      <c r="W54" s="26"/>
      <c r="X54" s="26"/>
      <c r="Y54" s="26"/>
      <c r="Z54" s="26"/>
      <c r="AA54" s="26"/>
      <c r="AB54" s="26"/>
      <c r="AC54" s="26"/>
      <c r="AD54" s="26"/>
      <c r="AE54" s="26"/>
      <c r="AF54" s="26"/>
      <c r="AG54" s="26"/>
      <c r="AH54" s="26"/>
      <c r="AI54" s="26"/>
      <c r="AJ54" s="26"/>
      <c r="AK54" s="26"/>
      <c r="AL54" s="26"/>
      <c r="AM54" s="26"/>
      <c r="AN54" s="30">
        <f>SUM(Tabla1[[#This Row],[Recursos propios 2024]:[Otros 2024]])</f>
        <v>0</v>
      </c>
      <c r="AO54" s="26"/>
      <c r="AP54" s="26"/>
      <c r="AQ54" s="26"/>
      <c r="AR54" s="26"/>
      <c r="AS54" s="26"/>
      <c r="AT54" s="26"/>
      <c r="AU54" s="26"/>
      <c r="AV54" s="26"/>
      <c r="AW54" s="26"/>
      <c r="AX54" s="26"/>
      <c r="AY54" s="26"/>
      <c r="AZ54" s="26"/>
      <c r="BA54" s="26"/>
      <c r="BB54" s="26"/>
      <c r="BC54" s="30">
        <f>SUM(Tabla1[[#This Row],[Recursos propios 20242]:[Otros 202415]])</f>
        <v>0</v>
      </c>
      <c r="BD54" s="53" t="e">
        <f>+Tabla1[[#This Row],[Total Comprometido 2024]]/Tabla1[[#This Row],[Total 2024]]</f>
        <v>#DIV/0!</v>
      </c>
      <c r="BE54" s="26"/>
      <c r="BF54" s="26"/>
      <c r="BG54" s="26"/>
      <c r="BH54" s="8"/>
      <c r="BI54" s="8"/>
      <c r="BJ54" s="8"/>
    </row>
    <row r="55" spans="1:62" s="18" customFormat="1" ht="55.2" customHeight="1" x14ac:dyDescent="0.3">
      <c r="A55" s="8"/>
      <c r="B55" s="6"/>
      <c r="C55" s="6"/>
      <c r="D55" s="6"/>
      <c r="E55" s="6"/>
      <c r="F55" s="6"/>
      <c r="G55" s="6"/>
      <c r="H55" s="6"/>
      <c r="I55" s="6"/>
      <c r="J55" s="6"/>
      <c r="K55" s="6"/>
      <c r="L55" s="6"/>
      <c r="M55" s="6"/>
      <c r="N55" s="6"/>
      <c r="O55" s="27"/>
      <c r="P55" s="38" t="e">
        <f>+(Tabla1[[#This Row],[Meta Ejecutada Vigencia4]]/Tabla1[[#This Row],[Meta Programada Vigencia]])</f>
        <v>#DIV/0!</v>
      </c>
      <c r="Q55" s="38" t="e">
        <f>+Tabla1[[#This Row],[Meta Ejecutada Vigencia4]]/Tabla1[[#This Row],[Meta Programada Cuatrienio3]]/4</f>
        <v>#DIV/0!</v>
      </c>
      <c r="R55" s="27"/>
      <c r="S55" s="27"/>
      <c r="T55" s="27"/>
      <c r="U55" s="27"/>
      <c r="V55" s="27"/>
      <c r="W55" s="27"/>
      <c r="X55" s="27"/>
      <c r="Y55" s="27"/>
      <c r="Z55" s="27"/>
      <c r="AA55" s="27"/>
      <c r="AB55" s="27"/>
      <c r="AC55" s="27"/>
      <c r="AD55" s="27"/>
      <c r="AE55" s="27"/>
      <c r="AF55" s="27"/>
      <c r="AG55" s="27"/>
      <c r="AH55" s="27"/>
      <c r="AI55" s="27"/>
      <c r="AJ55" s="27"/>
      <c r="AK55" s="27"/>
      <c r="AL55" s="27"/>
      <c r="AM55" s="27"/>
      <c r="AN55" s="31">
        <f>SUM(Tabla1[[#This Row],[Recursos propios 2024]:[Otros 2024]])</f>
        <v>0</v>
      </c>
      <c r="AO55" s="27"/>
      <c r="AP55" s="27"/>
      <c r="AQ55" s="27"/>
      <c r="AR55" s="27"/>
      <c r="AS55" s="27"/>
      <c r="AT55" s="27"/>
      <c r="AU55" s="27"/>
      <c r="AV55" s="27"/>
      <c r="AW55" s="27"/>
      <c r="AX55" s="27"/>
      <c r="AY55" s="27"/>
      <c r="AZ55" s="27"/>
      <c r="BA55" s="27"/>
      <c r="BB55" s="27"/>
      <c r="BC55" s="31">
        <f>SUM(Tabla1[[#This Row],[Recursos propios 20242]:[Otros 202415]])</f>
        <v>0</v>
      </c>
      <c r="BD55" s="52" t="e">
        <f>+Tabla1[[#This Row],[Total Comprometido 2024]]/Tabla1[[#This Row],[Total 2024]]</f>
        <v>#DIV/0!</v>
      </c>
      <c r="BE55" s="27"/>
      <c r="BF55" s="27"/>
      <c r="BG55" s="27"/>
      <c r="BH55" s="6"/>
      <c r="BI55" s="6"/>
      <c r="BJ55" s="8"/>
    </row>
    <row r="56" spans="1:62" s="18" customFormat="1" ht="55.2" customHeight="1" x14ac:dyDescent="0.3">
      <c r="A56" s="8"/>
      <c r="B56" s="8"/>
      <c r="C56" s="8"/>
      <c r="D56" s="8"/>
      <c r="E56" s="8"/>
      <c r="F56" s="8"/>
      <c r="G56" s="8"/>
      <c r="H56" s="8"/>
      <c r="I56" s="8"/>
      <c r="J56" s="8"/>
      <c r="K56" s="8"/>
      <c r="L56" s="8"/>
      <c r="M56" s="8"/>
      <c r="N56" s="8"/>
      <c r="O56" s="26"/>
      <c r="P56" s="36" t="e">
        <f>+(Tabla1[[#This Row],[Meta Ejecutada Vigencia4]]/Tabla1[[#This Row],[Meta Programada Vigencia]])</f>
        <v>#DIV/0!</v>
      </c>
      <c r="Q56" s="36" t="e">
        <f>+Tabla1[[#This Row],[Meta Ejecutada Vigencia4]]/Tabla1[[#This Row],[Meta Programada Cuatrienio3]]/4</f>
        <v>#DIV/0!</v>
      </c>
      <c r="R56" s="26"/>
      <c r="S56" s="26"/>
      <c r="T56" s="26"/>
      <c r="U56" s="26"/>
      <c r="V56" s="26"/>
      <c r="W56" s="26"/>
      <c r="X56" s="26"/>
      <c r="Y56" s="26"/>
      <c r="Z56" s="26"/>
      <c r="AA56" s="26"/>
      <c r="AB56" s="26"/>
      <c r="AC56" s="26"/>
      <c r="AD56" s="26"/>
      <c r="AE56" s="26"/>
      <c r="AF56" s="26"/>
      <c r="AG56" s="26"/>
      <c r="AH56" s="26"/>
      <c r="AI56" s="26"/>
      <c r="AJ56" s="26"/>
      <c r="AK56" s="26"/>
      <c r="AL56" s="26"/>
      <c r="AM56" s="26"/>
      <c r="AN56" s="30">
        <f>SUM(Tabla1[[#This Row],[Recursos propios 2024]:[Otros 2024]])</f>
        <v>0</v>
      </c>
      <c r="AO56" s="26"/>
      <c r="AP56" s="26"/>
      <c r="AQ56" s="26"/>
      <c r="AR56" s="26"/>
      <c r="AS56" s="26"/>
      <c r="AT56" s="26"/>
      <c r="AU56" s="26"/>
      <c r="AV56" s="26"/>
      <c r="AW56" s="26"/>
      <c r="AX56" s="26"/>
      <c r="AY56" s="26"/>
      <c r="AZ56" s="26"/>
      <c r="BA56" s="26"/>
      <c r="BB56" s="26"/>
      <c r="BC56" s="30">
        <f>SUM(Tabla1[[#This Row],[Recursos propios 20242]:[Otros 202415]])</f>
        <v>0</v>
      </c>
      <c r="BD56" s="53" t="e">
        <f>+Tabla1[[#This Row],[Total Comprometido 2024]]/Tabla1[[#This Row],[Total 2024]]</f>
        <v>#DIV/0!</v>
      </c>
      <c r="BE56" s="26"/>
      <c r="BF56" s="26"/>
      <c r="BG56" s="26"/>
      <c r="BH56" s="8"/>
      <c r="BI56" s="8"/>
      <c r="BJ56" s="8"/>
    </row>
    <row r="57" spans="1:62" s="18" customFormat="1" ht="55.2" customHeight="1" x14ac:dyDescent="0.3">
      <c r="A57" s="8"/>
      <c r="B57" s="6"/>
      <c r="C57" s="6"/>
      <c r="D57" s="6"/>
      <c r="E57" s="6"/>
      <c r="F57" s="6"/>
      <c r="G57" s="6"/>
      <c r="H57" s="6"/>
      <c r="I57" s="6"/>
      <c r="J57" s="6"/>
      <c r="K57" s="6"/>
      <c r="L57" s="6"/>
      <c r="M57" s="6"/>
      <c r="N57" s="6"/>
      <c r="O57" s="27"/>
      <c r="P57" s="38" t="e">
        <f>+(Tabla1[[#This Row],[Meta Ejecutada Vigencia4]]/Tabla1[[#This Row],[Meta Programada Vigencia]])</f>
        <v>#DIV/0!</v>
      </c>
      <c r="Q57" s="38" t="e">
        <f>+Tabla1[[#This Row],[Meta Ejecutada Vigencia4]]/Tabla1[[#This Row],[Meta Programada Cuatrienio3]]/4</f>
        <v>#DIV/0!</v>
      </c>
      <c r="R57" s="27"/>
      <c r="S57" s="27"/>
      <c r="T57" s="27"/>
      <c r="U57" s="27"/>
      <c r="V57" s="27"/>
      <c r="W57" s="27"/>
      <c r="X57" s="27"/>
      <c r="Y57" s="27"/>
      <c r="Z57" s="27"/>
      <c r="AA57" s="27"/>
      <c r="AB57" s="27"/>
      <c r="AC57" s="27"/>
      <c r="AD57" s="27"/>
      <c r="AE57" s="27"/>
      <c r="AF57" s="27"/>
      <c r="AG57" s="27"/>
      <c r="AH57" s="27"/>
      <c r="AI57" s="27"/>
      <c r="AJ57" s="27"/>
      <c r="AK57" s="27"/>
      <c r="AL57" s="27"/>
      <c r="AM57" s="27"/>
      <c r="AN57" s="31">
        <f>SUM(Tabla1[[#This Row],[Recursos propios 2024]:[Otros 2024]])</f>
        <v>0</v>
      </c>
      <c r="AO57" s="27"/>
      <c r="AP57" s="27"/>
      <c r="AQ57" s="27"/>
      <c r="AR57" s="27"/>
      <c r="AS57" s="27"/>
      <c r="AT57" s="27"/>
      <c r="AU57" s="27"/>
      <c r="AV57" s="27"/>
      <c r="AW57" s="27"/>
      <c r="AX57" s="27"/>
      <c r="AY57" s="27"/>
      <c r="AZ57" s="27"/>
      <c r="BA57" s="27"/>
      <c r="BB57" s="27"/>
      <c r="BC57" s="31">
        <f>SUM(Tabla1[[#This Row],[Recursos propios 20242]:[Otros 202415]])</f>
        <v>0</v>
      </c>
      <c r="BD57" s="52" t="e">
        <f>+Tabla1[[#This Row],[Total Comprometido 2024]]/Tabla1[[#This Row],[Total 2024]]</f>
        <v>#DIV/0!</v>
      </c>
      <c r="BE57" s="27"/>
      <c r="BF57" s="27"/>
      <c r="BG57" s="27"/>
      <c r="BH57" s="6"/>
      <c r="BI57" s="6"/>
      <c r="BJ57" s="8"/>
    </row>
    <row r="58" spans="1:62" s="18" customFormat="1" ht="55.2" customHeight="1" x14ac:dyDescent="0.3">
      <c r="A58" s="8"/>
      <c r="B58" s="8"/>
      <c r="C58" s="8"/>
      <c r="D58" s="8"/>
      <c r="E58" s="8"/>
      <c r="F58" s="8"/>
      <c r="G58" s="8"/>
      <c r="H58" s="8"/>
      <c r="I58" s="8"/>
      <c r="J58" s="8"/>
      <c r="K58" s="8"/>
      <c r="L58" s="8"/>
      <c r="M58" s="8"/>
      <c r="N58" s="8"/>
      <c r="O58" s="26"/>
      <c r="P58" s="36" t="e">
        <f>+(Tabla1[[#This Row],[Meta Ejecutada Vigencia4]]/Tabla1[[#This Row],[Meta Programada Vigencia]])</f>
        <v>#DIV/0!</v>
      </c>
      <c r="Q58" s="36" t="e">
        <f>+Tabla1[[#This Row],[Meta Ejecutada Vigencia4]]/Tabla1[[#This Row],[Meta Programada Cuatrienio3]]/4</f>
        <v>#DIV/0!</v>
      </c>
      <c r="R58" s="26"/>
      <c r="S58" s="26"/>
      <c r="T58" s="26"/>
      <c r="U58" s="26"/>
      <c r="V58" s="26"/>
      <c r="W58" s="26"/>
      <c r="X58" s="26"/>
      <c r="Y58" s="26"/>
      <c r="Z58" s="26"/>
      <c r="AA58" s="26"/>
      <c r="AB58" s="26"/>
      <c r="AC58" s="26"/>
      <c r="AD58" s="26"/>
      <c r="AE58" s="26"/>
      <c r="AF58" s="26"/>
      <c r="AG58" s="26"/>
      <c r="AH58" s="26"/>
      <c r="AI58" s="26"/>
      <c r="AJ58" s="26"/>
      <c r="AK58" s="26"/>
      <c r="AL58" s="26"/>
      <c r="AM58" s="26"/>
      <c r="AN58" s="30">
        <f>SUM(Tabla1[[#This Row],[Recursos propios 2024]:[Otros 2024]])</f>
        <v>0</v>
      </c>
      <c r="AO58" s="26"/>
      <c r="AP58" s="26"/>
      <c r="AQ58" s="26"/>
      <c r="AR58" s="26"/>
      <c r="AS58" s="26"/>
      <c r="AT58" s="26"/>
      <c r="AU58" s="26"/>
      <c r="AV58" s="26"/>
      <c r="AW58" s="26"/>
      <c r="AX58" s="26"/>
      <c r="AY58" s="26"/>
      <c r="AZ58" s="26"/>
      <c r="BA58" s="26"/>
      <c r="BB58" s="26"/>
      <c r="BC58" s="30">
        <f>SUM(Tabla1[[#This Row],[Recursos propios 20242]:[Otros 202415]])</f>
        <v>0</v>
      </c>
      <c r="BD58" s="53" t="e">
        <f>+Tabla1[[#This Row],[Total Comprometido 2024]]/Tabla1[[#This Row],[Total 2024]]</f>
        <v>#DIV/0!</v>
      </c>
      <c r="BE58" s="26"/>
      <c r="BF58" s="26"/>
      <c r="BG58" s="26"/>
      <c r="BH58" s="8"/>
      <c r="BI58" s="8"/>
      <c r="BJ58" s="8"/>
    </row>
    <row r="59" spans="1:62" s="18" customFormat="1" ht="55.2" customHeight="1" x14ac:dyDescent="0.3">
      <c r="A59" s="8"/>
      <c r="B59" s="6"/>
      <c r="C59" s="6"/>
      <c r="D59" s="6"/>
      <c r="E59" s="6"/>
      <c r="F59" s="6"/>
      <c r="G59" s="6"/>
      <c r="H59" s="6"/>
      <c r="I59" s="6"/>
      <c r="J59" s="6"/>
      <c r="K59" s="6"/>
      <c r="L59" s="6"/>
      <c r="M59" s="6"/>
      <c r="N59" s="6"/>
      <c r="O59" s="27"/>
      <c r="P59" s="38" t="e">
        <f>+(Tabla1[[#This Row],[Meta Ejecutada Vigencia4]]/Tabla1[[#This Row],[Meta Programada Vigencia]])</f>
        <v>#DIV/0!</v>
      </c>
      <c r="Q59" s="38" t="e">
        <f>+Tabla1[[#This Row],[Meta Ejecutada Vigencia4]]/Tabla1[[#This Row],[Meta Programada Cuatrienio3]]/4</f>
        <v>#DIV/0!</v>
      </c>
      <c r="R59" s="27"/>
      <c r="S59" s="27"/>
      <c r="T59" s="27"/>
      <c r="U59" s="27"/>
      <c r="V59" s="27"/>
      <c r="W59" s="27"/>
      <c r="X59" s="27"/>
      <c r="Y59" s="27"/>
      <c r="Z59" s="27"/>
      <c r="AA59" s="27"/>
      <c r="AB59" s="27"/>
      <c r="AC59" s="27"/>
      <c r="AD59" s="27"/>
      <c r="AE59" s="27"/>
      <c r="AF59" s="27"/>
      <c r="AG59" s="27"/>
      <c r="AH59" s="27"/>
      <c r="AI59" s="27"/>
      <c r="AJ59" s="27"/>
      <c r="AK59" s="27"/>
      <c r="AL59" s="27"/>
      <c r="AM59" s="27"/>
      <c r="AN59" s="31">
        <f>SUM(Tabla1[[#This Row],[Recursos propios 2024]:[Otros 2024]])</f>
        <v>0</v>
      </c>
      <c r="AO59" s="27"/>
      <c r="AP59" s="27"/>
      <c r="AQ59" s="27"/>
      <c r="AR59" s="27"/>
      <c r="AS59" s="27"/>
      <c r="AT59" s="27"/>
      <c r="AU59" s="27"/>
      <c r="AV59" s="27"/>
      <c r="AW59" s="27"/>
      <c r="AX59" s="27"/>
      <c r="AY59" s="27"/>
      <c r="AZ59" s="27"/>
      <c r="BA59" s="27"/>
      <c r="BB59" s="27"/>
      <c r="BC59" s="31">
        <f>SUM(Tabla1[[#This Row],[Recursos propios 20242]:[Otros 202415]])</f>
        <v>0</v>
      </c>
      <c r="BD59" s="52" t="e">
        <f>+Tabla1[[#This Row],[Total Comprometido 2024]]/Tabla1[[#This Row],[Total 2024]]</f>
        <v>#DIV/0!</v>
      </c>
      <c r="BE59" s="27"/>
      <c r="BF59" s="27"/>
      <c r="BG59" s="27"/>
      <c r="BH59" s="6"/>
      <c r="BI59" s="6"/>
      <c r="BJ59" s="8"/>
    </row>
    <row r="60" spans="1:62" s="18" customFormat="1" ht="55.2" customHeight="1" x14ac:dyDescent="0.3">
      <c r="A60" s="8"/>
      <c r="B60" s="8"/>
      <c r="C60" s="8"/>
      <c r="D60" s="8"/>
      <c r="E60" s="8"/>
      <c r="F60" s="8"/>
      <c r="G60" s="8"/>
      <c r="H60" s="8"/>
      <c r="I60" s="8"/>
      <c r="J60" s="8"/>
      <c r="K60" s="8"/>
      <c r="L60" s="8"/>
      <c r="M60" s="8"/>
      <c r="N60" s="8"/>
      <c r="O60" s="26"/>
      <c r="P60" s="36" t="e">
        <f>+(Tabla1[[#This Row],[Meta Ejecutada Vigencia4]]/Tabla1[[#This Row],[Meta Programada Vigencia]])</f>
        <v>#DIV/0!</v>
      </c>
      <c r="Q60" s="36" t="e">
        <f>+Tabla1[[#This Row],[Meta Ejecutada Vigencia4]]/Tabla1[[#This Row],[Meta Programada Cuatrienio3]]/4</f>
        <v>#DIV/0!</v>
      </c>
      <c r="R60" s="26"/>
      <c r="S60" s="26"/>
      <c r="T60" s="26"/>
      <c r="U60" s="26"/>
      <c r="V60" s="26"/>
      <c r="W60" s="26"/>
      <c r="X60" s="26"/>
      <c r="Y60" s="26"/>
      <c r="Z60" s="26"/>
      <c r="AA60" s="26"/>
      <c r="AB60" s="26"/>
      <c r="AC60" s="26"/>
      <c r="AD60" s="26"/>
      <c r="AE60" s="26"/>
      <c r="AF60" s="26"/>
      <c r="AG60" s="26"/>
      <c r="AH60" s="26"/>
      <c r="AI60" s="26"/>
      <c r="AJ60" s="26"/>
      <c r="AK60" s="26"/>
      <c r="AL60" s="26"/>
      <c r="AM60" s="26"/>
      <c r="AN60" s="30">
        <f>SUM(Tabla1[[#This Row],[Recursos propios 2024]:[Otros 2024]])</f>
        <v>0</v>
      </c>
      <c r="AO60" s="26"/>
      <c r="AP60" s="26"/>
      <c r="AQ60" s="26"/>
      <c r="AR60" s="26"/>
      <c r="AS60" s="26"/>
      <c r="AT60" s="26"/>
      <c r="AU60" s="26"/>
      <c r="AV60" s="26"/>
      <c r="AW60" s="26"/>
      <c r="AX60" s="26"/>
      <c r="AY60" s="26"/>
      <c r="AZ60" s="26"/>
      <c r="BA60" s="26"/>
      <c r="BB60" s="26"/>
      <c r="BC60" s="30">
        <f>SUM(Tabla1[[#This Row],[Recursos propios 20242]:[Otros 202415]])</f>
        <v>0</v>
      </c>
      <c r="BD60" s="53" t="e">
        <f>+Tabla1[[#This Row],[Total Comprometido 2024]]/Tabla1[[#This Row],[Total 2024]]</f>
        <v>#DIV/0!</v>
      </c>
      <c r="BE60" s="26"/>
      <c r="BF60" s="26"/>
      <c r="BG60" s="26"/>
      <c r="BH60" s="8"/>
      <c r="BI60" s="8"/>
      <c r="BJ60" s="8"/>
    </row>
    <row r="61" spans="1:62" s="18" customFormat="1" ht="55.2" customHeight="1" x14ac:dyDescent="0.3">
      <c r="A61" s="8"/>
      <c r="B61" s="6"/>
      <c r="C61" s="6"/>
      <c r="D61" s="6"/>
      <c r="E61" s="6"/>
      <c r="F61" s="6"/>
      <c r="G61" s="6"/>
      <c r="H61" s="6"/>
      <c r="I61" s="6"/>
      <c r="J61" s="6"/>
      <c r="K61" s="6"/>
      <c r="L61" s="6"/>
      <c r="M61" s="6"/>
      <c r="N61" s="6"/>
      <c r="O61" s="27"/>
      <c r="P61" s="38" t="e">
        <f>+(Tabla1[[#This Row],[Meta Ejecutada Vigencia4]]/Tabla1[[#This Row],[Meta Programada Vigencia]])</f>
        <v>#DIV/0!</v>
      </c>
      <c r="Q61" s="38" t="e">
        <f>+Tabla1[[#This Row],[Meta Ejecutada Vigencia4]]/Tabla1[[#This Row],[Meta Programada Cuatrienio3]]/4</f>
        <v>#DIV/0!</v>
      </c>
      <c r="R61" s="27"/>
      <c r="S61" s="27"/>
      <c r="T61" s="27"/>
      <c r="U61" s="27"/>
      <c r="V61" s="27"/>
      <c r="W61" s="27"/>
      <c r="X61" s="27"/>
      <c r="Y61" s="27"/>
      <c r="Z61" s="27"/>
      <c r="AA61" s="27"/>
      <c r="AB61" s="27"/>
      <c r="AC61" s="27"/>
      <c r="AD61" s="27"/>
      <c r="AE61" s="27"/>
      <c r="AF61" s="27"/>
      <c r="AG61" s="27"/>
      <c r="AH61" s="27"/>
      <c r="AI61" s="27"/>
      <c r="AJ61" s="27"/>
      <c r="AK61" s="27"/>
      <c r="AL61" s="27"/>
      <c r="AM61" s="27"/>
      <c r="AN61" s="31">
        <f>SUM(Tabla1[[#This Row],[Recursos propios 2024]:[Otros 2024]])</f>
        <v>0</v>
      </c>
      <c r="AO61" s="27"/>
      <c r="AP61" s="27"/>
      <c r="AQ61" s="27"/>
      <c r="AR61" s="27"/>
      <c r="AS61" s="27"/>
      <c r="AT61" s="27"/>
      <c r="AU61" s="27"/>
      <c r="AV61" s="27"/>
      <c r="AW61" s="27"/>
      <c r="AX61" s="27"/>
      <c r="AY61" s="27"/>
      <c r="AZ61" s="27"/>
      <c r="BA61" s="27"/>
      <c r="BB61" s="27"/>
      <c r="BC61" s="31">
        <f>SUM(Tabla1[[#This Row],[Recursos propios 20242]:[Otros 202415]])</f>
        <v>0</v>
      </c>
      <c r="BD61" s="52" t="e">
        <f>+Tabla1[[#This Row],[Total Comprometido 2024]]/Tabla1[[#This Row],[Total 2024]]</f>
        <v>#DIV/0!</v>
      </c>
      <c r="BE61" s="27"/>
      <c r="BF61" s="27"/>
      <c r="BG61" s="27"/>
      <c r="BH61" s="6"/>
      <c r="BI61" s="6"/>
      <c r="BJ61" s="8"/>
    </row>
    <row r="62" spans="1:62" s="18" customFormat="1" ht="55.2" customHeight="1" x14ac:dyDescent="0.3">
      <c r="A62" s="8"/>
      <c r="B62" s="8"/>
      <c r="C62" s="8"/>
      <c r="D62" s="8"/>
      <c r="E62" s="8"/>
      <c r="F62" s="8"/>
      <c r="G62" s="8"/>
      <c r="H62" s="8"/>
      <c r="I62" s="8"/>
      <c r="J62" s="8"/>
      <c r="K62" s="8"/>
      <c r="L62" s="8"/>
      <c r="M62" s="8"/>
      <c r="N62" s="8"/>
      <c r="O62" s="26"/>
      <c r="P62" s="36" t="e">
        <f>+(Tabla1[[#This Row],[Meta Ejecutada Vigencia4]]/Tabla1[[#This Row],[Meta Programada Vigencia]])</f>
        <v>#DIV/0!</v>
      </c>
      <c r="Q62" s="36" t="e">
        <f>+Tabla1[[#This Row],[Meta Ejecutada Vigencia4]]/Tabla1[[#This Row],[Meta Programada Cuatrienio3]]/4</f>
        <v>#DIV/0!</v>
      </c>
      <c r="R62" s="26"/>
      <c r="S62" s="26"/>
      <c r="T62" s="26"/>
      <c r="U62" s="26"/>
      <c r="V62" s="26"/>
      <c r="W62" s="26"/>
      <c r="X62" s="26"/>
      <c r="Y62" s="26"/>
      <c r="Z62" s="26"/>
      <c r="AA62" s="26"/>
      <c r="AB62" s="26"/>
      <c r="AC62" s="26"/>
      <c r="AD62" s="26"/>
      <c r="AE62" s="26"/>
      <c r="AF62" s="26"/>
      <c r="AG62" s="26"/>
      <c r="AH62" s="26"/>
      <c r="AI62" s="26"/>
      <c r="AJ62" s="26"/>
      <c r="AK62" s="26"/>
      <c r="AL62" s="26"/>
      <c r="AM62" s="26"/>
      <c r="AN62" s="30">
        <f>SUM(Tabla1[[#This Row],[Recursos propios 2024]:[Otros 2024]])</f>
        <v>0</v>
      </c>
      <c r="AO62" s="26"/>
      <c r="AP62" s="26"/>
      <c r="AQ62" s="26"/>
      <c r="AR62" s="26"/>
      <c r="AS62" s="26"/>
      <c r="AT62" s="26"/>
      <c r="AU62" s="26"/>
      <c r="AV62" s="26"/>
      <c r="AW62" s="26"/>
      <c r="AX62" s="26"/>
      <c r="AY62" s="26"/>
      <c r="AZ62" s="26"/>
      <c r="BA62" s="26"/>
      <c r="BB62" s="26"/>
      <c r="BC62" s="30">
        <f>SUM(Tabla1[[#This Row],[Recursos propios 20242]:[Otros 202415]])</f>
        <v>0</v>
      </c>
      <c r="BD62" s="53" t="e">
        <f>+Tabla1[[#This Row],[Total Comprometido 2024]]/Tabla1[[#This Row],[Total 2024]]</f>
        <v>#DIV/0!</v>
      </c>
      <c r="BE62" s="26"/>
      <c r="BF62" s="26"/>
      <c r="BG62" s="26"/>
      <c r="BH62" s="8"/>
      <c r="BI62" s="8"/>
      <c r="BJ62" s="8"/>
    </row>
    <row r="63" spans="1:62" s="18" customFormat="1" ht="55.2" customHeight="1" x14ac:dyDescent="0.3">
      <c r="A63" s="8"/>
      <c r="B63" s="6"/>
      <c r="C63" s="6"/>
      <c r="D63" s="6"/>
      <c r="E63" s="6"/>
      <c r="F63" s="6"/>
      <c r="G63" s="6"/>
      <c r="H63" s="6"/>
      <c r="I63" s="6"/>
      <c r="J63" s="6"/>
      <c r="K63" s="6"/>
      <c r="L63" s="6"/>
      <c r="M63" s="6"/>
      <c r="N63" s="6"/>
      <c r="O63" s="27"/>
      <c r="P63" s="38" t="e">
        <f>+(Tabla1[[#This Row],[Meta Ejecutada Vigencia4]]/Tabla1[[#This Row],[Meta Programada Vigencia]])</f>
        <v>#DIV/0!</v>
      </c>
      <c r="Q63" s="38" t="e">
        <f>+Tabla1[[#This Row],[Meta Ejecutada Vigencia4]]/Tabla1[[#This Row],[Meta Programada Cuatrienio3]]/4</f>
        <v>#DIV/0!</v>
      </c>
      <c r="R63" s="27"/>
      <c r="S63" s="27"/>
      <c r="T63" s="27"/>
      <c r="U63" s="27"/>
      <c r="V63" s="27"/>
      <c r="W63" s="27"/>
      <c r="X63" s="27"/>
      <c r="Y63" s="27"/>
      <c r="Z63" s="27"/>
      <c r="AA63" s="27"/>
      <c r="AB63" s="27"/>
      <c r="AC63" s="27"/>
      <c r="AD63" s="27"/>
      <c r="AE63" s="27"/>
      <c r="AF63" s="27"/>
      <c r="AG63" s="27"/>
      <c r="AH63" s="27"/>
      <c r="AI63" s="27"/>
      <c r="AJ63" s="27"/>
      <c r="AK63" s="27"/>
      <c r="AL63" s="27"/>
      <c r="AM63" s="27"/>
      <c r="AN63" s="31">
        <f>SUM(Tabla1[[#This Row],[Recursos propios 2024]:[Otros 2024]])</f>
        <v>0</v>
      </c>
      <c r="AO63" s="27"/>
      <c r="AP63" s="27"/>
      <c r="AQ63" s="27"/>
      <c r="AR63" s="27"/>
      <c r="AS63" s="27"/>
      <c r="AT63" s="27"/>
      <c r="AU63" s="27"/>
      <c r="AV63" s="27"/>
      <c r="AW63" s="27"/>
      <c r="AX63" s="27"/>
      <c r="AY63" s="27"/>
      <c r="AZ63" s="27"/>
      <c r="BA63" s="27"/>
      <c r="BB63" s="27"/>
      <c r="BC63" s="31">
        <f>SUM(Tabla1[[#This Row],[Recursos propios 20242]:[Otros 202415]])</f>
        <v>0</v>
      </c>
      <c r="BD63" s="52" t="e">
        <f>+Tabla1[[#This Row],[Total Comprometido 2024]]/Tabla1[[#This Row],[Total 2024]]</f>
        <v>#DIV/0!</v>
      </c>
      <c r="BE63" s="27"/>
      <c r="BF63" s="27"/>
      <c r="BG63" s="27"/>
      <c r="BH63" s="6"/>
      <c r="BI63" s="6"/>
      <c r="BJ63" s="8"/>
    </row>
    <row r="64" spans="1:62" s="18" customFormat="1" ht="55.2" customHeight="1" x14ac:dyDescent="0.3">
      <c r="A64" s="8"/>
      <c r="B64" s="8"/>
      <c r="C64" s="8"/>
      <c r="D64" s="8"/>
      <c r="E64" s="8"/>
      <c r="F64" s="8"/>
      <c r="G64" s="8"/>
      <c r="H64" s="8"/>
      <c r="I64" s="8"/>
      <c r="J64" s="8"/>
      <c r="K64" s="8"/>
      <c r="L64" s="8"/>
      <c r="M64" s="8"/>
      <c r="N64" s="8"/>
      <c r="O64" s="26"/>
      <c r="P64" s="36" t="e">
        <f>+(Tabla1[[#This Row],[Meta Ejecutada Vigencia4]]/Tabla1[[#This Row],[Meta Programada Vigencia]])</f>
        <v>#DIV/0!</v>
      </c>
      <c r="Q64" s="36" t="e">
        <f>+Tabla1[[#This Row],[Meta Ejecutada Vigencia4]]/Tabla1[[#This Row],[Meta Programada Cuatrienio3]]/4</f>
        <v>#DIV/0!</v>
      </c>
      <c r="R64" s="26"/>
      <c r="S64" s="26"/>
      <c r="T64" s="26"/>
      <c r="U64" s="26"/>
      <c r="V64" s="26"/>
      <c r="W64" s="26"/>
      <c r="X64" s="26"/>
      <c r="Y64" s="26"/>
      <c r="Z64" s="26"/>
      <c r="AA64" s="26"/>
      <c r="AB64" s="26"/>
      <c r="AC64" s="26"/>
      <c r="AD64" s="26"/>
      <c r="AE64" s="26"/>
      <c r="AF64" s="26"/>
      <c r="AG64" s="26"/>
      <c r="AH64" s="26"/>
      <c r="AI64" s="26"/>
      <c r="AJ64" s="26"/>
      <c r="AK64" s="26"/>
      <c r="AL64" s="26"/>
      <c r="AM64" s="26"/>
      <c r="AN64" s="30">
        <f>SUM(Tabla1[[#This Row],[Recursos propios 2024]:[Otros 2024]])</f>
        <v>0</v>
      </c>
      <c r="AO64" s="26"/>
      <c r="AP64" s="26"/>
      <c r="AQ64" s="26"/>
      <c r="AR64" s="26"/>
      <c r="AS64" s="26"/>
      <c r="AT64" s="26"/>
      <c r="AU64" s="26"/>
      <c r="AV64" s="26"/>
      <c r="AW64" s="26"/>
      <c r="AX64" s="26"/>
      <c r="AY64" s="26"/>
      <c r="AZ64" s="26"/>
      <c r="BA64" s="26"/>
      <c r="BB64" s="26"/>
      <c r="BC64" s="30">
        <f>SUM(Tabla1[[#This Row],[Recursos propios 20242]:[Otros 202415]])</f>
        <v>0</v>
      </c>
      <c r="BD64" s="53" t="e">
        <f>+Tabla1[[#This Row],[Total Comprometido 2024]]/Tabla1[[#This Row],[Total 2024]]</f>
        <v>#DIV/0!</v>
      </c>
      <c r="BE64" s="26"/>
      <c r="BF64" s="26"/>
      <c r="BG64" s="26"/>
      <c r="BH64" s="8"/>
      <c r="BI64" s="8"/>
      <c r="BJ64" s="8"/>
    </row>
    <row r="65" spans="1:62" s="18" customFormat="1" ht="55.2" customHeight="1" x14ac:dyDescent="0.3">
      <c r="A65" s="8"/>
      <c r="B65" s="6"/>
      <c r="C65" s="6"/>
      <c r="D65" s="6"/>
      <c r="E65" s="6"/>
      <c r="F65" s="6"/>
      <c r="G65" s="6"/>
      <c r="H65" s="6"/>
      <c r="I65" s="6"/>
      <c r="J65" s="6"/>
      <c r="K65" s="6"/>
      <c r="L65" s="6"/>
      <c r="M65" s="6"/>
      <c r="N65" s="6"/>
      <c r="O65" s="27"/>
      <c r="P65" s="38" t="e">
        <f>+(Tabla1[[#This Row],[Meta Ejecutada Vigencia4]]/Tabla1[[#This Row],[Meta Programada Vigencia]])</f>
        <v>#DIV/0!</v>
      </c>
      <c r="Q65" s="38" t="e">
        <f>+Tabla1[[#This Row],[Meta Ejecutada Vigencia4]]/Tabla1[[#This Row],[Meta Programada Cuatrienio3]]/4</f>
        <v>#DIV/0!</v>
      </c>
      <c r="R65" s="27"/>
      <c r="S65" s="27"/>
      <c r="T65" s="27"/>
      <c r="U65" s="27"/>
      <c r="V65" s="27"/>
      <c r="W65" s="27"/>
      <c r="X65" s="27"/>
      <c r="Y65" s="27"/>
      <c r="Z65" s="27"/>
      <c r="AA65" s="27"/>
      <c r="AB65" s="27"/>
      <c r="AC65" s="27"/>
      <c r="AD65" s="27"/>
      <c r="AE65" s="27"/>
      <c r="AF65" s="27"/>
      <c r="AG65" s="27"/>
      <c r="AH65" s="27"/>
      <c r="AI65" s="27"/>
      <c r="AJ65" s="27"/>
      <c r="AK65" s="27"/>
      <c r="AL65" s="27"/>
      <c r="AM65" s="27"/>
      <c r="AN65" s="31">
        <f>SUM(Tabla1[[#This Row],[Recursos propios 2024]:[Otros 2024]])</f>
        <v>0</v>
      </c>
      <c r="AO65" s="27"/>
      <c r="AP65" s="27"/>
      <c r="AQ65" s="27"/>
      <c r="AR65" s="27"/>
      <c r="AS65" s="27"/>
      <c r="AT65" s="27"/>
      <c r="AU65" s="27"/>
      <c r="AV65" s="27"/>
      <c r="AW65" s="27"/>
      <c r="AX65" s="27"/>
      <c r="AY65" s="27"/>
      <c r="AZ65" s="27"/>
      <c r="BA65" s="27"/>
      <c r="BB65" s="27"/>
      <c r="BC65" s="31">
        <f>SUM(Tabla1[[#This Row],[Recursos propios 20242]:[Otros 202415]])</f>
        <v>0</v>
      </c>
      <c r="BD65" s="52" t="e">
        <f>+Tabla1[[#This Row],[Total Comprometido 2024]]/Tabla1[[#This Row],[Total 2024]]</f>
        <v>#DIV/0!</v>
      </c>
      <c r="BE65" s="27"/>
      <c r="BF65" s="27"/>
      <c r="BG65" s="27"/>
      <c r="BH65" s="6"/>
      <c r="BI65" s="6"/>
      <c r="BJ65" s="8"/>
    </row>
    <row r="66" spans="1:62" s="18" customFormat="1" ht="55.2" customHeight="1" x14ac:dyDescent="0.3">
      <c r="A66" s="8"/>
      <c r="B66" s="8"/>
      <c r="C66" s="8"/>
      <c r="D66" s="8"/>
      <c r="E66" s="8"/>
      <c r="F66" s="8"/>
      <c r="G66" s="8"/>
      <c r="H66" s="8"/>
      <c r="I66" s="8"/>
      <c r="J66" s="8"/>
      <c r="K66" s="8"/>
      <c r="L66" s="8"/>
      <c r="M66" s="8"/>
      <c r="N66" s="8"/>
      <c r="O66" s="26"/>
      <c r="P66" s="36" t="e">
        <f>+(Tabla1[[#This Row],[Meta Ejecutada Vigencia4]]/Tabla1[[#This Row],[Meta Programada Vigencia]])</f>
        <v>#DIV/0!</v>
      </c>
      <c r="Q66" s="36" t="e">
        <f>+Tabla1[[#This Row],[Meta Ejecutada Vigencia4]]/Tabla1[[#This Row],[Meta Programada Cuatrienio3]]/4</f>
        <v>#DIV/0!</v>
      </c>
      <c r="R66" s="26"/>
      <c r="S66" s="26"/>
      <c r="T66" s="26"/>
      <c r="U66" s="26"/>
      <c r="V66" s="26"/>
      <c r="W66" s="26"/>
      <c r="X66" s="26"/>
      <c r="Y66" s="26"/>
      <c r="Z66" s="26"/>
      <c r="AA66" s="26"/>
      <c r="AB66" s="26"/>
      <c r="AC66" s="26"/>
      <c r="AD66" s="26"/>
      <c r="AE66" s="26"/>
      <c r="AF66" s="26"/>
      <c r="AG66" s="26"/>
      <c r="AH66" s="26"/>
      <c r="AI66" s="26"/>
      <c r="AJ66" s="26"/>
      <c r="AK66" s="26"/>
      <c r="AL66" s="26"/>
      <c r="AM66" s="26"/>
      <c r="AN66" s="30">
        <f>SUM(Tabla1[[#This Row],[Recursos propios 2024]:[Otros 2024]])</f>
        <v>0</v>
      </c>
      <c r="AO66" s="26"/>
      <c r="AP66" s="26"/>
      <c r="AQ66" s="26"/>
      <c r="AR66" s="26"/>
      <c r="AS66" s="26"/>
      <c r="AT66" s="26"/>
      <c r="AU66" s="26"/>
      <c r="AV66" s="26"/>
      <c r="AW66" s="26"/>
      <c r="AX66" s="26"/>
      <c r="AY66" s="26"/>
      <c r="AZ66" s="26"/>
      <c r="BA66" s="26"/>
      <c r="BB66" s="26"/>
      <c r="BC66" s="30">
        <f>SUM(Tabla1[[#This Row],[Recursos propios 20242]:[Otros 202415]])</f>
        <v>0</v>
      </c>
      <c r="BD66" s="53" t="e">
        <f>+Tabla1[[#This Row],[Total Comprometido 2024]]/Tabla1[[#This Row],[Total 2024]]</f>
        <v>#DIV/0!</v>
      </c>
      <c r="BE66" s="26"/>
      <c r="BF66" s="26"/>
      <c r="BG66" s="26"/>
      <c r="BH66" s="8"/>
      <c r="BI66" s="8"/>
      <c r="BJ66" s="8"/>
    </row>
    <row r="67" spans="1:62" s="18" customFormat="1" ht="55.2" customHeight="1" x14ac:dyDescent="0.3">
      <c r="A67" s="8"/>
      <c r="B67" s="6"/>
      <c r="C67" s="6"/>
      <c r="D67" s="6"/>
      <c r="E67" s="6"/>
      <c r="F67" s="6"/>
      <c r="G67" s="6"/>
      <c r="H67" s="6"/>
      <c r="I67" s="6"/>
      <c r="J67" s="6"/>
      <c r="K67" s="6"/>
      <c r="L67" s="6"/>
      <c r="M67" s="6"/>
      <c r="N67" s="6"/>
      <c r="O67" s="27"/>
      <c r="P67" s="38" t="e">
        <f>+(Tabla1[[#This Row],[Meta Ejecutada Vigencia4]]/Tabla1[[#This Row],[Meta Programada Vigencia]])</f>
        <v>#DIV/0!</v>
      </c>
      <c r="Q67" s="38" t="e">
        <f>+Tabla1[[#This Row],[Meta Ejecutada Vigencia4]]/Tabla1[[#This Row],[Meta Programada Cuatrienio3]]/4</f>
        <v>#DIV/0!</v>
      </c>
      <c r="R67" s="27"/>
      <c r="S67" s="27"/>
      <c r="T67" s="27"/>
      <c r="U67" s="27"/>
      <c r="V67" s="27"/>
      <c r="W67" s="27"/>
      <c r="X67" s="27"/>
      <c r="Y67" s="27"/>
      <c r="Z67" s="27"/>
      <c r="AA67" s="27"/>
      <c r="AB67" s="27"/>
      <c r="AC67" s="27"/>
      <c r="AD67" s="27"/>
      <c r="AE67" s="27"/>
      <c r="AF67" s="27"/>
      <c r="AG67" s="27"/>
      <c r="AH67" s="27"/>
      <c r="AI67" s="27"/>
      <c r="AJ67" s="27"/>
      <c r="AK67" s="27"/>
      <c r="AL67" s="27"/>
      <c r="AM67" s="27"/>
      <c r="AN67" s="31">
        <f>SUM(Tabla1[[#This Row],[Recursos propios 2024]:[Otros 2024]])</f>
        <v>0</v>
      </c>
      <c r="AO67" s="27"/>
      <c r="AP67" s="27"/>
      <c r="AQ67" s="27"/>
      <c r="AR67" s="27"/>
      <c r="AS67" s="27"/>
      <c r="AT67" s="27"/>
      <c r="AU67" s="27"/>
      <c r="AV67" s="27"/>
      <c r="AW67" s="27"/>
      <c r="AX67" s="27"/>
      <c r="AY67" s="27"/>
      <c r="AZ67" s="27"/>
      <c r="BA67" s="27"/>
      <c r="BB67" s="27"/>
      <c r="BC67" s="31">
        <f>SUM(Tabla1[[#This Row],[Recursos propios 20242]:[Otros 202415]])</f>
        <v>0</v>
      </c>
      <c r="BD67" s="52" t="e">
        <f>+Tabla1[[#This Row],[Total Comprometido 2024]]/Tabla1[[#This Row],[Total 2024]]</f>
        <v>#DIV/0!</v>
      </c>
      <c r="BE67" s="27"/>
      <c r="BF67" s="27"/>
      <c r="BG67" s="27"/>
      <c r="BH67" s="6"/>
      <c r="BI67" s="6"/>
      <c r="BJ67" s="8"/>
    </row>
    <row r="68" spans="1:62" s="18" customFormat="1" ht="55.2" customHeight="1" x14ac:dyDescent="0.3">
      <c r="A68" s="8"/>
      <c r="B68" s="8"/>
      <c r="C68" s="8"/>
      <c r="D68" s="8"/>
      <c r="E68" s="8"/>
      <c r="F68" s="8"/>
      <c r="G68" s="8"/>
      <c r="H68" s="8"/>
      <c r="I68" s="8"/>
      <c r="J68" s="8"/>
      <c r="K68" s="8"/>
      <c r="L68" s="8"/>
      <c r="M68" s="8"/>
      <c r="N68" s="8"/>
      <c r="O68" s="26"/>
      <c r="P68" s="36" t="e">
        <f>+(Tabla1[[#This Row],[Meta Ejecutada Vigencia4]]/Tabla1[[#This Row],[Meta Programada Vigencia]])</f>
        <v>#DIV/0!</v>
      </c>
      <c r="Q68" s="36" t="e">
        <f>+Tabla1[[#This Row],[Meta Ejecutada Vigencia4]]/Tabla1[[#This Row],[Meta Programada Cuatrienio3]]/4</f>
        <v>#DIV/0!</v>
      </c>
      <c r="R68" s="26"/>
      <c r="S68" s="26"/>
      <c r="T68" s="26"/>
      <c r="U68" s="26"/>
      <c r="V68" s="26"/>
      <c r="W68" s="26"/>
      <c r="X68" s="26"/>
      <c r="Y68" s="26"/>
      <c r="Z68" s="26"/>
      <c r="AA68" s="26"/>
      <c r="AB68" s="26"/>
      <c r="AC68" s="26"/>
      <c r="AD68" s="26"/>
      <c r="AE68" s="26"/>
      <c r="AF68" s="26"/>
      <c r="AG68" s="26"/>
      <c r="AH68" s="26"/>
      <c r="AI68" s="26"/>
      <c r="AJ68" s="26"/>
      <c r="AK68" s="26"/>
      <c r="AL68" s="26"/>
      <c r="AM68" s="26"/>
      <c r="AN68" s="30">
        <f>SUM(Tabla1[[#This Row],[Recursos propios 2024]:[Otros 2024]])</f>
        <v>0</v>
      </c>
      <c r="AO68" s="26"/>
      <c r="AP68" s="26"/>
      <c r="AQ68" s="26"/>
      <c r="AR68" s="26"/>
      <c r="AS68" s="26"/>
      <c r="AT68" s="26"/>
      <c r="AU68" s="26"/>
      <c r="AV68" s="26"/>
      <c r="AW68" s="26"/>
      <c r="AX68" s="26"/>
      <c r="AY68" s="26"/>
      <c r="AZ68" s="26"/>
      <c r="BA68" s="26"/>
      <c r="BB68" s="26"/>
      <c r="BC68" s="30">
        <f>SUM(Tabla1[[#This Row],[Recursos propios 20242]:[Otros 202415]])</f>
        <v>0</v>
      </c>
      <c r="BD68" s="53" t="e">
        <f>+Tabla1[[#This Row],[Total Comprometido 2024]]/Tabla1[[#This Row],[Total 2024]]</f>
        <v>#DIV/0!</v>
      </c>
      <c r="BE68" s="26"/>
      <c r="BF68" s="26"/>
      <c r="BG68" s="26"/>
      <c r="BH68" s="8"/>
      <c r="BI68" s="8"/>
      <c r="BJ68" s="8"/>
    </row>
    <row r="69" spans="1:62" s="18" customFormat="1" ht="55.2" customHeight="1" x14ac:dyDescent="0.3">
      <c r="A69" s="8"/>
      <c r="B69" s="6"/>
      <c r="C69" s="6"/>
      <c r="D69" s="6"/>
      <c r="E69" s="6"/>
      <c r="F69" s="6"/>
      <c r="G69" s="6"/>
      <c r="H69" s="6"/>
      <c r="I69" s="6"/>
      <c r="J69" s="6"/>
      <c r="K69" s="6"/>
      <c r="L69" s="6"/>
      <c r="M69" s="6"/>
      <c r="N69" s="6"/>
      <c r="O69" s="27"/>
      <c r="P69" s="38" t="e">
        <f>+(Tabla1[[#This Row],[Meta Ejecutada Vigencia4]]/Tabla1[[#This Row],[Meta Programada Vigencia]])</f>
        <v>#DIV/0!</v>
      </c>
      <c r="Q69" s="38" t="e">
        <f>+Tabla1[[#This Row],[Meta Ejecutada Vigencia4]]/Tabla1[[#This Row],[Meta Programada Cuatrienio3]]/4</f>
        <v>#DIV/0!</v>
      </c>
      <c r="R69" s="27"/>
      <c r="S69" s="27"/>
      <c r="T69" s="27"/>
      <c r="U69" s="27"/>
      <c r="V69" s="27"/>
      <c r="W69" s="27"/>
      <c r="X69" s="27"/>
      <c r="Y69" s="27"/>
      <c r="Z69" s="27"/>
      <c r="AA69" s="27"/>
      <c r="AB69" s="27"/>
      <c r="AC69" s="27"/>
      <c r="AD69" s="27"/>
      <c r="AE69" s="27"/>
      <c r="AF69" s="27"/>
      <c r="AG69" s="27"/>
      <c r="AH69" s="27"/>
      <c r="AI69" s="27"/>
      <c r="AJ69" s="27"/>
      <c r="AK69" s="27"/>
      <c r="AL69" s="27"/>
      <c r="AM69" s="27"/>
      <c r="AN69" s="31">
        <f>SUM(Tabla1[[#This Row],[Recursos propios 2024]:[Otros 2024]])</f>
        <v>0</v>
      </c>
      <c r="AO69" s="27"/>
      <c r="AP69" s="27"/>
      <c r="AQ69" s="27"/>
      <c r="AR69" s="27"/>
      <c r="AS69" s="27"/>
      <c r="AT69" s="27"/>
      <c r="AU69" s="27"/>
      <c r="AV69" s="27"/>
      <c r="AW69" s="27"/>
      <c r="AX69" s="27"/>
      <c r="AY69" s="27"/>
      <c r="AZ69" s="27"/>
      <c r="BA69" s="27"/>
      <c r="BB69" s="27"/>
      <c r="BC69" s="31">
        <f>SUM(Tabla1[[#This Row],[Recursos propios 20242]:[Otros 202415]])</f>
        <v>0</v>
      </c>
      <c r="BD69" s="52" t="e">
        <f>+Tabla1[[#This Row],[Total Comprometido 2024]]/Tabla1[[#This Row],[Total 2024]]</f>
        <v>#DIV/0!</v>
      </c>
      <c r="BE69" s="27"/>
      <c r="BF69" s="27"/>
      <c r="BG69" s="27"/>
      <c r="BH69" s="6"/>
      <c r="BI69" s="6"/>
      <c r="BJ69" s="8"/>
    </row>
    <row r="70" spans="1:62" s="18" customFormat="1" ht="55.2" customHeight="1" x14ac:dyDescent="0.3">
      <c r="A70" s="8"/>
      <c r="B70" s="8"/>
      <c r="C70" s="8"/>
      <c r="D70" s="8"/>
      <c r="E70" s="8"/>
      <c r="F70" s="8"/>
      <c r="G70" s="8"/>
      <c r="H70" s="8"/>
      <c r="I70" s="8"/>
      <c r="J70" s="8"/>
      <c r="K70" s="8"/>
      <c r="L70" s="8"/>
      <c r="M70" s="8"/>
      <c r="N70" s="8"/>
      <c r="O70" s="26"/>
      <c r="P70" s="36" t="e">
        <f>+(Tabla1[[#This Row],[Meta Ejecutada Vigencia4]]/Tabla1[[#This Row],[Meta Programada Vigencia]])</f>
        <v>#DIV/0!</v>
      </c>
      <c r="Q70" s="36" t="e">
        <f>+Tabla1[[#This Row],[Meta Ejecutada Vigencia4]]/Tabla1[[#This Row],[Meta Programada Cuatrienio3]]/4</f>
        <v>#DIV/0!</v>
      </c>
      <c r="R70" s="26"/>
      <c r="S70" s="26"/>
      <c r="T70" s="26"/>
      <c r="U70" s="26"/>
      <c r="V70" s="26"/>
      <c r="W70" s="26"/>
      <c r="X70" s="26"/>
      <c r="Y70" s="26"/>
      <c r="Z70" s="26"/>
      <c r="AA70" s="26"/>
      <c r="AB70" s="26"/>
      <c r="AC70" s="26"/>
      <c r="AD70" s="26"/>
      <c r="AE70" s="26"/>
      <c r="AF70" s="26"/>
      <c r="AG70" s="26"/>
      <c r="AH70" s="26"/>
      <c r="AI70" s="26"/>
      <c r="AJ70" s="26"/>
      <c r="AK70" s="26"/>
      <c r="AL70" s="26"/>
      <c r="AM70" s="26"/>
      <c r="AN70" s="30">
        <f>SUM(Tabla1[[#This Row],[Recursos propios 2024]:[Otros 2024]])</f>
        <v>0</v>
      </c>
      <c r="AO70" s="26"/>
      <c r="AP70" s="26"/>
      <c r="AQ70" s="26"/>
      <c r="AR70" s="26"/>
      <c r="AS70" s="26"/>
      <c r="AT70" s="26"/>
      <c r="AU70" s="26"/>
      <c r="AV70" s="26"/>
      <c r="AW70" s="26"/>
      <c r="AX70" s="26"/>
      <c r="AY70" s="26"/>
      <c r="AZ70" s="26"/>
      <c r="BA70" s="26"/>
      <c r="BB70" s="26"/>
      <c r="BC70" s="30">
        <f>SUM(Tabla1[[#This Row],[Recursos propios 20242]:[Otros 202415]])</f>
        <v>0</v>
      </c>
      <c r="BD70" s="53" t="e">
        <f>+Tabla1[[#This Row],[Total Comprometido 2024]]/Tabla1[[#This Row],[Total 2024]]</f>
        <v>#DIV/0!</v>
      </c>
      <c r="BE70" s="26"/>
      <c r="BF70" s="26"/>
      <c r="BG70" s="26"/>
      <c r="BH70" s="8"/>
      <c r="BI70" s="8"/>
      <c r="BJ70" s="8"/>
    </row>
    <row r="71" spans="1:62" s="18" customFormat="1" ht="55.2" customHeight="1" x14ac:dyDescent="0.3">
      <c r="A71" s="8"/>
      <c r="B71" s="6"/>
      <c r="C71" s="6"/>
      <c r="D71" s="6"/>
      <c r="E71" s="6"/>
      <c r="F71" s="6"/>
      <c r="G71" s="6"/>
      <c r="H71" s="6"/>
      <c r="I71" s="6"/>
      <c r="J71" s="6"/>
      <c r="K71" s="6"/>
      <c r="L71" s="6"/>
      <c r="M71" s="6"/>
      <c r="N71" s="6"/>
      <c r="O71" s="27"/>
      <c r="P71" s="38" t="e">
        <f>+(Tabla1[[#This Row],[Meta Ejecutada Vigencia4]]/Tabla1[[#This Row],[Meta Programada Vigencia]])</f>
        <v>#DIV/0!</v>
      </c>
      <c r="Q71" s="38" t="e">
        <f>+Tabla1[[#This Row],[Meta Ejecutada Vigencia4]]/Tabla1[[#This Row],[Meta Programada Cuatrienio3]]/4</f>
        <v>#DIV/0!</v>
      </c>
      <c r="R71" s="27"/>
      <c r="S71" s="27"/>
      <c r="T71" s="27"/>
      <c r="U71" s="27"/>
      <c r="V71" s="27"/>
      <c r="W71" s="27"/>
      <c r="X71" s="27"/>
      <c r="Y71" s="27"/>
      <c r="Z71" s="27"/>
      <c r="AA71" s="27"/>
      <c r="AB71" s="27"/>
      <c r="AC71" s="27"/>
      <c r="AD71" s="27"/>
      <c r="AE71" s="27"/>
      <c r="AF71" s="27"/>
      <c r="AG71" s="27"/>
      <c r="AH71" s="27"/>
      <c r="AI71" s="27"/>
      <c r="AJ71" s="27"/>
      <c r="AK71" s="27"/>
      <c r="AL71" s="27"/>
      <c r="AM71" s="27"/>
      <c r="AN71" s="31">
        <f>SUM(Tabla1[[#This Row],[Recursos propios 2024]:[Otros 2024]])</f>
        <v>0</v>
      </c>
      <c r="AO71" s="27"/>
      <c r="AP71" s="27"/>
      <c r="AQ71" s="27"/>
      <c r="AR71" s="27"/>
      <c r="AS71" s="27"/>
      <c r="AT71" s="27"/>
      <c r="AU71" s="27"/>
      <c r="AV71" s="27"/>
      <c r="AW71" s="27"/>
      <c r="AX71" s="27"/>
      <c r="AY71" s="27"/>
      <c r="AZ71" s="27"/>
      <c r="BA71" s="27"/>
      <c r="BB71" s="27"/>
      <c r="BC71" s="31">
        <f>SUM(Tabla1[[#This Row],[Recursos propios 20242]:[Otros 202415]])</f>
        <v>0</v>
      </c>
      <c r="BD71" s="52" t="e">
        <f>+Tabla1[[#This Row],[Total Comprometido 2024]]/Tabla1[[#This Row],[Total 2024]]</f>
        <v>#DIV/0!</v>
      </c>
      <c r="BE71" s="27"/>
      <c r="BF71" s="27"/>
      <c r="BG71" s="27"/>
      <c r="BH71" s="6"/>
      <c r="BI71" s="6"/>
      <c r="BJ71" s="8"/>
    </row>
    <row r="72" spans="1:62" s="18" customFormat="1" ht="55.2" customHeight="1" x14ac:dyDescent="0.3">
      <c r="A72" s="8"/>
      <c r="B72" s="8"/>
      <c r="C72" s="8"/>
      <c r="D72" s="8"/>
      <c r="E72" s="8"/>
      <c r="F72" s="8"/>
      <c r="G72" s="8"/>
      <c r="H72" s="8"/>
      <c r="I72" s="8"/>
      <c r="J72" s="8"/>
      <c r="K72" s="8"/>
      <c r="L72" s="8"/>
      <c r="M72" s="8"/>
      <c r="N72" s="8"/>
      <c r="O72" s="26"/>
      <c r="P72" s="36" t="e">
        <f>+(Tabla1[[#This Row],[Meta Ejecutada Vigencia4]]/Tabla1[[#This Row],[Meta Programada Vigencia]])</f>
        <v>#DIV/0!</v>
      </c>
      <c r="Q72" s="36" t="e">
        <f>+Tabla1[[#This Row],[Meta Ejecutada Vigencia4]]/Tabla1[[#This Row],[Meta Programada Cuatrienio3]]/4</f>
        <v>#DIV/0!</v>
      </c>
      <c r="R72" s="26"/>
      <c r="S72" s="26"/>
      <c r="T72" s="26"/>
      <c r="U72" s="26"/>
      <c r="V72" s="26"/>
      <c r="W72" s="26"/>
      <c r="X72" s="26"/>
      <c r="Y72" s="26"/>
      <c r="Z72" s="26"/>
      <c r="AA72" s="26"/>
      <c r="AB72" s="26"/>
      <c r="AC72" s="26"/>
      <c r="AD72" s="26"/>
      <c r="AE72" s="26"/>
      <c r="AF72" s="26"/>
      <c r="AG72" s="26"/>
      <c r="AH72" s="26"/>
      <c r="AI72" s="26"/>
      <c r="AJ72" s="26"/>
      <c r="AK72" s="26"/>
      <c r="AL72" s="26"/>
      <c r="AM72" s="26"/>
      <c r="AN72" s="30">
        <f>SUM(Tabla1[[#This Row],[Recursos propios 2024]:[Otros 2024]])</f>
        <v>0</v>
      </c>
      <c r="AO72" s="26"/>
      <c r="AP72" s="26"/>
      <c r="AQ72" s="26"/>
      <c r="AR72" s="26"/>
      <c r="AS72" s="26"/>
      <c r="AT72" s="26"/>
      <c r="AU72" s="26"/>
      <c r="AV72" s="26"/>
      <c r="AW72" s="26"/>
      <c r="AX72" s="26"/>
      <c r="AY72" s="26"/>
      <c r="AZ72" s="26"/>
      <c r="BA72" s="26"/>
      <c r="BB72" s="26"/>
      <c r="BC72" s="30">
        <f>SUM(Tabla1[[#This Row],[Recursos propios 20242]:[Otros 202415]])</f>
        <v>0</v>
      </c>
      <c r="BD72" s="53" t="e">
        <f>+Tabla1[[#This Row],[Total Comprometido 2024]]/Tabla1[[#This Row],[Total 2024]]</f>
        <v>#DIV/0!</v>
      </c>
      <c r="BE72" s="26"/>
      <c r="BF72" s="26"/>
      <c r="BG72" s="26"/>
      <c r="BH72" s="8"/>
      <c r="BI72" s="8"/>
      <c r="BJ72" s="8"/>
    </row>
    <row r="73" spans="1:62" s="18" customFormat="1" ht="55.2" customHeight="1" x14ac:dyDescent="0.3">
      <c r="A73" s="8"/>
      <c r="B73" s="6"/>
      <c r="C73" s="6"/>
      <c r="D73" s="6"/>
      <c r="E73" s="6"/>
      <c r="F73" s="6"/>
      <c r="G73" s="6"/>
      <c r="H73" s="6"/>
      <c r="I73" s="6"/>
      <c r="J73" s="6"/>
      <c r="K73" s="6"/>
      <c r="L73" s="6"/>
      <c r="M73" s="6"/>
      <c r="N73" s="6"/>
      <c r="O73" s="27"/>
      <c r="P73" s="38" t="e">
        <f>+(Tabla1[[#This Row],[Meta Ejecutada Vigencia4]]/Tabla1[[#This Row],[Meta Programada Vigencia]])</f>
        <v>#DIV/0!</v>
      </c>
      <c r="Q73" s="38" t="e">
        <f>+Tabla1[[#This Row],[Meta Ejecutada Vigencia4]]/Tabla1[[#This Row],[Meta Programada Cuatrienio3]]/4</f>
        <v>#DIV/0!</v>
      </c>
      <c r="R73" s="27"/>
      <c r="S73" s="27"/>
      <c r="T73" s="27"/>
      <c r="U73" s="27"/>
      <c r="V73" s="27"/>
      <c r="W73" s="27"/>
      <c r="X73" s="27"/>
      <c r="Y73" s="27"/>
      <c r="Z73" s="27"/>
      <c r="AA73" s="27"/>
      <c r="AB73" s="27"/>
      <c r="AC73" s="27"/>
      <c r="AD73" s="27"/>
      <c r="AE73" s="27"/>
      <c r="AF73" s="27"/>
      <c r="AG73" s="27"/>
      <c r="AH73" s="27"/>
      <c r="AI73" s="27"/>
      <c r="AJ73" s="27"/>
      <c r="AK73" s="27"/>
      <c r="AL73" s="27"/>
      <c r="AM73" s="27"/>
      <c r="AN73" s="31">
        <f>SUM(Tabla1[[#This Row],[Recursos propios 2024]:[Otros 2024]])</f>
        <v>0</v>
      </c>
      <c r="AO73" s="27"/>
      <c r="AP73" s="27"/>
      <c r="AQ73" s="27"/>
      <c r="AR73" s="27"/>
      <c r="AS73" s="27"/>
      <c r="AT73" s="27"/>
      <c r="AU73" s="27"/>
      <c r="AV73" s="27"/>
      <c r="AW73" s="27"/>
      <c r="AX73" s="27"/>
      <c r="AY73" s="27"/>
      <c r="AZ73" s="27"/>
      <c r="BA73" s="27"/>
      <c r="BB73" s="27"/>
      <c r="BC73" s="31">
        <f>SUM(Tabla1[[#This Row],[Recursos propios 20242]:[Otros 202415]])</f>
        <v>0</v>
      </c>
      <c r="BD73" s="52" t="e">
        <f>+Tabla1[[#This Row],[Total Comprometido 2024]]/Tabla1[[#This Row],[Total 2024]]</f>
        <v>#DIV/0!</v>
      </c>
      <c r="BE73" s="27"/>
      <c r="BF73" s="27"/>
      <c r="BG73" s="27"/>
      <c r="BH73" s="6"/>
      <c r="BI73" s="6"/>
      <c r="BJ73" s="8"/>
    </row>
    <row r="74" spans="1:62" s="18" customFormat="1" ht="55.2" customHeight="1" x14ac:dyDescent="0.3">
      <c r="A74" s="8"/>
      <c r="B74" s="8"/>
      <c r="C74" s="8"/>
      <c r="D74" s="8"/>
      <c r="E74" s="8"/>
      <c r="F74" s="8"/>
      <c r="G74" s="8"/>
      <c r="H74" s="8"/>
      <c r="I74" s="8"/>
      <c r="J74" s="8"/>
      <c r="K74" s="8"/>
      <c r="L74" s="8"/>
      <c r="M74" s="8"/>
      <c r="N74" s="8"/>
      <c r="O74" s="26"/>
      <c r="P74" s="36" t="e">
        <f>+(Tabla1[[#This Row],[Meta Ejecutada Vigencia4]]/Tabla1[[#This Row],[Meta Programada Vigencia]])</f>
        <v>#DIV/0!</v>
      </c>
      <c r="Q74" s="36" t="e">
        <f>+Tabla1[[#This Row],[Meta Ejecutada Vigencia4]]/Tabla1[[#This Row],[Meta Programada Cuatrienio3]]/4</f>
        <v>#DIV/0!</v>
      </c>
      <c r="R74" s="26"/>
      <c r="S74" s="26"/>
      <c r="T74" s="26"/>
      <c r="U74" s="26"/>
      <c r="V74" s="26"/>
      <c r="W74" s="26"/>
      <c r="X74" s="26"/>
      <c r="Y74" s="26"/>
      <c r="Z74" s="26"/>
      <c r="AA74" s="26"/>
      <c r="AB74" s="26"/>
      <c r="AC74" s="26"/>
      <c r="AD74" s="26"/>
      <c r="AE74" s="26"/>
      <c r="AF74" s="26"/>
      <c r="AG74" s="26"/>
      <c r="AH74" s="26"/>
      <c r="AI74" s="26"/>
      <c r="AJ74" s="26"/>
      <c r="AK74" s="26"/>
      <c r="AL74" s="26"/>
      <c r="AM74" s="26"/>
      <c r="AN74" s="30">
        <f>SUM(Tabla1[[#This Row],[Recursos propios 2024]:[Otros 2024]])</f>
        <v>0</v>
      </c>
      <c r="AO74" s="26"/>
      <c r="AP74" s="26"/>
      <c r="AQ74" s="26"/>
      <c r="AR74" s="26"/>
      <c r="AS74" s="26"/>
      <c r="AT74" s="26"/>
      <c r="AU74" s="26"/>
      <c r="AV74" s="26"/>
      <c r="AW74" s="26"/>
      <c r="AX74" s="26"/>
      <c r="AY74" s="26"/>
      <c r="AZ74" s="26"/>
      <c r="BA74" s="26"/>
      <c r="BB74" s="26"/>
      <c r="BC74" s="30">
        <f>SUM(Tabla1[[#This Row],[Recursos propios 20242]:[Otros 202415]])</f>
        <v>0</v>
      </c>
      <c r="BD74" s="53" t="e">
        <f>+Tabla1[[#This Row],[Total Comprometido 2024]]/Tabla1[[#This Row],[Total 2024]]</f>
        <v>#DIV/0!</v>
      </c>
      <c r="BE74" s="26"/>
      <c r="BF74" s="26"/>
      <c r="BG74" s="26"/>
      <c r="BH74" s="8"/>
      <c r="BI74" s="8"/>
      <c r="BJ74" s="8"/>
    </row>
    <row r="75" spans="1:62" s="18" customFormat="1" ht="55.2" customHeight="1" x14ac:dyDescent="0.3">
      <c r="A75" s="8"/>
      <c r="B75" s="6"/>
      <c r="C75" s="6"/>
      <c r="D75" s="6"/>
      <c r="E75" s="6"/>
      <c r="F75" s="6"/>
      <c r="G75" s="6"/>
      <c r="H75" s="6"/>
      <c r="I75" s="6"/>
      <c r="J75" s="6"/>
      <c r="K75" s="6"/>
      <c r="L75" s="6"/>
      <c r="M75" s="6"/>
      <c r="N75" s="6"/>
      <c r="O75" s="27"/>
      <c r="P75" s="38" t="e">
        <f>+(Tabla1[[#This Row],[Meta Ejecutada Vigencia4]]/Tabla1[[#This Row],[Meta Programada Vigencia]])</f>
        <v>#DIV/0!</v>
      </c>
      <c r="Q75" s="38" t="e">
        <f>+Tabla1[[#This Row],[Meta Ejecutada Vigencia4]]/Tabla1[[#This Row],[Meta Programada Cuatrienio3]]/4</f>
        <v>#DIV/0!</v>
      </c>
      <c r="R75" s="27"/>
      <c r="S75" s="27"/>
      <c r="T75" s="27"/>
      <c r="U75" s="27"/>
      <c r="V75" s="27"/>
      <c r="W75" s="27"/>
      <c r="X75" s="27"/>
      <c r="Y75" s="27"/>
      <c r="Z75" s="27"/>
      <c r="AA75" s="27"/>
      <c r="AB75" s="27"/>
      <c r="AC75" s="27"/>
      <c r="AD75" s="27"/>
      <c r="AE75" s="27"/>
      <c r="AF75" s="27"/>
      <c r="AG75" s="27"/>
      <c r="AH75" s="27"/>
      <c r="AI75" s="27"/>
      <c r="AJ75" s="27"/>
      <c r="AK75" s="27"/>
      <c r="AL75" s="27"/>
      <c r="AM75" s="27"/>
      <c r="AN75" s="31">
        <f>SUM(Tabla1[[#This Row],[Recursos propios 2024]:[Otros 2024]])</f>
        <v>0</v>
      </c>
      <c r="AO75" s="27"/>
      <c r="AP75" s="27"/>
      <c r="AQ75" s="27"/>
      <c r="AR75" s="27"/>
      <c r="AS75" s="27"/>
      <c r="AT75" s="27"/>
      <c r="AU75" s="27"/>
      <c r="AV75" s="27"/>
      <c r="AW75" s="27"/>
      <c r="AX75" s="27"/>
      <c r="AY75" s="27"/>
      <c r="AZ75" s="27"/>
      <c r="BA75" s="27"/>
      <c r="BB75" s="27"/>
      <c r="BC75" s="31">
        <f>SUM(Tabla1[[#This Row],[Recursos propios 20242]:[Otros 202415]])</f>
        <v>0</v>
      </c>
      <c r="BD75" s="52" t="e">
        <f>+Tabla1[[#This Row],[Total Comprometido 2024]]/Tabla1[[#This Row],[Total 2024]]</f>
        <v>#DIV/0!</v>
      </c>
      <c r="BE75" s="27"/>
      <c r="BF75" s="27"/>
      <c r="BG75" s="27"/>
      <c r="BH75" s="6"/>
      <c r="BI75" s="6"/>
      <c r="BJ75" s="8"/>
    </row>
    <row r="76" spans="1:62" s="18" customFormat="1" ht="55.2" customHeight="1" x14ac:dyDescent="0.3">
      <c r="A76" s="8"/>
      <c r="B76" s="8"/>
      <c r="C76" s="8"/>
      <c r="D76" s="8"/>
      <c r="E76" s="8"/>
      <c r="F76" s="8"/>
      <c r="G76" s="8"/>
      <c r="H76" s="8"/>
      <c r="I76" s="8"/>
      <c r="J76" s="8"/>
      <c r="K76" s="8"/>
      <c r="L76" s="8"/>
      <c r="M76" s="8"/>
      <c r="N76" s="8"/>
      <c r="O76" s="26"/>
      <c r="P76" s="36" t="e">
        <f>+(Tabla1[[#This Row],[Meta Ejecutada Vigencia4]]/Tabla1[[#This Row],[Meta Programada Vigencia]])</f>
        <v>#DIV/0!</v>
      </c>
      <c r="Q76" s="36" t="e">
        <f>+Tabla1[[#This Row],[Meta Ejecutada Vigencia4]]/Tabla1[[#This Row],[Meta Programada Cuatrienio3]]/4</f>
        <v>#DIV/0!</v>
      </c>
      <c r="R76" s="26"/>
      <c r="S76" s="26"/>
      <c r="T76" s="26"/>
      <c r="U76" s="26"/>
      <c r="V76" s="26"/>
      <c r="W76" s="26"/>
      <c r="X76" s="26"/>
      <c r="Y76" s="26"/>
      <c r="Z76" s="26"/>
      <c r="AA76" s="26"/>
      <c r="AB76" s="26"/>
      <c r="AC76" s="26"/>
      <c r="AD76" s="26"/>
      <c r="AE76" s="26"/>
      <c r="AF76" s="26"/>
      <c r="AG76" s="26"/>
      <c r="AH76" s="26"/>
      <c r="AI76" s="26"/>
      <c r="AJ76" s="26"/>
      <c r="AK76" s="26"/>
      <c r="AL76" s="26"/>
      <c r="AM76" s="26"/>
      <c r="AN76" s="30">
        <f>SUM(Tabla1[[#This Row],[Recursos propios 2024]:[Otros 2024]])</f>
        <v>0</v>
      </c>
      <c r="AO76" s="26"/>
      <c r="AP76" s="26"/>
      <c r="AQ76" s="26"/>
      <c r="AR76" s="26"/>
      <c r="AS76" s="26"/>
      <c r="AT76" s="26"/>
      <c r="AU76" s="26"/>
      <c r="AV76" s="26"/>
      <c r="AW76" s="26"/>
      <c r="AX76" s="26"/>
      <c r="AY76" s="26"/>
      <c r="AZ76" s="26"/>
      <c r="BA76" s="26"/>
      <c r="BB76" s="26"/>
      <c r="BC76" s="30">
        <f>SUM(Tabla1[[#This Row],[Recursos propios 20242]:[Otros 202415]])</f>
        <v>0</v>
      </c>
      <c r="BD76" s="53" t="e">
        <f>+Tabla1[[#This Row],[Total Comprometido 2024]]/Tabla1[[#This Row],[Total 2024]]</f>
        <v>#DIV/0!</v>
      </c>
      <c r="BE76" s="26"/>
      <c r="BF76" s="26"/>
      <c r="BG76" s="26"/>
      <c r="BH76" s="8"/>
      <c r="BI76" s="8"/>
      <c r="BJ76" s="8"/>
    </row>
    <row r="77" spans="1:62" s="18" customFormat="1" ht="55.2" customHeight="1" x14ac:dyDescent="0.3">
      <c r="A77" s="8"/>
      <c r="B77" s="6"/>
      <c r="C77" s="6"/>
      <c r="D77" s="6"/>
      <c r="E77" s="6"/>
      <c r="F77" s="6"/>
      <c r="G77" s="6"/>
      <c r="H77" s="6"/>
      <c r="I77" s="6"/>
      <c r="J77" s="6"/>
      <c r="K77" s="6"/>
      <c r="L77" s="6"/>
      <c r="M77" s="6"/>
      <c r="N77" s="6"/>
      <c r="O77" s="27"/>
      <c r="P77" s="38" t="e">
        <f>+(Tabla1[[#This Row],[Meta Ejecutada Vigencia4]]/Tabla1[[#This Row],[Meta Programada Vigencia]])</f>
        <v>#DIV/0!</v>
      </c>
      <c r="Q77" s="38" t="e">
        <f>+Tabla1[[#This Row],[Meta Ejecutada Vigencia4]]/Tabla1[[#This Row],[Meta Programada Cuatrienio3]]/4</f>
        <v>#DIV/0!</v>
      </c>
      <c r="R77" s="27"/>
      <c r="S77" s="27"/>
      <c r="T77" s="27"/>
      <c r="U77" s="27"/>
      <c r="V77" s="27"/>
      <c r="W77" s="27"/>
      <c r="X77" s="27"/>
      <c r="Y77" s="27"/>
      <c r="Z77" s="27"/>
      <c r="AA77" s="27"/>
      <c r="AB77" s="27"/>
      <c r="AC77" s="27"/>
      <c r="AD77" s="27"/>
      <c r="AE77" s="27"/>
      <c r="AF77" s="27"/>
      <c r="AG77" s="27"/>
      <c r="AH77" s="27"/>
      <c r="AI77" s="27"/>
      <c r="AJ77" s="27"/>
      <c r="AK77" s="27"/>
      <c r="AL77" s="27"/>
      <c r="AM77" s="27"/>
      <c r="AN77" s="31">
        <f>SUM(Tabla1[[#This Row],[Recursos propios 2024]:[Otros 2024]])</f>
        <v>0</v>
      </c>
      <c r="AO77" s="27"/>
      <c r="AP77" s="27"/>
      <c r="AQ77" s="27"/>
      <c r="AR77" s="27"/>
      <c r="AS77" s="27"/>
      <c r="AT77" s="27"/>
      <c r="AU77" s="27"/>
      <c r="AV77" s="27"/>
      <c r="AW77" s="27"/>
      <c r="AX77" s="27"/>
      <c r="AY77" s="27"/>
      <c r="AZ77" s="27"/>
      <c r="BA77" s="27"/>
      <c r="BB77" s="27"/>
      <c r="BC77" s="31">
        <f>SUM(Tabla1[[#This Row],[Recursos propios 20242]:[Otros 202415]])</f>
        <v>0</v>
      </c>
      <c r="BD77" s="52" t="e">
        <f>+Tabla1[[#This Row],[Total Comprometido 2024]]/Tabla1[[#This Row],[Total 2024]]</f>
        <v>#DIV/0!</v>
      </c>
      <c r="BE77" s="27"/>
      <c r="BF77" s="27"/>
      <c r="BG77" s="27"/>
      <c r="BH77" s="6"/>
      <c r="BI77" s="6"/>
      <c r="BJ77" s="8"/>
    </row>
    <row r="78" spans="1:62" s="18" customFormat="1" ht="55.2" customHeight="1" x14ac:dyDescent="0.3">
      <c r="A78" s="8"/>
      <c r="B78" s="8"/>
      <c r="C78" s="8"/>
      <c r="D78" s="8"/>
      <c r="E78" s="8"/>
      <c r="F78" s="8"/>
      <c r="G78" s="8"/>
      <c r="H78" s="8"/>
      <c r="I78" s="8"/>
      <c r="J78" s="8"/>
      <c r="K78" s="8"/>
      <c r="L78" s="8"/>
      <c r="M78" s="8"/>
      <c r="N78" s="8"/>
      <c r="O78" s="26"/>
      <c r="P78" s="36" t="e">
        <f>+(Tabla1[[#This Row],[Meta Ejecutada Vigencia4]]/Tabla1[[#This Row],[Meta Programada Vigencia]])</f>
        <v>#DIV/0!</v>
      </c>
      <c r="Q78" s="36" t="e">
        <f>+Tabla1[[#This Row],[Meta Ejecutada Vigencia4]]/Tabla1[[#This Row],[Meta Programada Cuatrienio3]]/4</f>
        <v>#DIV/0!</v>
      </c>
      <c r="R78" s="26"/>
      <c r="S78" s="26"/>
      <c r="T78" s="26"/>
      <c r="U78" s="26"/>
      <c r="V78" s="26"/>
      <c r="W78" s="26"/>
      <c r="X78" s="26"/>
      <c r="Y78" s="26"/>
      <c r="Z78" s="26"/>
      <c r="AA78" s="26"/>
      <c r="AB78" s="26"/>
      <c r="AC78" s="26"/>
      <c r="AD78" s="26"/>
      <c r="AE78" s="26"/>
      <c r="AF78" s="26"/>
      <c r="AG78" s="26"/>
      <c r="AH78" s="26"/>
      <c r="AI78" s="26"/>
      <c r="AJ78" s="26"/>
      <c r="AK78" s="26"/>
      <c r="AL78" s="26"/>
      <c r="AM78" s="26"/>
      <c r="AN78" s="30">
        <f>SUM(Tabla1[[#This Row],[Recursos propios 2024]:[Otros 2024]])</f>
        <v>0</v>
      </c>
      <c r="AO78" s="26"/>
      <c r="AP78" s="26"/>
      <c r="AQ78" s="26"/>
      <c r="AR78" s="26"/>
      <c r="AS78" s="26"/>
      <c r="AT78" s="26"/>
      <c r="AU78" s="26"/>
      <c r="AV78" s="26"/>
      <c r="AW78" s="26"/>
      <c r="AX78" s="26"/>
      <c r="AY78" s="26"/>
      <c r="AZ78" s="26"/>
      <c r="BA78" s="26"/>
      <c r="BB78" s="26"/>
      <c r="BC78" s="30">
        <f>SUM(Tabla1[[#This Row],[Recursos propios 20242]:[Otros 202415]])</f>
        <v>0</v>
      </c>
      <c r="BD78" s="53" t="e">
        <f>+Tabla1[[#This Row],[Total Comprometido 2024]]/Tabla1[[#This Row],[Total 2024]]</f>
        <v>#DIV/0!</v>
      </c>
      <c r="BE78" s="26"/>
      <c r="BF78" s="26"/>
      <c r="BG78" s="26"/>
      <c r="BH78" s="8"/>
      <c r="BI78" s="8"/>
      <c r="BJ78" s="8"/>
    </row>
    <row r="79" spans="1:62" s="18" customFormat="1" ht="55.2" customHeight="1" x14ac:dyDescent="0.3">
      <c r="A79" s="8"/>
      <c r="B79" s="6"/>
      <c r="C79" s="6"/>
      <c r="D79" s="6"/>
      <c r="E79" s="6"/>
      <c r="F79" s="6"/>
      <c r="G79" s="6"/>
      <c r="H79" s="6"/>
      <c r="I79" s="6"/>
      <c r="J79" s="6"/>
      <c r="K79" s="6"/>
      <c r="L79" s="6"/>
      <c r="M79" s="6"/>
      <c r="N79" s="6"/>
      <c r="O79" s="27"/>
      <c r="P79" s="38" t="e">
        <f>+(Tabla1[[#This Row],[Meta Ejecutada Vigencia4]]/Tabla1[[#This Row],[Meta Programada Vigencia]])</f>
        <v>#DIV/0!</v>
      </c>
      <c r="Q79" s="38" t="e">
        <f>+Tabla1[[#This Row],[Meta Ejecutada Vigencia4]]/Tabla1[[#This Row],[Meta Programada Cuatrienio3]]/4</f>
        <v>#DIV/0!</v>
      </c>
      <c r="R79" s="27"/>
      <c r="S79" s="27"/>
      <c r="T79" s="27"/>
      <c r="U79" s="27"/>
      <c r="V79" s="27"/>
      <c r="W79" s="27"/>
      <c r="X79" s="27"/>
      <c r="Y79" s="27"/>
      <c r="Z79" s="27"/>
      <c r="AA79" s="27"/>
      <c r="AB79" s="27"/>
      <c r="AC79" s="27"/>
      <c r="AD79" s="27"/>
      <c r="AE79" s="27"/>
      <c r="AF79" s="27"/>
      <c r="AG79" s="27"/>
      <c r="AH79" s="27"/>
      <c r="AI79" s="27"/>
      <c r="AJ79" s="27"/>
      <c r="AK79" s="27"/>
      <c r="AL79" s="27"/>
      <c r="AM79" s="27"/>
      <c r="AN79" s="31">
        <f>SUM(Tabla1[[#This Row],[Recursos propios 2024]:[Otros 2024]])</f>
        <v>0</v>
      </c>
      <c r="AO79" s="27"/>
      <c r="AP79" s="27"/>
      <c r="AQ79" s="27"/>
      <c r="AR79" s="27"/>
      <c r="AS79" s="27"/>
      <c r="AT79" s="27"/>
      <c r="AU79" s="27"/>
      <c r="AV79" s="27"/>
      <c r="AW79" s="27"/>
      <c r="AX79" s="27"/>
      <c r="AY79" s="27"/>
      <c r="AZ79" s="27"/>
      <c r="BA79" s="27"/>
      <c r="BB79" s="27"/>
      <c r="BC79" s="31">
        <f>SUM(Tabla1[[#This Row],[Recursos propios 20242]:[Otros 202415]])</f>
        <v>0</v>
      </c>
      <c r="BD79" s="52" t="e">
        <f>+Tabla1[[#This Row],[Total Comprometido 2024]]/Tabla1[[#This Row],[Total 2024]]</f>
        <v>#DIV/0!</v>
      </c>
      <c r="BE79" s="27"/>
      <c r="BF79" s="27"/>
      <c r="BG79" s="27"/>
      <c r="BH79" s="6"/>
      <c r="BI79" s="6"/>
      <c r="BJ79" s="8"/>
    </row>
    <row r="80" spans="1:62" s="18" customFormat="1" ht="55.2" customHeight="1" x14ac:dyDescent="0.3">
      <c r="A80" s="8"/>
      <c r="B80" s="8"/>
      <c r="C80" s="8"/>
      <c r="D80" s="8"/>
      <c r="E80" s="8"/>
      <c r="F80" s="8"/>
      <c r="G80" s="8"/>
      <c r="H80" s="8"/>
      <c r="I80" s="8"/>
      <c r="J80" s="8"/>
      <c r="K80" s="8"/>
      <c r="L80" s="8"/>
      <c r="M80" s="8"/>
      <c r="N80" s="8"/>
      <c r="O80" s="26"/>
      <c r="P80" s="36" t="e">
        <f>+(Tabla1[[#This Row],[Meta Ejecutada Vigencia4]]/Tabla1[[#This Row],[Meta Programada Vigencia]])</f>
        <v>#DIV/0!</v>
      </c>
      <c r="Q80" s="36" t="e">
        <f>+Tabla1[[#This Row],[Meta Ejecutada Vigencia4]]/Tabla1[[#This Row],[Meta Programada Cuatrienio3]]/4</f>
        <v>#DIV/0!</v>
      </c>
      <c r="R80" s="26"/>
      <c r="S80" s="26"/>
      <c r="T80" s="26"/>
      <c r="U80" s="26"/>
      <c r="V80" s="26"/>
      <c r="W80" s="26"/>
      <c r="X80" s="26"/>
      <c r="Y80" s="26"/>
      <c r="Z80" s="26"/>
      <c r="AA80" s="26"/>
      <c r="AB80" s="26"/>
      <c r="AC80" s="26"/>
      <c r="AD80" s="26"/>
      <c r="AE80" s="26"/>
      <c r="AF80" s="26"/>
      <c r="AG80" s="26"/>
      <c r="AH80" s="26"/>
      <c r="AI80" s="26"/>
      <c r="AJ80" s="26"/>
      <c r="AK80" s="26"/>
      <c r="AL80" s="26"/>
      <c r="AM80" s="26"/>
      <c r="AN80" s="30">
        <f>SUM(Tabla1[[#This Row],[Recursos propios 2024]:[Otros 2024]])</f>
        <v>0</v>
      </c>
      <c r="AO80" s="26"/>
      <c r="AP80" s="26"/>
      <c r="AQ80" s="26"/>
      <c r="AR80" s="26"/>
      <c r="AS80" s="26"/>
      <c r="AT80" s="26"/>
      <c r="AU80" s="26"/>
      <c r="AV80" s="26"/>
      <c r="AW80" s="26"/>
      <c r="AX80" s="26"/>
      <c r="AY80" s="26"/>
      <c r="AZ80" s="26"/>
      <c r="BA80" s="26"/>
      <c r="BB80" s="26"/>
      <c r="BC80" s="30">
        <f>SUM(Tabla1[[#This Row],[Recursos propios 20242]:[Otros 202415]])</f>
        <v>0</v>
      </c>
      <c r="BD80" s="53" t="e">
        <f>+Tabla1[[#This Row],[Total Comprometido 2024]]/Tabla1[[#This Row],[Total 2024]]</f>
        <v>#DIV/0!</v>
      </c>
      <c r="BE80" s="26"/>
      <c r="BF80" s="26"/>
      <c r="BG80" s="26"/>
      <c r="BH80" s="8"/>
      <c r="BI80" s="8"/>
      <c r="BJ80" s="8"/>
    </row>
    <row r="81" spans="1:62" s="18" customFormat="1" ht="55.2" customHeight="1" x14ac:dyDescent="0.3">
      <c r="A81" s="8"/>
      <c r="B81" s="6"/>
      <c r="C81" s="6"/>
      <c r="D81" s="6"/>
      <c r="E81" s="6"/>
      <c r="F81" s="6"/>
      <c r="G81" s="6"/>
      <c r="H81" s="6"/>
      <c r="I81" s="6"/>
      <c r="J81" s="6"/>
      <c r="K81" s="6"/>
      <c r="L81" s="6"/>
      <c r="M81" s="6"/>
      <c r="N81" s="6"/>
      <c r="O81" s="27"/>
      <c r="P81" s="38" t="e">
        <f>+(Tabla1[[#This Row],[Meta Ejecutada Vigencia4]]/Tabla1[[#This Row],[Meta Programada Vigencia]])</f>
        <v>#DIV/0!</v>
      </c>
      <c r="Q81" s="38" t="e">
        <f>+Tabla1[[#This Row],[Meta Ejecutada Vigencia4]]/Tabla1[[#This Row],[Meta Programada Cuatrienio3]]/4</f>
        <v>#DIV/0!</v>
      </c>
      <c r="R81" s="27"/>
      <c r="S81" s="27"/>
      <c r="T81" s="27"/>
      <c r="U81" s="27"/>
      <c r="V81" s="27"/>
      <c r="W81" s="27"/>
      <c r="X81" s="27"/>
      <c r="Y81" s="27"/>
      <c r="Z81" s="27"/>
      <c r="AA81" s="27"/>
      <c r="AB81" s="27"/>
      <c r="AC81" s="27"/>
      <c r="AD81" s="27"/>
      <c r="AE81" s="27"/>
      <c r="AF81" s="27"/>
      <c r="AG81" s="27"/>
      <c r="AH81" s="27"/>
      <c r="AI81" s="27"/>
      <c r="AJ81" s="27"/>
      <c r="AK81" s="27"/>
      <c r="AL81" s="27"/>
      <c r="AM81" s="27"/>
      <c r="AN81" s="31">
        <f>SUM(Tabla1[[#This Row],[Recursos propios 2024]:[Otros 2024]])</f>
        <v>0</v>
      </c>
      <c r="AO81" s="27"/>
      <c r="AP81" s="27"/>
      <c r="AQ81" s="27"/>
      <c r="AR81" s="27"/>
      <c r="AS81" s="27"/>
      <c r="AT81" s="27"/>
      <c r="AU81" s="27"/>
      <c r="AV81" s="27"/>
      <c r="AW81" s="27"/>
      <c r="AX81" s="27"/>
      <c r="AY81" s="27"/>
      <c r="AZ81" s="27"/>
      <c r="BA81" s="27"/>
      <c r="BB81" s="27"/>
      <c r="BC81" s="31">
        <f>SUM(Tabla1[[#This Row],[Recursos propios 20242]:[Otros 202415]])</f>
        <v>0</v>
      </c>
      <c r="BD81" s="52" t="e">
        <f>+Tabla1[[#This Row],[Total Comprometido 2024]]/Tabla1[[#This Row],[Total 2024]]</f>
        <v>#DIV/0!</v>
      </c>
      <c r="BE81" s="27"/>
      <c r="BF81" s="27"/>
      <c r="BG81" s="27"/>
      <c r="BH81" s="6"/>
      <c r="BI81" s="6"/>
      <c r="BJ81" s="8"/>
    </row>
    <row r="82" spans="1:62" s="18" customFormat="1" ht="55.2" customHeight="1" x14ac:dyDescent="0.3">
      <c r="A82" s="8"/>
      <c r="B82" s="8"/>
      <c r="C82" s="8"/>
      <c r="D82" s="8"/>
      <c r="E82" s="8"/>
      <c r="F82" s="8"/>
      <c r="G82" s="8"/>
      <c r="H82" s="8"/>
      <c r="I82" s="8"/>
      <c r="J82" s="8"/>
      <c r="K82" s="8"/>
      <c r="L82" s="8"/>
      <c r="M82" s="8"/>
      <c r="N82" s="8"/>
      <c r="O82" s="26"/>
      <c r="P82" s="36" t="e">
        <f>+(Tabla1[[#This Row],[Meta Ejecutada Vigencia4]]/Tabla1[[#This Row],[Meta Programada Vigencia]])</f>
        <v>#DIV/0!</v>
      </c>
      <c r="Q82" s="36" t="e">
        <f>+Tabla1[[#This Row],[Meta Ejecutada Vigencia4]]/Tabla1[[#This Row],[Meta Programada Cuatrienio3]]/4</f>
        <v>#DIV/0!</v>
      </c>
      <c r="R82" s="26"/>
      <c r="S82" s="26"/>
      <c r="T82" s="26"/>
      <c r="U82" s="26"/>
      <c r="V82" s="26"/>
      <c r="W82" s="26"/>
      <c r="X82" s="26"/>
      <c r="Y82" s="26"/>
      <c r="Z82" s="26"/>
      <c r="AA82" s="26"/>
      <c r="AB82" s="26"/>
      <c r="AC82" s="26"/>
      <c r="AD82" s="26"/>
      <c r="AE82" s="26"/>
      <c r="AF82" s="26"/>
      <c r="AG82" s="26"/>
      <c r="AH82" s="26"/>
      <c r="AI82" s="26"/>
      <c r="AJ82" s="26"/>
      <c r="AK82" s="26"/>
      <c r="AL82" s="26"/>
      <c r="AM82" s="26"/>
      <c r="AN82" s="30">
        <f>SUM(Tabla1[[#This Row],[Recursos propios 2024]:[Otros 2024]])</f>
        <v>0</v>
      </c>
      <c r="AO82" s="26"/>
      <c r="AP82" s="26"/>
      <c r="AQ82" s="26"/>
      <c r="AR82" s="26"/>
      <c r="AS82" s="26"/>
      <c r="AT82" s="26"/>
      <c r="AU82" s="26"/>
      <c r="AV82" s="26"/>
      <c r="AW82" s="26"/>
      <c r="AX82" s="26"/>
      <c r="AY82" s="26"/>
      <c r="AZ82" s="26"/>
      <c r="BA82" s="26"/>
      <c r="BB82" s="26"/>
      <c r="BC82" s="30">
        <f>SUM(Tabla1[[#This Row],[Recursos propios 20242]:[Otros 202415]])</f>
        <v>0</v>
      </c>
      <c r="BD82" s="53" t="e">
        <f>+Tabla1[[#This Row],[Total Comprometido 2024]]/Tabla1[[#This Row],[Total 2024]]</f>
        <v>#DIV/0!</v>
      </c>
      <c r="BE82" s="26"/>
      <c r="BF82" s="26"/>
      <c r="BG82" s="26"/>
      <c r="BH82" s="8"/>
      <c r="BI82" s="8"/>
      <c r="BJ82" s="8"/>
    </row>
    <row r="83" spans="1:62" s="18" customFormat="1" ht="55.2" customHeight="1" x14ac:dyDescent="0.3">
      <c r="A83" s="8"/>
      <c r="B83" s="6"/>
      <c r="C83" s="6"/>
      <c r="D83" s="6"/>
      <c r="E83" s="6"/>
      <c r="F83" s="6"/>
      <c r="G83" s="6"/>
      <c r="H83" s="6"/>
      <c r="I83" s="6"/>
      <c r="J83" s="6"/>
      <c r="K83" s="6"/>
      <c r="L83" s="6"/>
      <c r="M83" s="6"/>
      <c r="N83" s="6"/>
      <c r="O83" s="27"/>
      <c r="P83" s="38" t="e">
        <f>+(Tabla1[[#This Row],[Meta Ejecutada Vigencia4]]/Tabla1[[#This Row],[Meta Programada Vigencia]])</f>
        <v>#DIV/0!</v>
      </c>
      <c r="Q83" s="38" t="e">
        <f>+Tabla1[[#This Row],[Meta Ejecutada Vigencia4]]/Tabla1[[#This Row],[Meta Programada Cuatrienio3]]/4</f>
        <v>#DIV/0!</v>
      </c>
      <c r="R83" s="27"/>
      <c r="S83" s="27"/>
      <c r="T83" s="27"/>
      <c r="U83" s="27"/>
      <c r="V83" s="27"/>
      <c r="W83" s="27"/>
      <c r="X83" s="27"/>
      <c r="Y83" s="27"/>
      <c r="Z83" s="27"/>
      <c r="AA83" s="27"/>
      <c r="AB83" s="27"/>
      <c r="AC83" s="27"/>
      <c r="AD83" s="27"/>
      <c r="AE83" s="27"/>
      <c r="AF83" s="27"/>
      <c r="AG83" s="27"/>
      <c r="AH83" s="27"/>
      <c r="AI83" s="27"/>
      <c r="AJ83" s="27"/>
      <c r="AK83" s="27"/>
      <c r="AL83" s="27"/>
      <c r="AM83" s="27"/>
      <c r="AN83" s="31">
        <f>SUM(Tabla1[[#This Row],[Recursos propios 2024]:[Otros 2024]])</f>
        <v>0</v>
      </c>
      <c r="AO83" s="27"/>
      <c r="AP83" s="27"/>
      <c r="AQ83" s="27"/>
      <c r="AR83" s="27"/>
      <c r="AS83" s="27"/>
      <c r="AT83" s="27"/>
      <c r="AU83" s="27"/>
      <c r="AV83" s="27"/>
      <c r="AW83" s="27"/>
      <c r="AX83" s="27"/>
      <c r="AY83" s="27"/>
      <c r="AZ83" s="27"/>
      <c r="BA83" s="27"/>
      <c r="BB83" s="27"/>
      <c r="BC83" s="31">
        <f>SUM(Tabla1[[#This Row],[Recursos propios 20242]:[Otros 202415]])</f>
        <v>0</v>
      </c>
      <c r="BD83" s="52" t="e">
        <f>+Tabla1[[#This Row],[Total Comprometido 2024]]/Tabla1[[#This Row],[Total 2024]]</f>
        <v>#DIV/0!</v>
      </c>
      <c r="BE83" s="27"/>
      <c r="BF83" s="27"/>
      <c r="BG83" s="27"/>
      <c r="BH83" s="6"/>
      <c r="BI83" s="6"/>
      <c r="BJ83" s="8"/>
    </row>
    <row r="84" spans="1:62" s="18" customFormat="1" ht="55.2" customHeight="1" x14ac:dyDescent="0.3">
      <c r="A84" s="8"/>
      <c r="B84" s="8"/>
      <c r="C84" s="8"/>
      <c r="D84" s="8"/>
      <c r="E84" s="8"/>
      <c r="F84" s="8"/>
      <c r="G84" s="8"/>
      <c r="H84" s="8"/>
      <c r="I84" s="8"/>
      <c r="J84" s="8"/>
      <c r="K84" s="8"/>
      <c r="L84" s="8"/>
      <c r="M84" s="8"/>
      <c r="N84" s="8"/>
      <c r="O84" s="26"/>
      <c r="P84" s="36" t="e">
        <f>+(Tabla1[[#This Row],[Meta Ejecutada Vigencia4]]/Tabla1[[#This Row],[Meta Programada Vigencia]])</f>
        <v>#DIV/0!</v>
      </c>
      <c r="Q84" s="36" t="e">
        <f>+Tabla1[[#This Row],[Meta Ejecutada Vigencia4]]/Tabla1[[#This Row],[Meta Programada Cuatrienio3]]/4</f>
        <v>#DIV/0!</v>
      </c>
      <c r="R84" s="26"/>
      <c r="S84" s="26"/>
      <c r="T84" s="26"/>
      <c r="U84" s="26"/>
      <c r="V84" s="26"/>
      <c r="W84" s="26"/>
      <c r="X84" s="26"/>
      <c r="Y84" s="26"/>
      <c r="Z84" s="26"/>
      <c r="AA84" s="26"/>
      <c r="AB84" s="26"/>
      <c r="AC84" s="26"/>
      <c r="AD84" s="26"/>
      <c r="AE84" s="26"/>
      <c r="AF84" s="26"/>
      <c r="AG84" s="26"/>
      <c r="AH84" s="26"/>
      <c r="AI84" s="26"/>
      <c r="AJ84" s="26"/>
      <c r="AK84" s="26"/>
      <c r="AL84" s="26"/>
      <c r="AM84" s="26"/>
      <c r="AN84" s="30">
        <f>SUM(Tabla1[[#This Row],[Recursos propios 2024]:[Otros 2024]])</f>
        <v>0</v>
      </c>
      <c r="AO84" s="26"/>
      <c r="AP84" s="26"/>
      <c r="AQ84" s="26"/>
      <c r="AR84" s="26"/>
      <c r="AS84" s="26"/>
      <c r="AT84" s="26"/>
      <c r="AU84" s="26"/>
      <c r="AV84" s="26"/>
      <c r="AW84" s="26"/>
      <c r="AX84" s="26"/>
      <c r="AY84" s="26"/>
      <c r="AZ84" s="26"/>
      <c r="BA84" s="26"/>
      <c r="BB84" s="26"/>
      <c r="BC84" s="30">
        <f>SUM(Tabla1[[#This Row],[Recursos propios 20242]:[Otros 202415]])</f>
        <v>0</v>
      </c>
      <c r="BD84" s="53" t="e">
        <f>+Tabla1[[#This Row],[Total Comprometido 2024]]/Tabla1[[#This Row],[Total 2024]]</f>
        <v>#DIV/0!</v>
      </c>
      <c r="BE84" s="26"/>
      <c r="BF84" s="26"/>
      <c r="BG84" s="26"/>
      <c r="BH84" s="8"/>
      <c r="BI84" s="8"/>
      <c r="BJ84" s="8"/>
    </row>
    <row r="85" spans="1:62" s="18" customFormat="1" ht="55.2" customHeight="1" x14ac:dyDescent="0.3">
      <c r="A85" s="8"/>
      <c r="B85" s="6"/>
      <c r="C85" s="6"/>
      <c r="D85" s="6"/>
      <c r="E85" s="6"/>
      <c r="F85" s="6"/>
      <c r="G85" s="6"/>
      <c r="H85" s="6"/>
      <c r="I85" s="6"/>
      <c r="J85" s="6"/>
      <c r="K85" s="6"/>
      <c r="L85" s="6"/>
      <c r="M85" s="6"/>
      <c r="N85" s="6"/>
      <c r="O85" s="27"/>
      <c r="P85" s="38" t="e">
        <f>+(Tabla1[[#This Row],[Meta Ejecutada Vigencia4]]/Tabla1[[#This Row],[Meta Programada Vigencia]])</f>
        <v>#DIV/0!</v>
      </c>
      <c r="Q85" s="38" t="e">
        <f>+Tabla1[[#This Row],[Meta Ejecutada Vigencia4]]/Tabla1[[#This Row],[Meta Programada Cuatrienio3]]/4</f>
        <v>#DIV/0!</v>
      </c>
      <c r="R85" s="27"/>
      <c r="S85" s="27"/>
      <c r="T85" s="27"/>
      <c r="U85" s="27"/>
      <c r="V85" s="27"/>
      <c r="W85" s="27"/>
      <c r="X85" s="27"/>
      <c r="Y85" s="27"/>
      <c r="Z85" s="27"/>
      <c r="AA85" s="27"/>
      <c r="AB85" s="27"/>
      <c r="AC85" s="27"/>
      <c r="AD85" s="27"/>
      <c r="AE85" s="27"/>
      <c r="AF85" s="27"/>
      <c r="AG85" s="27"/>
      <c r="AH85" s="27"/>
      <c r="AI85" s="27"/>
      <c r="AJ85" s="27"/>
      <c r="AK85" s="27"/>
      <c r="AL85" s="27"/>
      <c r="AM85" s="27"/>
      <c r="AN85" s="31">
        <f>SUM(Tabla1[[#This Row],[Recursos propios 2024]:[Otros 2024]])</f>
        <v>0</v>
      </c>
      <c r="AO85" s="27"/>
      <c r="AP85" s="27"/>
      <c r="AQ85" s="27"/>
      <c r="AR85" s="27"/>
      <c r="AS85" s="27"/>
      <c r="AT85" s="27"/>
      <c r="AU85" s="27"/>
      <c r="AV85" s="27"/>
      <c r="AW85" s="27"/>
      <c r="AX85" s="27"/>
      <c r="AY85" s="27"/>
      <c r="AZ85" s="27"/>
      <c r="BA85" s="27"/>
      <c r="BB85" s="27"/>
      <c r="BC85" s="31">
        <f>SUM(Tabla1[[#This Row],[Recursos propios 20242]:[Otros 202415]])</f>
        <v>0</v>
      </c>
      <c r="BD85" s="52" t="e">
        <f>+Tabla1[[#This Row],[Total Comprometido 2024]]/Tabla1[[#This Row],[Total 2024]]</f>
        <v>#DIV/0!</v>
      </c>
      <c r="BE85" s="27"/>
      <c r="BF85" s="27"/>
      <c r="BG85" s="27"/>
      <c r="BH85" s="6"/>
      <c r="BI85" s="6"/>
      <c r="BJ85" s="8"/>
    </row>
    <row r="86" spans="1:62" s="18" customFormat="1" ht="55.2" customHeight="1" x14ac:dyDescent="0.3">
      <c r="A86" s="8"/>
      <c r="B86" s="8"/>
      <c r="C86" s="8"/>
      <c r="D86" s="8"/>
      <c r="E86" s="8"/>
      <c r="F86" s="8"/>
      <c r="G86" s="8"/>
      <c r="H86" s="8"/>
      <c r="I86" s="8"/>
      <c r="J86" s="8"/>
      <c r="K86" s="8"/>
      <c r="L86" s="8"/>
      <c r="M86" s="8"/>
      <c r="N86" s="8"/>
      <c r="O86" s="26"/>
      <c r="P86" s="36" t="e">
        <f>+(Tabla1[[#This Row],[Meta Ejecutada Vigencia4]]/Tabla1[[#This Row],[Meta Programada Vigencia]])</f>
        <v>#DIV/0!</v>
      </c>
      <c r="Q86" s="36" t="e">
        <f>+Tabla1[[#This Row],[Meta Ejecutada Vigencia4]]/Tabla1[[#This Row],[Meta Programada Cuatrienio3]]/4</f>
        <v>#DIV/0!</v>
      </c>
      <c r="R86" s="26"/>
      <c r="S86" s="26"/>
      <c r="T86" s="26"/>
      <c r="U86" s="26"/>
      <c r="V86" s="26"/>
      <c r="W86" s="26"/>
      <c r="X86" s="26"/>
      <c r="Y86" s="26"/>
      <c r="Z86" s="26"/>
      <c r="AA86" s="26"/>
      <c r="AB86" s="26"/>
      <c r="AC86" s="26"/>
      <c r="AD86" s="26"/>
      <c r="AE86" s="26"/>
      <c r="AF86" s="26"/>
      <c r="AG86" s="26"/>
      <c r="AH86" s="26"/>
      <c r="AI86" s="26"/>
      <c r="AJ86" s="26"/>
      <c r="AK86" s="26"/>
      <c r="AL86" s="26"/>
      <c r="AM86" s="26"/>
      <c r="AN86" s="30">
        <f>SUM(Tabla1[[#This Row],[Recursos propios 2024]:[Otros 2024]])</f>
        <v>0</v>
      </c>
      <c r="AO86" s="26"/>
      <c r="AP86" s="26"/>
      <c r="AQ86" s="26"/>
      <c r="AR86" s="26"/>
      <c r="AS86" s="26"/>
      <c r="AT86" s="26"/>
      <c r="AU86" s="26"/>
      <c r="AV86" s="26"/>
      <c r="AW86" s="26"/>
      <c r="AX86" s="26"/>
      <c r="AY86" s="26"/>
      <c r="AZ86" s="26"/>
      <c r="BA86" s="26"/>
      <c r="BB86" s="26"/>
      <c r="BC86" s="30">
        <f>SUM(Tabla1[[#This Row],[Recursos propios 20242]:[Otros 202415]])</f>
        <v>0</v>
      </c>
      <c r="BD86" s="53" t="e">
        <f>+Tabla1[[#This Row],[Total Comprometido 2024]]/Tabla1[[#This Row],[Total 2024]]</f>
        <v>#DIV/0!</v>
      </c>
      <c r="BE86" s="26"/>
      <c r="BF86" s="26"/>
      <c r="BG86" s="26"/>
      <c r="BH86" s="8"/>
      <c r="BI86" s="8"/>
      <c r="BJ86" s="8"/>
    </row>
    <row r="87" spans="1:62" s="18" customFormat="1" ht="55.2" customHeight="1" x14ac:dyDescent="0.3">
      <c r="A87" s="8"/>
      <c r="B87" s="6"/>
      <c r="C87" s="6"/>
      <c r="D87" s="6"/>
      <c r="E87" s="6"/>
      <c r="F87" s="6"/>
      <c r="G87" s="6"/>
      <c r="H87" s="6"/>
      <c r="I87" s="6"/>
      <c r="J87" s="6"/>
      <c r="K87" s="6"/>
      <c r="L87" s="6"/>
      <c r="M87" s="6"/>
      <c r="N87" s="6"/>
      <c r="O87" s="27"/>
      <c r="P87" s="38" t="e">
        <f>+(Tabla1[[#This Row],[Meta Ejecutada Vigencia4]]/Tabla1[[#This Row],[Meta Programada Vigencia]])</f>
        <v>#DIV/0!</v>
      </c>
      <c r="Q87" s="38" t="e">
        <f>+Tabla1[[#This Row],[Meta Ejecutada Vigencia4]]/Tabla1[[#This Row],[Meta Programada Cuatrienio3]]/4</f>
        <v>#DIV/0!</v>
      </c>
      <c r="R87" s="27"/>
      <c r="S87" s="27"/>
      <c r="T87" s="27"/>
      <c r="U87" s="27"/>
      <c r="V87" s="27"/>
      <c r="W87" s="27"/>
      <c r="X87" s="27"/>
      <c r="Y87" s="27"/>
      <c r="Z87" s="27"/>
      <c r="AA87" s="27"/>
      <c r="AB87" s="27"/>
      <c r="AC87" s="27"/>
      <c r="AD87" s="27"/>
      <c r="AE87" s="27"/>
      <c r="AF87" s="27"/>
      <c r="AG87" s="27"/>
      <c r="AH87" s="27"/>
      <c r="AI87" s="27"/>
      <c r="AJ87" s="27"/>
      <c r="AK87" s="27"/>
      <c r="AL87" s="27"/>
      <c r="AM87" s="27"/>
      <c r="AN87" s="31">
        <f>SUM(Tabla1[[#This Row],[Recursos propios 2024]:[Otros 2024]])</f>
        <v>0</v>
      </c>
      <c r="AO87" s="27"/>
      <c r="AP87" s="27"/>
      <c r="AQ87" s="27"/>
      <c r="AR87" s="27"/>
      <c r="AS87" s="27"/>
      <c r="AT87" s="27"/>
      <c r="AU87" s="27"/>
      <c r="AV87" s="27"/>
      <c r="AW87" s="27"/>
      <c r="AX87" s="27"/>
      <c r="AY87" s="27"/>
      <c r="AZ87" s="27"/>
      <c r="BA87" s="27"/>
      <c r="BB87" s="27"/>
      <c r="BC87" s="31">
        <f>SUM(Tabla1[[#This Row],[Recursos propios 20242]:[Otros 202415]])</f>
        <v>0</v>
      </c>
      <c r="BD87" s="52" t="e">
        <f>+Tabla1[[#This Row],[Total Comprometido 2024]]/Tabla1[[#This Row],[Total 2024]]</f>
        <v>#DIV/0!</v>
      </c>
      <c r="BE87" s="27"/>
      <c r="BF87" s="27"/>
      <c r="BG87" s="27"/>
      <c r="BH87" s="6"/>
      <c r="BI87" s="6"/>
      <c r="BJ87" s="8"/>
    </row>
    <row r="88" spans="1:62" s="18" customFormat="1" ht="55.2" customHeight="1" x14ac:dyDescent="0.3">
      <c r="A88" s="8"/>
      <c r="B88" s="8"/>
      <c r="C88" s="8"/>
      <c r="D88" s="8"/>
      <c r="E88" s="8"/>
      <c r="F88" s="8"/>
      <c r="G88" s="8"/>
      <c r="H88" s="8"/>
      <c r="I88" s="8"/>
      <c r="J88" s="8"/>
      <c r="K88" s="8"/>
      <c r="L88" s="8"/>
      <c r="M88" s="8"/>
      <c r="N88" s="8"/>
      <c r="O88" s="26"/>
      <c r="P88" s="36" t="e">
        <f>+(Tabla1[[#This Row],[Meta Ejecutada Vigencia4]]/Tabla1[[#This Row],[Meta Programada Vigencia]])</f>
        <v>#DIV/0!</v>
      </c>
      <c r="Q88" s="36" t="e">
        <f>+Tabla1[[#This Row],[Meta Ejecutada Vigencia4]]/Tabla1[[#This Row],[Meta Programada Cuatrienio3]]/4</f>
        <v>#DIV/0!</v>
      </c>
      <c r="R88" s="26"/>
      <c r="S88" s="26"/>
      <c r="T88" s="26"/>
      <c r="U88" s="26"/>
      <c r="V88" s="26"/>
      <c r="W88" s="26"/>
      <c r="X88" s="26"/>
      <c r="Y88" s="26"/>
      <c r="Z88" s="26"/>
      <c r="AA88" s="26"/>
      <c r="AB88" s="26"/>
      <c r="AC88" s="26"/>
      <c r="AD88" s="26"/>
      <c r="AE88" s="26"/>
      <c r="AF88" s="26"/>
      <c r="AG88" s="26"/>
      <c r="AH88" s="26"/>
      <c r="AI88" s="26"/>
      <c r="AJ88" s="26"/>
      <c r="AK88" s="26"/>
      <c r="AL88" s="26"/>
      <c r="AM88" s="26"/>
      <c r="AN88" s="30">
        <f>SUM(Tabla1[[#This Row],[Recursos propios 2024]:[Otros 2024]])</f>
        <v>0</v>
      </c>
      <c r="AO88" s="26"/>
      <c r="AP88" s="26"/>
      <c r="AQ88" s="26"/>
      <c r="AR88" s="26"/>
      <c r="AS88" s="26"/>
      <c r="AT88" s="26"/>
      <c r="AU88" s="26"/>
      <c r="AV88" s="26"/>
      <c r="AW88" s="26"/>
      <c r="AX88" s="26"/>
      <c r="AY88" s="26"/>
      <c r="AZ88" s="26"/>
      <c r="BA88" s="26"/>
      <c r="BB88" s="26"/>
      <c r="BC88" s="30">
        <f>SUM(Tabla1[[#This Row],[Recursos propios 20242]:[Otros 202415]])</f>
        <v>0</v>
      </c>
      <c r="BD88" s="53" t="e">
        <f>+Tabla1[[#This Row],[Total Comprometido 2024]]/Tabla1[[#This Row],[Total 2024]]</f>
        <v>#DIV/0!</v>
      </c>
      <c r="BE88" s="26"/>
      <c r="BF88" s="26"/>
      <c r="BG88" s="26"/>
      <c r="BH88" s="8"/>
      <c r="BI88" s="8"/>
      <c r="BJ88" s="8"/>
    </row>
    <row r="89" spans="1:62" s="18" customFormat="1" ht="55.2" customHeight="1" x14ac:dyDescent="0.3">
      <c r="A89" s="8"/>
      <c r="B89" s="6"/>
      <c r="C89" s="6"/>
      <c r="D89" s="6"/>
      <c r="E89" s="6"/>
      <c r="F89" s="6"/>
      <c r="G89" s="6"/>
      <c r="H89" s="6"/>
      <c r="I89" s="6"/>
      <c r="J89" s="6"/>
      <c r="K89" s="6"/>
      <c r="L89" s="6"/>
      <c r="M89" s="6"/>
      <c r="N89" s="6"/>
      <c r="O89" s="27"/>
      <c r="P89" s="38" t="e">
        <f>+(Tabla1[[#This Row],[Meta Ejecutada Vigencia4]]/Tabla1[[#This Row],[Meta Programada Vigencia]])</f>
        <v>#DIV/0!</v>
      </c>
      <c r="Q89" s="38" t="e">
        <f>+Tabla1[[#This Row],[Meta Ejecutada Vigencia4]]/Tabla1[[#This Row],[Meta Programada Cuatrienio3]]/4</f>
        <v>#DIV/0!</v>
      </c>
      <c r="R89" s="27"/>
      <c r="S89" s="27"/>
      <c r="T89" s="27"/>
      <c r="U89" s="27"/>
      <c r="V89" s="27"/>
      <c r="W89" s="27"/>
      <c r="X89" s="27"/>
      <c r="Y89" s="27"/>
      <c r="Z89" s="27"/>
      <c r="AA89" s="27"/>
      <c r="AB89" s="27"/>
      <c r="AC89" s="27"/>
      <c r="AD89" s="27"/>
      <c r="AE89" s="27"/>
      <c r="AF89" s="27"/>
      <c r="AG89" s="27"/>
      <c r="AH89" s="27"/>
      <c r="AI89" s="27"/>
      <c r="AJ89" s="27"/>
      <c r="AK89" s="27"/>
      <c r="AL89" s="27"/>
      <c r="AM89" s="27"/>
      <c r="AN89" s="31">
        <f>SUM(Tabla1[[#This Row],[Recursos propios 2024]:[Otros 2024]])</f>
        <v>0</v>
      </c>
      <c r="AO89" s="27"/>
      <c r="AP89" s="27"/>
      <c r="AQ89" s="27"/>
      <c r="AR89" s="27"/>
      <c r="AS89" s="27"/>
      <c r="AT89" s="27"/>
      <c r="AU89" s="27"/>
      <c r="AV89" s="27"/>
      <c r="AW89" s="27"/>
      <c r="AX89" s="27"/>
      <c r="AY89" s="27"/>
      <c r="AZ89" s="27"/>
      <c r="BA89" s="27"/>
      <c r="BB89" s="27"/>
      <c r="BC89" s="31">
        <f>SUM(Tabla1[[#This Row],[Recursos propios 20242]:[Otros 202415]])</f>
        <v>0</v>
      </c>
      <c r="BD89" s="52" t="e">
        <f>+Tabla1[[#This Row],[Total Comprometido 2024]]/Tabla1[[#This Row],[Total 2024]]</f>
        <v>#DIV/0!</v>
      </c>
      <c r="BE89" s="27"/>
      <c r="BF89" s="27"/>
      <c r="BG89" s="27"/>
      <c r="BH89" s="6"/>
      <c r="BI89" s="6"/>
      <c r="BJ89" s="8"/>
    </row>
    <row r="90" spans="1:62" s="18" customFormat="1" ht="55.2" customHeight="1" x14ac:dyDescent="0.3">
      <c r="A90" s="8"/>
      <c r="B90" s="8"/>
      <c r="C90" s="8"/>
      <c r="D90" s="8"/>
      <c r="E90" s="8"/>
      <c r="F90" s="8"/>
      <c r="G90" s="8"/>
      <c r="H90" s="8"/>
      <c r="I90" s="8"/>
      <c r="J90" s="8"/>
      <c r="K90" s="8"/>
      <c r="L90" s="8"/>
      <c r="M90" s="8"/>
      <c r="N90" s="8"/>
      <c r="O90" s="26"/>
      <c r="P90" s="36" t="e">
        <f>+(Tabla1[[#This Row],[Meta Ejecutada Vigencia4]]/Tabla1[[#This Row],[Meta Programada Vigencia]])</f>
        <v>#DIV/0!</v>
      </c>
      <c r="Q90" s="36" t="e">
        <f>+Tabla1[[#This Row],[Meta Ejecutada Vigencia4]]/Tabla1[[#This Row],[Meta Programada Cuatrienio3]]/4</f>
        <v>#DIV/0!</v>
      </c>
      <c r="R90" s="26"/>
      <c r="S90" s="26"/>
      <c r="T90" s="26"/>
      <c r="U90" s="26"/>
      <c r="V90" s="26"/>
      <c r="W90" s="26"/>
      <c r="X90" s="26"/>
      <c r="Y90" s="26"/>
      <c r="Z90" s="26"/>
      <c r="AA90" s="26"/>
      <c r="AB90" s="26"/>
      <c r="AC90" s="26"/>
      <c r="AD90" s="26"/>
      <c r="AE90" s="26"/>
      <c r="AF90" s="26"/>
      <c r="AG90" s="26"/>
      <c r="AH90" s="26"/>
      <c r="AI90" s="26"/>
      <c r="AJ90" s="26"/>
      <c r="AK90" s="26"/>
      <c r="AL90" s="26"/>
      <c r="AM90" s="26"/>
      <c r="AN90" s="30">
        <f>SUM(Tabla1[[#This Row],[Recursos propios 2024]:[Otros 2024]])</f>
        <v>0</v>
      </c>
      <c r="AO90" s="26"/>
      <c r="AP90" s="26"/>
      <c r="AQ90" s="26"/>
      <c r="AR90" s="26"/>
      <c r="AS90" s="26"/>
      <c r="AT90" s="26"/>
      <c r="AU90" s="26"/>
      <c r="AV90" s="26"/>
      <c r="AW90" s="26"/>
      <c r="AX90" s="26"/>
      <c r="AY90" s="26"/>
      <c r="AZ90" s="26"/>
      <c r="BA90" s="26"/>
      <c r="BB90" s="26"/>
      <c r="BC90" s="30">
        <f>SUM(Tabla1[[#This Row],[Recursos propios 20242]:[Otros 202415]])</f>
        <v>0</v>
      </c>
      <c r="BD90" s="53" t="e">
        <f>+Tabla1[[#This Row],[Total Comprometido 2024]]/Tabla1[[#This Row],[Total 2024]]</f>
        <v>#DIV/0!</v>
      </c>
      <c r="BE90" s="26"/>
      <c r="BF90" s="26"/>
      <c r="BG90" s="26"/>
      <c r="BH90" s="8"/>
      <c r="BI90" s="8"/>
      <c r="BJ90" s="8"/>
    </row>
    <row r="91" spans="1:62" s="18" customFormat="1" ht="55.2" customHeight="1" x14ac:dyDescent="0.3">
      <c r="A91" s="8"/>
      <c r="B91" s="6"/>
      <c r="C91" s="6"/>
      <c r="D91" s="6"/>
      <c r="E91" s="6"/>
      <c r="F91" s="6"/>
      <c r="G91" s="6"/>
      <c r="H91" s="6"/>
      <c r="I91" s="6"/>
      <c r="J91" s="6"/>
      <c r="K91" s="6"/>
      <c r="L91" s="6"/>
      <c r="M91" s="6"/>
      <c r="N91" s="6"/>
      <c r="O91" s="27"/>
      <c r="P91" s="38" t="e">
        <f>+(Tabla1[[#This Row],[Meta Ejecutada Vigencia4]]/Tabla1[[#This Row],[Meta Programada Vigencia]])</f>
        <v>#DIV/0!</v>
      </c>
      <c r="Q91" s="38" t="e">
        <f>+Tabla1[[#This Row],[Meta Ejecutada Vigencia4]]/Tabla1[[#This Row],[Meta Programada Cuatrienio3]]/4</f>
        <v>#DIV/0!</v>
      </c>
      <c r="R91" s="27"/>
      <c r="S91" s="27"/>
      <c r="T91" s="27"/>
      <c r="U91" s="27"/>
      <c r="V91" s="27"/>
      <c r="W91" s="27"/>
      <c r="X91" s="27"/>
      <c r="Y91" s="27"/>
      <c r="Z91" s="27"/>
      <c r="AA91" s="27"/>
      <c r="AB91" s="27"/>
      <c r="AC91" s="27"/>
      <c r="AD91" s="27"/>
      <c r="AE91" s="27"/>
      <c r="AF91" s="27"/>
      <c r="AG91" s="27"/>
      <c r="AH91" s="27"/>
      <c r="AI91" s="27"/>
      <c r="AJ91" s="27"/>
      <c r="AK91" s="27"/>
      <c r="AL91" s="27"/>
      <c r="AM91" s="27"/>
      <c r="AN91" s="31">
        <f>SUM(Tabla1[[#This Row],[Recursos propios 2024]:[Otros 2024]])</f>
        <v>0</v>
      </c>
      <c r="AO91" s="27"/>
      <c r="AP91" s="27"/>
      <c r="AQ91" s="27"/>
      <c r="AR91" s="27"/>
      <c r="AS91" s="27"/>
      <c r="AT91" s="27"/>
      <c r="AU91" s="27"/>
      <c r="AV91" s="27"/>
      <c r="AW91" s="27"/>
      <c r="AX91" s="27"/>
      <c r="AY91" s="27"/>
      <c r="AZ91" s="27"/>
      <c r="BA91" s="27"/>
      <c r="BB91" s="27"/>
      <c r="BC91" s="31">
        <f>SUM(Tabla1[[#This Row],[Recursos propios 20242]:[Otros 202415]])</f>
        <v>0</v>
      </c>
      <c r="BD91" s="52" t="e">
        <f>+Tabla1[[#This Row],[Total Comprometido 2024]]/Tabla1[[#This Row],[Total 2024]]</f>
        <v>#DIV/0!</v>
      </c>
      <c r="BE91" s="27"/>
      <c r="BF91" s="27"/>
      <c r="BG91" s="27"/>
      <c r="BH91" s="6"/>
      <c r="BI91" s="6"/>
      <c r="BJ91" s="8"/>
    </row>
    <row r="92" spans="1:62" s="18" customFormat="1" ht="55.2" customHeight="1" x14ac:dyDescent="0.3">
      <c r="A92" s="8"/>
      <c r="B92" s="8"/>
      <c r="C92" s="8"/>
      <c r="D92" s="8"/>
      <c r="E92" s="8"/>
      <c r="F92" s="8"/>
      <c r="G92" s="8"/>
      <c r="H92" s="8"/>
      <c r="I92" s="8"/>
      <c r="J92" s="8"/>
      <c r="K92" s="8"/>
      <c r="L92" s="8"/>
      <c r="M92" s="8"/>
      <c r="N92" s="8"/>
      <c r="O92" s="26"/>
      <c r="P92" s="36" t="e">
        <f>+(Tabla1[[#This Row],[Meta Ejecutada Vigencia4]]/Tabla1[[#This Row],[Meta Programada Vigencia]])</f>
        <v>#DIV/0!</v>
      </c>
      <c r="Q92" s="36" t="e">
        <f>+Tabla1[[#This Row],[Meta Ejecutada Vigencia4]]/Tabla1[[#This Row],[Meta Programada Cuatrienio3]]/4</f>
        <v>#DIV/0!</v>
      </c>
      <c r="R92" s="26"/>
      <c r="S92" s="26"/>
      <c r="T92" s="26"/>
      <c r="U92" s="26"/>
      <c r="V92" s="26"/>
      <c r="W92" s="26"/>
      <c r="X92" s="26"/>
      <c r="Y92" s="26"/>
      <c r="Z92" s="26"/>
      <c r="AA92" s="26"/>
      <c r="AB92" s="26"/>
      <c r="AC92" s="26"/>
      <c r="AD92" s="26"/>
      <c r="AE92" s="26"/>
      <c r="AF92" s="26"/>
      <c r="AG92" s="26"/>
      <c r="AH92" s="26"/>
      <c r="AI92" s="26"/>
      <c r="AJ92" s="26"/>
      <c r="AK92" s="26"/>
      <c r="AL92" s="26"/>
      <c r="AM92" s="26"/>
      <c r="AN92" s="30">
        <f>SUM(Tabla1[[#This Row],[Recursos propios 2024]:[Otros 2024]])</f>
        <v>0</v>
      </c>
      <c r="AO92" s="26"/>
      <c r="AP92" s="26"/>
      <c r="AQ92" s="26"/>
      <c r="AR92" s="26"/>
      <c r="AS92" s="26"/>
      <c r="AT92" s="26"/>
      <c r="AU92" s="26"/>
      <c r="AV92" s="26"/>
      <c r="AW92" s="26"/>
      <c r="AX92" s="26"/>
      <c r="AY92" s="26"/>
      <c r="AZ92" s="26"/>
      <c r="BA92" s="26"/>
      <c r="BB92" s="26"/>
      <c r="BC92" s="30">
        <f>SUM(Tabla1[[#This Row],[Recursos propios 20242]:[Otros 202415]])</f>
        <v>0</v>
      </c>
      <c r="BD92" s="53" t="e">
        <f>+Tabla1[[#This Row],[Total Comprometido 2024]]/Tabla1[[#This Row],[Total 2024]]</f>
        <v>#DIV/0!</v>
      </c>
      <c r="BE92" s="26"/>
      <c r="BF92" s="26"/>
      <c r="BG92" s="26"/>
      <c r="BH92" s="8"/>
      <c r="BI92" s="8"/>
      <c r="BJ92" s="8"/>
    </row>
    <row r="93" spans="1:62" s="18" customFormat="1" ht="55.2" customHeight="1" x14ac:dyDescent="0.3">
      <c r="A93" s="8"/>
      <c r="B93" s="6"/>
      <c r="C93" s="6"/>
      <c r="D93" s="6"/>
      <c r="E93" s="6"/>
      <c r="F93" s="6"/>
      <c r="G93" s="6"/>
      <c r="H93" s="6"/>
      <c r="I93" s="6"/>
      <c r="J93" s="6"/>
      <c r="K93" s="6"/>
      <c r="L93" s="6"/>
      <c r="M93" s="6"/>
      <c r="N93" s="6"/>
      <c r="O93" s="27"/>
      <c r="P93" s="38" t="e">
        <f>+(Tabla1[[#This Row],[Meta Ejecutada Vigencia4]]/Tabla1[[#This Row],[Meta Programada Vigencia]])</f>
        <v>#DIV/0!</v>
      </c>
      <c r="Q93" s="38" t="e">
        <f>+Tabla1[[#This Row],[Meta Ejecutada Vigencia4]]/Tabla1[[#This Row],[Meta Programada Cuatrienio3]]/4</f>
        <v>#DIV/0!</v>
      </c>
      <c r="R93" s="27"/>
      <c r="S93" s="27"/>
      <c r="T93" s="27"/>
      <c r="U93" s="27"/>
      <c r="V93" s="27"/>
      <c r="W93" s="27"/>
      <c r="X93" s="27"/>
      <c r="Y93" s="27"/>
      <c r="Z93" s="27"/>
      <c r="AA93" s="27"/>
      <c r="AB93" s="27"/>
      <c r="AC93" s="27"/>
      <c r="AD93" s="27"/>
      <c r="AE93" s="27"/>
      <c r="AF93" s="27"/>
      <c r="AG93" s="27"/>
      <c r="AH93" s="27"/>
      <c r="AI93" s="27"/>
      <c r="AJ93" s="27"/>
      <c r="AK93" s="27"/>
      <c r="AL93" s="27"/>
      <c r="AM93" s="27"/>
      <c r="AN93" s="31">
        <f>SUM(Tabla1[[#This Row],[Recursos propios 2024]:[Otros 2024]])</f>
        <v>0</v>
      </c>
      <c r="AO93" s="27"/>
      <c r="AP93" s="27"/>
      <c r="AQ93" s="27"/>
      <c r="AR93" s="27"/>
      <c r="AS93" s="27"/>
      <c r="AT93" s="27"/>
      <c r="AU93" s="27"/>
      <c r="AV93" s="27"/>
      <c r="AW93" s="27"/>
      <c r="AX93" s="27"/>
      <c r="AY93" s="27"/>
      <c r="AZ93" s="27"/>
      <c r="BA93" s="27"/>
      <c r="BB93" s="27"/>
      <c r="BC93" s="31">
        <f>SUM(Tabla1[[#This Row],[Recursos propios 20242]:[Otros 202415]])</f>
        <v>0</v>
      </c>
      <c r="BD93" s="52" t="e">
        <f>+Tabla1[[#This Row],[Total Comprometido 2024]]/Tabla1[[#This Row],[Total 2024]]</f>
        <v>#DIV/0!</v>
      </c>
      <c r="BE93" s="27"/>
      <c r="BF93" s="27"/>
      <c r="BG93" s="27"/>
      <c r="BH93" s="6"/>
      <c r="BI93" s="6"/>
      <c r="BJ93" s="8"/>
    </row>
    <row r="94" spans="1:62" s="18" customFormat="1" ht="55.2" customHeight="1" x14ac:dyDescent="0.3">
      <c r="A94" s="8"/>
      <c r="B94" s="8"/>
      <c r="C94" s="8"/>
      <c r="D94" s="8"/>
      <c r="E94" s="8"/>
      <c r="F94" s="8"/>
      <c r="G94" s="8"/>
      <c r="H94" s="8"/>
      <c r="I94" s="8"/>
      <c r="J94" s="8"/>
      <c r="K94" s="8"/>
      <c r="L94" s="8"/>
      <c r="M94" s="8"/>
      <c r="N94" s="8"/>
      <c r="O94" s="26"/>
      <c r="P94" s="36" t="e">
        <f>+(Tabla1[[#This Row],[Meta Ejecutada Vigencia4]]/Tabla1[[#This Row],[Meta Programada Vigencia]])</f>
        <v>#DIV/0!</v>
      </c>
      <c r="Q94" s="36" t="e">
        <f>+Tabla1[[#This Row],[Meta Ejecutada Vigencia4]]/Tabla1[[#This Row],[Meta Programada Cuatrienio3]]/4</f>
        <v>#DIV/0!</v>
      </c>
      <c r="R94" s="26"/>
      <c r="S94" s="26"/>
      <c r="T94" s="26"/>
      <c r="U94" s="26"/>
      <c r="V94" s="26"/>
      <c r="W94" s="26"/>
      <c r="X94" s="26"/>
      <c r="Y94" s="26"/>
      <c r="Z94" s="26"/>
      <c r="AA94" s="26"/>
      <c r="AB94" s="26"/>
      <c r="AC94" s="26"/>
      <c r="AD94" s="26"/>
      <c r="AE94" s="26"/>
      <c r="AF94" s="26"/>
      <c r="AG94" s="26"/>
      <c r="AH94" s="26"/>
      <c r="AI94" s="26"/>
      <c r="AJ94" s="26"/>
      <c r="AK94" s="26"/>
      <c r="AL94" s="26"/>
      <c r="AM94" s="26"/>
      <c r="AN94" s="30">
        <f>SUM(Tabla1[[#This Row],[Recursos propios 2024]:[Otros 2024]])</f>
        <v>0</v>
      </c>
      <c r="AO94" s="26"/>
      <c r="AP94" s="26"/>
      <c r="AQ94" s="26"/>
      <c r="AR94" s="26"/>
      <c r="AS94" s="26"/>
      <c r="AT94" s="26"/>
      <c r="AU94" s="26"/>
      <c r="AV94" s="26"/>
      <c r="AW94" s="26"/>
      <c r="AX94" s="26"/>
      <c r="AY94" s="26"/>
      <c r="AZ94" s="26"/>
      <c r="BA94" s="26"/>
      <c r="BB94" s="26"/>
      <c r="BC94" s="30">
        <f>SUM(Tabla1[[#This Row],[Recursos propios 20242]:[Otros 202415]])</f>
        <v>0</v>
      </c>
      <c r="BD94" s="53" t="e">
        <f>+Tabla1[[#This Row],[Total Comprometido 2024]]/Tabla1[[#This Row],[Total 2024]]</f>
        <v>#DIV/0!</v>
      </c>
      <c r="BE94" s="26"/>
      <c r="BF94" s="26"/>
      <c r="BG94" s="26"/>
      <c r="BH94" s="8"/>
      <c r="BI94" s="8"/>
      <c r="BJ94" s="8"/>
    </row>
    <row r="95" spans="1:62" s="18" customFormat="1" ht="55.2" customHeight="1" x14ac:dyDescent="0.3">
      <c r="A95" s="8"/>
      <c r="B95" s="6"/>
      <c r="C95" s="6"/>
      <c r="D95" s="6"/>
      <c r="E95" s="6"/>
      <c r="F95" s="6"/>
      <c r="G95" s="6"/>
      <c r="H95" s="6"/>
      <c r="I95" s="6"/>
      <c r="J95" s="6"/>
      <c r="K95" s="6"/>
      <c r="L95" s="6"/>
      <c r="M95" s="6"/>
      <c r="N95" s="6"/>
      <c r="O95" s="27"/>
      <c r="P95" s="38" t="e">
        <f>+(Tabla1[[#This Row],[Meta Ejecutada Vigencia4]]/Tabla1[[#This Row],[Meta Programada Vigencia]])</f>
        <v>#DIV/0!</v>
      </c>
      <c r="Q95" s="38" t="e">
        <f>+Tabla1[[#This Row],[Meta Ejecutada Vigencia4]]/Tabla1[[#This Row],[Meta Programada Cuatrienio3]]/4</f>
        <v>#DIV/0!</v>
      </c>
      <c r="R95" s="27"/>
      <c r="S95" s="27"/>
      <c r="T95" s="27"/>
      <c r="U95" s="27"/>
      <c r="V95" s="27"/>
      <c r="W95" s="27"/>
      <c r="X95" s="27"/>
      <c r="Y95" s="27"/>
      <c r="Z95" s="27"/>
      <c r="AA95" s="27"/>
      <c r="AB95" s="27"/>
      <c r="AC95" s="27"/>
      <c r="AD95" s="27"/>
      <c r="AE95" s="27"/>
      <c r="AF95" s="27"/>
      <c r="AG95" s="27"/>
      <c r="AH95" s="27"/>
      <c r="AI95" s="27"/>
      <c r="AJ95" s="27"/>
      <c r="AK95" s="27"/>
      <c r="AL95" s="27"/>
      <c r="AM95" s="27"/>
      <c r="AN95" s="31">
        <f>SUM(Tabla1[[#This Row],[Recursos propios 2024]:[Otros 2024]])</f>
        <v>0</v>
      </c>
      <c r="AO95" s="27"/>
      <c r="AP95" s="27"/>
      <c r="AQ95" s="27"/>
      <c r="AR95" s="27"/>
      <c r="AS95" s="27"/>
      <c r="AT95" s="27"/>
      <c r="AU95" s="27"/>
      <c r="AV95" s="27"/>
      <c r="AW95" s="27"/>
      <c r="AX95" s="27"/>
      <c r="AY95" s="27"/>
      <c r="AZ95" s="27"/>
      <c r="BA95" s="27"/>
      <c r="BB95" s="27"/>
      <c r="BC95" s="31">
        <f>SUM(Tabla1[[#This Row],[Recursos propios 20242]:[Otros 202415]])</f>
        <v>0</v>
      </c>
      <c r="BD95" s="52" t="e">
        <f>+Tabla1[[#This Row],[Total Comprometido 2024]]/Tabla1[[#This Row],[Total 2024]]</f>
        <v>#DIV/0!</v>
      </c>
      <c r="BE95" s="27"/>
      <c r="BF95" s="27"/>
      <c r="BG95" s="27"/>
      <c r="BH95" s="6"/>
      <c r="BI95" s="6"/>
      <c r="BJ95" s="8"/>
    </row>
    <row r="96" spans="1:62" s="18" customFormat="1" ht="55.2" customHeight="1" x14ac:dyDescent="0.3">
      <c r="A96" s="8"/>
      <c r="B96" s="8"/>
      <c r="C96" s="8"/>
      <c r="D96" s="8"/>
      <c r="E96" s="8"/>
      <c r="F96" s="8"/>
      <c r="G96" s="8"/>
      <c r="H96" s="8"/>
      <c r="I96" s="8"/>
      <c r="J96" s="8"/>
      <c r="K96" s="8"/>
      <c r="L96" s="8"/>
      <c r="M96" s="8"/>
      <c r="N96" s="8"/>
      <c r="O96" s="26"/>
      <c r="P96" s="36" t="e">
        <f>+(Tabla1[[#This Row],[Meta Ejecutada Vigencia4]]/Tabla1[[#This Row],[Meta Programada Vigencia]])</f>
        <v>#DIV/0!</v>
      </c>
      <c r="Q96" s="36" t="e">
        <f>+Tabla1[[#This Row],[Meta Ejecutada Vigencia4]]/Tabla1[[#This Row],[Meta Programada Cuatrienio3]]/4</f>
        <v>#DIV/0!</v>
      </c>
      <c r="R96" s="26"/>
      <c r="S96" s="26"/>
      <c r="T96" s="26"/>
      <c r="U96" s="26"/>
      <c r="V96" s="26"/>
      <c r="W96" s="26"/>
      <c r="X96" s="26"/>
      <c r="Y96" s="26"/>
      <c r="Z96" s="26"/>
      <c r="AA96" s="26"/>
      <c r="AB96" s="26"/>
      <c r="AC96" s="26"/>
      <c r="AD96" s="26"/>
      <c r="AE96" s="26"/>
      <c r="AF96" s="26"/>
      <c r="AG96" s="26"/>
      <c r="AH96" s="26"/>
      <c r="AI96" s="26"/>
      <c r="AJ96" s="26"/>
      <c r="AK96" s="26"/>
      <c r="AL96" s="26"/>
      <c r="AM96" s="26"/>
      <c r="AN96" s="30">
        <f>SUM(Tabla1[[#This Row],[Recursos propios 2024]:[Otros 2024]])</f>
        <v>0</v>
      </c>
      <c r="AO96" s="26"/>
      <c r="AP96" s="26"/>
      <c r="AQ96" s="26"/>
      <c r="AR96" s="26"/>
      <c r="AS96" s="26"/>
      <c r="AT96" s="26"/>
      <c r="AU96" s="26"/>
      <c r="AV96" s="26"/>
      <c r="AW96" s="26"/>
      <c r="AX96" s="26"/>
      <c r="AY96" s="26"/>
      <c r="AZ96" s="26"/>
      <c r="BA96" s="26"/>
      <c r="BB96" s="26"/>
      <c r="BC96" s="30">
        <f>SUM(Tabla1[[#This Row],[Recursos propios 20242]:[Otros 202415]])</f>
        <v>0</v>
      </c>
      <c r="BD96" s="53" t="e">
        <f>+Tabla1[[#This Row],[Total Comprometido 2024]]/Tabla1[[#This Row],[Total 2024]]</f>
        <v>#DIV/0!</v>
      </c>
      <c r="BE96" s="26"/>
      <c r="BF96" s="26"/>
      <c r="BG96" s="26"/>
      <c r="BH96" s="8"/>
      <c r="BI96" s="8"/>
      <c r="BJ96" s="8"/>
    </row>
    <row r="97" spans="1:62" s="18" customFormat="1" x14ac:dyDescent="0.3">
      <c r="A97" s="8"/>
      <c r="B97" s="6"/>
      <c r="C97" s="6"/>
      <c r="D97" s="6"/>
      <c r="E97" s="6"/>
      <c r="F97" s="6"/>
      <c r="G97" s="6"/>
      <c r="H97" s="6"/>
      <c r="I97" s="6"/>
      <c r="J97" s="6"/>
      <c r="K97" s="6"/>
      <c r="L97" s="6"/>
      <c r="M97" s="6"/>
      <c r="N97" s="6"/>
      <c r="O97" s="27"/>
      <c r="P97" s="38" t="e">
        <f>+(Tabla1[[#This Row],[Meta Ejecutada Vigencia4]]/Tabla1[[#This Row],[Meta Programada Vigencia]])</f>
        <v>#DIV/0!</v>
      </c>
      <c r="Q97" s="38" t="e">
        <f>+Tabla1[[#This Row],[Meta Ejecutada Vigencia4]]/Tabla1[[#This Row],[Meta Programada Cuatrienio3]]/4</f>
        <v>#DIV/0!</v>
      </c>
      <c r="R97" s="27"/>
      <c r="S97" s="27"/>
      <c r="T97" s="27"/>
      <c r="U97" s="27"/>
      <c r="V97" s="27"/>
      <c r="W97" s="27"/>
      <c r="X97" s="27"/>
      <c r="Y97" s="27"/>
      <c r="Z97" s="27"/>
      <c r="AA97" s="27"/>
      <c r="AB97" s="27"/>
      <c r="AC97" s="27"/>
      <c r="AD97" s="27"/>
      <c r="AE97" s="27"/>
      <c r="AF97" s="27"/>
      <c r="AG97" s="27"/>
      <c r="AH97" s="27"/>
      <c r="AI97" s="27"/>
      <c r="AJ97" s="27"/>
      <c r="AK97" s="27"/>
      <c r="AL97" s="27"/>
      <c r="AM97" s="27"/>
      <c r="AN97" s="31">
        <f>SUM(Tabla1[[#This Row],[Recursos propios 2024]:[Otros 2024]])</f>
        <v>0</v>
      </c>
      <c r="AO97" s="27"/>
      <c r="AP97" s="27"/>
      <c r="AQ97" s="27"/>
      <c r="AR97" s="27"/>
      <c r="AS97" s="27"/>
      <c r="AT97" s="27"/>
      <c r="AU97" s="27"/>
      <c r="AV97" s="27"/>
      <c r="AW97" s="27"/>
      <c r="AX97" s="27"/>
      <c r="AY97" s="27"/>
      <c r="AZ97" s="27"/>
      <c r="BA97" s="27"/>
      <c r="BB97" s="27"/>
      <c r="BC97" s="31">
        <f>SUM(Tabla1[[#This Row],[Recursos propios 20242]:[Otros 202415]])</f>
        <v>0</v>
      </c>
      <c r="BD97" s="52" t="e">
        <f>+Tabla1[[#This Row],[Total Comprometido 2024]]/Tabla1[[#This Row],[Total 2024]]</f>
        <v>#DIV/0!</v>
      </c>
      <c r="BE97" s="27"/>
      <c r="BF97" s="27"/>
      <c r="BG97" s="27"/>
      <c r="BH97" s="6"/>
      <c r="BI97" s="6"/>
      <c r="BJ97" s="8"/>
    </row>
    <row r="98" spans="1:62" s="18" customFormat="1" x14ac:dyDescent="0.3">
      <c r="A98" s="8"/>
      <c r="B98" s="8"/>
      <c r="C98" s="8"/>
      <c r="D98" s="8"/>
      <c r="E98" s="8"/>
      <c r="F98" s="8"/>
      <c r="G98" s="8"/>
      <c r="H98" s="8"/>
      <c r="I98" s="8"/>
      <c r="J98" s="8"/>
      <c r="K98" s="8"/>
      <c r="L98" s="8"/>
      <c r="M98" s="8"/>
      <c r="N98" s="8"/>
      <c r="O98" s="26"/>
      <c r="P98" s="36" t="e">
        <f>+(Tabla1[[#This Row],[Meta Ejecutada Vigencia4]]/Tabla1[[#This Row],[Meta Programada Vigencia]])</f>
        <v>#DIV/0!</v>
      </c>
      <c r="Q98" s="36" t="e">
        <f>+Tabla1[[#This Row],[Meta Ejecutada Vigencia4]]/Tabla1[[#This Row],[Meta Programada Cuatrienio3]]/4</f>
        <v>#DIV/0!</v>
      </c>
      <c r="R98" s="26"/>
      <c r="S98" s="26"/>
      <c r="T98" s="26"/>
      <c r="U98" s="26"/>
      <c r="V98" s="26"/>
      <c r="W98" s="26"/>
      <c r="X98" s="26"/>
      <c r="Y98" s="26"/>
      <c r="Z98" s="26"/>
      <c r="AA98" s="26"/>
      <c r="AB98" s="26"/>
      <c r="AC98" s="26"/>
      <c r="AD98" s="26"/>
      <c r="AE98" s="26"/>
      <c r="AF98" s="26"/>
      <c r="AG98" s="26"/>
      <c r="AH98" s="26"/>
      <c r="AI98" s="26"/>
      <c r="AJ98" s="26"/>
      <c r="AK98" s="26"/>
      <c r="AL98" s="26"/>
      <c r="AM98" s="26"/>
      <c r="AN98" s="30">
        <f>SUM(Tabla1[[#This Row],[Recursos propios 2024]:[Otros 2024]])</f>
        <v>0</v>
      </c>
      <c r="AO98" s="26"/>
      <c r="AP98" s="26"/>
      <c r="AQ98" s="26"/>
      <c r="AR98" s="26"/>
      <c r="AS98" s="26"/>
      <c r="AT98" s="26"/>
      <c r="AU98" s="26"/>
      <c r="AV98" s="26"/>
      <c r="AW98" s="26"/>
      <c r="AX98" s="26"/>
      <c r="AY98" s="26"/>
      <c r="AZ98" s="26"/>
      <c r="BA98" s="26"/>
      <c r="BB98" s="26"/>
      <c r="BC98" s="30">
        <f>SUM(Tabla1[[#This Row],[Recursos propios 20242]:[Otros 202415]])</f>
        <v>0</v>
      </c>
      <c r="BD98" s="53" t="e">
        <f>+Tabla1[[#This Row],[Total Comprometido 2024]]/Tabla1[[#This Row],[Total 2024]]</f>
        <v>#DIV/0!</v>
      </c>
      <c r="BE98" s="26"/>
      <c r="BF98" s="26"/>
      <c r="BG98" s="26"/>
      <c r="BH98" s="8"/>
      <c r="BI98" s="8"/>
      <c r="BJ98" s="8"/>
    </row>
    <row r="99" spans="1:62" s="18" customFormat="1" x14ac:dyDescent="0.3">
      <c r="A99" s="8"/>
      <c r="B99" s="6"/>
      <c r="C99" s="6"/>
      <c r="D99" s="6"/>
      <c r="E99" s="6"/>
      <c r="F99" s="6"/>
      <c r="G99" s="6"/>
      <c r="H99" s="6"/>
      <c r="I99" s="6"/>
      <c r="J99" s="6"/>
      <c r="K99" s="6"/>
      <c r="L99" s="6"/>
      <c r="M99" s="6"/>
      <c r="N99" s="6"/>
      <c r="O99" s="27"/>
      <c r="P99" s="38" t="e">
        <f>+(Tabla1[[#This Row],[Meta Ejecutada Vigencia4]]/Tabla1[[#This Row],[Meta Programada Vigencia]])</f>
        <v>#DIV/0!</v>
      </c>
      <c r="Q99" s="38" t="e">
        <f>+Tabla1[[#This Row],[Meta Ejecutada Vigencia4]]/Tabla1[[#This Row],[Meta Programada Cuatrienio3]]/4</f>
        <v>#DIV/0!</v>
      </c>
      <c r="R99" s="27"/>
      <c r="S99" s="27"/>
      <c r="T99" s="27"/>
      <c r="U99" s="27"/>
      <c r="V99" s="27"/>
      <c r="W99" s="27"/>
      <c r="X99" s="27"/>
      <c r="Y99" s="27"/>
      <c r="Z99" s="27"/>
      <c r="AA99" s="27"/>
      <c r="AB99" s="27"/>
      <c r="AC99" s="27"/>
      <c r="AD99" s="27"/>
      <c r="AE99" s="27"/>
      <c r="AF99" s="27"/>
      <c r="AG99" s="27"/>
      <c r="AH99" s="27"/>
      <c r="AI99" s="27"/>
      <c r="AJ99" s="27"/>
      <c r="AK99" s="27"/>
      <c r="AL99" s="27"/>
      <c r="AM99" s="27"/>
      <c r="AN99" s="31">
        <f>SUM(Tabla1[[#This Row],[Recursos propios 2024]:[Otros 2024]])</f>
        <v>0</v>
      </c>
      <c r="AO99" s="27"/>
      <c r="AP99" s="27"/>
      <c r="AQ99" s="27"/>
      <c r="AR99" s="27"/>
      <c r="AS99" s="27"/>
      <c r="AT99" s="27"/>
      <c r="AU99" s="27"/>
      <c r="AV99" s="27"/>
      <c r="AW99" s="27"/>
      <c r="AX99" s="27"/>
      <c r="AY99" s="27"/>
      <c r="AZ99" s="27"/>
      <c r="BA99" s="27"/>
      <c r="BB99" s="27"/>
      <c r="BC99" s="31">
        <f>SUM(Tabla1[[#This Row],[Recursos propios 20242]:[Otros 202415]])</f>
        <v>0</v>
      </c>
      <c r="BD99" s="52" t="e">
        <f>+Tabla1[[#This Row],[Total Comprometido 2024]]/Tabla1[[#This Row],[Total 2024]]</f>
        <v>#DIV/0!</v>
      </c>
      <c r="BE99" s="27"/>
      <c r="BF99" s="27"/>
      <c r="BG99" s="27"/>
      <c r="BH99" s="6"/>
      <c r="BI99" s="6"/>
      <c r="BJ99" s="8"/>
    </row>
    <row r="100" spans="1:62" s="18" customFormat="1" x14ac:dyDescent="0.3">
      <c r="A100" s="8"/>
      <c r="B100" s="8"/>
      <c r="C100" s="8"/>
      <c r="D100" s="8"/>
      <c r="E100" s="8"/>
      <c r="F100" s="8"/>
      <c r="G100" s="8"/>
      <c r="H100" s="8"/>
      <c r="I100" s="8"/>
      <c r="J100" s="8"/>
      <c r="K100" s="8"/>
      <c r="L100" s="8"/>
      <c r="M100" s="8"/>
      <c r="N100" s="8"/>
      <c r="O100" s="26"/>
      <c r="P100" s="36" t="e">
        <f>+(Tabla1[[#This Row],[Meta Ejecutada Vigencia4]]/Tabla1[[#This Row],[Meta Programada Vigencia]])</f>
        <v>#DIV/0!</v>
      </c>
      <c r="Q100" s="36" t="e">
        <f>+Tabla1[[#This Row],[Meta Ejecutada Vigencia4]]/Tabla1[[#This Row],[Meta Programada Cuatrienio3]]/4</f>
        <v>#DIV/0!</v>
      </c>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30">
        <f>SUM(Tabla1[[#This Row],[Recursos propios 2024]:[Otros 2024]])</f>
        <v>0</v>
      </c>
      <c r="AO100" s="26"/>
      <c r="AP100" s="26"/>
      <c r="AQ100" s="26"/>
      <c r="AR100" s="26"/>
      <c r="AS100" s="26"/>
      <c r="AT100" s="26"/>
      <c r="AU100" s="26"/>
      <c r="AV100" s="26"/>
      <c r="AW100" s="26"/>
      <c r="AX100" s="26"/>
      <c r="AY100" s="26"/>
      <c r="AZ100" s="26"/>
      <c r="BA100" s="26"/>
      <c r="BB100" s="26"/>
      <c r="BC100" s="30">
        <f>SUM(Tabla1[[#This Row],[Recursos propios 20242]:[Otros 202415]])</f>
        <v>0</v>
      </c>
      <c r="BD100" s="53" t="e">
        <f>+Tabla1[[#This Row],[Total Comprometido 2024]]/Tabla1[[#This Row],[Total 2024]]</f>
        <v>#DIV/0!</v>
      </c>
      <c r="BE100" s="26"/>
      <c r="BF100" s="26"/>
      <c r="BG100" s="26"/>
      <c r="BH100" s="8"/>
      <c r="BI100" s="8"/>
      <c r="BJ100" s="8"/>
    </row>
    <row r="101" spans="1:62" s="18" customFormat="1" x14ac:dyDescent="0.3">
      <c r="A101" s="8"/>
      <c r="B101" s="6"/>
      <c r="C101" s="6"/>
      <c r="D101" s="6"/>
      <c r="E101" s="6"/>
      <c r="F101" s="6"/>
      <c r="G101" s="6"/>
      <c r="H101" s="6"/>
      <c r="I101" s="6"/>
      <c r="J101" s="6"/>
      <c r="K101" s="6"/>
      <c r="L101" s="6"/>
      <c r="M101" s="6"/>
      <c r="N101" s="6"/>
      <c r="O101" s="27"/>
      <c r="P101" s="38" t="e">
        <f>+(Tabla1[[#This Row],[Meta Ejecutada Vigencia4]]/Tabla1[[#This Row],[Meta Programada Vigencia]])</f>
        <v>#DIV/0!</v>
      </c>
      <c r="Q101" s="38" t="e">
        <f>+Tabla1[[#This Row],[Meta Ejecutada Vigencia4]]/Tabla1[[#This Row],[Meta Programada Cuatrienio3]]/4</f>
        <v>#DIV/0!</v>
      </c>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31">
        <f>SUM(Tabla1[[#This Row],[Recursos propios 2024]:[Otros 2024]])</f>
        <v>0</v>
      </c>
      <c r="AO101" s="27"/>
      <c r="AP101" s="27"/>
      <c r="AQ101" s="27"/>
      <c r="AR101" s="27"/>
      <c r="AS101" s="27"/>
      <c r="AT101" s="27"/>
      <c r="AU101" s="27"/>
      <c r="AV101" s="27"/>
      <c r="AW101" s="27"/>
      <c r="AX101" s="27"/>
      <c r="AY101" s="27"/>
      <c r="AZ101" s="27"/>
      <c r="BA101" s="27"/>
      <c r="BB101" s="27"/>
      <c r="BC101" s="31">
        <f>SUM(Tabla1[[#This Row],[Recursos propios 20242]:[Otros 202415]])</f>
        <v>0</v>
      </c>
      <c r="BD101" s="52" t="e">
        <f>+Tabla1[[#This Row],[Total Comprometido 2024]]/Tabla1[[#This Row],[Total 2024]]</f>
        <v>#DIV/0!</v>
      </c>
      <c r="BE101" s="27"/>
      <c r="BF101" s="27"/>
      <c r="BG101" s="27"/>
      <c r="BH101" s="6"/>
      <c r="BI101" s="6"/>
      <c r="BJ101" s="8"/>
    </row>
    <row r="102" spans="1:62" s="18" customFormat="1" x14ac:dyDescent="0.3">
      <c r="A102" s="8"/>
      <c r="B102" s="8"/>
      <c r="C102" s="8"/>
      <c r="D102" s="8"/>
      <c r="E102" s="8"/>
      <c r="F102" s="8"/>
      <c r="G102" s="8"/>
      <c r="H102" s="8"/>
      <c r="I102" s="8"/>
      <c r="J102" s="8"/>
      <c r="K102" s="8"/>
      <c r="L102" s="8"/>
      <c r="M102" s="8"/>
      <c r="N102" s="8"/>
      <c r="O102" s="26"/>
      <c r="P102" s="36" t="e">
        <f>+(Tabla1[[#This Row],[Meta Ejecutada Vigencia4]]/Tabla1[[#This Row],[Meta Programada Vigencia]])</f>
        <v>#DIV/0!</v>
      </c>
      <c r="Q102" s="36" t="e">
        <f>+Tabla1[[#This Row],[Meta Ejecutada Vigencia4]]/Tabla1[[#This Row],[Meta Programada Cuatrienio3]]/4</f>
        <v>#DIV/0!</v>
      </c>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30">
        <f>SUM(Tabla1[[#This Row],[Recursos propios 2024]:[Otros 2024]])</f>
        <v>0</v>
      </c>
      <c r="AO102" s="26"/>
      <c r="AP102" s="26"/>
      <c r="AQ102" s="26"/>
      <c r="AR102" s="26"/>
      <c r="AS102" s="26"/>
      <c r="AT102" s="26"/>
      <c r="AU102" s="26"/>
      <c r="AV102" s="26"/>
      <c r="AW102" s="26"/>
      <c r="AX102" s="26"/>
      <c r="AY102" s="26"/>
      <c r="AZ102" s="26"/>
      <c r="BA102" s="26"/>
      <c r="BB102" s="26"/>
      <c r="BC102" s="30">
        <f>SUM(Tabla1[[#This Row],[Recursos propios 20242]:[Otros 202415]])</f>
        <v>0</v>
      </c>
      <c r="BD102" s="53" t="e">
        <f>+Tabla1[[#This Row],[Total Comprometido 2024]]/Tabla1[[#This Row],[Total 2024]]</f>
        <v>#DIV/0!</v>
      </c>
      <c r="BE102" s="26"/>
      <c r="BF102" s="26"/>
      <c r="BG102" s="26"/>
      <c r="BH102" s="8"/>
      <c r="BI102" s="8"/>
      <c r="BJ102" s="8"/>
    </row>
    <row r="103" spans="1:62" s="18" customFormat="1" x14ac:dyDescent="0.3">
      <c r="A103" s="8"/>
      <c r="B103" s="6"/>
      <c r="C103" s="6"/>
      <c r="D103" s="6"/>
      <c r="E103" s="6"/>
      <c r="F103" s="6"/>
      <c r="G103" s="6"/>
      <c r="H103" s="6"/>
      <c r="I103" s="6"/>
      <c r="J103" s="6"/>
      <c r="K103" s="6"/>
      <c r="L103" s="6"/>
      <c r="M103" s="6"/>
      <c r="N103" s="6"/>
      <c r="O103" s="27"/>
      <c r="P103" s="38" t="e">
        <f>+(Tabla1[[#This Row],[Meta Ejecutada Vigencia4]]/Tabla1[[#This Row],[Meta Programada Vigencia]])</f>
        <v>#DIV/0!</v>
      </c>
      <c r="Q103" s="38" t="e">
        <f>+Tabla1[[#This Row],[Meta Ejecutada Vigencia4]]/Tabla1[[#This Row],[Meta Programada Cuatrienio3]]/4</f>
        <v>#DIV/0!</v>
      </c>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31">
        <f>SUM(Tabla1[[#This Row],[Recursos propios 2024]:[Otros 2024]])</f>
        <v>0</v>
      </c>
      <c r="AO103" s="27"/>
      <c r="AP103" s="27"/>
      <c r="AQ103" s="27"/>
      <c r="AR103" s="27"/>
      <c r="AS103" s="27"/>
      <c r="AT103" s="27"/>
      <c r="AU103" s="27"/>
      <c r="AV103" s="27"/>
      <c r="AW103" s="27"/>
      <c r="AX103" s="27"/>
      <c r="AY103" s="27"/>
      <c r="AZ103" s="27"/>
      <c r="BA103" s="27"/>
      <c r="BB103" s="27"/>
      <c r="BC103" s="31">
        <f>SUM(Tabla1[[#This Row],[Recursos propios 20242]:[Otros 202415]])</f>
        <v>0</v>
      </c>
      <c r="BD103" s="52" t="e">
        <f>+Tabla1[[#This Row],[Total Comprometido 2024]]/Tabla1[[#This Row],[Total 2024]]</f>
        <v>#DIV/0!</v>
      </c>
      <c r="BE103" s="27"/>
      <c r="BF103" s="27"/>
      <c r="BG103" s="27"/>
      <c r="BH103" s="6"/>
      <c r="BI103" s="6"/>
      <c r="BJ103" s="8"/>
    </row>
    <row r="104" spans="1:62" s="18" customFormat="1" x14ac:dyDescent="0.3">
      <c r="A104" s="8"/>
      <c r="B104" s="8"/>
      <c r="C104" s="8"/>
      <c r="D104" s="8"/>
      <c r="E104" s="8"/>
      <c r="F104" s="8"/>
      <c r="G104" s="8"/>
      <c r="H104" s="8"/>
      <c r="I104" s="8"/>
      <c r="J104" s="8"/>
      <c r="K104" s="8"/>
      <c r="L104" s="8"/>
      <c r="M104" s="8"/>
      <c r="N104" s="8"/>
      <c r="O104" s="26"/>
      <c r="P104" s="36" t="e">
        <f>+(Tabla1[[#This Row],[Meta Ejecutada Vigencia4]]/Tabla1[[#This Row],[Meta Programada Vigencia]])</f>
        <v>#DIV/0!</v>
      </c>
      <c r="Q104" s="36" t="e">
        <f>+Tabla1[[#This Row],[Meta Ejecutada Vigencia4]]/Tabla1[[#This Row],[Meta Programada Cuatrienio3]]/4</f>
        <v>#DIV/0!</v>
      </c>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30">
        <f>SUM(Tabla1[[#This Row],[Recursos propios 2024]:[Otros 2024]])</f>
        <v>0</v>
      </c>
      <c r="AO104" s="26"/>
      <c r="AP104" s="26"/>
      <c r="AQ104" s="26"/>
      <c r="AR104" s="26"/>
      <c r="AS104" s="26"/>
      <c r="AT104" s="26"/>
      <c r="AU104" s="26"/>
      <c r="AV104" s="26"/>
      <c r="AW104" s="26"/>
      <c r="AX104" s="26"/>
      <c r="AY104" s="26"/>
      <c r="AZ104" s="26"/>
      <c r="BA104" s="26"/>
      <c r="BB104" s="26"/>
      <c r="BC104" s="30">
        <f>SUM(Tabla1[[#This Row],[Recursos propios 20242]:[Otros 202415]])</f>
        <v>0</v>
      </c>
      <c r="BD104" s="53" t="e">
        <f>+Tabla1[[#This Row],[Total Comprometido 2024]]/Tabla1[[#This Row],[Total 2024]]</f>
        <v>#DIV/0!</v>
      </c>
      <c r="BE104" s="26"/>
      <c r="BF104" s="26"/>
      <c r="BG104" s="26"/>
      <c r="BH104" s="8"/>
      <c r="BI104" s="8"/>
      <c r="BJ104" s="8"/>
    </row>
    <row r="105" spans="1:62" s="18" customFormat="1" x14ac:dyDescent="0.3">
      <c r="A105" s="8"/>
      <c r="B105" s="6"/>
      <c r="C105" s="6"/>
      <c r="D105" s="6"/>
      <c r="E105" s="6"/>
      <c r="F105" s="6"/>
      <c r="G105" s="6"/>
      <c r="H105" s="6"/>
      <c r="I105" s="6"/>
      <c r="J105" s="6"/>
      <c r="K105" s="6"/>
      <c r="L105" s="6"/>
      <c r="M105" s="6"/>
      <c r="N105" s="6"/>
      <c r="O105" s="27"/>
      <c r="P105" s="38" t="e">
        <f>+(Tabla1[[#This Row],[Meta Ejecutada Vigencia4]]/Tabla1[[#This Row],[Meta Programada Vigencia]])</f>
        <v>#DIV/0!</v>
      </c>
      <c r="Q105" s="38" t="e">
        <f>+Tabla1[[#This Row],[Meta Ejecutada Vigencia4]]/Tabla1[[#This Row],[Meta Programada Cuatrienio3]]/4</f>
        <v>#DIV/0!</v>
      </c>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31">
        <f>SUM(Tabla1[[#This Row],[Recursos propios 2024]:[Otros 2024]])</f>
        <v>0</v>
      </c>
      <c r="AO105" s="27"/>
      <c r="AP105" s="27"/>
      <c r="AQ105" s="27"/>
      <c r="AR105" s="27"/>
      <c r="AS105" s="27"/>
      <c r="AT105" s="27"/>
      <c r="AU105" s="27"/>
      <c r="AV105" s="27"/>
      <c r="AW105" s="27"/>
      <c r="AX105" s="27"/>
      <c r="AY105" s="27"/>
      <c r="AZ105" s="27"/>
      <c r="BA105" s="27"/>
      <c r="BB105" s="27"/>
      <c r="BC105" s="31">
        <f>SUM(Tabla1[[#This Row],[Recursos propios 20242]:[Otros 202415]])</f>
        <v>0</v>
      </c>
      <c r="BD105" s="52" t="e">
        <f>+Tabla1[[#This Row],[Total Comprometido 2024]]/Tabla1[[#This Row],[Total 2024]]</f>
        <v>#DIV/0!</v>
      </c>
      <c r="BE105" s="27"/>
      <c r="BF105" s="27"/>
      <c r="BG105" s="27"/>
      <c r="BH105" s="6"/>
      <c r="BI105" s="6"/>
      <c r="BJ105" s="8"/>
    </row>
    <row r="106" spans="1:62" s="18" customFormat="1" x14ac:dyDescent="0.3">
      <c r="A106" s="8"/>
      <c r="B106" s="8"/>
      <c r="C106" s="8"/>
      <c r="D106" s="8"/>
      <c r="E106" s="8"/>
      <c r="F106" s="8"/>
      <c r="G106" s="8"/>
      <c r="H106" s="8"/>
      <c r="I106" s="8"/>
      <c r="J106" s="8"/>
      <c r="K106" s="8"/>
      <c r="L106" s="8"/>
      <c r="M106" s="8"/>
      <c r="N106" s="8"/>
      <c r="O106" s="26"/>
      <c r="P106" s="36" t="e">
        <f>+(Tabla1[[#This Row],[Meta Ejecutada Vigencia4]]/Tabla1[[#This Row],[Meta Programada Vigencia]])</f>
        <v>#DIV/0!</v>
      </c>
      <c r="Q106" s="36" t="e">
        <f>+Tabla1[[#This Row],[Meta Ejecutada Vigencia4]]/Tabla1[[#This Row],[Meta Programada Cuatrienio3]]/4</f>
        <v>#DIV/0!</v>
      </c>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30">
        <f>SUM(Tabla1[[#This Row],[Recursos propios 2024]:[Otros 2024]])</f>
        <v>0</v>
      </c>
      <c r="AO106" s="26"/>
      <c r="AP106" s="26"/>
      <c r="AQ106" s="26"/>
      <c r="AR106" s="26"/>
      <c r="AS106" s="26"/>
      <c r="AT106" s="26"/>
      <c r="AU106" s="26"/>
      <c r="AV106" s="26"/>
      <c r="AW106" s="26"/>
      <c r="AX106" s="26"/>
      <c r="AY106" s="26"/>
      <c r="AZ106" s="26"/>
      <c r="BA106" s="26"/>
      <c r="BB106" s="26"/>
      <c r="BC106" s="30">
        <f>SUM(Tabla1[[#This Row],[Recursos propios 20242]:[Otros 202415]])</f>
        <v>0</v>
      </c>
      <c r="BD106" s="53" t="e">
        <f>+Tabla1[[#This Row],[Total Comprometido 2024]]/Tabla1[[#This Row],[Total 2024]]</f>
        <v>#DIV/0!</v>
      </c>
      <c r="BE106" s="26"/>
      <c r="BF106" s="26"/>
      <c r="BG106" s="26"/>
      <c r="BH106" s="8"/>
      <c r="BI106" s="8"/>
      <c r="BJ106" s="8"/>
    </row>
    <row r="107" spans="1:62" s="18" customFormat="1" x14ac:dyDescent="0.3">
      <c r="A107" s="8"/>
      <c r="B107" s="6"/>
      <c r="C107" s="6"/>
      <c r="D107" s="6"/>
      <c r="E107" s="6"/>
      <c r="F107" s="6"/>
      <c r="G107" s="6"/>
      <c r="H107" s="6"/>
      <c r="I107" s="6"/>
      <c r="J107" s="6"/>
      <c r="K107" s="6"/>
      <c r="L107" s="6"/>
      <c r="M107" s="6"/>
      <c r="N107" s="6"/>
      <c r="O107" s="27"/>
      <c r="P107" s="38" t="e">
        <f>+(Tabla1[[#This Row],[Meta Ejecutada Vigencia4]]/Tabla1[[#This Row],[Meta Programada Vigencia]])</f>
        <v>#DIV/0!</v>
      </c>
      <c r="Q107" s="38" t="e">
        <f>+Tabla1[[#This Row],[Meta Ejecutada Vigencia4]]/Tabla1[[#This Row],[Meta Programada Cuatrienio3]]/4</f>
        <v>#DIV/0!</v>
      </c>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31">
        <f>SUM(Tabla1[[#This Row],[Recursos propios 2024]:[Otros 2024]])</f>
        <v>0</v>
      </c>
      <c r="AO107" s="27"/>
      <c r="AP107" s="27"/>
      <c r="AQ107" s="27"/>
      <c r="AR107" s="27"/>
      <c r="AS107" s="27"/>
      <c r="AT107" s="27"/>
      <c r="AU107" s="27"/>
      <c r="AV107" s="27"/>
      <c r="AW107" s="27"/>
      <c r="AX107" s="27"/>
      <c r="AY107" s="27"/>
      <c r="AZ107" s="27"/>
      <c r="BA107" s="27"/>
      <c r="BB107" s="27"/>
      <c r="BC107" s="31">
        <f>SUM(Tabla1[[#This Row],[Recursos propios 20242]:[Otros 202415]])</f>
        <v>0</v>
      </c>
      <c r="BD107" s="52" t="e">
        <f>+Tabla1[[#This Row],[Total Comprometido 2024]]/Tabla1[[#This Row],[Total 2024]]</f>
        <v>#DIV/0!</v>
      </c>
      <c r="BE107" s="27"/>
      <c r="BF107" s="27"/>
      <c r="BG107" s="27"/>
      <c r="BH107" s="6"/>
      <c r="BI107" s="6"/>
      <c r="BJ107" s="8"/>
    </row>
    <row r="108" spans="1:62" s="18" customFormat="1" x14ac:dyDescent="0.3">
      <c r="A108" s="8"/>
      <c r="B108" s="8"/>
      <c r="C108" s="8"/>
      <c r="D108" s="8"/>
      <c r="E108" s="8"/>
      <c r="F108" s="8"/>
      <c r="G108" s="8"/>
      <c r="H108" s="8"/>
      <c r="I108" s="8"/>
      <c r="J108" s="8"/>
      <c r="K108" s="8"/>
      <c r="L108" s="8"/>
      <c r="M108" s="8"/>
      <c r="N108" s="8"/>
      <c r="O108" s="26"/>
      <c r="P108" s="36" t="e">
        <f>+(Tabla1[[#This Row],[Meta Ejecutada Vigencia4]]/Tabla1[[#This Row],[Meta Programada Vigencia]])</f>
        <v>#DIV/0!</v>
      </c>
      <c r="Q108" s="36" t="e">
        <f>+Tabla1[[#This Row],[Meta Ejecutada Vigencia4]]/Tabla1[[#This Row],[Meta Programada Cuatrienio3]]/4</f>
        <v>#DIV/0!</v>
      </c>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30">
        <f>SUM(Tabla1[[#This Row],[Recursos propios 2024]:[Otros 2024]])</f>
        <v>0</v>
      </c>
      <c r="AO108" s="26"/>
      <c r="AP108" s="26"/>
      <c r="AQ108" s="26"/>
      <c r="AR108" s="26"/>
      <c r="AS108" s="26"/>
      <c r="AT108" s="26"/>
      <c r="AU108" s="26"/>
      <c r="AV108" s="26"/>
      <c r="AW108" s="26"/>
      <c r="AX108" s="26"/>
      <c r="AY108" s="26"/>
      <c r="AZ108" s="26"/>
      <c r="BA108" s="26"/>
      <c r="BB108" s="26"/>
      <c r="BC108" s="30">
        <f>SUM(Tabla1[[#This Row],[Recursos propios 20242]:[Otros 202415]])</f>
        <v>0</v>
      </c>
      <c r="BD108" s="53" t="e">
        <f>+Tabla1[[#This Row],[Total Comprometido 2024]]/Tabla1[[#This Row],[Total 2024]]</f>
        <v>#DIV/0!</v>
      </c>
      <c r="BE108" s="26"/>
      <c r="BF108" s="26"/>
      <c r="BG108" s="26"/>
      <c r="BH108" s="8"/>
      <c r="BI108" s="8"/>
      <c r="BJ108" s="8"/>
    </row>
    <row r="109" spans="1:62" s="18" customFormat="1" x14ac:dyDescent="0.3">
      <c r="A109" s="8"/>
      <c r="B109" s="6"/>
      <c r="C109" s="6"/>
      <c r="D109" s="6"/>
      <c r="E109" s="6"/>
      <c r="F109" s="6"/>
      <c r="G109" s="6"/>
      <c r="H109" s="6"/>
      <c r="I109" s="6"/>
      <c r="J109" s="6"/>
      <c r="K109" s="6"/>
      <c r="L109" s="6"/>
      <c r="M109" s="6"/>
      <c r="N109" s="6"/>
      <c r="O109" s="27"/>
      <c r="P109" s="38" t="e">
        <f>+(Tabla1[[#This Row],[Meta Ejecutada Vigencia4]]/Tabla1[[#This Row],[Meta Programada Vigencia]])</f>
        <v>#DIV/0!</v>
      </c>
      <c r="Q109" s="38" t="e">
        <f>+Tabla1[[#This Row],[Meta Ejecutada Vigencia4]]/Tabla1[[#This Row],[Meta Programada Cuatrienio3]]/4</f>
        <v>#DIV/0!</v>
      </c>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31">
        <f>SUM(Tabla1[[#This Row],[Recursos propios 2024]:[Otros 2024]])</f>
        <v>0</v>
      </c>
      <c r="AO109" s="27"/>
      <c r="AP109" s="27"/>
      <c r="AQ109" s="27"/>
      <c r="AR109" s="27"/>
      <c r="AS109" s="27"/>
      <c r="AT109" s="27"/>
      <c r="AU109" s="27"/>
      <c r="AV109" s="27"/>
      <c r="AW109" s="27"/>
      <c r="AX109" s="27"/>
      <c r="AY109" s="27"/>
      <c r="AZ109" s="27"/>
      <c r="BA109" s="27"/>
      <c r="BB109" s="27"/>
      <c r="BC109" s="31">
        <f>SUM(Tabla1[[#This Row],[Recursos propios 20242]:[Otros 202415]])</f>
        <v>0</v>
      </c>
      <c r="BD109" s="52" t="e">
        <f>+Tabla1[[#This Row],[Total Comprometido 2024]]/Tabla1[[#This Row],[Total 2024]]</f>
        <v>#DIV/0!</v>
      </c>
      <c r="BE109" s="27"/>
      <c r="BF109" s="27"/>
      <c r="BG109" s="27"/>
      <c r="BH109" s="6"/>
      <c r="BI109" s="6"/>
      <c r="BJ109" s="8"/>
    </row>
    <row r="110" spans="1:62" s="18" customFormat="1" x14ac:dyDescent="0.3">
      <c r="A110" s="8"/>
      <c r="B110" s="8"/>
      <c r="C110" s="8"/>
      <c r="D110" s="8"/>
      <c r="E110" s="8"/>
      <c r="F110" s="8"/>
      <c r="G110" s="8"/>
      <c r="H110" s="8"/>
      <c r="I110" s="8"/>
      <c r="J110" s="8"/>
      <c r="K110" s="8"/>
      <c r="L110" s="8"/>
      <c r="M110" s="8"/>
      <c r="N110" s="8"/>
      <c r="O110" s="26"/>
      <c r="P110" s="36" t="e">
        <f>+(Tabla1[[#This Row],[Meta Ejecutada Vigencia4]]/Tabla1[[#This Row],[Meta Programada Vigencia]])</f>
        <v>#DIV/0!</v>
      </c>
      <c r="Q110" s="36" t="e">
        <f>+Tabla1[[#This Row],[Meta Ejecutada Vigencia4]]/Tabla1[[#This Row],[Meta Programada Cuatrienio3]]/4</f>
        <v>#DIV/0!</v>
      </c>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30">
        <f>SUM(Tabla1[[#This Row],[Recursos propios 2024]:[Otros 2024]])</f>
        <v>0</v>
      </c>
      <c r="AO110" s="26"/>
      <c r="AP110" s="26"/>
      <c r="AQ110" s="26"/>
      <c r="AR110" s="26"/>
      <c r="AS110" s="26"/>
      <c r="AT110" s="26"/>
      <c r="AU110" s="26"/>
      <c r="AV110" s="26"/>
      <c r="AW110" s="26"/>
      <c r="AX110" s="26"/>
      <c r="AY110" s="26"/>
      <c r="AZ110" s="26"/>
      <c r="BA110" s="26"/>
      <c r="BB110" s="26"/>
      <c r="BC110" s="30">
        <f>SUM(Tabla1[[#This Row],[Recursos propios 20242]:[Otros 202415]])</f>
        <v>0</v>
      </c>
      <c r="BD110" s="53" t="e">
        <f>+Tabla1[[#This Row],[Total Comprometido 2024]]/Tabla1[[#This Row],[Total 2024]]</f>
        <v>#DIV/0!</v>
      </c>
      <c r="BE110" s="26"/>
      <c r="BF110" s="26"/>
      <c r="BG110" s="26"/>
      <c r="BH110" s="8"/>
      <c r="BI110" s="8"/>
      <c r="BJ110" s="8"/>
    </row>
    <row r="111" spans="1:62" s="18" customFormat="1" x14ac:dyDescent="0.3">
      <c r="A111" s="8"/>
      <c r="B111" s="6"/>
      <c r="C111" s="6"/>
      <c r="D111" s="6"/>
      <c r="E111" s="6"/>
      <c r="F111" s="6"/>
      <c r="G111" s="6"/>
      <c r="H111" s="6"/>
      <c r="I111" s="6"/>
      <c r="J111" s="6"/>
      <c r="K111" s="6"/>
      <c r="L111" s="6"/>
      <c r="M111" s="6"/>
      <c r="N111" s="6"/>
      <c r="O111" s="27"/>
      <c r="P111" s="38" t="e">
        <f>+(Tabla1[[#This Row],[Meta Ejecutada Vigencia4]]/Tabla1[[#This Row],[Meta Programada Vigencia]])</f>
        <v>#DIV/0!</v>
      </c>
      <c r="Q111" s="38" t="e">
        <f>+Tabla1[[#This Row],[Meta Ejecutada Vigencia4]]/Tabla1[[#This Row],[Meta Programada Cuatrienio3]]/4</f>
        <v>#DIV/0!</v>
      </c>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31">
        <f>SUM(Tabla1[[#This Row],[Recursos propios 2024]:[Otros 2024]])</f>
        <v>0</v>
      </c>
      <c r="AO111" s="27"/>
      <c r="AP111" s="27"/>
      <c r="AQ111" s="27"/>
      <c r="AR111" s="27"/>
      <c r="AS111" s="27"/>
      <c r="AT111" s="27"/>
      <c r="AU111" s="27"/>
      <c r="AV111" s="27"/>
      <c r="AW111" s="27"/>
      <c r="AX111" s="27"/>
      <c r="AY111" s="27"/>
      <c r="AZ111" s="27"/>
      <c r="BA111" s="27"/>
      <c r="BB111" s="27"/>
      <c r="BC111" s="31">
        <f>SUM(Tabla1[[#This Row],[Recursos propios 20242]:[Otros 202415]])</f>
        <v>0</v>
      </c>
      <c r="BD111" s="52" t="e">
        <f>+Tabla1[[#This Row],[Total Comprometido 2024]]/Tabla1[[#This Row],[Total 2024]]</f>
        <v>#DIV/0!</v>
      </c>
      <c r="BE111" s="27"/>
      <c r="BF111" s="27"/>
      <c r="BG111" s="27"/>
      <c r="BH111" s="6"/>
      <c r="BI111" s="6"/>
      <c r="BJ111" s="8"/>
    </row>
    <row r="112" spans="1:62" s="18" customFormat="1" x14ac:dyDescent="0.3">
      <c r="A112" s="8"/>
      <c r="B112" s="8"/>
      <c r="C112" s="8"/>
      <c r="D112" s="8"/>
      <c r="E112" s="8"/>
      <c r="F112" s="8"/>
      <c r="G112" s="8"/>
      <c r="H112" s="8"/>
      <c r="I112" s="8"/>
      <c r="J112" s="8"/>
      <c r="K112" s="8"/>
      <c r="L112" s="8"/>
      <c r="M112" s="8"/>
      <c r="N112" s="8"/>
      <c r="O112" s="26"/>
      <c r="P112" s="36" t="e">
        <f>+(Tabla1[[#This Row],[Meta Ejecutada Vigencia4]]/Tabla1[[#This Row],[Meta Programada Vigencia]])</f>
        <v>#DIV/0!</v>
      </c>
      <c r="Q112" s="36" t="e">
        <f>+Tabla1[[#This Row],[Meta Ejecutada Vigencia4]]/Tabla1[[#This Row],[Meta Programada Cuatrienio3]]/4</f>
        <v>#DIV/0!</v>
      </c>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30">
        <f>SUM(Tabla1[[#This Row],[Recursos propios 2024]:[Otros 2024]])</f>
        <v>0</v>
      </c>
      <c r="AO112" s="26"/>
      <c r="AP112" s="26"/>
      <c r="AQ112" s="26"/>
      <c r="AR112" s="26"/>
      <c r="AS112" s="26"/>
      <c r="AT112" s="26"/>
      <c r="AU112" s="26"/>
      <c r="AV112" s="26"/>
      <c r="AW112" s="26"/>
      <c r="AX112" s="26"/>
      <c r="AY112" s="26"/>
      <c r="AZ112" s="26"/>
      <c r="BA112" s="26"/>
      <c r="BB112" s="26"/>
      <c r="BC112" s="30">
        <f>SUM(Tabla1[[#This Row],[Recursos propios 20242]:[Otros 202415]])</f>
        <v>0</v>
      </c>
      <c r="BD112" s="53" t="e">
        <f>+Tabla1[[#This Row],[Total Comprometido 2024]]/Tabla1[[#This Row],[Total 2024]]</f>
        <v>#DIV/0!</v>
      </c>
      <c r="BE112" s="26"/>
      <c r="BF112" s="26"/>
      <c r="BG112" s="26"/>
      <c r="BH112" s="8"/>
      <c r="BI112" s="8"/>
      <c r="BJ112" s="8"/>
    </row>
    <row r="113" spans="1:62" s="18" customFormat="1" x14ac:dyDescent="0.3">
      <c r="A113" s="8"/>
      <c r="B113" s="6"/>
      <c r="C113" s="6"/>
      <c r="D113" s="6"/>
      <c r="E113" s="6"/>
      <c r="F113" s="6"/>
      <c r="G113" s="6"/>
      <c r="H113" s="6"/>
      <c r="I113" s="6"/>
      <c r="J113" s="6"/>
      <c r="K113" s="6"/>
      <c r="L113" s="6"/>
      <c r="M113" s="6"/>
      <c r="N113" s="6"/>
      <c r="O113" s="27"/>
      <c r="P113" s="38" t="e">
        <f>+(Tabla1[[#This Row],[Meta Ejecutada Vigencia4]]/Tabla1[[#This Row],[Meta Programada Vigencia]])</f>
        <v>#DIV/0!</v>
      </c>
      <c r="Q113" s="38" t="e">
        <f>+Tabla1[[#This Row],[Meta Ejecutada Vigencia4]]/Tabla1[[#This Row],[Meta Programada Cuatrienio3]]/4</f>
        <v>#DIV/0!</v>
      </c>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31">
        <f>SUM(Tabla1[[#This Row],[Recursos propios 2024]:[Otros 2024]])</f>
        <v>0</v>
      </c>
      <c r="AO113" s="27"/>
      <c r="AP113" s="27"/>
      <c r="AQ113" s="27"/>
      <c r="AR113" s="27"/>
      <c r="AS113" s="27"/>
      <c r="AT113" s="27"/>
      <c r="AU113" s="27"/>
      <c r="AV113" s="27"/>
      <c r="AW113" s="27"/>
      <c r="AX113" s="27"/>
      <c r="AY113" s="27"/>
      <c r="AZ113" s="27"/>
      <c r="BA113" s="27"/>
      <c r="BB113" s="27"/>
      <c r="BC113" s="31">
        <f>SUM(Tabla1[[#This Row],[Recursos propios 20242]:[Otros 202415]])</f>
        <v>0</v>
      </c>
      <c r="BD113" s="52" t="e">
        <f>+Tabla1[[#This Row],[Total Comprometido 2024]]/Tabla1[[#This Row],[Total 2024]]</f>
        <v>#DIV/0!</v>
      </c>
      <c r="BE113" s="27"/>
      <c r="BF113" s="27"/>
      <c r="BG113" s="27"/>
      <c r="BH113" s="6"/>
      <c r="BI113" s="6"/>
      <c r="BJ113" s="8"/>
    </row>
    <row r="114" spans="1:62" s="18" customFormat="1" x14ac:dyDescent="0.3">
      <c r="A114" s="8"/>
      <c r="B114" s="8"/>
      <c r="C114" s="8"/>
      <c r="D114" s="8"/>
      <c r="E114" s="8"/>
      <c r="F114" s="8"/>
      <c r="G114" s="8"/>
      <c r="H114" s="8"/>
      <c r="I114" s="8"/>
      <c r="J114" s="8"/>
      <c r="K114" s="8"/>
      <c r="L114" s="8"/>
      <c r="M114" s="8"/>
      <c r="N114" s="8"/>
      <c r="O114" s="26"/>
      <c r="P114" s="36" t="e">
        <f>+(Tabla1[[#This Row],[Meta Ejecutada Vigencia4]]/Tabla1[[#This Row],[Meta Programada Vigencia]])</f>
        <v>#DIV/0!</v>
      </c>
      <c r="Q114" s="36" t="e">
        <f>+Tabla1[[#This Row],[Meta Ejecutada Vigencia4]]/Tabla1[[#This Row],[Meta Programada Cuatrienio3]]/4</f>
        <v>#DIV/0!</v>
      </c>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30">
        <f>SUM(Tabla1[[#This Row],[Recursos propios 2024]:[Otros 2024]])</f>
        <v>0</v>
      </c>
      <c r="AO114" s="26"/>
      <c r="AP114" s="26"/>
      <c r="AQ114" s="26"/>
      <c r="AR114" s="26"/>
      <c r="AS114" s="26"/>
      <c r="AT114" s="26"/>
      <c r="AU114" s="26"/>
      <c r="AV114" s="26"/>
      <c r="AW114" s="26"/>
      <c r="AX114" s="26"/>
      <c r="AY114" s="26"/>
      <c r="AZ114" s="26"/>
      <c r="BA114" s="26"/>
      <c r="BB114" s="26"/>
      <c r="BC114" s="30">
        <f>SUM(Tabla1[[#This Row],[Recursos propios 20242]:[Otros 202415]])</f>
        <v>0</v>
      </c>
      <c r="BD114" s="53" t="e">
        <f>+Tabla1[[#This Row],[Total Comprometido 2024]]/Tabla1[[#This Row],[Total 2024]]</f>
        <v>#DIV/0!</v>
      </c>
      <c r="BE114" s="26"/>
      <c r="BF114" s="26"/>
      <c r="BG114" s="26"/>
      <c r="BH114" s="8"/>
      <c r="BI114" s="8"/>
      <c r="BJ114" s="8"/>
    </row>
    <row r="115" spans="1:62" s="18" customFormat="1" x14ac:dyDescent="0.3">
      <c r="A115" s="8"/>
      <c r="B115" s="6"/>
      <c r="C115" s="6"/>
      <c r="D115" s="6"/>
      <c r="E115" s="6"/>
      <c r="F115" s="6"/>
      <c r="G115" s="6"/>
      <c r="H115" s="6"/>
      <c r="I115" s="6"/>
      <c r="J115" s="6"/>
      <c r="K115" s="6"/>
      <c r="L115" s="6"/>
      <c r="M115" s="6"/>
      <c r="N115" s="6"/>
      <c r="O115" s="27"/>
      <c r="P115" s="38" t="e">
        <f>+(Tabla1[[#This Row],[Meta Ejecutada Vigencia4]]/Tabla1[[#This Row],[Meta Programada Vigencia]])</f>
        <v>#DIV/0!</v>
      </c>
      <c r="Q115" s="38" t="e">
        <f>+Tabla1[[#This Row],[Meta Ejecutada Vigencia4]]/Tabla1[[#This Row],[Meta Programada Cuatrienio3]]/4</f>
        <v>#DIV/0!</v>
      </c>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31">
        <f>SUM(Tabla1[[#This Row],[Recursos propios 2024]:[Otros 2024]])</f>
        <v>0</v>
      </c>
      <c r="AO115" s="27"/>
      <c r="AP115" s="27"/>
      <c r="AQ115" s="27"/>
      <c r="AR115" s="27"/>
      <c r="AS115" s="27"/>
      <c r="AT115" s="27"/>
      <c r="AU115" s="27"/>
      <c r="AV115" s="27"/>
      <c r="AW115" s="27"/>
      <c r="AX115" s="27"/>
      <c r="AY115" s="27"/>
      <c r="AZ115" s="27"/>
      <c r="BA115" s="27"/>
      <c r="BB115" s="27"/>
      <c r="BC115" s="31">
        <f>SUM(Tabla1[[#This Row],[Recursos propios 20242]:[Otros 202415]])</f>
        <v>0</v>
      </c>
      <c r="BD115" s="52" t="e">
        <f>+Tabla1[[#This Row],[Total Comprometido 2024]]/Tabla1[[#This Row],[Total 2024]]</f>
        <v>#DIV/0!</v>
      </c>
      <c r="BE115" s="27"/>
      <c r="BF115" s="27"/>
      <c r="BG115" s="27"/>
      <c r="BH115" s="6"/>
      <c r="BI115" s="6"/>
      <c r="BJ115" s="8"/>
    </row>
    <row r="116" spans="1:62" s="18" customFormat="1" x14ac:dyDescent="0.3">
      <c r="A116" s="8"/>
      <c r="B116" s="8"/>
      <c r="C116" s="8"/>
      <c r="D116" s="8"/>
      <c r="E116" s="8"/>
      <c r="F116" s="8"/>
      <c r="G116" s="8"/>
      <c r="H116" s="8"/>
      <c r="I116" s="8"/>
      <c r="J116" s="8"/>
      <c r="K116" s="8"/>
      <c r="L116" s="8"/>
      <c r="M116" s="8"/>
      <c r="N116" s="8"/>
      <c r="O116" s="26"/>
      <c r="P116" s="36" t="e">
        <f>+(Tabla1[[#This Row],[Meta Ejecutada Vigencia4]]/Tabla1[[#This Row],[Meta Programada Vigencia]])</f>
        <v>#DIV/0!</v>
      </c>
      <c r="Q116" s="36" t="e">
        <f>+Tabla1[[#This Row],[Meta Ejecutada Vigencia4]]/Tabla1[[#This Row],[Meta Programada Cuatrienio3]]/4</f>
        <v>#DIV/0!</v>
      </c>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30">
        <f>SUM(Tabla1[[#This Row],[Recursos propios 2024]:[Otros 2024]])</f>
        <v>0</v>
      </c>
      <c r="AO116" s="26"/>
      <c r="AP116" s="26"/>
      <c r="AQ116" s="26"/>
      <c r="AR116" s="26"/>
      <c r="AS116" s="26"/>
      <c r="AT116" s="26"/>
      <c r="AU116" s="26"/>
      <c r="AV116" s="26"/>
      <c r="AW116" s="26"/>
      <c r="AX116" s="26"/>
      <c r="AY116" s="26"/>
      <c r="AZ116" s="26"/>
      <c r="BA116" s="26"/>
      <c r="BB116" s="26"/>
      <c r="BC116" s="30">
        <f>SUM(Tabla1[[#This Row],[Recursos propios 20242]:[Otros 202415]])</f>
        <v>0</v>
      </c>
      <c r="BD116" s="53" t="e">
        <f>+Tabla1[[#This Row],[Total Comprometido 2024]]/Tabla1[[#This Row],[Total 2024]]</f>
        <v>#DIV/0!</v>
      </c>
      <c r="BE116" s="26"/>
      <c r="BF116" s="26"/>
      <c r="BG116" s="26"/>
      <c r="BH116" s="8"/>
      <c r="BI116" s="8"/>
      <c r="BJ116" s="8"/>
    </row>
    <row r="117" spans="1:62" s="18" customFormat="1" x14ac:dyDescent="0.3">
      <c r="A117" s="8"/>
      <c r="B117" s="6"/>
      <c r="C117" s="6"/>
      <c r="D117" s="6"/>
      <c r="E117" s="6"/>
      <c r="F117" s="6"/>
      <c r="G117" s="6"/>
      <c r="H117" s="6"/>
      <c r="I117" s="6"/>
      <c r="J117" s="6"/>
      <c r="K117" s="6"/>
      <c r="L117" s="6"/>
      <c r="M117" s="6"/>
      <c r="N117" s="6"/>
      <c r="O117" s="27"/>
      <c r="P117" s="38" t="e">
        <f>+(Tabla1[[#This Row],[Meta Ejecutada Vigencia4]]/Tabla1[[#This Row],[Meta Programada Vigencia]])</f>
        <v>#DIV/0!</v>
      </c>
      <c r="Q117" s="38" t="e">
        <f>+Tabla1[[#This Row],[Meta Ejecutada Vigencia4]]/Tabla1[[#This Row],[Meta Programada Cuatrienio3]]/4</f>
        <v>#DIV/0!</v>
      </c>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31">
        <f>SUM(Tabla1[[#This Row],[Recursos propios 2024]:[Otros 2024]])</f>
        <v>0</v>
      </c>
      <c r="AO117" s="27"/>
      <c r="AP117" s="27"/>
      <c r="AQ117" s="27"/>
      <c r="AR117" s="27"/>
      <c r="AS117" s="27"/>
      <c r="AT117" s="27"/>
      <c r="AU117" s="27"/>
      <c r="AV117" s="27"/>
      <c r="AW117" s="27"/>
      <c r="AX117" s="27"/>
      <c r="AY117" s="27"/>
      <c r="AZ117" s="27"/>
      <c r="BA117" s="27"/>
      <c r="BB117" s="27"/>
      <c r="BC117" s="31">
        <f>SUM(Tabla1[[#This Row],[Recursos propios 20242]:[Otros 202415]])</f>
        <v>0</v>
      </c>
      <c r="BD117" s="52" t="e">
        <f>+Tabla1[[#This Row],[Total Comprometido 2024]]/Tabla1[[#This Row],[Total 2024]]</f>
        <v>#DIV/0!</v>
      </c>
      <c r="BE117" s="27"/>
      <c r="BF117" s="27"/>
      <c r="BG117" s="27"/>
      <c r="BH117" s="6"/>
      <c r="BI117" s="6"/>
      <c r="BJ117" s="8"/>
    </row>
    <row r="118" spans="1:62" s="18" customFormat="1" x14ac:dyDescent="0.3">
      <c r="A118" s="8"/>
      <c r="B118" s="8"/>
      <c r="C118" s="8"/>
      <c r="D118" s="8"/>
      <c r="E118" s="8"/>
      <c r="F118" s="8"/>
      <c r="G118" s="8"/>
      <c r="H118" s="8"/>
      <c r="I118" s="8"/>
      <c r="J118" s="8"/>
      <c r="K118" s="8"/>
      <c r="L118" s="8"/>
      <c r="M118" s="8"/>
      <c r="N118" s="8"/>
      <c r="O118" s="26"/>
      <c r="P118" s="36" t="e">
        <f>+(Tabla1[[#This Row],[Meta Ejecutada Vigencia4]]/Tabla1[[#This Row],[Meta Programada Vigencia]])</f>
        <v>#DIV/0!</v>
      </c>
      <c r="Q118" s="36" t="e">
        <f>+Tabla1[[#This Row],[Meta Ejecutada Vigencia4]]/Tabla1[[#This Row],[Meta Programada Cuatrienio3]]/4</f>
        <v>#DIV/0!</v>
      </c>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30">
        <f>SUM(Tabla1[[#This Row],[Recursos propios 2024]:[Otros 2024]])</f>
        <v>0</v>
      </c>
      <c r="AO118" s="26"/>
      <c r="AP118" s="26"/>
      <c r="AQ118" s="26"/>
      <c r="AR118" s="26"/>
      <c r="AS118" s="26"/>
      <c r="AT118" s="26"/>
      <c r="AU118" s="26"/>
      <c r="AV118" s="26"/>
      <c r="AW118" s="26"/>
      <c r="AX118" s="26"/>
      <c r="AY118" s="26"/>
      <c r="AZ118" s="26"/>
      <c r="BA118" s="26"/>
      <c r="BB118" s="26"/>
      <c r="BC118" s="30">
        <f>SUM(Tabla1[[#This Row],[Recursos propios 20242]:[Otros 202415]])</f>
        <v>0</v>
      </c>
      <c r="BD118" s="53" t="e">
        <f>+Tabla1[[#This Row],[Total Comprometido 2024]]/Tabla1[[#This Row],[Total 2024]]</f>
        <v>#DIV/0!</v>
      </c>
      <c r="BE118" s="26"/>
      <c r="BF118" s="26"/>
      <c r="BG118" s="26"/>
      <c r="BH118" s="8"/>
      <c r="BI118" s="8"/>
      <c r="BJ118" s="8"/>
    </row>
    <row r="119" spans="1:62" s="18" customFormat="1" x14ac:dyDescent="0.3">
      <c r="A119" s="8"/>
      <c r="B119" s="6"/>
      <c r="C119" s="6"/>
      <c r="D119" s="6"/>
      <c r="E119" s="6"/>
      <c r="F119" s="6"/>
      <c r="G119" s="6"/>
      <c r="H119" s="6"/>
      <c r="I119" s="6"/>
      <c r="J119" s="6"/>
      <c r="K119" s="6"/>
      <c r="L119" s="6"/>
      <c r="M119" s="6"/>
      <c r="N119" s="6"/>
      <c r="O119" s="27"/>
      <c r="P119" s="38" t="e">
        <f>+(Tabla1[[#This Row],[Meta Ejecutada Vigencia4]]/Tabla1[[#This Row],[Meta Programada Vigencia]])</f>
        <v>#DIV/0!</v>
      </c>
      <c r="Q119" s="38" t="e">
        <f>+Tabla1[[#This Row],[Meta Ejecutada Vigencia4]]/Tabla1[[#This Row],[Meta Programada Cuatrienio3]]/4</f>
        <v>#DIV/0!</v>
      </c>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31">
        <f>SUM(Tabla1[[#This Row],[Recursos propios 2024]:[Otros 2024]])</f>
        <v>0</v>
      </c>
      <c r="AO119" s="27"/>
      <c r="AP119" s="27"/>
      <c r="AQ119" s="27"/>
      <c r="AR119" s="27"/>
      <c r="AS119" s="27"/>
      <c r="AT119" s="27"/>
      <c r="AU119" s="27"/>
      <c r="AV119" s="27"/>
      <c r="AW119" s="27"/>
      <c r="AX119" s="27"/>
      <c r="AY119" s="27"/>
      <c r="AZ119" s="27"/>
      <c r="BA119" s="27"/>
      <c r="BB119" s="27"/>
      <c r="BC119" s="31">
        <f>SUM(Tabla1[[#This Row],[Recursos propios 20242]:[Otros 202415]])</f>
        <v>0</v>
      </c>
      <c r="BD119" s="52" t="e">
        <f>+Tabla1[[#This Row],[Total Comprometido 2024]]/Tabla1[[#This Row],[Total 2024]]</f>
        <v>#DIV/0!</v>
      </c>
      <c r="BE119" s="27"/>
      <c r="BF119" s="27"/>
      <c r="BG119" s="27"/>
      <c r="BH119" s="6"/>
      <c r="BI119" s="6"/>
      <c r="BJ119" s="8"/>
    </row>
    <row r="120" spans="1:62" s="18" customFormat="1" x14ac:dyDescent="0.3">
      <c r="A120" s="8"/>
      <c r="B120" s="8"/>
      <c r="C120" s="8"/>
      <c r="D120" s="8"/>
      <c r="E120" s="8"/>
      <c r="F120" s="8"/>
      <c r="G120" s="8"/>
      <c r="H120" s="8"/>
      <c r="I120" s="8"/>
      <c r="J120" s="8"/>
      <c r="K120" s="8"/>
      <c r="L120" s="8"/>
      <c r="M120" s="8"/>
      <c r="N120" s="8"/>
      <c r="O120" s="26"/>
      <c r="P120" s="36" t="e">
        <f>+(Tabla1[[#This Row],[Meta Ejecutada Vigencia4]]/Tabla1[[#This Row],[Meta Programada Vigencia]])</f>
        <v>#DIV/0!</v>
      </c>
      <c r="Q120" s="36" t="e">
        <f>+Tabla1[[#This Row],[Meta Ejecutada Vigencia4]]/Tabla1[[#This Row],[Meta Programada Cuatrienio3]]/4</f>
        <v>#DIV/0!</v>
      </c>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30">
        <f>SUM(Tabla1[[#This Row],[Recursos propios 2024]:[Otros 2024]])</f>
        <v>0</v>
      </c>
      <c r="AO120" s="26"/>
      <c r="AP120" s="26"/>
      <c r="AQ120" s="26"/>
      <c r="AR120" s="26"/>
      <c r="AS120" s="26"/>
      <c r="AT120" s="26"/>
      <c r="AU120" s="26"/>
      <c r="AV120" s="26"/>
      <c r="AW120" s="26"/>
      <c r="AX120" s="26"/>
      <c r="AY120" s="26"/>
      <c r="AZ120" s="26"/>
      <c r="BA120" s="26"/>
      <c r="BB120" s="26"/>
      <c r="BC120" s="30">
        <f>SUM(Tabla1[[#This Row],[Recursos propios 20242]:[Otros 202415]])</f>
        <v>0</v>
      </c>
      <c r="BD120" s="53" t="e">
        <f>+Tabla1[[#This Row],[Total Comprometido 2024]]/Tabla1[[#This Row],[Total 2024]]</f>
        <v>#DIV/0!</v>
      </c>
      <c r="BE120" s="26"/>
      <c r="BF120" s="26"/>
      <c r="BG120" s="26"/>
      <c r="BH120" s="8"/>
      <c r="BI120" s="8"/>
      <c r="BJ120" s="8"/>
    </row>
    <row r="121" spans="1:62" s="18" customFormat="1" x14ac:dyDescent="0.3">
      <c r="A121" s="8"/>
      <c r="B121" s="6"/>
      <c r="C121" s="6"/>
      <c r="D121" s="6"/>
      <c r="E121" s="6"/>
      <c r="F121" s="6"/>
      <c r="G121" s="6"/>
      <c r="H121" s="6"/>
      <c r="I121" s="6"/>
      <c r="J121" s="6"/>
      <c r="K121" s="6"/>
      <c r="L121" s="6"/>
      <c r="M121" s="6"/>
      <c r="N121" s="6"/>
      <c r="O121" s="27"/>
      <c r="P121" s="38" t="e">
        <f>+(Tabla1[[#This Row],[Meta Ejecutada Vigencia4]]/Tabla1[[#This Row],[Meta Programada Vigencia]])</f>
        <v>#DIV/0!</v>
      </c>
      <c r="Q121" s="38" t="e">
        <f>+Tabla1[[#This Row],[Meta Ejecutada Vigencia4]]/Tabla1[[#This Row],[Meta Programada Cuatrienio3]]/4</f>
        <v>#DIV/0!</v>
      </c>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31">
        <f>SUM(Tabla1[[#This Row],[Recursos propios 2024]:[Otros 2024]])</f>
        <v>0</v>
      </c>
      <c r="AO121" s="27"/>
      <c r="AP121" s="27"/>
      <c r="AQ121" s="27"/>
      <c r="AR121" s="27"/>
      <c r="AS121" s="27"/>
      <c r="AT121" s="27"/>
      <c r="AU121" s="27"/>
      <c r="AV121" s="27"/>
      <c r="AW121" s="27"/>
      <c r="AX121" s="27"/>
      <c r="AY121" s="27"/>
      <c r="AZ121" s="27"/>
      <c r="BA121" s="27"/>
      <c r="BB121" s="27"/>
      <c r="BC121" s="31">
        <f>SUM(Tabla1[[#This Row],[Recursos propios 20242]:[Otros 202415]])</f>
        <v>0</v>
      </c>
      <c r="BD121" s="52" t="e">
        <f>+Tabla1[[#This Row],[Total Comprometido 2024]]/Tabla1[[#This Row],[Total 2024]]</f>
        <v>#DIV/0!</v>
      </c>
      <c r="BE121" s="27"/>
      <c r="BF121" s="27"/>
      <c r="BG121" s="27"/>
      <c r="BH121" s="6"/>
      <c r="BI121" s="6"/>
      <c r="BJ121" s="8"/>
    </row>
    <row r="122" spans="1:62" s="18" customFormat="1" x14ac:dyDescent="0.3">
      <c r="A122" s="8"/>
      <c r="B122" s="8"/>
      <c r="C122" s="8"/>
      <c r="D122" s="8"/>
      <c r="E122" s="8"/>
      <c r="F122" s="8"/>
      <c r="G122" s="8"/>
      <c r="H122" s="8"/>
      <c r="I122" s="8"/>
      <c r="J122" s="8"/>
      <c r="K122" s="8"/>
      <c r="L122" s="8"/>
      <c r="M122" s="8"/>
      <c r="N122" s="8"/>
      <c r="O122" s="26"/>
      <c r="P122" s="36" t="e">
        <f>+(Tabla1[[#This Row],[Meta Ejecutada Vigencia4]]/Tabla1[[#This Row],[Meta Programada Vigencia]])</f>
        <v>#DIV/0!</v>
      </c>
      <c r="Q122" s="36" t="e">
        <f>+Tabla1[[#This Row],[Meta Ejecutada Vigencia4]]/Tabla1[[#This Row],[Meta Programada Cuatrienio3]]/4</f>
        <v>#DIV/0!</v>
      </c>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30">
        <f>SUM(Tabla1[[#This Row],[Recursos propios 2024]:[Otros 2024]])</f>
        <v>0</v>
      </c>
      <c r="AO122" s="26"/>
      <c r="AP122" s="26"/>
      <c r="AQ122" s="26"/>
      <c r="AR122" s="26"/>
      <c r="AS122" s="26"/>
      <c r="AT122" s="26"/>
      <c r="AU122" s="26"/>
      <c r="AV122" s="26"/>
      <c r="AW122" s="26"/>
      <c r="AX122" s="26"/>
      <c r="AY122" s="26"/>
      <c r="AZ122" s="26"/>
      <c r="BA122" s="26"/>
      <c r="BB122" s="26"/>
      <c r="BC122" s="30">
        <f>SUM(Tabla1[[#This Row],[Recursos propios 20242]:[Otros 202415]])</f>
        <v>0</v>
      </c>
      <c r="BD122" s="53" t="e">
        <f>+Tabla1[[#This Row],[Total Comprometido 2024]]/Tabla1[[#This Row],[Total 2024]]</f>
        <v>#DIV/0!</v>
      </c>
      <c r="BE122" s="26"/>
      <c r="BF122" s="26"/>
      <c r="BG122" s="26"/>
      <c r="BH122" s="8"/>
      <c r="BI122" s="8"/>
      <c r="BJ122" s="8"/>
    </row>
    <row r="123" spans="1:62" s="18" customFormat="1" x14ac:dyDescent="0.3">
      <c r="A123" s="8"/>
      <c r="B123" s="6"/>
      <c r="C123" s="6"/>
      <c r="D123" s="6"/>
      <c r="E123" s="6"/>
      <c r="F123" s="6"/>
      <c r="G123" s="6"/>
      <c r="H123" s="6"/>
      <c r="I123" s="6"/>
      <c r="J123" s="6"/>
      <c r="K123" s="6"/>
      <c r="L123" s="6"/>
      <c r="M123" s="6"/>
      <c r="N123" s="6"/>
      <c r="O123" s="27"/>
      <c r="P123" s="38" t="e">
        <f>+(Tabla1[[#This Row],[Meta Ejecutada Vigencia4]]/Tabla1[[#This Row],[Meta Programada Vigencia]])</f>
        <v>#DIV/0!</v>
      </c>
      <c r="Q123" s="38" t="e">
        <f>+Tabla1[[#This Row],[Meta Ejecutada Vigencia4]]/Tabla1[[#This Row],[Meta Programada Cuatrienio3]]/4</f>
        <v>#DIV/0!</v>
      </c>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31">
        <f>SUM(Tabla1[[#This Row],[Recursos propios 2024]:[Otros 2024]])</f>
        <v>0</v>
      </c>
      <c r="AO123" s="27"/>
      <c r="AP123" s="27"/>
      <c r="AQ123" s="27"/>
      <c r="AR123" s="27"/>
      <c r="AS123" s="27"/>
      <c r="AT123" s="27"/>
      <c r="AU123" s="27"/>
      <c r="AV123" s="27"/>
      <c r="AW123" s="27"/>
      <c r="AX123" s="27"/>
      <c r="AY123" s="27"/>
      <c r="AZ123" s="27"/>
      <c r="BA123" s="27"/>
      <c r="BB123" s="27"/>
      <c r="BC123" s="31">
        <f>SUM(Tabla1[[#This Row],[Recursos propios 20242]:[Otros 202415]])</f>
        <v>0</v>
      </c>
      <c r="BD123" s="52" t="e">
        <f>+Tabla1[[#This Row],[Total Comprometido 2024]]/Tabla1[[#This Row],[Total 2024]]</f>
        <v>#DIV/0!</v>
      </c>
      <c r="BE123" s="27"/>
      <c r="BF123" s="27"/>
      <c r="BG123" s="27"/>
      <c r="BH123" s="6"/>
      <c r="BI123" s="6"/>
      <c r="BJ123" s="8"/>
    </row>
    <row r="124" spans="1:62" s="18" customFormat="1" x14ac:dyDescent="0.3">
      <c r="A124" s="8"/>
      <c r="B124" s="8"/>
      <c r="C124" s="8"/>
      <c r="D124" s="8"/>
      <c r="E124" s="8"/>
      <c r="F124" s="8"/>
      <c r="G124" s="8"/>
      <c r="H124" s="8"/>
      <c r="I124" s="8"/>
      <c r="J124" s="8"/>
      <c r="K124" s="8"/>
      <c r="L124" s="8"/>
      <c r="M124" s="8"/>
      <c r="N124" s="8"/>
      <c r="O124" s="26"/>
      <c r="P124" s="36" t="e">
        <f>+(Tabla1[[#This Row],[Meta Ejecutada Vigencia4]]/Tabla1[[#This Row],[Meta Programada Vigencia]])</f>
        <v>#DIV/0!</v>
      </c>
      <c r="Q124" s="36" t="e">
        <f>+Tabla1[[#This Row],[Meta Ejecutada Vigencia4]]/Tabla1[[#This Row],[Meta Programada Cuatrienio3]]/4</f>
        <v>#DIV/0!</v>
      </c>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30">
        <f>SUM(Tabla1[[#This Row],[Recursos propios 2024]:[Otros 2024]])</f>
        <v>0</v>
      </c>
      <c r="AO124" s="26"/>
      <c r="AP124" s="26"/>
      <c r="AQ124" s="26"/>
      <c r="AR124" s="26"/>
      <c r="AS124" s="26"/>
      <c r="AT124" s="26"/>
      <c r="AU124" s="26"/>
      <c r="AV124" s="26"/>
      <c r="AW124" s="26"/>
      <c r="AX124" s="26"/>
      <c r="AY124" s="26"/>
      <c r="AZ124" s="26"/>
      <c r="BA124" s="26"/>
      <c r="BB124" s="26"/>
      <c r="BC124" s="30">
        <f>SUM(Tabla1[[#This Row],[Recursos propios 20242]:[Otros 202415]])</f>
        <v>0</v>
      </c>
      <c r="BD124" s="53" t="e">
        <f>+Tabla1[[#This Row],[Total Comprometido 2024]]/Tabla1[[#This Row],[Total 2024]]</f>
        <v>#DIV/0!</v>
      </c>
      <c r="BE124" s="26"/>
      <c r="BF124" s="26"/>
      <c r="BG124" s="26"/>
      <c r="BH124" s="8"/>
      <c r="BI124" s="8"/>
      <c r="BJ124" s="8"/>
    </row>
    <row r="125" spans="1:62" s="18" customFormat="1" x14ac:dyDescent="0.3">
      <c r="A125" s="8"/>
      <c r="B125" s="6"/>
      <c r="C125" s="6"/>
      <c r="D125" s="6"/>
      <c r="E125" s="6"/>
      <c r="F125" s="6"/>
      <c r="G125" s="6"/>
      <c r="H125" s="6"/>
      <c r="I125" s="6"/>
      <c r="J125" s="6"/>
      <c r="K125" s="6"/>
      <c r="L125" s="6"/>
      <c r="M125" s="6"/>
      <c r="N125" s="6"/>
      <c r="O125" s="27"/>
      <c r="P125" s="38" t="e">
        <f>+(Tabla1[[#This Row],[Meta Ejecutada Vigencia4]]/Tabla1[[#This Row],[Meta Programada Vigencia]])</f>
        <v>#DIV/0!</v>
      </c>
      <c r="Q125" s="38" t="e">
        <f>+Tabla1[[#This Row],[Meta Ejecutada Vigencia4]]/Tabla1[[#This Row],[Meta Programada Cuatrienio3]]/4</f>
        <v>#DIV/0!</v>
      </c>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31">
        <f>SUM(Tabla1[[#This Row],[Recursos propios 2024]:[Otros 2024]])</f>
        <v>0</v>
      </c>
      <c r="AO125" s="27"/>
      <c r="AP125" s="27"/>
      <c r="AQ125" s="27"/>
      <c r="AR125" s="27"/>
      <c r="AS125" s="27"/>
      <c r="AT125" s="27"/>
      <c r="AU125" s="27"/>
      <c r="AV125" s="27"/>
      <c r="AW125" s="27"/>
      <c r="AX125" s="27"/>
      <c r="AY125" s="27"/>
      <c r="AZ125" s="27"/>
      <c r="BA125" s="27"/>
      <c r="BB125" s="27"/>
      <c r="BC125" s="31">
        <f>SUM(Tabla1[[#This Row],[Recursos propios 20242]:[Otros 202415]])</f>
        <v>0</v>
      </c>
      <c r="BD125" s="52" t="e">
        <f>+Tabla1[[#This Row],[Total Comprometido 2024]]/Tabla1[[#This Row],[Total 2024]]</f>
        <v>#DIV/0!</v>
      </c>
      <c r="BE125" s="27"/>
      <c r="BF125" s="27"/>
      <c r="BG125" s="27"/>
      <c r="BH125" s="6"/>
      <c r="BI125" s="6"/>
      <c r="BJ125" s="8"/>
    </row>
    <row r="126" spans="1:62" s="18" customFormat="1" x14ac:dyDescent="0.3">
      <c r="A126" s="8"/>
      <c r="B126" s="8"/>
      <c r="C126" s="8"/>
      <c r="D126" s="8"/>
      <c r="E126" s="8"/>
      <c r="F126" s="8"/>
      <c r="G126" s="8"/>
      <c r="H126" s="8"/>
      <c r="I126" s="8"/>
      <c r="J126" s="8"/>
      <c r="K126" s="8"/>
      <c r="L126" s="8"/>
      <c r="M126" s="8"/>
      <c r="N126" s="8"/>
      <c r="O126" s="26"/>
      <c r="P126" s="36" t="e">
        <f>+(Tabla1[[#This Row],[Meta Ejecutada Vigencia4]]/Tabla1[[#This Row],[Meta Programada Vigencia]])</f>
        <v>#DIV/0!</v>
      </c>
      <c r="Q126" s="36" t="e">
        <f>+Tabla1[[#This Row],[Meta Ejecutada Vigencia4]]/Tabla1[[#This Row],[Meta Programada Cuatrienio3]]/4</f>
        <v>#DIV/0!</v>
      </c>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30">
        <f>SUM(Tabla1[[#This Row],[Recursos propios 2024]:[Otros 2024]])</f>
        <v>0</v>
      </c>
      <c r="AO126" s="26"/>
      <c r="AP126" s="26"/>
      <c r="AQ126" s="26"/>
      <c r="AR126" s="26"/>
      <c r="AS126" s="26"/>
      <c r="AT126" s="26"/>
      <c r="AU126" s="26"/>
      <c r="AV126" s="26"/>
      <c r="AW126" s="26"/>
      <c r="AX126" s="26"/>
      <c r="AY126" s="26"/>
      <c r="AZ126" s="26"/>
      <c r="BA126" s="26"/>
      <c r="BB126" s="26"/>
      <c r="BC126" s="30">
        <f>SUM(Tabla1[[#This Row],[Recursos propios 20242]:[Otros 202415]])</f>
        <v>0</v>
      </c>
      <c r="BD126" s="53" t="e">
        <f>+Tabla1[[#This Row],[Total Comprometido 2024]]/Tabla1[[#This Row],[Total 2024]]</f>
        <v>#DIV/0!</v>
      </c>
      <c r="BE126" s="26"/>
      <c r="BF126" s="26"/>
      <c r="BG126" s="26"/>
      <c r="BH126" s="8"/>
      <c r="BI126" s="8"/>
      <c r="BJ126" s="8"/>
    </row>
    <row r="127" spans="1:62" s="18" customFormat="1" x14ac:dyDescent="0.3">
      <c r="A127" s="8"/>
      <c r="B127" s="6"/>
      <c r="C127" s="6"/>
      <c r="D127" s="6"/>
      <c r="E127" s="6"/>
      <c r="F127" s="6"/>
      <c r="G127" s="6"/>
      <c r="H127" s="6"/>
      <c r="I127" s="6"/>
      <c r="J127" s="6"/>
      <c r="K127" s="6"/>
      <c r="L127" s="6"/>
      <c r="M127" s="6"/>
      <c r="N127" s="6"/>
      <c r="O127" s="27"/>
      <c r="P127" s="38" t="e">
        <f>+(Tabla1[[#This Row],[Meta Ejecutada Vigencia4]]/Tabla1[[#This Row],[Meta Programada Vigencia]])</f>
        <v>#DIV/0!</v>
      </c>
      <c r="Q127" s="38" t="e">
        <f>+Tabla1[[#This Row],[Meta Ejecutada Vigencia4]]/Tabla1[[#This Row],[Meta Programada Cuatrienio3]]/4</f>
        <v>#DIV/0!</v>
      </c>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31">
        <f>SUM(Tabla1[[#This Row],[Recursos propios 2024]:[Otros 2024]])</f>
        <v>0</v>
      </c>
      <c r="AO127" s="27"/>
      <c r="AP127" s="27"/>
      <c r="AQ127" s="27"/>
      <c r="AR127" s="27"/>
      <c r="AS127" s="27"/>
      <c r="AT127" s="27"/>
      <c r="AU127" s="27"/>
      <c r="AV127" s="27"/>
      <c r="AW127" s="27"/>
      <c r="AX127" s="27"/>
      <c r="AY127" s="27"/>
      <c r="AZ127" s="27"/>
      <c r="BA127" s="27"/>
      <c r="BB127" s="27"/>
      <c r="BC127" s="31">
        <f>SUM(Tabla1[[#This Row],[Recursos propios 20242]:[Otros 202415]])</f>
        <v>0</v>
      </c>
      <c r="BD127" s="52" t="e">
        <f>+Tabla1[[#This Row],[Total Comprometido 2024]]/Tabla1[[#This Row],[Total 2024]]</f>
        <v>#DIV/0!</v>
      </c>
      <c r="BE127" s="27"/>
      <c r="BF127" s="27"/>
      <c r="BG127" s="27"/>
      <c r="BH127" s="6"/>
      <c r="BI127" s="6"/>
      <c r="BJ127" s="8"/>
    </row>
    <row r="128" spans="1:62" s="18" customFormat="1" x14ac:dyDescent="0.3">
      <c r="A128" s="8"/>
      <c r="B128" s="8"/>
      <c r="C128" s="8"/>
      <c r="D128" s="8"/>
      <c r="E128" s="8"/>
      <c r="F128" s="8"/>
      <c r="G128" s="8"/>
      <c r="H128" s="8"/>
      <c r="I128" s="8"/>
      <c r="J128" s="8"/>
      <c r="K128" s="8"/>
      <c r="L128" s="8"/>
      <c r="M128" s="8"/>
      <c r="N128" s="8"/>
      <c r="O128" s="26"/>
      <c r="P128" s="36" t="e">
        <f>+(Tabla1[[#This Row],[Meta Ejecutada Vigencia4]]/Tabla1[[#This Row],[Meta Programada Vigencia]])</f>
        <v>#DIV/0!</v>
      </c>
      <c r="Q128" s="36" t="e">
        <f>+Tabla1[[#This Row],[Meta Ejecutada Vigencia4]]/Tabla1[[#This Row],[Meta Programada Cuatrienio3]]/4</f>
        <v>#DIV/0!</v>
      </c>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30">
        <f>SUM(Tabla1[[#This Row],[Recursos propios 2024]:[Otros 2024]])</f>
        <v>0</v>
      </c>
      <c r="AO128" s="26"/>
      <c r="AP128" s="26"/>
      <c r="AQ128" s="26"/>
      <c r="AR128" s="26"/>
      <c r="AS128" s="26"/>
      <c r="AT128" s="26"/>
      <c r="AU128" s="26"/>
      <c r="AV128" s="26"/>
      <c r="AW128" s="26"/>
      <c r="AX128" s="26"/>
      <c r="AY128" s="26"/>
      <c r="AZ128" s="26"/>
      <c r="BA128" s="26"/>
      <c r="BB128" s="26"/>
      <c r="BC128" s="30">
        <f>SUM(Tabla1[[#This Row],[Recursos propios 20242]:[Otros 202415]])</f>
        <v>0</v>
      </c>
      <c r="BD128" s="53" t="e">
        <f>+Tabla1[[#This Row],[Total Comprometido 2024]]/Tabla1[[#This Row],[Total 2024]]</f>
        <v>#DIV/0!</v>
      </c>
      <c r="BE128" s="26"/>
      <c r="BF128" s="26"/>
      <c r="BG128" s="26"/>
      <c r="BH128" s="8"/>
      <c r="BI128" s="8"/>
      <c r="BJ128" s="8"/>
    </row>
    <row r="129" spans="1:62" s="18" customFormat="1" x14ac:dyDescent="0.3">
      <c r="A129" s="8"/>
      <c r="B129" s="6"/>
      <c r="C129" s="6"/>
      <c r="D129" s="6"/>
      <c r="E129" s="6"/>
      <c r="F129" s="6"/>
      <c r="G129" s="6"/>
      <c r="H129" s="6"/>
      <c r="I129" s="6"/>
      <c r="J129" s="6"/>
      <c r="K129" s="6"/>
      <c r="L129" s="6"/>
      <c r="M129" s="6"/>
      <c r="N129" s="6"/>
      <c r="O129" s="27"/>
      <c r="P129" s="38" t="e">
        <f>+(Tabla1[[#This Row],[Meta Ejecutada Vigencia4]]/Tabla1[[#This Row],[Meta Programada Vigencia]])</f>
        <v>#DIV/0!</v>
      </c>
      <c r="Q129" s="38" t="e">
        <f>+Tabla1[[#This Row],[Meta Ejecutada Vigencia4]]/Tabla1[[#This Row],[Meta Programada Cuatrienio3]]/4</f>
        <v>#DIV/0!</v>
      </c>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31">
        <f>SUM(Tabla1[[#This Row],[Recursos propios 2024]:[Otros 2024]])</f>
        <v>0</v>
      </c>
      <c r="AO129" s="27"/>
      <c r="AP129" s="27"/>
      <c r="AQ129" s="27"/>
      <c r="AR129" s="27"/>
      <c r="AS129" s="27"/>
      <c r="AT129" s="27"/>
      <c r="AU129" s="27"/>
      <c r="AV129" s="27"/>
      <c r="AW129" s="27"/>
      <c r="AX129" s="27"/>
      <c r="AY129" s="27"/>
      <c r="AZ129" s="27"/>
      <c r="BA129" s="27"/>
      <c r="BB129" s="27"/>
      <c r="BC129" s="31">
        <f>SUM(Tabla1[[#This Row],[Recursos propios 20242]:[Otros 202415]])</f>
        <v>0</v>
      </c>
      <c r="BD129" s="52" t="e">
        <f>+Tabla1[[#This Row],[Total Comprometido 2024]]/Tabla1[[#This Row],[Total 2024]]</f>
        <v>#DIV/0!</v>
      </c>
      <c r="BE129" s="27"/>
      <c r="BF129" s="27"/>
      <c r="BG129" s="27"/>
      <c r="BH129" s="6"/>
      <c r="BI129" s="6"/>
      <c r="BJ129" s="8"/>
    </row>
    <row r="130" spans="1:62" s="18" customFormat="1" x14ac:dyDescent="0.3">
      <c r="A130" s="8"/>
      <c r="B130" s="8"/>
      <c r="C130" s="8"/>
      <c r="D130" s="8"/>
      <c r="E130" s="8"/>
      <c r="F130" s="8"/>
      <c r="G130" s="8"/>
      <c r="H130" s="8"/>
      <c r="I130" s="8"/>
      <c r="J130" s="8"/>
      <c r="K130" s="8"/>
      <c r="L130" s="8"/>
      <c r="M130" s="8"/>
      <c r="N130" s="8"/>
      <c r="O130" s="26"/>
      <c r="P130" s="36" t="e">
        <f>+(Tabla1[[#This Row],[Meta Ejecutada Vigencia4]]/Tabla1[[#This Row],[Meta Programada Vigencia]])</f>
        <v>#DIV/0!</v>
      </c>
      <c r="Q130" s="36" t="e">
        <f>+Tabla1[[#This Row],[Meta Ejecutada Vigencia4]]/Tabla1[[#This Row],[Meta Programada Cuatrienio3]]/4</f>
        <v>#DIV/0!</v>
      </c>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30">
        <f>SUM(Tabla1[[#This Row],[Recursos propios 2024]:[Otros 2024]])</f>
        <v>0</v>
      </c>
      <c r="AO130" s="26"/>
      <c r="AP130" s="26"/>
      <c r="AQ130" s="26"/>
      <c r="AR130" s="26"/>
      <c r="AS130" s="26"/>
      <c r="AT130" s="26"/>
      <c r="AU130" s="26"/>
      <c r="AV130" s="26"/>
      <c r="AW130" s="26"/>
      <c r="AX130" s="26"/>
      <c r="AY130" s="26"/>
      <c r="AZ130" s="26"/>
      <c r="BA130" s="26"/>
      <c r="BB130" s="26"/>
      <c r="BC130" s="30">
        <f>SUM(Tabla1[[#This Row],[Recursos propios 20242]:[Otros 202415]])</f>
        <v>0</v>
      </c>
      <c r="BD130" s="53" t="e">
        <f>+Tabla1[[#This Row],[Total Comprometido 2024]]/Tabla1[[#This Row],[Total 2024]]</f>
        <v>#DIV/0!</v>
      </c>
      <c r="BE130" s="26"/>
      <c r="BF130" s="26"/>
      <c r="BG130" s="26"/>
      <c r="BH130" s="8"/>
      <c r="BI130" s="8"/>
      <c r="BJ130" s="8"/>
    </row>
    <row r="131" spans="1:62" s="18" customFormat="1" x14ac:dyDescent="0.3">
      <c r="A131" s="8"/>
      <c r="B131" s="6"/>
      <c r="C131" s="6"/>
      <c r="D131" s="6"/>
      <c r="E131" s="6"/>
      <c r="F131" s="6"/>
      <c r="G131" s="6"/>
      <c r="H131" s="6"/>
      <c r="I131" s="6"/>
      <c r="J131" s="6"/>
      <c r="K131" s="6"/>
      <c r="L131" s="6"/>
      <c r="M131" s="6"/>
      <c r="N131" s="6"/>
      <c r="O131" s="27"/>
      <c r="P131" s="38" t="e">
        <f>+(Tabla1[[#This Row],[Meta Ejecutada Vigencia4]]/Tabla1[[#This Row],[Meta Programada Vigencia]])</f>
        <v>#DIV/0!</v>
      </c>
      <c r="Q131" s="38" t="e">
        <f>+Tabla1[[#This Row],[Meta Ejecutada Vigencia4]]/Tabla1[[#This Row],[Meta Programada Cuatrienio3]]/4</f>
        <v>#DIV/0!</v>
      </c>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31">
        <f>SUM(Tabla1[[#This Row],[Recursos propios 2024]:[Otros 2024]])</f>
        <v>0</v>
      </c>
      <c r="AO131" s="27"/>
      <c r="AP131" s="27"/>
      <c r="AQ131" s="27"/>
      <c r="AR131" s="27"/>
      <c r="AS131" s="27"/>
      <c r="AT131" s="27"/>
      <c r="AU131" s="27"/>
      <c r="AV131" s="27"/>
      <c r="AW131" s="27"/>
      <c r="AX131" s="27"/>
      <c r="AY131" s="27"/>
      <c r="AZ131" s="27"/>
      <c r="BA131" s="27"/>
      <c r="BB131" s="27"/>
      <c r="BC131" s="31">
        <f>SUM(Tabla1[[#This Row],[Recursos propios 20242]:[Otros 202415]])</f>
        <v>0</v>
      </c>
      <c r="BD131" s="52" t="e">
        <f>+Tabla1[[#This Row],[Total Comprometido 2024]]/Tabla1[[#This Row],[Total 2024]]</f>
        <v>#DIV/0!</v>
      </c>
      <c r="BE131" s="27"/>
      <c r="BF131" s="27"/>
      <c r="BG131" s="27"/>
      <c r="BH131" s="6"/>
      <c r="BI131" s="6"/>
      <c r="BJ131" s="8"/>
    </row>
    <row r="132" spans="1:62" s="18" customFormat="1" x14ac:dyDescent="0.3">
      <c r="A132" s="8"/>
      <c r="B132" s="8"/>
      <c r="C132" s="8"/>
      <c r="D132" s="8"/>
      <c r="E132" s="8"/>
      <c r="F132" s="8"/>
      <c r="G132" s="8"/>
      <c r="H132" s="8"/>
      <c r="I132" s="8"/>
      <c r="J132" s="8"/>
      <c r="K132" s="8"/>
      <c r="L132" s="8"/>
      <c r="M132" s="8"/>
      <c r="N132" s="8"/>
      <c r="O132" s="26"/>
      <c r="P132" s="36" t="e">
        <f>+(Tabla1[[#This Row],[Meta Ejecutada Vigencia4]]/Tabla1[[#This Row],[Meta Programada Vigencia]])</f>
        <v>#DIV/0!</v>
      </c>
      <c r="Q132" s="36" t="e">
        <f>+Tabla1[[#This Row],[Meta Ejecutada Vigencia4]]/Tabla1[[#This Row],[Meta Programada Cuatrienio3]]/4</f>
        <v>#DIV/0!</v>
      </c>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30">
        <f>SUM(Tabla1[[#This Row],[Recursos propios 2024]:[Otros 2024]])</f>
        <v>0</v>
      </c>
      <c r="AO132" s="26"/>
      <c r="AP132" s="26"/>
      <c r="AQ132" s="26"/>
      <c r="AR132" s="26"/>
      <c r="AS132" s="26"/>
      <c r="AT132" s="26"/>
      <c r="AU132" s="26"/>
      <c r="AV132" s="26"/>
      <c r="AW132" s="26"/>
      <c r="AX132" s="26"/>
      <c r="AY132" s="26"/>
      <c r="AZ132" s="26"/>
      <c r="BA132" s="26"/>
      <c r="BB132" s="26"/>
      <c r="BC132" s="30">
        <f>SUM(Tabla1[[#This Row],[Recursos propios 20242]:[Otros 202415]])</f>
        <v>0</v>
      </c>
      <c r="BD132" s="53" t="e">
        <f>+Tabla1[[#This Row],[Total Comprometido 2024]]/Tabla1[[#This Row],[Total 2024]]</f>
        <v>#DIV/0!</v>
      </c>
      <c r="BE132" s="26"/>
      <c r="BF132" s="26"/>
      <c r="BG132" s="26"/>
      <c r="BH132" s="8"/>
      <c r="BI132" s="8"/>
      <c r="BJ132" s="8"/>
    </row>
    <row r="133" spans="1:62" s="18" customFormat="1" x14ac:dyDescent="0.3">
      <c r="A133" s="8"/>
      <c r="B133" s="6"/>
      <c r="C133" s="6"/>
      <c r="D133" s="6"/>
      <c r="E133" s="6"/>
      <c r="F133" s="6"/>
      <c r="G133" s="6"/>
      <c r="H133" s="6"/>
      <c r="I133" s="6"/>
      <c r="J133" s="6"/>
      <c r="K133" s="6"/>
      <c r="L133" s="6"/>
      <c r="M133" s="6"/>
      <c r="N133" s="6"/>
      <c r="O133" s="27"/>
      <c r="P133" s="38" t="e">
        <f>+(Tabla1[[#This Row],[Meta Ejecutada Vigencia4]]/Tabla1[[#This Row],[Meta Programada Vigencia]])</f>
        <v>#DIV/0!</v>
      </c>
      <c r="Q133" s="38" t="e">
        <f>+Tabla1[[#This Row],[Meta Ejecutada Vigencia4]]/Tabla1[[#This Row],[Meta Programada Cuatrienio3]]/4</f>
        <v>#DIV/0!</v>
      </c>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31">
        <f>SUM(Tabla1[[#This Row],[Recursos propios 2024]:[Otros 2024]])</f>
        <v>0</v>
      </c>
      <c r="AO133" s="27"/>
      <c r="AP133" s="27"/>
      <c r="AQ133" s="27"/>
      <c r="AR133" s="27"/>
      <c r="AS133" s="27"/>
      <c r="AT133" s="27"/>
      <c r="AU133" s="27"/>
      <c r="AV133" s="27"/>
      <c r="AW133" s="27"/>
      <c r="AX133" s="27"/>
      <c r="AY133" s="27"/>
      <c r="AZ133" s="27"/>
      <c r="BA133" s="27"/>
      <c r="BB133" s="27"/>
      <c r="BC133" s="31">
        <f>SUM(Tabla1[[#This Row],[Recursos propios 20242]:[Otros 202415]])</f>
        <v>0</v>
      </c>
      <c r="BD133" s="52" t="e">
        <f>+Tabla1[[#This Row],[Total Comprometido 2024]]/Tabla1[[#This Row],[Total 2024]]</f>
        <v>#DIV/0!</v>
      </c>
      <c r="BE133" s="27"/>
      <c r="BF133" s="27"/>
      <c r="BG133" s="27"/>
      <c r="BH133" s="6"/>
      <c r="BI133" s="6"/>
      <c r="BJ133" s="8"/>
    </row>
    <row r="134" spans="1:62" s="18" customFormat="1" x14ac:dyDescent="0.3">
      <c r="A134" s="8"/>
      <c r="B134" s="8"/>
      <c r="C134" s="8"/>
      <c r="D134" s="8"/>
      <c r="E134" s="8"/>
      <c r="F134" s="8"/>
      <c r="G134" s="8"/>
      <c r="H134" s="8"/>
      <c r="I134" s="8"/>
      <c r="J134" s="8"/>
      <c r="K134" s="8"/>
      <c r="L134" s="8"/>
      <c r="M134" s="8"/>
      <c r="N134" s="8"/>
      <c r="O134" s="26"/>
      <c r="P134" s="36" t="e">
        <f>+(Tabla1[[#This Row],[Meta Ejecutada Vigencia4]]/Tabla1[[#This Row],[Meta Programada Vigencia]])</f>
        <v>#DIV/0!</v>
      </c>
      <c r="Q134" s="36" t="e">
        <f>+Tabla1[[#This Row],[Meta Ejecutada Vigencia4]]/Tabla1[[#This Row],[Meta Programada Cuatrienio3]]/4</f>
        <v>#DIV/0!</v>
      </c>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30">
        <f>SUM(Tabla1[[#This Row],[Recursos propios 2024]:[Otros 2024]])</f>
        <v>0</v>
      </c>
      <c r="AO134" s="26"/>
      <c r="AP134" s="26"/>
      <c r="AQ134" s="26"/>
      <c r="AR134" s="26"/>
      <c r="AS134" s="26"/>
      <c r="AT134" s="26"/>
      <c r="AU134" s="26"/>
      <c r="AV134" s="26"/>
      <c r="AW134" s="26"/>
      <c r="AX134" s="26"/>
      <c r="AY134" s="26"/>
      <c r="AZ134" s="26"/>
      <c r="BA134" s="26"/>
      <c r="BB134" s="26"/>
      <c r="BC134" s="30">
        <f>SUM(Tabla1[[#This Row],[Recursos propios 20242]:[Otros 202415]])</f>
        <v>0</v>
      </c>
      <c r="BD134" s="53" t="e">
        <f>+Tabla1[[#This Row],[Total Comprometido 2024]]/Tabla1[[#This Row],[Total 2024]]</f>
        <v>#DIV/0!</v>
      </c>
      <c r="BE134" s="26"/>
      <c r="BF134" s="26"/>
      <c r="BG134" s="26"/>
      <c r="BH134" s="8"/>
      <c r="BI134" s="8"/>
      <c r="BJ134" s="8"/>
    </row>
    <row r="135" spans="1:62" s="18" customFormat="1" x14ac:dyDescent="0.3">
      <c r="A135" s="8"/>
      <c r="B135" s="6"/>
      <c r="C135" s="6"/>
      <c r="D135" s="6"/>
      <c r="E135" s="6"/>
      <c r="F135" s="6"/>
      <c r="G135" s="6"/>
      <c r="H135" s="6"/>
      <c r="I135" s="6"/>
      <c r="J135" s="6"/>
      <c r="K135" s="6"/>
      <c r="L135" s="6"/>
      <c r="M135" s="6"/>
      <c r="N135" s="6"/>
      <c r="O135" s="27"/>
      <c r="P135" s="38" t="e">
        <f>+(Tabla1[[#This Row],[Meta Ejecutada Vigencia4]]/Tabla1[[#This Row],[Meta Programada Vigencia]])</f>
        <v>#DIV/0!</v>
      </c>
      <c r="Q135" s="38" t="e">
        <f>+Tabla1[[#This Row],[Meta Ejecutada Vigencia4]]/Tabla1[[#This Row],[Meta Programada Cuatrienio3]]/4</f>
        <v>#DIV/0!</v>
      </c>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31">
        <f>SUM(Tabla1[[#This Row],[Recursos propios 2024]:[Otros 2024]])</f>
        <v>0</v>
      </c>
      <c r="AO135" s="27"/>
      <c r="AP135" s="27"/>
      <c r="AQ135" s="27"/>
      <c r="AR135" s="27"/>
      <c r="AS135" s="27"/>
      <c r="AT135" s="27"/>
      <c r="AU135" s="27"/>
      <c r="AV135" s="27"/>
      <c r="AW135" s="27"/>
      <c r="AX135" s="27"/>
      <c r="AY135" s="27"/>
      <c r="AZ135" s="27"/>
      <c r="BA135" s="27"/>
      <c r="BB135" s="27"/>
      <c r="BC135" s="31">
        <f>SUM(Tabla1[[#This Row],[Recursos propios 20242]:[Otros 202415]])</f>
        <v>0</v>
      </c>
      <c r="BD135" s="52" t="e">
        <f>+Tabla1[[#This Row],[Total Comprometido 2024]]/Tabla1[[#This Row],[Total 2024]]</f>
        <v>#DIV/0!</v>
      </c>
      <c r="BE135" s="27"/>
      <c r="BF135" s="27"/>
      <c r="BG135" s="27"/>
      <c r="BH135" s="6"/>
      <c r="BI135" s="6"/>
      <c r="BJ135" s="8"/>
    </row>
    <row r="136" spans="1:62" s="18" customFormat="1" x14ac:dyDescent="0.3">
      <c r="A136" s="8"/>
      <c r="B136" s="8"/>
      <c r="C136" s="8"/>
      <c r="D136" s="8"/>
      <c r="E136" s="8"/>
      <c r="F136" s="8"/>
      <c r="G136" s="8"/>
      <c r="H136" s="8"/>
      <c r="I136" s="8"/>
      <c r="J136" s="8"/>
      <c r="K136" s="8"/>
      <c r="L136" s="8"/>
      <c r="M136" s="8"/>
      <c r="N136" s="8"/>
      <c r="O136" s="26"/>
      <c r="P136" s="36" t="e">
        <f>+(Tabla1[[#This Row],[Meta Ejecutada Vigencia4]]/Tabla1[[#This Row],[Meta Programada Vigencia]])</f>
        <v>#DIV/0!</v>
      </c>
      <c r="Q136" s="36" t="e">
        <f>+Tabla1[[#This Row],[Meta Ejecutada Vigencia4]]/Tabla1[[#This Row],[Meta Programada Cuatrienio3]]/4</f>
        <v>#DIV/0!</v>
      </c>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30">
        <f>SUM(Tabla1[[#This Row],[Recursos propios 2024]:[Otros 2024]])</f>
        <v>0</v>
      </c>
      <c r="AO136" s="26"/>
      <c r="AP136" s="26"/>
      <c r="AQ136" s="26"/>
      <c r="AR136" s="26"/>
      <c r="AS136" s="26"/>
      <c r="AT136" s="26"/>
      <c r="AU136" s="26"/>
      <c r="AV136" s="26"/>
      <c r="AW136" s="26"/>
      <c r="AX136" s="26"/>
      <c r="AY136" s="26"/>
      <c r="AZ136" s="26"/>
      <c r="BA136" s="26"/>
      <c r="BB136" s="26"/>
      <c r="BC136" s="30">
        <f>SUM(Tabla1[[#This Row],[Recursos propios 20242]:[Otros 202415]])</f>
        <v>0</v>
      </c>
      <c r="BD136" s="53" t="e">
        <f>+Tabla1[[#This Row],[Total Comprometido 2024]]/Tabla1[[#This Row],[Total 2024]]</f>
        <v>#DIV/0!</v>
      </c>
      <c r="BE136" s="26"/>
      <c r="BF136" s="26"/>
      <c r="BG136" s="26"/>
      <c r="BH136" s="8"/>
      <c r="BI136" s="8"/>
      <c r="BJ136" s="8"/>
    </row>
    <row r="137" spans="1:62" s="18" customFormat="1" x14ac:dyDescent="0.3">
      <c r="A137" s="8"/>
      <c r="B137" s="6"/>
      <c r="C137" s="6"/>
      <c r="D137" s="6"/>
      <c r="E137" s="6"/>
      <c r="F137" s="6"/>
      <c r="G137" s="6"/>
      <c r="H137" s="6"/>
      <c r="I137" s="6"/>
      <c r="J137" s="6"/>
      <c r="K137" s="6"/>
      <c r="L137" s="6"/>
      <c r="M137" s="6"/>
      <c r="N137" s="6"/>
      <c r="O137" s="27"/>
      <c r="P137" s="38" t="e">
        <f>+(Tabla1[[#This Row],[Meta Ejecutada Vigencia4]]/Tabla1[[#This Row],[Meta Programada Vigencia]])</f>
        <v>#DIV/0!</v>
      </c>
      <c r="Q137" s="38" t="e">
        <f>+Tabla1[[#This Row],[Meta Ejecutada Vigencia4]]/Tabla1[[#This Row],[Meta Programada Cuatrienio3]]/4</f>
        <v>#DIV/0!</v>
      </c>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31">
        <f>SUM(Tabla1[[#This Row],[Recursos propios 2024]:[Otros 2024]])</f>
        <v>0</v>
      </c>
      <c r="AO137" s="27"/>
      <c r="AP137" s="27"/>
      <c r="AQ137" s="27"/>
      <c r="AR137" s="27"/>
      <c r="AS137" s="27"/>
      <c r="AT137" s="27"/>
      <c r="AU137" s="27"/>
      <c r="AV137" s="27"/>
      <c r="AW137" s="27"/>
      <c r="AX137" s="27"/>
      <c r="AY137" s="27"/>
      <c r="AZ137" s="27"/>
      <c r="BA137" s="27"/>
      <c r="BB137" s="27"/>
      <c r="BC137" s="31">
        <f>SUM(Tabla1[[#This Row],[Recursos propios 20242]:[Otros 202415]])</f>
        <v>0</v>
      </c>
      <c r="BD137" s="52" t="e">
        <f>+Tabla1[[#This Row],[Total Comprometido 2024]]/Tabla1[[#This Row],[Total 2024]]</f>
        <v>#DIV/0!</v>
      </c>
      <c r="BE137" s="27"/>
      <c r="BF137" s="27"/>
      <c r="BG137" s="27"/>
      <c r="BH137" s="6"/>
      <c r="BI137" s="6"/>
      <c r="BJ137" s="8"/>
    </row>
    <row r="138" spans="1:62" s="18" customFormat="1" x14ac:dyDescent="0.3">
      <c r="A138" s="8"/>
      <c r="B138" s="8"/>
      <c r="C138" s="8"/>
      <c r="D138" s="8"/>
      <c r="E138" s="8"/>
      <c r="F138" s="8"/>
      <c r="G138" s="8"/>
      <c r="H138" s="8"/>
      <c r="I138" s="8"/>
      <c r="J138" s="8"/>
      <c r="K138" s="8"/>
      <c r="L138" s="8"/>
      <c r="M138" s="8"/>
      <c r="N138" s="8"/>
      <c r="O138" s="26"/>
      <c r="P138" s="36" t="e">
        <f>+(Tabla1[[#This Row],[Meta Ejecutada Vigencia4]]/Tabla1[[#This Row],[Meta Programada Vigencia]])</f>
        <v>#DIV/0!</v>
      </c>
      <c r="Q138" s="36" t="e">
        <f>+Tabla1[[#This Row],[Meta Ejecutada Vigencia4]]/Tabla1[[#This Row],[Meta Programada Cuatrienio3]]/4</f>
        <v>#DIV/0!</v>
      </c>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30">
        <f>SUM(Tabla1[[#This Row],[Recursos propios 2024]:[Otros 2024]])</f>
        <v>0</v>
      </c>
      <c r="AO138" s="26"/>
      <c r="AP138" s="26"/>
      <c r="AQ138" s="26"/>
      <c r="AR138" s="26"/>
      <c r="AS138" s="26"/>
      <c r="AT138" s="26"/>
      <c r="AU138" s="26"/>
      <c r="AV138" s="26"/>
      <c r="AW138" s="26"/>
      <c r="AX138" s="26"/>
      <c r="AY138" s="26"/>
      <c r="AZ138" s="26"/>
      <c r="BA138" s="26"/>
      <c r="BB138" s="26"/>
      <c r="BC138" s="30">
        <f>SUM(Tabla1[[#This Row],[Recursos propios 20242]:[Otros 202415]])</f>
        <v>0</v>
      </c>
      <c r="BD138" s="53" t="e">
        <f>+Tabla1[[#This Row],[Total Comprometido 2024]]/Tabla1[[#This Row],[Total 2024]]</f>
        <v>#DIV/0!</v>
      </c>
      <c r="BE138" s="26"/>
      <c r="BF138" s="26"/>
      <c r="BG138" s="26"/>
      <c r="BH138" s="8"/>
      <c r="BI138" s="8"/>
      <c r="BJ138" s="8"/>
    </row>
    <row r="139" spans="1:62" s="18" customFormat="1" x14ac:dyDescent="0.3">
      <c r="A139" s="8"/>
      <c r="B139" s="6"/>
      <c r="C139" s="6"/>
      <c r="D139" s="6"/>
      <c r="E139" s="6"/>
      <c r="F139" s="6"/>
      <c r="G139" s="6"/>
      <c r="H139" s="6"/>
      <c r="I139" s="6"/>
      <c r="J139" s="6"/>
      <c r="K139" s="6"/>
      <c r="L139" s="6"/>
      <c r="M139" s="6"/>
      <c r="N139" s="6"/>
      <c r="O139" s="27"/>
      <c r="P139" s="38" t="e">
        <f>+(Tabla1[[#This Row],[Meta Ejecutada Vigencia4]]/Tabla1[[#This Row],[Meta Programada Vigencia]])</f>
        <v>#DIV/0!</v>
      </c>
      <c r="Q139" s="38" t="e">
        <f>+Tabla1[[#This Row],[Meta Ejecutada Vigencia4]]/Tabla1[[#This Row],[Meta Programada Cuatrienio3]]/4</f>
        <v>#DIV/0!</v>
      </c>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31">
        <f>SUM(Tabla1[[#This Row],[Recursos propios 2024]:[Otros 2024]])</f>
        <v>0</v>
      </c>
      <c r="AO139" s="27"/>
      <c r="AP139" s="27"/>
      <c r="AQ139" s="27"/>
      <c r="AR139" s="27"/>
      <c r="AS139" s="27"/>
      <c r="AT139" s="27"/>
      <c r="AU139" s="27"/>
      <c r="AV139" s="27"/>
      <c r="AW139" s="27"/>
      <c r="AX139" s="27"/>
      <c r="AY139" s="27"/>
      <c r="AZ139" s="27"/>
      <c r="BA139" s="27"/>
      <c r="BB139" s="27"/>
      <c r="BC139" s="31">
        <f>SUM(Tabla1[[#This Row],[Recursos propios 20242]:[Otros 202415]])</f>
        <v>0</v>
      </c>
      <c r="BD139" s="52" t="e">
        <f>+Tabla1[[#This Row],[Total Comprometido 2024]]/Tabla1[[#This Row],[Total 2024]]</f>
        <v>#DIV/0!</v>
      </c>
      <c r="BE139" s="27"/>
      <c r="BF139" s="27"/>
      <c r="BG139" s="27"/>
      <c r="BH139" s="6"/>
      <c r="BI139" s="6"/>
      <c r="BJ139" s="8"/>
    </row>
    <row r="140" spans="1:62" s="18" customFormat="1" x14ac:dyDescent="0.3">
      <c r="A140" s="8"/>
      <c r="B140" s="8"/>
      <c r="C140" s="8"/>
      <c r="D140" s="8"/>
      <c r="E140" s="8"/>
      <c r="F140" s="8"/>
      <c r="G140" s="8"/>
      <c r="H140" s="8"/>
      <c r="I140" s="8"/>
      <c r="J140" s="8"/>
      <c r="K140" s="8"/>
      <c r="L140" s="8"/>
      <c r="M140" s="8"/>
      <c r="N140" s="8"/>
      <c r="O140" s="26"/>
      <c r="P140" s="36" t="e">
        <f>+(Tabla1[[#This Row],[Meta Ejecutada Vigencia4]]/Tabla1[[#This Row],[Meta Programada Vigencia]])</f>
        <v>#DIV/0!</v>
      </c>
      <c r="Q140" s="36" t="e">
        <f>+Tabla1[[#This Row],[Meta Ejecutada Vigencia4]]/Tabla1[[#This Row],[Meta Programada Cuatrienio3]]/4</f>
        <v>#DIV/0!</v>
      </c>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30">
        <f>SUM(Tabla1[[#This Row],[Recursos propios 2024]:[Otros 2024]])</f>
        <v>0</v>
      </c>
      <c r="AO140" s="26"/>
      <c r="AP140" s="26"/>
      <c r="AQ140" s="26"/>
      <c r="AR140" s="26"/>
      <c r="AS140" s="26"/>
      <c r="AT140" s="26"/>
      <c r="AU140" s="26"/>
      <c r="AV140" s="26"/>
      <c r="AW140" s="26"/>
      <c r="AX140" s="26"/>
      <c r="AY140" s="26"/>
      <c r="AZ140" s="26"/>
      <c r="BA140" s="26"/>
      <c r="BB140" s="26"/>
      <c r="BC140" s="30">
        <f>SUM(Tabla1[[#This Row],[Recursos propios 20242]:[Otros 202415]])</f>
        <v>0</v>
      </c>
      <c r="BD140" s="53" t="e">
        <f>+Tabla1[[#This Row],[Total Comprometido 2024]]/Tabla1[[#This Row],[Total 2024]]</f>
        <v>#DIV/0!</v>
      </c>
      <c r="BE140" s="26"/>
      <c r="BF140" s="26"/>
      <c r="BG140" s="26"/>
      <c r="BH140" s="8"/>
      <c r="BI140" s="8"/>
      <c r="BJ140" s="8"/>
    </row>
    <row r="141" spans="1:62" s="18" customFormat="1" x14ac:dyDescent="0.3">
      <c r="A141" s="8"/>
      <c r="B141" s="6"/>
      <c r="C141" s="6"/>
      <c r="D141" s="6"/>
      <c r="E141" s="6"/>
      <c r="F141" s="6"/>
      <c r="G141" s="6"/>
      <c r="H141" s="6"/>
      <c r="I141" s="6"/>
      <c r="J141" s="6"/>
      <c r="K141" s="6"/>
      <c r="L141" s="6"/>
      <c r="M141" s="6"/>
      <c r="N141" s="6"/>
      <c r="O141" s="27"/>
      <c r="P141" s="38" t="e">
        <f>+(Tabla1[[#This Row],[Meta Ejecutada Vigencia4]]/Tabla1[[#This Row],[Meta Programada Vigencia]])</f>
        <v>#DIV/0!</v>
      </c>
      <c r="Q141" s="38" t="e">
        <f>+Tabla1[[#This Row],[Meta Ejecutada Vigencia4]]/Tabla1[[#This Row],[Meta Programada Cuatrienio3]]/4</f>
        <v>#DIV/0!</v>
      </c>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31">
        <f>SUM(Tabla1[[#This Row],[Recursos propios 2024]:[Otros 2024]])</f>
        <v>0</v>
      </c>
      <c r="AO141" s="27"/>
      <c r="AP141" s="27"/>
      <c r="AQ141" s="27"/>
      <c r="AR141" s="27"/>
      <c r="AS141" s="27"/>
      <c r="AT141" s="27"/>
      <c r="AU141" s="27"/>
      <c r="AV141" s="27"/>
      <c r="AW141" s="27"/>
      <c r="AX141" s="27"/>
      <c r="AY141" s="27"/>
      <c r="AZ141" s="27"/>
      <c r="BA141" s="27"/>
      <c r="BB141" s="27"/>
      <c r="BC141" s="31">
        <f>SUM(Tabla1[[#This Row],[Recursos propios 20242]:[Otros 202415]])</f>
        <v>0</v>
      </c>
      <c r="BD141" s="52" t="e">
        <f>+Tabla1[[#This Row],[Total Comprometido 2024]]/Tabla1[[#This Row],[Total 2024]]</f>
        <v>#DIV/0!</v>
      </c>
      <c r="BE141" s="27"/>
      <c r="BF141" s="27"/>
      <c r="BG141" s="27"/>
      <c r="BH141" s="6"/>
      <c r="BI141" s="6"/>
      <c r="BJ141" s="8"/>
    </row>
    <row r="142" spans="1:62" s="18" customFormat="1" x14ac:dyDescent="0.3">
      <c r="A142" s="8"/>
      <c r="B142" s="8"/>
      <c r="C142" s="8"/>
      <c r="D142" s="8"/>
      <c r="E142" s="8"/>
      <c r="F142" s="8"/>
      <c r="G142" s="8"/>
      <c r="H142" s="8"/>
      <c r="I142" s="8"/>
      <c r="J142" s="8"/>
      <c r="K142" s="8"/>
      <c r="L142" s="8"/>
      <c r="M142" s="8"/>
      <c r="N142" s="8"/>
      <c r="O142" s="26"/>
      <c r="P142" s="36" t="e">
        <f>+(Tabla1[[#This Row],[Meta Ejecutada Vigencia4]]/Tabla1[[#This Row],[Meta Programada Vigencia]])</f>
        <v>#DIV/0!</v>
      </c>
      <c r="Q142" s="36" t="e">
        <f>+Tabla1[[#This Row],[Meta Ejecutada Vigencia4]]/Tabla1[[#This Row],[Meta Programada Cuatrienio3]]/4</f>
        <v>#DIV/0!</v>
      </c>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30">
        <f>SUM(Tabla1[[#This Row],[Recursos propios 2024]:[Otros 2024]])</f>
        <v>0</v>
      </c>
      <c r="AO142" s="26"/>
      <c r="AP142" s="26"/>
      <c r="AQ142" s="26"/>
      <c r="AR142" s="26"/>
      <c r="AS142" s="26"/>
      <c r="AT142" s="26"/>
      <c r="AU142" s="26"/>
      <c r="AV142" s="26"/>
      <c r="AW142" s="26"/>
      <c r="AX142" s="26"/>
      <c r="AY142" s="26"/>
      <c r="AZ142" s="26"/>
      <c r="BA142" s="26"/>
      <c r="BB142" s="26"/>
      <c r="BC142" s="30">
        <f>SUM(Tabla1[[#This Row],[Recursos propios 20242]:[Otros 202415]])</f>
        <v>0</v>
      </c>
      <c r="BD142" s="53" t="e">
        <f>+Tabla1[[#This Row],[Total Comprometido 2024]]/Tabla1[[#This Row],[Total 2024]]</f>
        <v>#DIV/0!</v>
      </c>
      <c r="BE142" s="26"/>
      <c r="BF142" s="26"/>
      <c r="BG142" s="26"/>
      <c r="BH142" s="8"/>
      <c r="BI142" s="8"/>
      <c r="BJ142" s="8"/>
    </row>
    <row r="143" spans="1:62" s="18" customFormat="1" x14ac:dyDescent="0.3">
      <c r="A143" s="8"/>
      <c r="B143" s="6"/>
      <c r="C143" s="6"/>
      <c r="D143" s="6"/>
      <c r="E143" s="6"/>
      <c r="F143" s="6"/>
      <c r="G143" s="6"/>
      <c r="H143" s="6"/>
      <c r="I143" s="6"/>
      <c r="J143" s="6"/>
      <c r="K143" s="6"/>
      <c r="L143" s="6"/>
      <c r="M143" s="6"/>
      <c r="N143" s="6"/>
      <c r="O143" s="27"/>
      <c r="P143" s="38" t="e">
        <f>+(Tabla1[[#This Row],[Meta Ejecutada Vigencia4]]/Tabla1[[#This Row],[Meta Programada Vigencia]])</f>
        <v>#DIV/0!</v>
      </c>
      <c r="Q143" s="38" t="e">
        <f>+Tabla1[[#This Row],[Meta Ejecutada Vigencia4]]/Tabla1[[#This Row],[Meta Programada Cuatrienio3]]/4</f>
        <v>#DIV/0!</v>
      </c>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31">
        <f>SUM(Tabla1[[#This Row],[Recursos propios 2024]:[Otros 2024]])</f>
        <v>0</v>
      </c>
      <c r="AO143" s="27"/>
      <c r="AP143" s="27"/>
      <c r="AQ143" s="27"/>
      <c r="AR143" s="27"/>
      <c r="AS143" s="27"/>
      <c r="AT143" s="27"/>
      <c r="AU143" s="27"/>
      <c r="AV143" s="27"/>
      <c r="AW143" s="27"/>
      <c r="AX143" s="27"/>
      <c r="AY143" s="27"/>
      <c r="AZ143" s="27"/>
      <c r="BA143" s="27"/>
      <c r="BB143" s="27"/>
      <c r="BC143" s="31">
        <f>SUM(Tabla1[[#This Row],[Recursos propios 20242]:[Otros 202415]])</f>
        <v>0</v>
      </c>
      <c r="BD143" s="52" t="e">
        <f>+Tabla1[[#This Row],[Total Comprometido 2024]]/Tabla1[[#This Row],[Total 2024]]</f>
        <v>#DIV/0!</v>
      </c>
      <c r="BE143" s="27"/>
      <c r="BF143" s="27"/>
      <c r="BG143" s="27"/>
      <c r="BH143" s="6"/>
      <c r="BI143" s="6"/>
      <c r="BJ143" s="8"/>
    </row>
    <row r="144" spans="1:62" s="18" customFormat="1" x14ac:dyDescent="0.3">
      <c r="A144" s="8"/>
      <c r="B144" s="8"/>
      <c r="C144" s="8"/>
      <c r="D144" s="8"/>
      <c r="E144" s="8"/>
      <c r="F144" s="8"/>
      <c r="G144" s="8"/>
      <c r="H144" s="8"/>
      <c r="I144" s="8"/>
      <c r="J144" s="8"/>
      <c r="K144" s="8"/>
      <c r="L144" s="8"/>
      <c r="M144" s="8"/>
      <c r="N144" s="8"/>
      <c r="O144" s="26"/>
      <c r="P144" s="36" t="e">
        <f>+(Tabla1[[#This Row],[Meta Ejecutada Vigencia4]]/Tabla1[[#This Row],[Meta Programada Vigencia]])</f>
        <v>#DIV/0!</v>
      </c>
      <c r="Q144" s="36" t="e">
        <f>+Tabla1[[#This Row],[Meta Ejecutada Vigencia4]]/Tabla1[[#This Row],[Meta Programada Cuatrienio3]]/4</f>
        <v>#DIV/0!</v>
      </c>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30">
        <f>SUM(Tabla1[[#This Row],[Recursos propios 2024]:[Otros 2024]])</f>
        <v>0</v>
      </c>
      <c r="AO144" s="26"/>
      <c r="AP144" s="26"/>
      <c r="AQ144" s="26"/>
      <c r="AR144" s="26"/>
      <c r="AS144" s="26"/>
      <c r="AT144" s="26"/>
      <c r="AU144" s="26"/>
      <c r="AV144" s="26"/>
      <c r="AW144" s="26"/>
      <c r="AX144" s="26"/>
      <c r="AY144" s="26"/>
      <c r="AZ144" s="26"/>
      <c r="BA144" s="26"/>
      <c r="BB144" s="26"/>
      <c r="BC144" s="30">
        <f>SUM(Tabla1[[#This Row],[Recursos propios 20242]:[Otros 202415]])</f>
        <v>0</v>
      </c>
      <c r="BD144" s="53" t="e">
        <f>+Tabla1[[#This Row],[Total Comprometido 2024]]/Tabla1[[#This Row],[Total 2024]]</f>
        <v>#DIV/0!</v>
      </c>
      <c r="BE144" s="26"/>
      <c r="BF144" s="26"/>
      <c r="BG144" s="26"/>
      <c r="BH144" s="8"/>
      <c r="BI144" s="8"/>
      <c r="BJ144" s="8"/>
    </row>
    <row r="145" spans="1:354" s="18" customFormat="1" x14ac:dyDescent="0.3">
      <c r="A145" s="8"/>
      <c r="B145" s="6"/>
      <c r="C145" s="6"/>
      <c r="D145" s="6"/>
      <c r="E145" s="6"/>
      <c r="F145" s="6"/>
      <c r="G145" s="6"/>
      <c r="H145" s="6"/>
      <c r="I145" s="6"/>
      <c r="J145" s="6"/>
      <c r="K145" s="6"/>
      <c r="L145" s="6"/>
      <c r="M145" s="6"/>
      <c r="N145" s="6"/>
      <c r="O145" s="27"/>
      <c r="P145" s="38" t="e">
        <f>+(Tabla1[[#This Row],[Meta Ejecutada Vigencia4]]/Tabla1[[#This Row],[Meta Programada Vigencia]])</f>
        <v>#DIV/0!</v>
      </c>
      <c r="Q145" s="38" t="e">
        <f>+Tabla1[[#This Row],[Meta Ejecutada Vigencia4]]/Tabla1[[#This Row],[Meta Programada Cuatrienio3]]/4</f>
        <v>#DIV/0!</v>
      </c>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31">
        <f>SUM(Tabla1[[#This Row],[Recursos propios 2024]:[Otros 2024]])</f>
        <v>0</v>
      </c>
      <c r="AO145" s="27"/>
      <c r="AP145" s="27"/>
      <c r="AQ145" s="27"/>
      <c r="AR145" s="27"/>
      <c r="AS145" s="27"/>
      <c r="AT145" s="27"/>
      <c r="AU145" s="27"/>
      <c r="AV145" s="27"/>
      <c r="AW145" s="27"/>
      <c r="AX145" s="27"/>
      <c r="AY145" s="27"/>
      <c r="AZ145" s="27"/>
      <c r="BA145" s="27"/>
      <c r="BB145" s="27"/>
      <c r="BC145" s="31">
        <f>SUM(Tabla1[[#This Row],[Recursos propios 20242]:[Otros 202415]])</f>
        <v>0</v>
      </c>
      <c r="BD145" s="52" t="e">
        <f>+Tabla1[[#This Row],[Total Comprometido 2024]]/Tabla1[[#This Row],[Total 2024]]</f>
        <v>#DIV/0!</v>
      </c>
      <c r="BE145" s="27"/>
      <c r="BF145" s="27"/>
      <c r="BG145" s="27"/>
      <c r="BH145" s="6"/>
      <c r="BI145" s="6"/>
      <c r="BJ145" s="8"/>
    </row>
    <row r="146" spans="1:354" s="18" customFormat="1" x14ac:dyDescent="0.3">
      <c r="A146" s="8"/>
      <c r="B146" s="8"/>
      <c r="C146" s="8"/>
      <c r="D146" s="8"/>
      <c r="E146" s="8"/>
      <c r="F146" s="8"/>
      <c r="G146" s="8"/>
      <c r="H146" s="8"/>
      <c r="I146" s="8"/>
      <c r="J146" s="8"/>
      <c r="K146" s="8"/>
      <c r="L146" s="8"/>
      <c r="M146" s="8"/>
      <c r="N146" s="8"/>
      <c r="O146" s="26"/>
      <c r="P146" s="36" t="e">
        <f>+(Tabla1[[#This Row],[Meta Ejecutada Vigencia4]]/Tabla1[[#This Row],[Meta Programada Vigencia]])</f>
        <v>#DIV/0!</v>
      </c>
      <c r="Q146" s="36" t="e">
        <f>+Tabla1[[#This Row],[Meta Ejecutada Vigencia4]]/Tabla1[[#This Row],[Meta Programada Cuatrienio3]]/4</f>
        <v>#DIV/0!</v>
      </c>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30">
        <f>SUM(Tabla1[[#This Row],[Recursos propios 2024]:[Otros 2024]])</f>
        <v>0</v>
      </c>
      <c r="AO146" s="26"/>
      <c r="AP146" s="26"/>
      <c r="AQ146" s="26"/>
      <c r="AR146" s="26"/>
      <c r="AS146" s="26"/>
      <c r="AT146" s="26"/>
      <c r="AU146" s="26"/>
      <c r="AV146" s="26"/>
      <c r="AW146" s="26"/>
      <c r="AX146" s="26"/>
      <c r="AY146" s="26"/>
      <c r="AZ146" s="26"/>
      <c r="BA146" s="26"/>
      <c r="BB146" s="26"/>
      <c r="BC146" s="30">
        <f>SUM(Tabla1[[#This Row],[Recursos propios 20242]:[Otros 202415]])</f>
        <v>0</v>
      </c>
      <c r="BD146" s="53" t="e">
        <f>+Tabla1[[#This Row],[Total Comprometido 2024]]/Tabla1[[#This Row],[Total 2024]]</f>
        <v>#DIV/0!</v>
      </c>
      <c r="BE146" s="26"/>
      <c r="BF146" s="26"/>
      <c r="BG146" s="26"/>
      <c r="BH146" s="8"/>
      <c r="BI146" s="8"/>
      <c r="BJ146" s="8"/>
    </row>
    <row r="147" spans="1:354" s="18" customFormat="1" x14ac:dyDescent="0.3">
      <c r="A147" s="8"/>
      <c r="B147" s="6"/>
      <c r="C147" s="6"/>
      <c r="D147" s="6"/>
      <c r="E147" s="6"/>
      <c r="F147" s="6"/>
      <c r="G147" s="6"/>
      <c r="H147" s="6"/>
      <c r="I147" s="6"/>
      <c r="J147" s="6"/>
      <c r="K147" s="6"/>
      <c r="L147" s="6"/>
      <c r="M147" s="6"/>
      <c r="N147" s="6"/>
      <c r="O147" s="27"/>
      <c r="P147" s="38" t="e">
        <f>+(Tabla1[[#This Row],[Meta Ejecutada Vigencia4]]/Tabla1[[#This Row],[Meta Programada Vigencia]])</f>
        <v>#DIV/0!</v>
      </c>
      <c r="Q147" s="38" t="e">
        <f>+Tabla1[[#This Row],[Meta Ejecutada Vigencia4]]/Tabla1[[#This Row],[Meta Programada Cuatrienio3]]/4</f>
        <v>#DIV/0!</v>
      </c>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31">
        <f>SUM(Tabla1[[#This Row],[Recursos propios 2024]:[Otros 2024]])</f>
        <v>0</v>
      </c>
      <c r="AO147" s="27"/>
      <c r="AP147" s="27"/>
      <c r="AQ147" s="27"/>
      <c r="AR147" s="27"/>
      <c r="AS147" s="27"/>
      <c r="AT147" s="27"/>
      <c r="AU147" s="27"/>
      <c r="AV147" s="27"/>
      <c r="AW147" s="27"/>
      <c r="AX147" s="27"/>
      <c r="AY147" s="27"/>
      <c r="AZ147" s="27"/>
      <c r="BA147" s="27"/>
      <c r="BB147" s="27"/>
      <c r="BC147" s="31">
        <f>SUM(Tabla1[[#This Row],[Recursos propios 20242]:[Otros 202415]])</f>
        <v>0</v>
      </c>
      <c r="BD147" s="52" t="e">
        <f>+Tabla1[[#This Row],[Total Comprometido 2024]]/Tabla1[[#This Row],[Total 2024]]</f>
        <v>#DIV/0!</v>
      </c>
      <c r="BE147" s="27"/>
      <c r="BF147" s="27"/>
      <c r="BG147" s="27"/>
      <c r="BH147" s="6"/>
      <c r="BI147" s="6"/>
      <c r="BJ147" s="8"/>
    </row>
    <row r="148" spans="1:354" s="18" customFormat="1" x14ac:dyDescent="0.3">
      <c r="A148" s="8"/>
      <c r="B148" s="8"/>
      <c r="C148" s="8"/>
      <c r="D148" s="8"/>
      <c r="E148" s="8"/>
      <c r="F148" s="8"/>
      <c r="G148" s="8"/>
      <c r="H148" s="8"/>
      <c r="I148" s="8"/>
      <c r="J148" s="8"/>
      <c r="K148" s="8"/>
      <c r="L148" s="8"/>
      <c r="M148" s="8"/>
      <c r="N148" s="8"/>
      <c r="O148" s="26"/>
      <c r="P148" s="36" t="e">
        <f>+(Tabla1[[#This Row],[Meta Ejecutada Vigencia4]]/Tabla1[[#This Row],[Meta Programada Vigencia]])</f>
        <v>#DIV/0!</v>
      </c>
      <c r="Q148" s="36" t="e">
        <f>+Tabla1[[#This Row],[Meta Ejecutada Vigencia4]]/Tabla1[[#This Row],[Meta Programada Cuatrienio3]]/4</f>
        <v>#DIV/0!</v>
      </c>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30">
        <f>SUM(Tabla1[[#This Row],[Recursos propios 2024]:[Otros 2024]])</f>
        <v>0</v>
      </c>
      <c r="AO148" s="26"/>
      <c r="AP148" s="26"/>
      <c r="AQ148" s="26"/>
      <c r="AR148" s="26"/>
      <c r="AS148" s="26"/>
      <c r="AT148" s="26"/>
      <c r="AU148" s="26"/>
      <c r="AV148" s="26"/>
      <c r="AW148" s="26"/>
      <c r="AX148" s="26"/>
      <c r="AY148" s="26"/>
      <c r="AZ148" s="26"/>
      <c r="BA148" s="26"/>
      <c r="BB148" s="26"/>
      <c r="BC148" s="30">
        <f>SUM(Tabla1[[#This Row],[Recursos propios 20242]:[Otros 202415]])</f>
        <v>0</v>
      </c>
      <c r="BD148" s="53" t="e">
        <f>+Tabla1[[#This Row],[Total Comprometido 2024]]/Tabla1[[#This Row],[Total 2024]]</f>
        <v>#DIV/0!</v>
      </c>
      <c r="BE148" s="26"/>
      <c r="BF148" s="26"/>
      <c r="BG148" s="26"/>
      <c r="BH148" s="8"/>
      <c r="BI148" s="8"/>
      <c r="BJ148" s="8"/>
    </row>
    <row r="149" spans="1:354" s="18" customFormat="1" x14ac:dyDescent="0.3">
      <c r="A149" s="8"/>
      <c r="B149" s="6"/>
      <c r="C149" s="6"/>
      <c r="D149" s="6"/>
      <c r="E149" s="6"/>
      <c r="F149" s="6"/>
      <c r="G149" s="6"/>
      <c r="H149" s="6"/>
      <c r="I149" s="6"/>
      <c r="J149" s="6"/>
      <c r="K149" s="6"/>
      <c r="L149" s="6"/>
      <c r="M149" s="6"/>
      <c r="N149" s="6"/>
      <c r="O149" s="27"/>
      <c r="P149" s="38" t="e">
        <f>+(Tabla1[[#This Row],[Meta Ejecutada Vigencia4]]/Tabla1[[#This Row],[Meta Programada Vigencia]])</f>
        <v>#DIV/0!</v>
      </c>
      <c r="Q149" s="38" t="e">
        <f>+Tabla1[[#This Row],[Meta Ejecutada Vigencia4]]/Tabla1[[#This Row],[Meta Programada Cuatrienio3]]/4</f>
        <v>#DIV/0!</v>
      </c>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31">
        <f>SUM(Tabla1[[#This Row],[Recursos propios 2024]:[Otros 2024]])</f>
        <v>0</v>
      </c>
      <c r="AO149" s="27"/>
      <c r="AP149" s="27"/>
      <c r="AQ149" s="27"/>
      <c r="AR149" s="27"/>
      <c r="AS149" s="27"/>
      <c r="AT149" s="27"/>
      <c r="AU149" s="27"/>
      <c r="AV149" s="27"/>
      <c r="AW149" s="27"/>
      <c r="AX149" s="27"/>
      <c r="AY149" s="27"/>
      <c r="AZ149" s="27"/>
      <c r="BA149" s="27"/>
      <c r="BB149" s="27"/>
      <c r="BC149" s="31">
        <f>SUM(Tabla1[[#This Row],[Recursos propios 20242]:[Otros 202415]])</f>
        <v>0</v>
      </c>
      <c r="BD149" s="52" t="e">
        <f>+Tabla1[[#This Row],[Total Comprometido 2024]]/Tabla1[[#This Row],[Total 2024]]</f>
        <v>#DIV/0!</v>
      </c>
      <c r="BE149" s="27"/>
      <c r="BF149" s="27"/>
      <c r="BG149" s="27"/>
      <c r="BH149" s="6"/>
      <c r="BI149" s="6"/>
      <c r="BJ149" s="8"/>
    </row>
    <row r="150" spans="1:354" s="18" customFormat="1" x14ac:dyDescent="0.3">
      <c r="A150" s="8"/>
      <c r="B150" s="8"/>
      <c r="C150" s="8"/>
      <c r="D150" s="8"/>
      <c r="E150" s="8"/>
      <c r="F150" s="8"/>
      <c r="G150" s="8"/>
      <c r="H150" s="8"/>
      <c r="I150" s="8"/>
      <c r="J150" s="8"/>
      <c r="K150" s="8"/>
      <c r="L150" s="8"/>
      <c r="M150" s="8"/>
      <c r="N150" s="8"/>
      <c r="O150" s="26"/>
      <c r="P150" s="36" t="e">
        <f>+(Tabla1[[#This Row],[Meta Ejecutada Vigencia4]]/Tabla1[[#This Row],[Meta Programada Vigencia]])</f>
        <v>#DIV/0!</v>
      </c>
      <c r="Q150" s="36" t="e">
        <f>+Tabla1[[#This Row],[Meta Ejecutada Vigencia4]]/Tabla1[[#This Row],[Meta Programada Cuatrienio3]]/4</f>
        <v>#DIV/0!</v>
      </c>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30">
        <f>SUM(Tabla1[[#This Row],[Recursos propios 2024]:[Otros 2024]])</f>
        <v>0</v>
      </c>
      <c r="AO150" s="26"/>
      <c r="AP150" s="26"/>
      <c r="AQ150" s="26"/>
      <c r="AR150" s="26"/>
      <c r="AS150" s="26"/>
      <c r="AT150" s="26"/>
      <c r="AU150" s="26"/>
      <c r="AV150" s="26"/>
      <c r="AW150" s="26"/>
      <c r="AX150" s="26"/>
      <c r="AY150" s="26"/>
      <c r="AZ150" s="26"/>
      <c r="BA150" s="26"/>
      <c r="BB150" s="26"/>
      <c r="BC150" s="30">
        <f>SUM(Tabla1[[#This Row],[Recursos propios 20242]:[Otros 202415]])</f>
        <v>0</v>
      </c>
      <c r="BD150" s="53" t="e">
        <f>+Tabla1[[#This Row],[Total Comprometido 2024]]/Tabla1[[#This Row],[Total 2024]]</f>
        <v>#DIV/0!</v>
      </c>
      <c r="BE150" s="26"/>
      <c r="BF150" s="26"/>
      <c r="BG150" s="26"/>
      <c r="BH150" s="8"/>
      <c r="BI150" s="8"/>
      <c r="BJ150" s="8"/>
    </row>
    <row r="151" spans="1:354" x14ac:dyDescent="0.3">
      <c r="A151" s="8"/>
      <c r="B151" s="6"/>
      <c r="C151" s="6"/>
      <c r="D151" s="6"/>
      <c r="E151" s="6"/>
      <c r="F151" s="6"/>
      <c r="G151" s="6"/>
      <c r="H151" s="6"/>
      <c r="I151" s="6"/>
      <c r="J151" s="6"/>
      <c r="K151" s="6"/>
      <c r="L151" s="6"/>
      <c r="M151" s="6"/>
      <c r="N151" s="6"/>
      <c r="O151" s="27"/>
      <c r="P151" s="38" t="e">
        <f>+(Tabla1[[#This Row],[Meta Ejecutada Vigencia4]]/Tabla1[[#This Row],[Meta Programada Vigencia]])</f>
        <v>#DIV/0!</v>
      </c>
      <c r="Q151" s="38" t="e">
        <f>+Tabla1[[#This Row],[Meta Ejecutada Vigencia4]]/Tabla1[[#This Row],[Meta Programada Cuatrienio3]]/4</f>
        <v>#DIV/0!</v>
      </c>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31">
        <f>SUM(Tabla1[[#This Row],[Recursos propios 2024]:[Otros 2024]])</f>
        <v>0</v>
      </c>
      <c r="AO151" s="27"/>
      <c r="AP151" s="27"/>
      <c r="AQ151" s="27"/>
      <c r="AR151" s="27"/>
      <c r="AS151" s="27"/>
      <c r="AT151" s="27"/>
      <c r="AU151" s="27"/>
      <c r="AV151" s="27"/>
      <c r="AW151" s="27"/>
      <c r="AX151" s="27"/>
      <c r="AY151" s="27"/>
      <c r="AZ151" s="27"/>
      <c r="BA151" s="27"/>
      <c r="BB151" s="27"/>
      <c r="BC151" s="31">
        <f>SUM(Tabla1[[#This Row],[Recursos propios 20242]:[Otros 202415]])</f>
        <v>0</v>
      </c>
      <c r="BD151" s="52" t="e">
        <f>+Tabla1[[#This Row],[Total Comprometido 2024]]/Tabla1[[#This Row],[Total 2024]]</f>
        <v>#DIV/0!</v>
      </c>
      <c r="BE151" s="27"/>
      <c r="BF151" s="27"/>
      <c r="BG151" s="27"/>
      <c r="BH151" s="6"/>
      <c r="BI151" s="6"/>
      <c r="BJ151" s="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18"/>
      <c r="IA151" s="18"/>
      <c r="IB151" s="18"/>
      <c r="IC151" s="18"/>
      <c r="ID151" s="18"/>
      <c r="IE151" s="18"/>
      <c r="IF151" s="18"/>
      <c r="IG151" s="18"/>
      <c r="IH151" s="18"/>
      <c r="II151" s="18"/>
      <c r="IJ151" s="18"/>
      <c r="IK151" s="18"/>
      <c r="IL151" s="18"/>
      <c r="IM151" s="18"/>
      <c r="IN151" s="18"/>
      <c r="IO151" s="18"/>
      <c r="IP151" s="18"/>
      <c r="IQ151" s="18"/>
      <c r="IR151" s="18"/>
      <c r="IS151" s="18"/>
      <c r="IT151" s="18"/>
      <c r="IU151" s="18"/>
      <c r="IV151" s="18"/>
      <c r="IW151" s="18"/>
      <c r="IX151" s="18"/>
      <c r="IY151" s="18"/>
      <c r="IZ151" s="18"/>
      <c r="JA151" s="18"/>
      <c r="JB151" s="18"/>
      <c r="JC151" s="18"/>
      <c r="JD151" s="18"/>
      <c r="JE151" s="18"/>
      <c r="JF151" s="18"/>
      <c r="JG151" s="18"/>
      <c r="JH151" s="18"/>
      <c r="JI151" s="18"/>
      <c r="JJ151" s="18"/>
      <c r="JK151" s="18"/>
      <c r="JL151" s="18"/>
      <c r="JM151" s="18"/>
      <c r="JN151" s="18"/>
      <c r="JO151" s="18"/>
      <c r="JP151" s="18"/>
      <c r="JQ151" s="18"/>
      <c r="JR151" s="18"/>
      <c r="JS151" s="18"/>
      <c r="JT151" s="18"/>
      <c r="JU151" s="18"/>
      <c r="JV151" s="18"/>
      <c r="JW151" s="18"/>
      <c r="JX151" s="18"/>
      <c r="JY151" s="18"/>
      <c r="JZ151" s="18"/>
      <c r="KA151" s="18"/>
      <c r="KB151" s="18"/>
      <c r="KC151" s="18"/>
      <c r="KD151" s="18"/>
      <c r="KE151" s="18"/>
      <c r="KF151" s="18"/>
      <c r="KG151" s="18"/>
      <c r="KH151" s="18"/>
      <c r="KI151" s="18"/>
      <c r="KJ151" s="18"/>
      <c r="KK151" s="18"/>
      <c r="KL151" s="18"/>
      <c r="KM151" s="18"/>
      <c r="KN151" s="18"/>
      <c r="KO151" s="18"/>
      <c r="KP151" s="18"/>
      <c r="KQ151" s="18"/>
      <c r="KR151" s="18"/>
      <c r="KS151" s="18"/>
      <c r="KT151" s="18"/>
      <c r="KU151" s="18"/>
      <c r="KV151" s="18"/>
      <c r="KW151" s="18"/>
      <c r="KX151" s="18"/>
      <c r="KY151" s="18"/>
      <c r="KZ151" s="18"/>
      <c r="LA151" s="18"/>
      <c r="LB151" s="18"/>
      <c r="LC151" s="18"/>
      <c r="LD151" s="18"/>
      <c r="LE151" s="18"/>
      <c r="LF151" s="18"/>
      <c r="LG151" s="18"/>
      <c r="LH151" s="18"/>
      <c r="LI151" s="18"/>
      <c r="LJ151" s="18"/>
      <c r="LK151" s="18"/>
      <c r="LL151" s="18"/>
      <c r="LM151" s="18"/>
      <c r="LN151" s="18"/>
      <c r="LO151" s="18"/>
      <c r="LP151" s="18"/>
      <c r="LQ151" s="18"/>
      <c r="LR151" s="18"/>
      <c r="LS151" s="18"/>
      <c r="LT151" s="18"/>
      <c r="LU151" s="18"/>
      <c r="LV151" s="18"/>
      <c r="LW151" s="18"/>
      <c r="LX151" s="18"/>
      <c r="LY151" s="18"/>
      <c r="LZ151" s="18"/>
      <c r="MA151" s="18"/>
      <c r="MB151" s="18"/>
      <c r="MC151" s="18"/>
      <c r="MD151" s="18"/>
      <c r="ME151" s="18"/>
      <c r="MF151" s="18"/>
      <c r="MG151" s="18"/>
      <c r="MH151" s="18"/>
      <c r="MI151" s="18"/>
      <c r="MJ151" s="18"/>
      <c r="MK151" s="18"/>
      <c r="ML151" s="18"/>
      <c r="MM151" s="18"/>
      <c r="MN151" s="18"/>
      <c r="MO151" s="18"/>
      <c r="MP151" s="18"/>
    </row>
    <row r="152" spans="1:354" x14ac:dyDescent="0.3">
      <c r="A152" s="9"/>
      <c r="B152" s="9"/>
      <c r="C152" s="9"/>
      <c r="D152" s="9"/>
      <c r="E152" s="9"/>
      <c r="F152" s="9"/>
      <c r="G152" s="9"/>
      <c r="H152" s="9"/>
      <c r="I152" s="9"/>
      <c r="J152" s="9"/>
      <c r="K152" s="9"/>
      <c r="L152" s="9"/>
      <c r="M152" s="9"/>
      <c r="N152" s="9"/>
      <c r="O152" s="9"/>
      <c r="P152" s="39" t="e">
        <f>+(Tabla1[[#This Row],[Meta Ejecutada Vigencia4]]/Tabla1[[#This Row],[Meta Programada Vigencia]])</f>
        <v>#DIV/0!</v>
      </c>
      <c r="Q152" s="39" t="e">
        <f>+Tabla1[[#This Row],[Meta Ejecutada Vigencia4]]/Tabla1[[#This Row],[Meta Programada Cuatrienio3]]/4</f>
        <v>#DIV/0!</v>
      </c>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41">
        <f>SUM(Tabla1[[#This Row],[Recursos propios 2024]:[Otros 2024]])</f>
        <v>0</v>
      </c>
      <c r="AO152" s="34"/>
      <c r="AP152" s="34"/>
      <c r="AQ152" s="34"/>
      <c r="AR152" s="34"/>
      <c r="AS152" s="34"/>
      <c r="AT152" s="34"/>
      <c r="AU152" s="34"/>
      <c r="AV152" s="34"/>
      <c r="AW152" s="34"/>
      <c r="AX152" s="34"/>
      <c r="AY152" s="34"/>
      <c r="AZ152" s="34"/>
      <c r="BA152" s="34"/>
      <c r="BB152" s="34"/>
      <c r="BC152" s="41">
        <f>SUM(Tabla1[[#This Row],[Recursos propios 20242]:[Otros 202415]])</f>
        <v>0</v>
      </c>
      <c r="BD152" s="54" t="e">
        <f>+Tabla1[[#This Row],[Total Comprometido 2024]]/Tabla1[[#This Row],[Total 2024]]</f>
        <v>#DIV/0!</v>
      </c>
      <c r="BE152" s="34"/>
      <c r="BF152" s="34"/>
      <c r="BG152" s="34"/>
      <c r="BH152" s="9"/>
      <c r="BI152" s="9"/>
      <c r="BJ152" s="9"/>
    </row>
    <row r="153" spans="1:354" x14ac:dyDescent="0.3">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row>
    <row r="154" spans="1:354" x14ac:dyDescent="0.3">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row>
    <row r="155" spans="1:354" x14ac:dyDescent="0.3">
      <c r="A155" s="8"/>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row>
    <row r="156" spans="1:354" x14ac:dyDescent="0.3">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row>
    <row r="157" spans="1:354" x14ac:dyDescent="0.3">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row>
    <row r="158" spans="1:354" x14ac:dyDescent="0.3">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row>
    <row r="159" spans="1:354" x14ac:dyDescent="0.3">
      <c r="A159" s="8"/>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row>
    <row r="160" spans="1:354" x14ac:dyDescent="0.3">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row>
    <row r="161" spans="1:354" x14ac:dyDescent="0.3">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row>
    <row r="162" spans="1:354" x14ac:dyDescent="0.3">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row>
    <row r="163" spans="1:354" x14ac:dyDescent="0.3">
      <c r="A163" s="8"/>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row>
    <row r="164" spans="1:354" customFormat="1" x14ac:dyDescent="0.3">
      <c r="A164" s="10"/>
      <c r="B164" s="10"/>
      <c r="C164" s="10"/>
      <c r="D164" s="10"/>
      <c r="E164" s="10"/>
      <c r="F164" s="10"/>
      <c r="G164" s="10"/>
      <c r="H164" s="10"/>
      <c r="I164" s="10"/>
      <c r="J164" s="10"/>
      <c r="K164" s="10"/>
      <c r="L164" s="10"/>
      <c r="M164" s="10"/>
      <c r="N164" s="10"/>
      <c r="O164" s="10"/>
      <c r="P164" s="11"/>
      <c r="Q164" s="12"/>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3"/>
      <c r="AO164" s="13"/>
      <c r="AP164" s="13"/>
      <c r="AQ164" s="13"/>
      <c r="AR164" s="13"/>
      <c r="AS164" s="13"/>
      <c r="AT164" s="13"/>
      <c r="AU164" s="13"/>
      <c r="AV164" s="13"/>
      <c r="AW164" s="13"/>
      <c r="AX164" s="13"/>
      <c r="AY164" s="13"/>
      <c r="AZ164" s="13"/>
      <c r="BA164" s="13"/>
      <c r="BB164" s="13"/>
      <c r="BC164" s="13"/>
      <c r="BD164" s="13"/>
      <c r="BE164" s="13"/>
      <c r="BF164" s="13"/>
      <c r="BG164" s="13"/>
      <c r="BH164" s="10"/>
      <c r="BI164" s="10"/>
      <c r="BJ164" s="10"/>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c r="IW164" s="1"/>
      <c r="IX164" s="1"/>
      <c r="IY164" s="1"/>
      <c r="IZ164" s="1"/>
      <c r="JA164" s="1"/>
      <c r="JB164" s="1"/>
      <c r="JC164" s="1"/>
      <c r="JD164" s="1"/>
      <c r="JE164" s="1"/>
      <c r="JF164" s="1"/>
      <c r="JG164" s="1"/>
      <c r="JH164" s="1"/>
      <c r="JI164" s="1"/>
      <c r="JJ164" s="1"/>
      <c r="JK164" s="1"/>
      <c r="JL164" s="1"/>
      <c r="JM164" s="1"/>
      <c r="JN164" s="1"/>
      <c r="JO164" s="1"/>
      <c r="JP164" s="1"/>
      <c r="JQ164" s="1"/>
      <c r="JR164" s="1"/>
      <c r="JS164" s="1"/>
      <c r="JT164" s="1"/>
      <c r="JU164" s="1"/>
      <c r="JV164" s="1"/>
      <c r="JW164" s="1"/>
      <c r="JX164" s="1"/>
      <c r="JY164" s="1"/>
      <c r="JZ164" s="1"/>
      <c r="KA164" s="1"/>
      <c r="KB164" s="1"/>
      <c r="KC164" s="1"/>
      <c r="KD164" s="1"/>
      <c r="KE164" s="1"/>
      <c r="KF164" s="1"/>
      <c r="KG164" s="1"/>
      <c r="KH164" s="1"/>
      <c r="KI164" s="1"/>
      <c r="KJ164" s="1"/>
      <c r="KK164" s="1"/>
      <c r="KL164" s="1"/>
      <c r="KM164" s="1"/>
      <c r="KN164" s="1"/>
      <c r="KO164" s="1"/>
      <c r="KP164" s="1"/>
      <c r="KQ164" s="1"/>
      <c r="KR164" s="1"/>
      <c r="KS164" s="1"/>
      <c r="KT164" s="1"/>
      <c r="KU164" s="1"/>
      <c r="KV164" s="1"/>
      <c r="KW164" s="1"/>
      <c r="KX164" s="1"/>
      <c r="KY164" s="1"/>
      <c r="KZ164" s="1"/>
      <c r="LA164" s="1"/>
      <c r="LB164" s="1"/>
      <c r="LC164" s="1"/>
      <c r="LD164" s="1"/>
      <c r="LE164" s="1"/>
      <c r="LF164" s="1"/>
      <c r="LG164" s="1"/>
      <c r="LH164" s="1"/>
      <c r="LI164" s="1"/>
      <c r="LJ164" s="1"/>
      <c r="LK164" s="1"/>
      <c r="LL164" s="1"/>
      <c r="LM164" s="1"/>
      <c r="LN164" s="1"/>
      <c r="LO164" s="1"/>
      <c r="LP164" s="1"/>
      <c r="LQ164" s="1"/>
      <c r="LR164" s="1"/>
      <c r="LS164" s="1"/>
      <c r="LT164" s="1"/>
      <c r="LU164" s="1"/>
      <c r="LV164" s="1"/>
      <c r="LW164" s="1"/>
      <c r="LX164" s="1"/>
      <c r="LY164" s="1"/>
      <c r="LZ164" s="1"/>
      <c r="MA164" s="1"/>
      <c r="MB164" s="1"/>
      <c r="MC164" s="1"/>
      <c r="MD164" s="1"/>
      <c r="ME164" s="1"/>
      <c r="MF164" s="1"/>
      <c r="MG164" s="1"/>
      <c r="MH164" s="1"/>
      <c r="MI164" s="1"/>
      <c r="MJ164" s="1"/>
      <c r="MK164" s="1"/>
      <c r="ML164" s="1"/>
      <c r="MM164" s="1"/>
      <c r="MN164" s="1"/>
      <c r="MO164" s="1"/>
      <c r="MP164" s="1"/>
    </row>
  </sheetData>
  <sheetProtection algorithmName="SHA-512" hashValue="d50Q/I74sWbPZ3aCki/lDsdptuUYFY3Pa3q4urDBtoJu/Xz2et2LjR8tfBZFHdBjDlql7ZUoDnjYBylaREHdtg==" saltValue="BFSSB7iyYclMj0wZkfLg8w==" spinCount="100000" sheet="1" formatCells="0" formatColumns="0" formatRows="0" insertRows="0" autoFilter="0"/>
  <mergeCells count="8">
    <mergeCell ref="C1:BB4"/>
    <mergeCell ref="BH9:BI9"/>
    <mergeCell ref="AO9:BG9"/>
    <mergeCell ref="A9:N9"/>
    <mergeCell ref="O9:Q9"/>
    <mergeCell ref="Z9:AN9"/>
    <mergeCell ref="R9:Y9"/>
    <mergeCell ref="A1:B4"/>
  </mergeCells>
  <phoneticPr fontId="10" type="noConversion"/>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2024-06-03T22:05:35Z</dcterms:created>
  <dcterms:modified xsi:type="dcterms:W3CDTF">2024-11-14T12:53:25Z</dcterms:modified>
</cp:coreProperties>
</file>