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b1b9efc56eb2804f/Documentos/Liliana Ramírez/ALCALDIA/PROYECTOS/1. APOYO DISEÑO HERRAMIENTAS/OCTUBRE/INFORMEGENERAL/"/>
    </mc:Choice>
  </mc:AlternateContent>
  <xr:revisionPtr revIDLastSave="1" documentId="13_ncr:1_{4CFAD960-5A03-ED4E-9E1B-2212B8130FDA}" xr6:coauthVersionLast="47" xr6:coauthVersionMax="47" xr10:uidLastSave="{CDA836FA-E38F-4659-9307-E57EA35C1A98}"/>
  <bookViews>
    <workbookView xWindow="-108" yWindow="-108" windowWidth="23256" windowHeight="12456" xr2:uid="{00000000-000D-0000-FFFF-FFFF00000000}"/>
  </bookViews>
  <sheets>
    <sheet name="Plan de Accion" sheetId="1" r:id="rId1"/>
  </sheets>
  <definedNames>
    <definedName name="_xlnm._FilterDatabase" localSheetId="0" hidden="1">'Plan de Accion'!$A$10:$BJ$10</definedName>
    <definedName name="PA">'Plan de Accion'!$A$9:$BJ$151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 i="1" l="1"/>
  <c r="AN20" i="1"/>
  <c r="BC20" i="1"/>
  <c r="AN18" i="1"/>
  <c r="BC18" i="1"/>
  <c r="AN16" i="1"/>
  <c r="AN14" i="1"/>
  <c r="AN15" i="1"/>
  <c r="BC14" i="1"/>
  <c r="BC15" i="1"/>
  <c r="BC16" i="1"/>
  <c r="Q11" i="1"/>
  <c r="Q12" i="1"/>
  <c r="Q13" i="1"/>
  <c r="Q17" i="1"/>
  <c r="Q19"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BD18" i="1" l="1"/>
  <c r="BD20" i="1"/>
  <c r="BD16" i="1"/>
  <c r="BD14" i="1"/>
  <c r="BD15" i="1"/>
  <c r="BC11" i="1"/>
  <c r="BC12" i="1"/>
  <c r="BC13" i="1"/>
  <c r="BC17" i="1"/>
  <c r="BC19"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AN12" i="1"/>
  <c r="AN13" i="1"/>
  <c r="AN17" i="1"/>
  <c r="AN19"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19" i="1"/>
  <c r="P17" i="1"/>
  <c r="P13" i="1"/>
  <c r="P12" i="1"/>
  <c r="P11" i="1"/>
  <c r="BD151" i="1" l="1"/>
  <c r="BD143" i="1"/>
  <c r="BD135" i="1"/>
  <c r="BD127" i="1"/>
  <c r="BD119" i="1"/>
  <c r="BD111" i="1"/>
  <c r="BD103" i="1"/>
  <c r="BD95" i="1"/>
  <c r="BD87" i="1"/>
  <c r="BD79" i="1"/>
  <c r="BD71" i="1"/>
  <c r="BD63" i="1"/>
  <c r="BD55" i="1"/>
  <c r="BD47" i="1"/>
  <c r="BD39" i="1"/>
  <c r="BD31" i="1"/>
  <c r="BD23" i="1"/>
  <c r="BD35" i="1"/>
  <c r="BD147" i="1"/>
  <c r="BD139" i="1"/>
  <c r="BD131" i="1"/>
  <c r="BD123" i="1"/>
  <c r="BD115" i="1"/>
  <c r="BD107" i="1"/>
  <c r="BD99" i="1"/>
  <c r="BD91" i="1"/>
  <c r="BD83" i="1"/>
  <c r="BD75" i="1"/>
  <c r="BD67" i="1"/>
  <c r="BD59" i="1"/>
  <c r="BD51" i="1"/>
  <c r="BD43" i="1"/>
  <c r="BD27" i="1"/>
  <c r="BD146" i="1"/>
  <c r="BD138" i="1"/>
  <c r="BD130" i="1"/>
  <c r="BD122" i="1"/>
  <c r="BD118" i="1"/>
  <c r="BD110" i="1"/>
  <c r="BD102" i="1"/>
  <c r="BD94" i="1"/>
  <c r="BD86" i="1"/>
  <c r="BD82" i="1"/>
  <c r="BD74" i="1"/>
  <c r="BD66" i="1"/>
  <c r="BD58" i="1"/>
  <c r="BD50" i="1"/>
  <c r="BD46" i="1"/>
  <c r="BD38" i="1"/>
  <c r="BD34" i="1"/>
  <c r="BD30" i="1"/>
  <c r="BD149" i="1"/>
  <c r="BD145" i="1"/>
  <c r="BD141" i="1"/>
  <c r="BD137" i="1"/>
  <c r="BD133" i="1"/>
  <c r="BD129" i="1"/>
  <c r="BD125" i="1"/>
  <c r="BD121" i="1"/>
  <c r="BD117" i="1"/>
  <c r="BD113" i="1"/>
  <c r="BD109" i="1"/>
  <c r="BD105" i="1"/>
  <c r="BD101" i="1"/>
  <c r="BD97" i="1"/>
  <c r="BD93" i="1"/>
  <c r="BD89" i="1"/>
  <c r="BD85" i="1"/>
  <c r="BD81" i="1"/>
  <c r="BD77" i="1"/>
  <c r="BD73" i="1"/>
  <c r="BD69" i="1"/>
  <c r="BD65" i="1"/>
  <c r="BD61" i="1"/>
  <c r="BD57" i="1"/>
  <c r="BD53" i="1"/>
  <c r="BD49" i="1"/>
  <c r="BD45" i="1"/>
  <c r="BD41" i="1"/>
  <c r="BD37" i="1"/>
  <c r="BD33" i="1"/>
  <c r="BD29" i="1"/>
  <c r="BD150" i="1"/>
  <c r="BD142" i="1"/>
  <c r="BD134" i="1"/>
  <c r="BD126" i="1"/>
  <c r="BD114" i="1"/>
  <c r="BD106" i="1"/>
  <c r="BD98" i="1"/>
  <c r="BD90" i="1"/>
  <c r="BD78" i="1"/>
  <c r="BD70" i="1"/>
  <c r="BD62" i="1"/>
  <c r="BD54" i="1"/>
  <c r="BD42" i="1"/>
  <c r="BD152" i="1"/>
  <c r="BD148" i="1"/>
  <c r="BD144" i="1"/>
  <c r="BD140" i="1"/>
  <c r="BD136" i="1"/>
  <c r="BD132" i="1"/>
  <c r="BD128" i="1"/>
  <c r="BD124" i="1"/>
  <c r="BD120" i="1"/>
  <c r="BD116" i="1"/>
  <c r="BD112" i="1"/>
  <c r="BD108" i="1"/>
  <c r="BD104" i="1"/>
  <c r="BD100" i="1"/>
  <c r="BD96" i="1"/>
  <c r="BD92" i="1"/>
  <c r="BD88" i="1"/>
  <c r="BD84" i="1"/>
  <c r="BD80" i="1"/>
  <c r="BD76" i="1"/>
  <c r="BD72" i="1"/>
  <c r="BD68" i="1"/>
  <c r="BD64" i="1"/>
  <c r="BD60" i="1"/>
  <c r="BD56" i="1"/>
  <c r="BD52" i="1"/>
  <c r="BD48" i="1"/>
  <c r="BD44" i="1"/>
  <c r="BD40" i="1"/>
  <c r="BD36" i="1"/>
  <c r="BD32" i="1"/>
  <c r="BD28" i="1"/>
  <c r="BD25" i="1"/>
  <c r="BD21" i="1"/>
  <c r="BD12" i="1"/>
  <c r="BD17" i="1"/>
  <c r="BD24" i="1"/>
  <c r="BD19" i="1"/>
  <c r="BD11" i="1"/>
  <c r="BD26" i="1"/>
  <c r="BD22" i="1"/>
  <c r="B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<sst xmlns="http://schemas.openxmlformats.org/spreadsheetml/2006/main" count="259" uniqueCount="155">
  <si>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</si>
  <si>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</si>
  <si>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</si>
  <si>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</si>
  <si>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</si>
  <si>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</si>
  <si>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</si>
  <si>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</si>
  <si>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</si>
  <si>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</si>
  <si>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</si>
  <si>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</si>
  <si>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</si>
  <si>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</si>
  <si>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</si>
  <si>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</si>
  <si>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</si>
  <si>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</si>
  <si>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</si>
  <si>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</si>
  <si>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</si>
  <si>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</si>
  <si>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</si>
  <si>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</si>
  <si>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</si>
  <si>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</si>
  <si>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</si>
  <si>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</si>
  <si>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</si>
  <si>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</si>
  <si>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</si>
  <si>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</si>
  <si>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</si>
  <si>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</si>
  <si>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</si>
  <si>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</si>
  <si>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</si>
  <si>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</si>
  <si>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</si>
  <si>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</si>
  <si>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</si>
  <si>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</si>
  <si>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</si>
  <si>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</si>
  <si>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</si>
  <si>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</si>
  <si>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</si>
  <si>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</si>
  <si>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</si>
  <si>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</si>
  <si>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</si>
  <si>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</si>
  <si>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</si>
  <si>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</si>
  <si>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</si>
  <si>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</si>
  <si>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</si>
  <si>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</si>
  <si>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</si>
  <si>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</si>
  <si>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</si>
  <si>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</si>
  <si>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</si>
  <si>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</si>
  <si>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</si>
  <si>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</si>
  <si>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</si>
  <si>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</si>
  <si>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</si>
  <si>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</si>
  <si>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</si>
  <si>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progresa</t>
  </si>
  <si>
    <t>Trabajo</t>
  </si>
  <si>
    <t>3602</t>
  </si>
  <si>
    <t>Generación y formalización del empleo (3602).</t>
  </si>
  <si>
    <t>3602027</t>
  </si>
  <si>
    <t>Realizar 3 estrategias de vinculación laboral compartida; de incentivos para la invesion nacional y extranjera en el sector productivo; y de beneficios para la formalización laboral</t>
  </si>
  <si>
    <t>Estrategias realizadas (360202700)</t>
  </si>
  <si>
    <t>Número</t>
  </si>
  <si>
    <t>Mantenimiento</t>
  </si>
  <si>
    <t>3603</t>
  </si>
  <si>
    <t>Formacion para el trabajo (3603)</t>
  </si>
  <si>
    <t>3603019</t>
  </si>
  <si>
    <t>Realizar 15 Programas de formación para el trabajo</t>
  </si>
  <si>
    <t>Programas realizados (360301900)</t>
  </si>
  <si>
    <t>Incremento</t>
  </si>
  <si>
    <t>Comercio, industria y turismo</t>
  </si>
  <si>
    <t>3502</t>
  </si>
  <si>
    <t>Productividad y competitividad de las empresas colombianas (3502)</t>
  </si>
  <si>
    <t>3502003</t>
  </si>
  <si>
    <t>Ejecutar un (1) Programa de gestión empresarial en unidades productivas y/o personas, mediante un ecosistema para el empleo y fortalecimiento empresarial.</t>
  </si>
  <si>
    <t>Programas de gestión empresarial ejecutados en unidades productivas (350200300)</t>
  </si>
  <si>
    <t>3502004</t>
  </si>
  <si>
    <t>Beneficiar a 8.000 Empresas con líneas especiales de crédito</t>
  </si>
  <si>
    <t>Empresas beneficiadas (350200400)</t>
  </si>
  <si>
    <t>3605</t>
  </si>
  <si>
    <t>Fomento de la investigacion, desarrollo tecnologico e innovacion del sector trabajo (3605)</t>
  </si>
  <si>
    <t>3605017</t>
  </si>
  <si>
    <t>Fortalecer técnicamente un (1) prestador del Servicio Público de Empleo y fomento empresarial</t>
  </si>
  <si>
    <t>Prestadores del Servicio Público de Empleo fortalecidos técnicamente (360501700)</t>
  </si>
  <si>
    <t>3605007</t>
  </si>
  <si>
    <t>Cofinanciar 2 proyectos de innovación y desarrollo tecnológico mediante alianzas</t>
  </si>
  <si>
    <t>Proyectos de innovación y desarrollo tecnológico cofinanciados (360500700)</t>
  </si>
  <si>
    <t>3502010</t>
  </si>
  <si>
    <t>Cofinanciar 8 proyectos para agregar valor a los productos y/o mejorar los canales de comercialización, asi como para el Desarrollo de cadenas productivas</t>
  </si>
  <si>
    <t>Proyectos cofinanciados para agregar valor a los productos y/o mejorar los canales de comercialización (350201000)</t>
  </si>
  <si>
    <t>3502008</t>
  </si>
  <si>
    <t>Asistir 2 proyectos de alto impacto para el fortalecimiento y desarrollo de cadenas productiva</t>
  </si>
  <si>
    <t>Proyectos de alto impacto asistidos para el fortalecimiento de cadenas productivas (350200800)</t>
  </si>
  <si>
    <t>3502116</t>
  </si>
  <si>
    <t>Realizar 20 asistencias técnicas para el fortalecimiento de las unidades productivas de Economia Popular.</t>
  </si>
  <si>
    <t>Asistencias técnicas realizadas (350211600)</t>
  </si>
  <si>
    <t>Productividad y competitividad de las empresas colombianas (3502).</t>
  </si>
  <si>
    <t>3502014</t>
  </si>
  <si>
    <t>Implementar una (1) Ventanilla Única Empresarial "Centro Integrado de Servicios al Empresario</t>
  </si>
  <si>
    <t>Implementación de la Ventanilla Única Empresarial (350201400)</t>
  </si>
  <si>
    <t>Porcentaje</t>
  </si>
  <si>
    <t>3502012</t>
  </si>
  <si>
    <t>Implementar un proyecto para la modernización y fomento de la innovación empresarial, la inclusión financiera y la participación ciudadana en la economía popular a través de una herramienta digital, dirigido a la situación de informalidad económica o laboral y sin historial financiero</t>
  </si>
  <si>
    <t>Proyectos de innovación cofinanciados (350201200).</t>
  </si>
  <si>
    <t>IMEBU</t>
  </si>
  <si>
    <t>Juan Camilo Beltrán Dominguez</t>
  </si>
  <si>
    <t>8, 9</t>
  </si>
  <si>
    <t>8, 11</t>
  </si>
  <si>
    <t>Versión: 2.0</t>
  </si>
  <si>
    <t>Fecha aprobación: Octubre-10-2024</t>
  </si>
  <si>
    <t>Página: 1 de 1</t>
  </si>
  <si>
    <t>APOYO PARA LA FORMALIZACIÓN LABORAL EN EL MUNICIPIO DE   BUCARAMANGA.</t>
  </si>
  <si>
    <t>FORTALECIMIENTO DE COMPETENCIAS Y HABILIDADES PARA EL TRABAJO EN EL MUNICIPIO DE BUCARAMANGA.</t>
  </si>
  <si>
    <t>FORTALECIMIENTO DEL CENTRO DE DESARROLLO EMPRESARIAL Y DE EMPLEABILIDAD EN EL MUNICIPIO DE BUCARAMANGA</t>
  </si>
  <si>
    <t>CONSOLIDACIÓN DEL COWORKING COMO ESTRATEGIA DE DINAMIZACIÓN EMPRESARIAL Y DE EMPLEABILIDAD EN EL MUNICIPIO DE BUCARAMANGA.</t>
  </si>
  <si>
    <t>FORTALECIMIENTO DE LOS PROGRAMAS Y PROCESOS TRANSVERSALES DEL INSTITUTO MUNICIPAL DE EMPLEO Y FOMENTO EMPRESARIAL EN EL MUNICIPIO DE BUCARAMANGA.</t>
  </si>
  <si>
    <t>2024680010185</t>
  </si>
  <si>
    <t>MEJORAMIENTO DE PRODUCTIVIDAD Y COMPETITIVIDAD DE UNIDADES PRODUCTIVAS DEL MUNICIPIO DE BUCARAMANGA.</t>
  </si>
  <si>
    <t>Toda la ciudadania en general</t>
  </si>
  <si>
    <t xml:space="preserve">Comuna 16, 7 , 12, 8, 6, 11,17, 4, 9, 5, 15, 13, 10, 2, 14, 3, y 1
Corregimiento 1, 2 y 3
</t>
  </si>
  <si>
    <t>Visita a los barrios
Visita alas plazas
Particiapcion en conexiones BGA</t>
  </si>
  <si>
    <t>APOYO A LAS LÍNEAS DE CRÉDITO CONDONABLE Y NO CONDONABLE DEL FONDO DE FOMENTO Y CRÉDITO DEL IMEBU, PROGRAMA BANCA CIUDADANA EN EL MUNICIPIO DE BUCARAMANGA.</t>
  </si>
  <si>
    <t>FORTALECIMIENTO A LA OPERATIVIDAD DE LA OFICINA DE FOMENTO A LA EMPLEABILIDAD, EL EMPLEO Y EL TRABAJO DECENTE EN EL MUNICIPIO DE BUCARAMANGA.</t>
  </si>
  <si>
    <t>2024680010186</t>
  </si>
  <si>
    <t>FORTALECIMIENTO A LA INVESTIGACIÓN,  INNOVACIÓN Y EL DESARROLLO TECNOLÓGICO EN EL SECTOR TRABAJO EN BUCARAMANGA.</t>
  </si>
  <si>
    <t>Se dio inicio al convenio con cámara de comercio el pasado 23 de octubre con el cual se busca   Aunar esfuerzos para el desarrollo y/o ejecución de una estratégica o plan de incentivos para la atracción y facilitación de inversión (extranjera y nacional) al municipio de Bucaramanga.</t>
  </si>
  <si>
    <t>Atencion a la ciudadanía en
CDE Café madrid
CDE Chapinero:
CDE IMEBU
Apertura nuevo CDE Real de Minas.
Participacipación en eventos Nos vemos en el Barrio.
Feria San Pio 30 de agosto</t>
  </si>
  <si>
    <t>Victimas
Adulto Mayor
Jóvenes
Población Rural
Población con discapacidad fisica</t>
  </si>
  <si>
    <t>El pasado 01 de octubre, en instalaciones del IMEBU se llevo a cabo la firma del convenio entre IMEBU y Universidad autónoma de Bucaramanga UNAB. Daremos inicio al posicionamiento de Bucaramanga como destino gastronómico de clase mundial, a través de un plan estratégico de mediano plazo, que pretende fortalecer integralmente este importante sector.</t>
  </si>
  <si>
    <t>Sectro HORECA</t>
  </si>
  <si>
    <t>Hojas de vida registradas: 4.306
Puestos de trabajo registrados: 3.402
Empresas registradas: 137
Participantes de talleres de orientacion laboral: 1.844
Empleos Colocados: 1.496</t>
  </si>
  <si>
    <t>Todos los barrios y comunas donde exista la presencia del sector HORECA</t>
  </si>
  <si>
    <t>Toda la fuerza laboral de la ciudad de Bucaramanga</t>
  </si>
  <si>
    <t>Emprendedores atendidos: 1.579
 Sectores de: 
Servicio (60%) 
Comercio (38% )
Industria manufacturera (8% )
Agro (2% )
Mujeres cabeza de hogar
Joven (hasta 30 años)
Adulto mayor
Victimas
Migrantes
LGTBI
Discapacidad
Retornado</t>
  </si>
  <si>
    <t xml:space="preserve">Empresas fortalecidas:546
Emprendedores atendidos:1.579
Emprendedores Capacitados:154
</t>
  </si>
  <si>
    <t>Atención a la ciudadanía en:
las Oficinas de Agencia publica de empleo IMEBU.
Participacioón en feria rendición de cuentas.
Participacion en evento Conexiones.
Participación en Nos Vemos en  El Barrio, manzanares, Colorados.
Feria de inclusion socioeconomica con integrate - parque san pio.
Evento enlace diverso Neomundo
Ruta empleabilidad discapacitados
Segunda feria inclusion socioeconomica con integrate.</t>
  </si>
  <si>
    <t xml:space="preserve"> Sectores de: 
Servicio (23,8) 
Comercio (49,1%)
Industria manufacturera (19,4%)
Agro (7,7%)
Migrantes, Discapacidad fisica, Mujeres cabeza de familia, Victimas, Rural, Tercera edad y Jovenes.</t>
  </si>
  <si>
    <t>Emprendedores atendidos: 1.579
 Sectores de: 
Servicio (60%) 
Comercio (38% )
Industria manufacturera (8% )
Agro (2% )</t>
  </si>
  <si>
    <t>Emprendedores atendidos: 1.579
 Sectores de: 
Servicio (60%) 
Comercio (38% )
Industria manufacturera (8% )
Agro (2% )
Mujeres cabeza de hogar
Joven (hasta 30 años)
Adulto mayor
Victimas
Migrantes
LGTBI
Discapacidad
Retornado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</si>
</sst>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 #,##0_-;\-&quot;$&quot;\ * #,##0_-;_-&quot;$&quot;\ * &quot;-&quot;_-;_-@_-"/>
    <numFmt numFmtId="44" formatCode="_-&quot;$&quot;\ * #,##0.00_-;\-&quot;$&quot;\ * #,##0.00_-;_-&quot;$&quot;\ * &quot;-&quot;??_-;_-@_-"/>
    <numFmt numFmtId="164" formatCode="_-&quot;$&quot;* #,##0_-;\-&quot;$&quot;* #,##0_-;_-&quot;$&quot;* &quot;-&quot;_-;_-@_-"/>
    <numFmt numFmtId="165" formatCode="_-&quot;$&quot;\ * #,##0.00_-;\-&quot;$&quot;\ * #,##0.00_-;_-&quot;$&quot;\ * &quot;-&quot;_-;_-@_-"/>
  </numFmts>
  <fonts count="15"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sz val="11"/>
      <color rgb="FF000000"/>
      <name val="Arial"/>
      <family val="2"/>
    </font>
  </fonts>
  <fills count="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42" fontId="13" fillId="0" borderId="0" applyFont="0" applyFill="0" applyBorder="0" applyAlignment="0" applyProtection="0"/>
  </cellStyleXfs>
  <cellXfs count="91">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3" borderId="2" xfId="1" applyFont="1" applyFill="1" applyBorder="1" applyAlignment="1">
      <alignment horizontal="center" vertical="center" wrapText="1"/>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9" fontId="3" fillId="0" borderId="2" xfId="1" applyFont="1" applyBorder="1" applyAlignment="1">
      <alignment horizontal="center" vertical="center" wrapText="1"/>
    </xf>
    <xf numFmtId="44" fontId="3" fillId="0" borderId="7" xfId="0" applyNumberFormat="1" applyFont="1" applyBorder="1" applyAlignment="1" applyProtection="1">
      <alignment horizontal="center" vertical="center"/>
      <protection locked="0"/>
    </xf>
    <xf numFmtId="3" fontId="3"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2" xfId="1" applyFont="1" applyBorder="1" applyAlignment="1" applyProtection="1">
      <alignment horizontal="center" vertical="center" wrapText="1"/>
      <protection locked="0"/>
    </xf>
    <xf numFmtId="9" fontId="3" fillId="0" borderId="2" xfId="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protection locked="0"/>
    </xf>
    <xf numFmtId="42" fontId="3" fillId="0" borderId="1" xfId="2" applyFont="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1" fontId="14" fillId="0" borderId="2"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justify" vertical="center"/>
      <protection locked="0"/>
    </xf>
    <xf numFmtId="165" fontId="14" fillId="0" borderId="1" xfId="0" applyNumberFormat="1" applyFont="1" applyBorder="1" applyAlignment="1" applyProtection="1">
      <alignment horizontal="center" vertical="center"/>
      <protection locked="0"/>
    </xf>
    <xf numFmtId="165" fontId="14" fillId="0" borderId="1" xfId="2"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44" fontId="14" fillId="0" borderId="1" xfId="0" applyNumberFormat="1" applyFont="1" applyBorder="1" applyAlignment="1" applyProtection="1">
      <alignment horizontal="center" vertical="center" wrapText="1"/>
      <protection locked="0"/>
    </xf>
    <xf numFmtId="44" fontId="14" fillId="0" borderId="2" xfId="0" applyNumberFormat="1" applyFont="1" applyBorder="1" applyAlignment="1" applyProtection="1">
      <alignment horizontal="center" vertical="center"/>
      <protection locked="0"/>
    </xf>
    <xf numFmtId="165" fontId="3" fillId="0" borderId="1" xfId="2"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42" fontId="3" fillId="0" borderId="1" xfId="2" applyFont="1" applyBorder="1" applyAlignment="1" applyProtection="1">
      <alignment horizontal="center" vertical="center" wrapText="1"/>
      <protection locked="0"/>
    </xf>
    <xf numFmtId="44" fontId="14" fillId="0" borderId="2" xfId="0" applyNumberFormat="1" applyFont="1" applyBorder="1" applyAlignment="1" applyProtection="1">
      <alignment horizontal="center" vertical="center" wrapText="1"/>
      <protection locked="0"/>
    </xf>
    <xf numFmtId="44" fontId="14" fillId="0" borderId="1"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oneda [0]" xfId="2" builtinId="7"/>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52" totalsRowShown="0" headerRowDxfId="65" dataDxfId="63" headerRowBorderDxfId="64" tableBorderDxfId="62">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calculatedColumnFormula>+Tabla1[[#This Row],[Total Comprometido 2024]]/Tabla1[[#This Row],[Total 2024]]</calculatedColumnFormula>
    </tableColumn>
    <tableColumn id="3" xr3:uid="{97D6E022-C782-4FF3-9460-66988DC9E046}" name="Total Recursos Obligados" dataDxfId="5"/>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MP164"/>
  <sheetViews>
    <sheetView showGridLines="0" tabSelected="1" topLeftCell="A10" zoomScale="85" zoomScaleNormal="70" workbookViewId="0">
      <selection activeCell="A11" sqref="A11:BJ27"/>
    </sheetView>
  </sheetViews>
  <sheetFormatPr baseColWidth="10" defaultColWidth="11.33203125" defaultRowHeight="14.4" x14ac:dyDescent="0.3"/>
  <cols>
    <col min="1" max="1" width="24" style="10" customWidth="1"/>
    <col min="2" max="2" width="36.109375" style="10" customWidth="1"/>
    <col min="3" max="3" width="20.33203125" style="10" customWidth="1"/>
    <col min="4" max="4" width="19.109375" style="10" customWidth="1"/>
    <col min="5" max="5" width="25.6640625" style="10" customWidth="1"/>
    <col min="6" max="6" width="21.6640625" style="10" customWidth="1"/>
    <col min="7" max="7" width="22.33203125" style="10" customWidth="1"/>
    <col min="8" max="8" width="31.6640625" style="10" customWidth="1"/>
    <col min="9" max="9" width="26.109375" style="10" customWidth="1"/>
    <col min="10" max="10" width="14.109375" style="10" customWidth="1"/>
    <col min="11" max="11" width="23.109375" style="10" customWidth="1"/>
    <col min="12" max="12" width="16.6640625" style="10" customWidth="1"/>
    <col min="13" max="13" width="33.77734375" style="10" customWidth="1"/>
    <col min="14" max="14" width="34.33203125" style="10" customWidth="1"/>
    <col min="15" max="15" width="30.33203125" style="10" customWidth="1"/>
    <col min="16" max="16" width="27.6640625" style="11" customWidth="1"/>
    <col min="17" max="17" width="33.6640625" style="12" customWidth="1"/>
    <col min="18" max="18" width="20.109375" style="10" bestFit="1" customWidth="1"/>
    <col min="19" max="19" width="25.109375" style="10" customWidth="1"/>
    <col min="20" max="20" width="26.109375" style="10" bestFit="1" customWidth="1"/>
    <col min="21" max="21" width="28.33203125" style="10" customWidth="1"/>
    <col min="22" max="22" width="34.109375" style="10" customWidth="1"/>
    <col min="23" max="23" width="26.77734375" style="10" customWidth="1"/>
    <col min="24" max="24" width="28.77734375" style="10" customWidth="1"/>
    <col min="25" max="25" width="27.109375" style="10" customWidth="1"/>
    <col min="26" max="26" width="22.109375" style="10" customWidth="1"/>
    <col min="27" max="27" width="17.6640625" style="10" customWidth="1"/>
    <col min="28" max="39" width="18.33203125" style="10" customWidth="1"/>
    <col min="40" max="41" width="24.33203125" style="10" customWidth="1"/>
    <col min="42" max="51" width="19" style="10" customWidth="1"/>
    <col min="52" max="52" width="26.6640625" style="10" customWidth="1"/>
    <col min="53" max="53" width="25.33203125" style="10" customWidth="1"/>
    <col min="54" max="54" width="19" style="10" customWidth="1"/>
    <col min="55" max="55" width="22.6640625" style="10" customWidth="1"/>
    <col min="56" max="58" width="27.33203125" style="10" customWidth="1"/>
    <col min="59" max="59" width="25.77734375" style="10" customWidth="1"/>
    <col min="60" max="60" width="17.6640625" style="10" customWidth="1"/>
    <col min="61" max="61" width="19.6640625" style="10" customWidth="1"/>
    <col min="62" max="62" width="21.33203125" style="10" customWidth="1"/>
    <col min="63" max="63" width="22.77734375" style="1" bestFit="1" customWidth="1"/>
    <col min="64" max="64" width="33" style="1" bestFit="1" customWidth="1"/>
    <col min="65" max="65" width="28.777343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77734375" style="1" bestFit="1" customWidth="1"/>
    <col min="76" max="76" width="39.33203125" style="1" bestFit="1" customWidth="1"/>
    <col min="77" max="77" width="26.7773437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77734375" style="1" bestFit="1" customWidth="1"/>
    <col min="85" max="85" width="24.33203125" style="1" bestFit="1" customWidth="1"/>
    <col min="86" max="86" width="22.77734375" style="1" bestFit="1" customWidth="1"/>
    <col min="87" max="87" width="33.77734375" style="1" bestFit="1" customWidth="1"/>
    <col min="88" max="88" width="29" style="1" bestFit="1" customWidth="1"/>
    <col min="89" max="89" width="29.7773437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777343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7773437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77734375" style="1" bestFit="1" customWidth="1"/>
    <col min="135" max="135" width="37.109375" style="1" bestFit="1" customWidth="1"/>
    <col min="136" max="136" width="22.77734375" style="1" bestFit="1" customWidth="1"/>
    <col min="137" max="137" width="33" style="1" bestFit="1" customWidth="1"/>
    <col min="138" max="138" width="28.777343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77734375" style="1" bestFit="1" customWidth="1"/>
    <col min="149" max="149" width="39.33203125" style="1" bestFit="1" customWidth="1"/>
    <col min="150" max="150" width="26.7773437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77734375" style="1" bestFit="1" customWidth="1"/>
    <col min="158" max="158" width="24.33203125" style="1" bestFit="1" customWidth="1"/>
    <col min="159" max="159" width="22.77734375" style="1" bestFit="1" customWidth="1"/>
    <col min="160" max="160" width="33.77734375" style="1" bestFit="1" customWidth="1"/>
    <col min="161" max="161" width="29" style="1" bestFit="1" customWidth="1"/>
    <col min="162" max="162" width="29.7773437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777343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7773437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77734375" style="1" bestFit="1" customWidth="1"/>
    <col min="208" max="208" width="37.109375" style="1" bestFit="1" customWidth="1"/>
    <col min="209" max="209" width="22.77734375" style="1" bestFit="1" customWidth="1"/>
    <col min="210" max="210" width="33" style="1" bestFit="1" customWidth="1"/>
    <col min="211" max="211" width="28.777343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77734375" style="1" bestFit="1" customWidth="1"/>
    <col min="222" max="222" width="39.33203125" style="1" bestFit="1" customWidth="1"/>
    <col min="223" max="223" width="26.7773437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77734375" style="1" bestFit="1" customWidth="1"/>
    <col min="231" max="231" width="24.33203125" style="1" bestFit="1" customWidth="1"/>
    <col min="232" max="232" width="22.77734375" style="1" bestFit="1" customWidth="1"/>
    <col min="233" max="233" width="33.77734375" style="1" bestFit="1" customWidth="1"/>
    <col min="234" max="234" width="29" style="1" bestFit="1" customWidth="1"/>
    <col min="235" max="235" width="29.7773437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777343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7773437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77734375" style="1" bestFit="1" customWidth="1"/>
    <col min="281" max="281" width="37.109375" style="1" bestFit="1" customWidth="1"/>
    <col min="282" max="282" width="22.77734375" style="1" bestFit="1" customWidth="1"/>
    <col min="283" max="283" width="33" style="1" bestFit="1" customWidth="1"/>
    <col min="284" max="284" width="28.777343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77734375" style="1" bestFit="1" customWidth="1"/>
    <col min="295" max="295" width="39.33203125" style="1" bestFit="1" customWidth="1"/>
    <col min="296" max="296" width="26.7773437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77734375" style="1" bestFit="1" customWidth="1"/>
    <col min="304" max="304" width="24.33203125" style="1" bestFit="1" customWidth="1"/>
    <col min="305" max="305" width="22.77734375" style="1" bestFit="1" customWidth="1"/>
    <col min="306" max="306" width="33.77734375" style="1" bestFit="1" customWidth="1"/>
    <col min="307" max="307" width="29" style="1" bestFit="1" customWidth="1"/>
    <col min="308" max="308" width="29.7773437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777343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7773437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77734375" style="1" bestFit="1" customWidth="1"/>
    <col min="354" max="354" width="37.109375" style="1" bestFit="1" customWidth="1"/>
    <col min="355" max="16384" width="11.33203125" style="1"/>
  </cols>
  <sheetData>
    <row r="1" spans="1:62" ht="30" customHeight="1" x14ac:dyDescent="0.3">
      <c r="A1" s="90"/>
      <c r="B1" s="90"/>
      <c r="C1" s="75" t="s">
        <v>34</v>
      </c>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7"/>
      <c r="BC1" s="43" t="s">
        <v>35</v>
      </c>
      <c r="BD1" s="45"/>
      <c r="BE1" s="45"/>
      <c r="BF1" s="45"/>
      <c r="BG1" s="45"/>
      <c r="BH1" s="45"/>
      <c r="BI1" s="45"/>
      <c r="BJ1" s="46"/>
    </row>
    <row r="2" spans="1:62" ht="30" customHeight="1" x14ac:dyDescent="0.3">
      <c r="A2" s="90"/>
      <c r="B2" s="90"/>
      <c r="C2" s="75"/>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7"/>
      <c r="BC2" s="43" t="s">
        <v>124</v>
      </c>
      <c r="BD2" s="45"/>
      <c r="BE2" s="45"/>
      <c r="BF2" s="45"/>
      <c r="BG2" s="45"/>
      <c r="BH2" s="45"/>
      <c r="BI2" s="45"/>
      <c r="BJ2" s="46"/>
    </row>
    <row r="3" spans="1:62" ht="30" customHeight="1" x14ac:dyDescent="0.3">
      <c r="A3" s="90"/>
      <c r="B3" s="90"/>
      <c r="C3" s="75"/>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7"/>
      <c r="BC3" s="43" t="s">
        <v>125</v>
      </c>
      <c r="BD3" s="45"/>
      <c r="BE3" s="45"/>
      <c r="BF3" s="45"/>
      <c r="BG3" s="45"/>
      <c r="BH3" s="45"/>
      <c r="BI3" s="45"/>
      <c r="BJ3" s="46"/>
    </row>
    <row r="4" spans="1:62" ht="30" customHeight="1" x14ac:dyDescent="0.3">
      <c r="A4" s="90"/>
      <c r="B4" s="90"/>
      <c r="C4" s="78"/>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80"/>
      <c r="BC4" s="44" t="s">
        <v>126</v>
      </c>
      <c r="BD4" s="47"/>
      <c r="BE4" s="47"/>
      <c r="BF4" s="47"/>
      <c r="BG4" s="47"/>
      <c r="BH4" s="47"/>
      <c r="BI4" s="47"/>
      <c r="BJ4" s="48"/>
    </row>
    <row r="5" spans="1:62" ht="23.25" customHeight="1" x14ac:dyDescent="0.3">
      <c r="P5" s="10"/>
      <c r="Q5" s="10"/>
      <c r="BJ5" s="21"/>
    </row>
    <row r="6" spans="1:62" ht="28.5" customHeight="1" thickBot="1" x14ac:dyDescent="0.35">
      <c r="B6" s="5" t="s">
        <v>30</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2"/>
      <c r="BI6" s="22"/>
      <c r="BJ6" s="23"/>
    </row>
    <row r="7" spans="1:62" ht="37.049999999999997" customHeight="1" thickBot="1" x14ac:dyDescent="0.35">
      <c r="A7" s="1"/>
      <c r="B7" s="16">
        <v>2024</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2"/>
      <c r="BI7" s="22"/>
      <c r="BJ7" s="23"/>
    </row>
    <row r="8" spans="1:62" ht="8.5500000000000007" customHeight="1" thickBot="1" x14ac:dyDescent="0.35">
      <c r="A8" s="1"/>
      <c r="B8" s="1"/>
      <c r="C8" s="15"/>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2"/>
      <c r="BI8" s="22"/>
      <c r="BJ8" s="23"/>
    </row>
    <row r="9" spans="1:62" s="2" customFormat="1" ht="37.950000000000003" customHeight="1" thickBot="1" x14ac:dyDescent="0.35">
      <c r="A9" s="86" t="s">
        <v>29</v>
      </c>
      <c r="B9" s="86"/>
      <c r="C9" s="86"/>
      <c r="D9" s="86"/>
      <c r="E9" s="86"/>
      <c r="F9" s="86"/>
      <c r="G9" s="86"/>
      <c r="H9" s="86"/>
      <c r="I9" s="86"/>
      <c r="J9" s="86"/>
      <c r="K9" s="86"/>
      <c r="L9" s="86"/>
      <c r="M9" s="86"/>
      <c r="N9" s="86"/>
      <c r="O9" s="83" t="s">
        <v>28</v>
      </c>
      <c r="P9" s="84"/>
      <c r="Q9" s="85"/>
      <c r="R9" s="83" t="s">
        <v>27</v>
      </c>
      <c r="S9" s="84"/>
      <c r="T9" s="84"/>
      <c r="U9" s="84"/>
      <c r="V9" s="84"/>
      <c r="W9" s="84"/>
      <c r="X9" s="84"/>
      <c r="Y9" s="84"/>
      <c r="Z9" s="87" t="s">
        <v>26</v>
      </c>
      <c r="AA9" s="88"/>
      <c r="AB9" s="88"/>
      <c r="AC9" s="88"/>
      <c r="AD9" s="88"/>
      <c r="AE9" s="88"/>
      <c r="AF9" s="88"/>
      <c r="AG9" s="88"/>
      <c r="AH9" s="88"/>
      <c r="AI9" s="88"/>
      <c r="AJ9" s="88"/>
      <c r="AK9" s="88"/>
      <c r="AL9" s="88"/>
      <c r="AM9" s="88"/>
      <c r="AN9" s="89"/>
      <c r="AO9" s="83" t="s">
        <v>25</v>
      </c>
      <c r="AP9" s="84"/>
      <c r="AQ9" s="84"/>
      <c r="AR9" s="84"/>
      <c r="AS9" s="84"/>
      <c r="AT9" s="84"/>
      <c r="AU9" s="84"/>
      <c r="AV9" s="84"/>
      <c r="AW9" s="84"/>
      <c r="AX9" s="84"/>
      <c r="AY9" s="84"/>
      <c r="AZ9" s="84"/>
      <c r="BA9" s="84"/>
      <c r="BB9" s="84"/>
      <c r="BC9" s="84"/>
      <c r="BD9" s="84"/>
      <c r="BE9" s="84"/>
      <c r="BF9" s="84"/>
      <c r="BG9" s="85"/>
      <c r="BH9" s="81" t="s">
        <v>22</v>
      </c>
      <c r="BI9" s="82"/>
      <c r="BJ9" s="24"/>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17" customFormat="1" ht="55.2" customHeight="1" x14ac:dyDescent="0.3">
      <c r="A11" s="74">
        <v>64</v>
      </c>
      <c r="B11" s="7" t="s">
        <v>71</v>
      </c>
      <c r="C11" s="7" t="s">
        <v>72</v>
      </c>
      <c r="D11" s="7" t="s">
        <v>73</v>
      </c>
      <c r="E11" s="7" t="s">
        <v>74</v>
      </c>
      <c r="F11" s="7" t="s">
        <v>75</v>
      </c>
      <c r="G11" s="7" t="s">
        <v>76</v>
      </c>
      <c r="H11" s="7">
        <v>360202700</v>
      </c>
      <c r="I11" s="7" t="s">
        <v>77</v>
      </c>
      <c r="J11" s="42">
        <v>0</v>
      </c>
      <c r="K11" s="7" t="s">
        <v>78</v>
      </c>
      <c r="L11" s="7" t="s">
        <v>79</v>
      </c>
      <c r="M11" s="42">
        <v>3</v>
      </c>
      <c r="N11" s="7">
        <v>3</v>
      </c>
      <c r="O11" s="25">
        <v>0.5</v>
      </c>
      <c r="P11" s="35">
        <f>+(Tabla1[[#This Row],[Meta Ejecutada Vigencia4]]/Tabla1[[#This Row],[Meta Programada Vigencia]])</f>
        <v>0.16666666666666666</v>
      </c>
      <c r="Q11" s="40">
        <f>+Tabla1[[#This Row],[Meta Ejecutada Vigencia4]]/Tabla1[[#This Row],[Meta Programada Cuatrienio3]]/4</f>
        <v>4.1666666666666664E-2</v>
      </c>
      <c r="R11" s="55">
        <v>2024680010181</v>
      </c>
      <c r="S11" s="56" t="s">
        <v>127</v>
      </c>
      <c r="T11" s="28">
        <v>780000000</v>
      </c>
      <c r="U11" s="28">
        <v>200000000</v>
      </c>
      <c r="V11" s="27" t="s">
        <v>134</v>
      </c>
      <c r="W11" s="25" t="s">
        <v>148</v>
      </c>
      <c r="X11" s="25"/>
      <c r="Y11" s="25" t="s">
        <v>141</v>
      </c>
      <c r="Z11" s="28">
        <v>200000000</v>
      </c>
      <c r="AA11" s="28"/>
      <c r="AB11" s="28"/>
      <c r="AC11" s="28"/>
      <c r="AD11" s="28"/>
      <c r="AE11" s="28"/>
      <c r="AF11" s="28"/>
      <c r="AG11" s="28"/>
      <c r="AH11" s="28"/>
      <c r="AI11" s="28"/>
      <c r="AJ11" s="28"/>
      <c r="AK11" s="28"/>
      <c r="AL11" s="28"/>
      <c r="AM11" s="28"/>
      <c r="AN11" s="28">
        <f>SUM(Tabla1[[#This Row],[Recursos propios 2024]:[Otros 2024]])</f>
        <v>200000000</v>
      </c>
      <c r="AO11" s="29">
        <v>51150000</v>
      </c>
      <c r="AP11" s="28"/>
      <c r="AQ11" s="28"/>
      <c r="AR11" s="28"/>
      <c r="AS11" s="28"/>
      <c r="AT11" s="28"/>
      <c r="AU11" s="28"/>
      <c r="AV11" s="28"/>
      <c r="AW11" s="28"/>
      <c r="AX11" s="28"/>
      <c r="AY11" s="28"/>
      <c r="AZ11" s="28"/>
      <c r="BA11" s="28"/>
      <c r="BB11" s="28"/>
      <c r="BC11" s="28">
        <f>SUM(Tabla1[[#This Row],[Recursos propios 20242]:[Otros 202415]])</f>
        <v>51150000</v>
      </c>
      <c r="BD11" s="49">
        <f>+Tabla1[[#This Row],[Total Comprometido 2024]]/Tabla1[[#This Row],[Total 2024]]</f>
        <v>0.25574999999999998</v>
      </c>
      <c r="BE11" s="28"/>
      <c r="BF11" s="28"/>
      <c r="BG11" s="28"/>
      <c r="BH11" s="7" t="s">
        <v>120</v>
      </c>
      <c r="BI11" s="7" t="s">
        <v>121</v>
      </c>
      <c r="BJ11" s="7">
        <v>8</v>
      </c>
    </row>
    <row r="12" spans="1:62" s="18" customFormat="1" ht="55.2" customHeight="1" x14ac:dyDescent="0.3">
      <c r="A12" s="8">
        <v>65</v>
      </c>
      <c r="B12" s="8" t="s">
        <v>71</v>
      </c>
      <c r="C12" s="6" t="s">
        <v>72</v>
      </c>
      <c r="D12" s="8" t="s">
        <v>80</v>
      </c>
      <c r="E12" s="6" t="s">
        <v>81</v>
      </c>
      <c r="F12" s="8" t="s">
        <v>82</v>
      </c>
      <c r="G12" s="6" t="s">
        <v>83</v>
      </c>
      <c r="H12" s="8">
        <v>360301900</v>
      </c>
      <c r="I12" s="6" t="s">
        <v>84</v>
      </c>
      <c r="J12" s="8">
        <v>0</v>
      </c>
      <c r="K12" s="8" t="s">
        <v>78</v>
      </c>
      <c r="L12" s="8" t="s">
        <v>85</v>
      </c>
      <c r="M12" s="8">
        <v>15</v>
      </c>
      <c r="N12" s="8">
        <v>7</v>
      </c>
      <c r="O12" s="26">
        <v>0</v>
      </c>
      <c r="P12" s="36">
        <f>+(Tabla1[[#This Row],[Meta Ejecutada Vigencia4]]/Tabla1[[#This Row],[Meta Programada Vigencia]])</f>
        <v>0</v>
      </c>
      <c r="Q12" s="36">
        <f>+Tabla1[[#This Row],[Meta Ejecutada Vigencia4]]/Tabla1[[#This Row],[Meta Programada Cuatrienio3]]/4</f>
        <v>0</v>
      </c>
      <c r="R12" s="55">
        <v>2024680010182</v>
      </c>
      <c r="S12" s="57" t="s">
        <v>128</v>
      </c>
      <c r="T12" s="29">
        <v>21403664763.950001</v>
      </c>
      <c r="U12" s="29">
        <v>5544104506.9499998</v>
      </c>
      <c r="V12" s="26"/>
      <c r="W12" s="26"/>
      <c r="X12" s="26"/>
      <c r="Y12" s="25"/>
      <c r="Z12" s="29">
        <v>5544104506.9499998</v>
      </c>
      <c r="AA12" s="29"/>
      <c r="AB12" s="29"/>
      <c r="AC12" s="29"/>
      <c r="AD12" s="29"/>
      <c r="AE12" s="29"/>
      <c r="AF12" s="29"/>
      <c r="AG12" s="29"/>
      <c r="AH12" s="29"/>
      <c r="AI12" s="29"/>
      <c r="AJ12" s="29"/>
      <c r="AK12" s="29"/>
      <c r="AL12" s="29"/>
      <c r="AM12" s="29"/>
      <c r="AN12" s="29">
        <f>SUM(Tabla1[[#This Row],[Recursos propios 2024]:[Otros 2024]])</f>
        <v>5544104506.9499998</v>
      </c>
      <c r="AO12" s="29"/>
      <c r="AP12" s="29"/>
      <c r="AQ12" s="29"/>
      <c r="AR12" s="29"/>
      <c r="AS12" s="29"/>
      <c r="AT12" s="29"/>
      <c r="AU12" s="29"/>
      <c r="AV12" s="29"/>
      <c r="AW12" s="29"/>
      <c r="AX12" s="29"/>
      <c r="AY12" s="29"/>
      <c r="AZ12" s="29"/>
      <c r="BA12" s="29"/>
      <c r="BB12" s="29"/>
      <c r="BC12" s="29">
        <f>SUM(Tabla1[[#This Row],[Recursos propios 20242]:[Otros 202415]])</f>
        <v>0</v>
      </c>
      <c r="BD12" s="50">
        <f>+Tabla1[[#This Row],[Total Comprometido 2024]]/Tabla1[[#This Row],[Total 2024]]</f>
        <v>0</v>
      </c>
      <c r="BE12" s="29"/>
      <c r="BF12" s="29"/>
      <c r="BG12" s="29"/>
      <c r="BH12" s="6" t="s">
        <v>120</v>
      </c>
      <c r="BI12" s="6" t="s">
        <v>121</v>
      </c>
      <c r="BJ12" s="8">
        <v>8</v>
      </c>
    </row>
    <row r="13" spans="1:62" s="18" customFormat="1" ht="55.2" customHeight="1" x14ac:dyDescent="0.3">
      <c r="A13" s="8">
        <v>66</v>
      </c>
      <c r="B13" s="8" t="s">
        <v>71</v>
      </c>
      <c r="C13" s="7" t="s">
        <v>86</v>
      </c>
      <c r="D13" s="8" t="s">
        <v>87</v>
      </c>
      <c r="E13" s="6" t="s">
        <v>88</v>
      </c>
      <c r="F13" s="8" t="s">
        <v>89</v>
      </c>
      <c r="G13" s="6" t="s">
        <v>90</v>
      </c>
      <c r="H13" s="8">
        <v>350200300</v>
      </c>
      <c r="I13" s="6" t="s">
        <v>91</v>
      </c>
      <c r="J13" s="19">
        <v>1</v>
      </c>
      <c r="K13" s="8" t="s">
        <v>78</v>
      </c>
      <c r="L13" s="8" t="s">
        <v>79</v>
      </c>
      <c r="M13" s="42">
        <v>1</v>
      </c>
      <c r="N13" s="7">
        <v>1</v>
      </c>
      <c r="O13" s="25">
        <v>0.85</v>
      </c>
      <c r="P13" s="36">
        <f>+(Tabla1[[#This Row],[Meta Ejecutada Vigencia4]]/Tabla1[[#This Row],[Meta Programada Vigencia]])</f>
        <v>0.85</v>
      </c>
      <c r="Q13" s="36">
        <f>+Tabla1[[#This Row],[Meta Ejecutada Vigencia4]]/Tabla1[[#This Row],[Meta Programada Cuatrienio3]]/4</f>
        <v>0.21249999999999999</v>
      </c>
      <c r="R13" s="60">
        <v>2020680010074</v>
      </c>
      <c r="S13" s="61" t="s">
        <v>129</v>
      </c>
      <c r="T13" s="62">
        <v>10123415329</v>
      </c>
      <c r="U13" s="63">
        <v>1436497848</v>
      </c>
      <c r="V13" s="27" t="s">
        <v>134</v>
      </c>
      <c r="W13" s="27" t="s">
        <v>149</v>
      </c>
      <c r="X13" s="64" t="s">
        <v>150</v>
      </c>
      <c r="Y13" s="25" t="s">
        <v>142</v>
      </c>
      <c r="Z13" s="29">
        <v>1436497848</v>
      </c>
      <c r="AA13" s="29"/>
      <c r="AB13" s="29"/>
      <c r="AC13" s="29"/>
      <c r="AD13" s="29"/>
      <c r="AE13" s="29"/>
      <c r="AF13" s="29"/>
      <c r="AG13" s="29"/>
      <c r="AH13" s="29"/>
      <c r="AI13" s="29"/>
      <c r="AJ13" s="29"/>
      <c r="AK13" s="29"/>
      <c r="AL13" s="29"/>
      <c r="AM13" s="29"/>
      <c r="AN13" s="29">
        <f>SUM(Tabla1[[#This Row],[Recursos propios 2024]:[Otros 2024]])</f>
        <v>1436497848</v>
      </c>
      <c r="AO13" s="29">
        <v>1436497848</v>
      </c>
      <c r="AP13" s="29"/>
      <c r="AQ13" s="29"/>
      <c r="AR13" s="29"/>
      <c r="AS13" s="29"/>
      <c r="AT13" s="29"/>
      <c r="AU13" s="29"/>
      <c r="AV13" s="29"/>
      <c r="AW13" s="29"/>
      <c r="AX13" s="29"/>
      <c r="AY13" s="29"/>
      <c r="AZ13" s="29"/>
      <c r="BA13" s="29"/>
      <c r="BB13" s="29"/>
      <c r="BC13" s="29">
        <f>SUM(Tabla1[[#This Row],[Recursos propios 20242]:[Otros 202415]])</f>
        <v>1436497848</v>
      </c>
      <c r="BD13" s="49">
        <f>+Tabla1[[#This Row],[Total Comprometido 2024]]/Tabla1[[#This Row],[Total 2024]]</f>
        <v>1</v>
      </c>
      <c r="BE13" s="29">
        <v>723732983</v>
      </c>
      <c r="BF13" s="29">
        <v>677920817</v>
      </c>
      <c r="BG13" s="29"/>
      <c r="BH13" s="6" t="s">
        <v>120</v>
      </c>
      <c r="BI13" s="6" t="s">
        <v>121</v>
      </c>
      <c r="BJ13" s="8" t="s">
        <v>122</v>
      </c>
    </row>
    <row r="14" spans="1:62" s="18" customFormat="1" ht="55.2" customHeight="1" x14ac:dyDescent="0.3">
      <c r="A14" s="8"/>
      <c r="B14" s="8"/>
      <c r="C14" s="8"/>
      <c r="D14" s="8"/>
      <c r="E14" s="8"/>
      <c r="F14" s="8"/>
      <c r="G14" s="8"/>
      <c r="H14" s="8"/>
      <c r="I14" s="8"/>
      <c r="J14" s="19"/>
      <c r="K14" s="8"/>
      <c r="L14" s="8"/>
      <c r="M14" s="19"/>
      <c r="N14" s="8"/>
      <c r="O14" s="26"/>
      <c r="P14" s="59"/>
      <c r="Q14" s="37"/>
      <c r="R14" s="60">
        <v>2023680010031</v>
      </c>
      <c r="S14" s="61" t="s">
        <v>130</v>
      </c>
      <c r="T14" s="62">
        <v>850841041</v>
      </c>
      <c r="U14" s="62">
        <v>31073333</v>
      </c>
      <c r="V14" s="27" t="s">
        <v>134</v>
      </c>
      <c r="W14" s="27" t="s">
        <v>149</v>
      </c>
      <c r="X14" s="64" t="s">
        <v>150</v>
      </c>
      <c r="Y14" s="25" t="s">
        <v>142</v>
      </c>
      <c r="Z14" s="65">
        <v>31073333</v>
      </c>
      <c r="AA14" s="30"/>
      <c r="AB14" s="30"/>
      <c r="AC14" s="30"/>
      <c r="AD14" s="30"/>
      <c r="AE14" s="30"/>
      <c r="AF14" s="30"/>
      <c r="AG14" s="30"/>
      <c r="AH14" s="30"/>
      <c r="AI14" s="30"/>
      <c r="AJ14" s="30"/>
      <c r="AK14" s="30"/>
      <c r="AL14" s="30"/>
      <c r="AM14" s="30"/>
      <c r="AN14" s="30">
        <f>SUM(Tabla1[[#This Row],[Recursos propios 2024]:[Otros 2024]])</f>
        <v>31073333</v>
      </c>
      <c r="AO14" s="65">
        <v>31073333</v>
      </c>
      <c r="AP14" s="30"/>
      <c r="AQ14" s="30"/>
      <c r="AR14" s="30"/>
      <c r="AS14" s="30"/>
      <c r="AT14" s="30"/>
      <c r="AU14" s="30"/>
      <c r="AV14" s="30"/>
      <c r="AW14" s="30"/>
      <c r="AX14" s="30"/>
      <c r="AY14" s="30"/>
      <c r="AZ14" s="30"/>
      <c r="BA14" s="30"/>
      <c r="BB14" s="30"/>
      <c r="BC14" s="30">
        <f>SUM(Tabla1[[#This Row],[Recursos propios 20242]:[Otros 202415]])</f>
        <v>31073333</v>
      </c>
      <c r="BD14" s="51">
        <f>+Tabla1[[#This Row],[Total Comprometido 2024]]/Tabla1[[#This Row],[Total 2024]]</f>
        <v>1</v>
      </c>
      <c r="BE14" s="30">
        <v>31073333</v>
      </c>
      <c r="BF14" s="30">
        <v>31073333</v>
      </c>
      <c r="BG14" s="30"/>
      <c r="BH14" s="8"/>
      <c r="BI14" s="8"/>
      <c r="BJ14" s="8"/>
    </row>
    <row r="15" spans="1:62" s="18" customFormat="1" ht="55.2" customHeight="1" x14ac:dyDescent="0.3">
      <c r="A15" s="8"/>
      <c r="B15" s="8"/>
      <c r="C15" s="8"/>
      <c r="D15" s="8"/>
      <c r="E15" s="8"/>
      <c r="F15" s="8"/>
      <c r="G15" s="8"/>
      <c r="H15" s="8"/>
      <c r="I15" s="8"/>
      <c r="J15" s="19"/>
      <c r="K15" s="8"/>
      <c r="L15" s="8"/>
      <c r="M15" s="19"/>
      <c r="N15" s="8"/>
      <c r="O15" s="26"/>
      <c r="P15" s="59"/>
      <c r="Q15" s="37"/>
      <c r="R15" s="60">
        <v>2023680010076</v>
      </c>
      <c r="S15" s="61" t="s">
        <v>131</v>
      </c>
      <c r="T15" s="62">
        <v>165400000</v>
      </c>
      <c r="U15" s="62">
        <v>165400000</v>
      </c>
      <c r="V15" s="27" t="s">
        <v>134</v>
      </c>
      <c r="W15" s="64" t="s">
        <v>154</v>
      </c>
      <c r="X15" s="64" t="s">
        <v>150</v>
      </c>
      <c r="Y15" s="25" t="s">
        <v>142</v>
      </c>
      <c r="Z15" s="66">
        <v>165400000</v>
      </c>
      <c r="AA15" s="30"/>
      <c r="AB15" s="30"/>
      <c r="AC15" s="30"/>
      <c r="AD15" s="30"/>
      <c r="AE15" s="30"/>
      <c r="AF15" s="30"/>
      <c r="AG15" s="30"/>
      <c r="AH15" s="30"/>
      <c r="AI15" s="30"/>
      <c r="AJ15" s="30"/>
      <c r="AK15" s="30"/>
      <c r="AL15" s="30"/>
      <c r="AM15" s="30"/>
      <c r="AN15" s="30">
        <f>SUM(Tabla1[[#This Row],[Recursos propios 2024]:[Otros 2024]])</f>
        <v>165400000</v>
      </c>
      <c r="AO15" s="66">
        <v>165400000</v>
      </c>
      <c r="AP15" s="30"/>
      <c r="AQ15" s="30"/>
      <c r="AR15" s="30"/>
      <c r="AS15" s="30"/>
      <c r="AT15" s="30"/>
      <c r="AU15" s="30"/>
      <c r="AV15" s="30"/>
      <c r="AW15" s="30"/>
      <c r="AX15" s="30"/>
      <c r="AY15" s="30"/>
      <c r="AZ15" s="30"/>
      <c r="BA15" s="30"/>
      <c r="BB15" s="30"/>
      <c r="BC15" s="30">
        <f>SUM(Tabla1[[#This Row],[Recursos propios 20242]:[Otros 202415]])</f>
        <v>165400000</v>
      </c>
      <c r="BD15" s="51">
        <f>+Tabla1[[#This Row],[Total Comprometido 2024]]/Tabla1[[#This Row],[Total 2024]]</f>
        <v>1</v>
      </c>
      <c r="BE15" s="30">
        <v>165400000</v>
      </c>
      <c r="BF15" s="30">
        <v>165400000</v>
      </c>
      <c r="BG15" s="30"/>
      <c r="BH15" s="8"/>
      <c r="BI15" s="8"/>
      <c r="BJ15" s="8"/>
    </row>
    <row r="16" spans="1:62" s="18" customFormat="1" ht="55.2" customHeight="1" x14ac:dyDescent="0.3">
      <c r="A16" s="8"/>
      <c r="B16" s="8"/>
      <c r="C16" s="8"/>
      <c r="D16" s="8"/>
      <c r="E16" s="8"/>
      <c r="F16" s="8"/>
      <c r="G16" s="8"/>
      <c r="H16" s="8"/>
      <c r="I16" s="8"/>
      <c r="J16" s="19"/>
      <c r="K16" s="8"/>
      <c r="L16" s="8"/>
      <c r="M16" s="19"/>
      <c r="N16" s="8"/>
      <c r="O16" s="26"/>
      <c r="P16" s="59"/>
      <c r="Q16" s="37"/>
      <c r="R16" s="60" t="s">
        <v>132</v>
      </c>
      <c r="S16" s="61" t="s">
        <v>133</v>
      </c>
      <c r="T16" s="63">
        <v>14913508075.030001</v>
      </c>
      <c r="U16" s="63">
        <v>2490883074.0500002</v>
      </c>
      <c r="V16" s="27" t="s">
        <v>134</v>
      </c>
      <c r="W16" s="64" t="s">
        <v>153</v>
      </c>
      <c r="X16" s="64" t="s">
        <v>150</v>
      </c>
      <c r="Y16" s="25" t="s">
        <v>142</v>
      </c>
      <c r="Z16" s="30">
        <v>893500000</v>
      </c>
      <c r="AA16" s="30"/>
      <c r="AB16" s="30"/>
      <c r="AC16" s="30"/>
      <c r="AD16" s="30"/>
      <c r="AE16" s="30"/>
      <c r="AF16" s="30"/>
      <c r="AG16" s="30"/>
      <c r="AH16" s="30"/>
      <c r="AI16" s="30"/>
      <c r="AJ16" s="30"/>
      <c r="AK16" s="30"/>
      <c r="AL16" s="30"/>
      <c r="AM16" s="30"/>
      <c r="AN16" s="30">
        <f>SUM(Tabla1[[#This Row],[Recursos propios 2024]:[Otros 2024]])</f>
        <v>893500000</v>
      </c>
      <c r="AO16" s="30">
        <v>779003668</v>
      </c>
      <c r="AP16" s="30"/>
      <c r="AQ16" s="30"/>
      <c r="AR16" s="30"/>
      <c r="AS16" s="30"/>
      <c r="AT16" s="30"/>
      <c r="AU16" s="30"/>
      <c r="AV16" s="30"/>
      <c r="AW16" s="30"/>
      <c r="AX16" s="30"/>
      <c r="AY16" s="30"/>
      <c r="AZ16" s="30"/>
      <c r="BA16" s="30"/>
      <c r="BB16" s="30"/>
      <c r="BC16" s="30">
        <f>SUM(Tabla1[[#This Row],[Recursos propios 20242]:[Otros 202415]])</f>
        <v>779003668</v>
      </c>
      <c r="BD16" s="51">
        <f>+Tabla1[[#This Row],[Total Comprometido 2024]]/Tabla1[[#This Row],[Total 2024]]</f>
        <v>0.87185637157246787</v>
      </c>
      <c r="BE16" s="30">
        <v>242800000</v>
      </c>
      <c r="BF16" s="30">
        <v>239500000</v>
      </c>
      <c r="BG16" s="30"/>
      <c r="BH16" s="8"/>
      <c r="BI16" s="8"/>
      <c r="BJ16" s="8"/>
    </row>
    <row r="17" spans="1:62" s="18" customFormat="1" ht="55.2" customHeight="1" x14ac:dyDescent="0.3">
      <c r="A17" s="8">
        <v>67</v>
      </c>
      <c r="B17" s="8" t="s">
        <v>71</v>
      </c>
      <c r="C17" s="7" t="s">
        <v>72</v>
      </c>
      <c r="D17" s="8" t="s">
        <v>87</v>
      </c>
      <c r="E17" s="6" t="s">
        <v>74</v>
      </c>
      <c r="F17" s="8" t="s">
        <v>92</v>
      </c>
      <c r="G17" s="6" t="s">
        <v>93</v>
      </c>
      <c r="H17" s="8">
        <v>350200400</v>
      </c>
      <c r="I17" s="6" t="s">
        <v>94</v>
      </c>
      <c r="J17" s="8">
        <v>10331</v>
      </c>
      <c r="K17" s="8" t="s">
        <v>78</v>
      </c>
      <c r="L17" s="8" t="s">
        <v>85</v>
      </c>
      <c r="M17" s="7">
        <v>8000</v>
      </c>
      <c r="N17" s="7">
        <v>1000</v>
      </c>
      <c r="O17" s="25">
        <v>1359</v>
      </c>
      <c r="P17" s="36">
        <f>+(Tabla1[[#This Row],[Meta Ejecutada Vigencia4]]/Tabla1[[#This Row],[Meta Programada Vigencia]])</f>
        <v>1.359</v>
      </c>
      <c r="Q17" s="36">
        <f>+Tabla1[[#This Row],[Meta Ejecutada Vigencia4]]/Tabla1[[#This Row],[Meta Programada Cuatrienio3]]/4</f>
        <v>4.246875E-2</v>
      </c>
      <c r="R17" s="55">
        <v>2022680010037</v>
      </c>
      <c r="S17" s="57" t="s">
        <v>137</v>
      </c>
      <c r="T17" s="67">
        <v>3170978615</v>
      </c>
      <c r="U17" s="67">
        <v>48700000</v>
      </c>
      <c r="V17" s="64" t="s">
        <v>135</v>
      </c>
      <c r="W17" s="64" t="s">
        <v>152</v>
      </c>
      <c r="X17" s="68">
        <v>1422</v>
      </c>
      <c r="Y17" s="69" t="s">
        <v>136</v>
      </c>
      <c r="Z17" s="66">
        <v>48700000</v>
      </c>
      <c r="AA17" s="29"/>
      <c r="AB17" s="29"/>
      <c r="AC17" s="29"/>
      <c r="AD17" s="29"/>
      <c r="AE17" s="29"/>
      <c r="AF17" s="29"/>
      <c r="AG17" s="29"/>
      <c r="AH17" s="29"/>
      <c r="AI17" s="29"/>
      <c r="AJ17" s="29"/>
      <c r="AK17" s="29"/>
      <c r="AL17" s="29"/>
      <c r="AM17" s="29"/>
      <c r="AN17" s="29">
        <f>SUM(Tabla1[[#This Row],[Recursos propios 2024]:[Otros 2024]])</f>
        <v>48700000</v>
      </c>
      <c r="AO17" s="29">
        <v>48700000</v>
      </c>
      <c r="AP17" s="29"/>
      <c r="AQ17" s="29"/>
      <c r="AR17" s="29"/>
      <c r="AS17" s="29"/>
      <c r="AT17" s="29"/>
      <c r="AU17" s="29"/>
      <c r="AV17" s="29"/>
      <c r="AW17" s="29"/>
      <c r="AX17" s="29"/>
      <c r="AY17" s="29"/>
      <c r="AZ17" s="29"/>
      <c r="BA17" s="29"/>
      <c r="BB17" s="29"/>
      <c r="BC17" s="29">
        <f>SUM(Tabla1[[#This Row],[Recursos propios 20242]:[Otros 202415]])</f>
        <v>48700000</v>
      </c>
      <c r="BD17" s="50">
        <f>+Tabla1[[#This Row],[Total Comprometido 2024]]/Tabla1[[#This Row],[Total 2024]]</f>
        <v>1</v>
      </c>
      <c r="BE17" s="29">
        <v>48700000</v>
      </c>
      <c r="BF17" s="29">
        <v>48700000</v>
      </c>
      <c r="BG17" s="29"/>
      <c r="BH17" s="6" t="s">
        <v>120</v>
      </c>
      <c r="BI17" s="6" t="s">
        <v>121</v>
      </c>
      <c r="BJ17" s="8">
        <v>8</v>
      </c>
    </row>
    <row r="18" spans="1:62" s="18" customFormat="1" ht="55.2" customHeight="1" x14ac:dyDescent="0.3">
      <c r="A18" s="8"/>
      <c r="B18" s="8"/>
      <c r="C18" s="8"/>
      <c r="D18" s="8"/>
      <c r="E18" s="8"/>
      <c r="F18" s="8"/>
      <c r="G18" s="8"/>
      <c r="H18" s="8"/>
      <c r="I18" s="8"/>
      <c r="J18" s="8"/>
      <c r="K18" s="8"/>
      <c r="L18" s="8"/>
      <c r="M18" s="8"/>
      <c r="N18" s="8"/>
      <c r="O18" s="26"/>
      <c r="P18" s="59"/>
      <c r="Q18" s="37"/>
      <c r="R18" s="55" t="s">
        <v>132</v>
      </c>
      <c r="S18" s="57" t="s">
        <v>133</v>
      </c>
      <c r="T18" s="67">
        <v>14913508075.030001</v>
      </c>
      <c r="U18" s="67">
        <v>2490883074.0500002</v>
      </c>
      <c r="V18" s="64" t="s">
        <v>135</v>
      </c>
      <c r="W18" s="64" t="s">
        <v>152</v>
      </c>
      <c r="X18" s="68">
        <v>1422</v>
      </c>
      <c r="Y18" s="69" t="s">
        <v>136</v>
      </c>
      <c r="Z18" s="30">
        <v>1049153572.55</v>
      </c>
      <c r="AA18" s="30"/>
      <c r="AB18" s="30"/>
      <c r="AC18" s="30"/>
      <c r="AD18" s="30"/>
      <c r="AE18" s="30"/>
      <c r="AF18" s="30"/>
      <c r="AG18" s="30"/>
      <c r="AH18" s="30"/>
      <c r="AI18" s="30"/>
      <c r="AJ18" s="30"/>
      <c r="AK18" s="30"/>
      <c r="AL18" s="30"/>
      <c r="AM18" s="66">
        <v>43301064</v>
      </c>
      <c r="AN18" s="30">
        <f>SUM(Tabla1[[#This Row],[Recursos propios 2024]:[Otros 2024]])</f>
        <v>1092454636.55</v>
      </c>
      <c r="AO18" s="30">
        <v>92413333</v>
      </c>
      <c r="AP18" s="30"/>
      <c r="AQ18" s="30"/>
      <c r="AR18" s="30"/>
      <c r="AS18" s="30"/>
      <c r="AT18" s="30"/>
      <c r="AU18" s="30"/>
      <c r="AV18" s="30"/>
      <c r="AW18" s="30"/>
      <c r="AX18" s="30"/>
      <c r="AY18" s="30"/>
      <c r="AZ18" s="30"/>
      <c r="BA18" s="30"/>
      <c r="BB18" s="30"/>
      <c r="BC18" s="30">
        <f>SUM(Tabla1[[#This Row],[Recursos propios 20242]:[Otros 202415]])</f>
        <v>92413333</v>
      </c>
      <c r="BD18" s="51">
        <f>+Tabla1[[#This Row],[Total Comprometido 2024]]/Tabla1[[#This Row],[Total 2024]]</f>
        <v>8.4592375654007651E-2</v>
      </c>
      <c r="BE18" s="30">
        <v>42900000</v>
      </c>
      <c r="BF18" s="30">
        <v>42900000</v>
      </c>
      <c r="BG18" s="30"/>
      <c r="BH18" s="8"/>
      <c r="BI18" s="8"/>
      <c r="BJ18" s="8"/>
    </row>
    <row r="19" spans="1:62" s="18" customFormat="1" ht="55.2" customHeight="1" x14ac:dyDescent="0.3">
      <c r="A19" s="8">
        <v>68</v>
      </c>
      <c r="B19" s="8" t="s">
        <v>71</v>
      </c>
      <c r="C19" s="8" t="s">
        <v>72</v>
      </c>
      <c r="D19" s="8" t="s">
        <v>95</v>
      </c>
      <c r="E19" s="6" t="s">
        <v>96</v>
      </c>
      <c r="F19" s="8" t="s">
        <v>97</v>
      </c>
      <c r="G19" s="6" t="s">
        <v>98</v>
      </c>
      <c r="H19" s="8">
        <v>360501700</v>
      </c>
      <c r="I19" s="6" t="s">
        <v>99</v>
      </c>
      <c r="J19" s="19">
        <v>1</v>
      </c>
      <c r="K19" s="8" t="s">
        <v>78</v>
      </c>
      <c r="L19" s="8" t="s">
        <v>79</v>
      </c>
      <c r="M19" s="19">
        <v>1</v>
      </c>
      <c r="N19" s="8">
        <v>1</v>
      </c>
      <c r="O19" s="26">
        <v>0.8</v>
      </c>
      <c r="P19" s="37">
        <f>+(Tabla1[[#This Row],[Meta Ejecutada Vigencia4]]/Tabla1[[#This Row],[Meta Programada Vigencia]])</f>
        <v>0.8</v>
      </c>
      <c r="Q19" s="37">
        <f>+Tabla1[[#This Row],[Meta Ejecutada Vigencia4]]/Tabla1[[#This Row],[Meta Programada Cuatrienio3]]/4</f>
        <v>0.2</v>
      </c>
      <c r="R19" s="55">
        <v>2023680010075</v>
      </c>
      <c r="S19" s="70" t="s">
        <v>138</v>
      </c>
      <c r="T19" s="71">
        <v>140700000</v>
      </c>
      <c r="U19" s="58">
        <v>140700000</v>
      </c>
      <c r="V19" s="27" t="s">
        <v>134</v>
      </c>
      <c r="W19" s="64" t="s">
        <v>143</v>
      </c>
      <c r="X19" s="64" t="s">
        <v>146</v>
      </c>
      <c r="Y19" s="27" t="s">
        <v>151</v>
      </c>
      <c r="Z19" s="72">
        <v>140700000</v>
      </c>
      <c r="AA19" s="30"/>
      <c r="AB19" s="30"/>
      <c r="AC19" s="30"/>
      <c r="AD19" s="30"/>
      <c r="AE19" s="30"/>
      <c r="AF19" s="30"/>
      <c r="AG19" s="30"/>
      <c r="AH19" s="30"/>
      <c r="AI19" s="30"/>
      <c r="AJ19" s="30"/>
      <c r="AK19" s="30"/>
      <c r="AL19" s="30"/>
      <c r="AM19" s="30"/>
      <c r="AN19" s="30">
        <f>SUM(Tabla1[[#This Row],[Recursos propios 2024]:[Otros 2024]])</f>
        <v>140700000</v>
      </c>
      <c r="AO19" s="72">
        <v>140700000</v>
      </c>
      <c r="AP19" s="30"/>
      <c r="AQ19" s="30"/>
      <c r="AR19" s="30"/>
      <c r="AS19" s="30"/>
      <c r="AT19" s="30"/>
      <c r="AU19" s="30"/>
      <c r="AV19" s="30"/>
      <c r="AW19" s="30"/>
      <c r="AX19" s="30"/>
      <c r="AY19" s="30"/>
      <c r="AZ19" s="30"/>
      <c r="BA19" s="30"/>
      <c r="BB19" s="30"/>
      <c r="BC19" s="30">
        <f>SUM(Tabla1[[#This Row],[Recursos propios 20242]:[Otros 202415]])</f>
        <v>140700000</v>
      </c>
      <c r="BD19" s="51">
        <f>+Tabla1[[#This Row],[Total Comprometido 2024]]/Tabla1[[#This Row],[Total 2024]]</f>
        <v>1</v>
      </c>
      <c r="BE19" s="30">
        <v>140700000</v>
      </c>
      <c r="BF19" s="30">
        <v>140700000</v>
      </c>
      <c r="BG19" s="30"/>
      <c r="BH19" s="8" t="s">
        <v>120</v>
      </c>
      <c r="BI19" s="8" t="s">
        <v>121</v>
      </c>
      <c r="BJ19" s="8">
        <v>8</v>
      </c>
    </row>
    <row r="20" spans="1:62" s="18" customFormat="1" ht="55.2" customHeight="1" x14ac:dyDescent="0.3">
      <c r="A20" s="8"/>
      <c r="B20" s="8"/>
      <c r="C20" s="8"/>
      <c r="D20" s="8"/>
      <c r="E20" s="8"/>
      <c r="F20" s="8"/>
      <c r="G20" s="8"/>
      <c r="H20" s="8"/>
      <c r="I20" s="8"/>
      <c r="J20" s="19"/>
      <c r="K20" s="8"/>
      <c r="L20" s="8"/>
      <c r="M20" s="19"/>
      <c r="N20" s="8"/>
      <c r="O20" s="26"/>
      <c r="P20" s="59"/>
      <c r="Q20" s="37"/>
      <c r="R20" s="55" t="s">
        <v>139</v>
      </c>
      <c r="S20" s="70" t="s">
        <v>140</v>
      </c>
      <c r="T20" s="71">
        <v>2525786250</v>
      </c>
      <c r="U20" s="58">
        <v>356586250</v>
      </c>
      <c r="V20" s="27" t="s">
        <v>134</v>
      </c>
      <c r="W20" s="64" t="s">
        <v>143</v>
      </c>
      <c r="X20" s="64" t="s">
        <v>146</v>
      </c>
      <c r="Y20" s="27" t="s">
        <v>151</v>
      </c>
      <c r="Z20" s="72">
        <v>242506944</v>
      </c>
      <c r="AA20" s="30"/>
      <c r="AB20" s="30"/>
      <c r="AC20" s="30"/>
      <c r="AD20" s="30"/>
      <c r="AE20" s="30"/>
      <c r="AF20" s="30"/>
      <c r="AG20" s="30"/>
      <c r="AH20" s="30"/>
      <c r="AI20" s="30"/>
      <c r="AJ20" s="30"/>
      <c r="AK20" s="30"/>
      <c r="AL20" s="30"/>
      <c r="AM20" s="30"/>
      <c r="AN20" s="30">
        <f>SUM(Tabla1[[#This Row],[Recursos propios 2024]:[Otros 2024]])</f>
        <v>242506944</v>
      </c>
      <c r="AO20" s="72">
        <v>158806667</v>
      </c>
      <c r="AP20" s="30"/>
      <c r="AQ20" s="30"/>
      <c r="AR20" s="30"/>
      <c r="AS20" s="30"/>
      <c r="AT20" s="30"/>
      <c r="AU20" s="30"/>
      <c r="AV20" s="30"/>
      <c r="AW20" s="30"/>
      <c r="AX20" s="30"/>
      <c r="AY20" s="30"/>
      <c r="AZ20" s="30"/>
      <c r="BA20" s="30"/>
      <c r="BB20" s="30"/>
      <c r="BC20" s="30">
        <f>SUM(Tabla1[[#This Row],[Recursos propios 20242]:[Otros 202415]])</f>
        <v>158806667</v>
      </c>
      <c r="BD20" s="51">
        <f>+Tabla1[[#This Row],[Total Comprometido 2024]]/Tabla1[[#This Row],[Total 2024]]</f>
        <v>0.65485410182728621</v>
      </c>
      <c r="BE20" s="30">
        <v>55400000</v>
      </c>
      <c r="BF20" s="30">
        <v>55400000</v>
      </c>
      <c r="BG20" s="30"/>
      <c r="BH20" s="8"/>
      <c r="BI20" s="8"/>
      <c r="BJ20" s="8"/>
    </row>
    <row r="21" spans="1:62" s="18" customFormat="1" ht="55.2" customHeight="1" x14ac:dyDescent="0.3">
      <c r="A21" s="8">
        <v>69</v>
      </c>
      <c r="B21" s="6" t="s">
        <v>71</v>
      </c>
      <c r="C21" s="7" t="s">
        <v>72</v>
      </c>
      <c r="D21" s="6" t="s">
        <v>95</v>
      </c>
      <c r="E21" s="6" t="s">
        <v>96</v>
      </c>
      <c r="F21" s="6" t="s">
        <v>100</v>
      </c>
      <c r="G21" s="6" t="s">
        <v>101</v>
      </c>
      <c r="H21" s="6">
        <v>360500700</v>
      </c>
      <c r="I21" s="6" t="s">
        <v>102</v>
      </c>
      <c r="J21" s="6">
        <v>0</v>
      </c>
      <c r="K21" s="6" t="s">
        <v>78</v>
      </c>
      <c r="L21" s="6" t="s">
        <v>85</v>
      </c>
      <c r="M21" s="6">
        <v>2</v>
      </c>
      <c r="N21" s="6">
        <v>1</v>
      </c>
      <c r="O21" s="27">
        <v>0</v>
      </c>
      <c r="P21" s="38">
        <f>+(Tabla1[[#This Row],[Meta Ejecutada Vigencia4]]/Tabla1[[#This Row],[Meta Programada Vigencia]])</f>
        <v>0</v>
      </c>
      <c r="Q21" s="38">
        <f>+Tabla1[[#This Row],[Meta Ejecutada Vigencia4]]/Tabla1[[#This Row],[Meta Programada Cuatrienio3]]/4</f>
        <v>0</v>
      </c>
      <c r="R21" s="55" t="s">
        <v>139</v>
      </c>
      <c r="S21" s="57" t="s">
        <v>140</v>
      </c>
      <c r="T21" s="71">
        <v>2525786250</v>
      </c>
      <c r="U21" s="58">
        <v>356586250</v>
      </c>
      <c r="V21" s="27"/>
      <c r="W21" s="27"/>
      <c r="X21" s="27"/>
      <c r="Y21" s="25"/>
      <c r="Z21" s="73">
        <v>114079306</v>
      </c>
      <c r="AA21" s="31"/>
      <c r="AB21" s="31"/>
      <c r="AC21" s="31"/>
      <c r="AD21" s="31"/>
      <c r="AE21" s="31"/>
      <c r="AF21" s="31"/>
      <c r="AG21" s="31"/>
      <c r="AH21" s="31"/>
      <c r="AI21" s="31"/>
      <c r="AJ21" s="31"/>
      <c r="AK21" s="31"/>
      <c r="AL21" s="31"/>
      <c r="AM21" s="31"/>
      <c r="AN21" s="31">
        <f>SUM(Tabla1[[#This Row],[Recursos propios 2024]:[Otros 2024]])</f>
        <v>114079306</v>
      </c>
      <c r="AO21" s="31"/>
      <c r="AP21" s="31"/>
      <c r="AQ21" s="31"/>
      <c r="AR21" s="31"/>
      <c r="AS21" s="31"/>
      <c r="AT21" s="31"/>
      <c r="AU21" s="31"/>
      <c r="AV21" s="31"/>
      <c r="AW21" s="31"/>
      <c r="AX21" s="31"/>
      <c r="AY21" s="31"/>
      <c r="AZ21" s="31"/>
      <c r="BA21" s="31"/>
      <c r="BB21" s="31"/>
      <c r="BC21" s="31">
        <f>SUM(Tabla1[[#This Row],[Recursos propios 20242]:[Otros 202415]])</f>
        <v>0</v>
      </c>
      <c r="BD21" s="49">
        <f>+Tabla1[[#This Row],[Total Comprometido 2024]]/Tabla1[[#This Row],[Total 2024]]</f>
        <v>0</v>
      </c>
      <c r="BE21" s="31"/>
      <c r="BF21" s="31"/>
      <c r="BG21" s="31"/>
      <c r="BH21" s="6" t="s">
        <v>120</v>
      </c>
      <c r="BI21" s="6" t="s">
        <v>121</v>
      </c>
      <c r="BJ21" s="8">
        <v>8</v>
      </c>
    </row>
    <row r="22" spans="1:62" s="18" customFormat="1" ht="55.2" customHeight="1" x14ac:dyDescent="0.3">
      <c r="A22" s="8">
        <v>70</v>
      </c>
      <c r="B22" s="8" t="s">
        <v>71</v>
      </c>
      <c r="C22" s="7" t="s">
        <v>86</v>
      </c>
      <c r="D22" s="8" t="s">
        <v>87</v>
      </c>
      <c r="E22" s="6" t="s">
        <v>88</v>
      </c>
      <c r="F22" s="8" t="s">
        <v>103</v>
      </c>
      <c r="G22" s="6" t="s">
        <v>104</v>
      </c>
      <c r="H22" s="8">
        <v>350201000</v>
      </c>
      <c r="I22" s="6" t="s">
        <v>105</v>
      </c>
      <c r="J22" s="19">
        <v>0</v>
      </c>
      <c r="K22" s="8" t="s">
        <v>78</v>
      </c>
      <c r="L22" s="8" t="s">
        <v>85</v>
      </c>
      <c r="M22" s="19">
        <v>8</v>
      </c>
      <c r="N22" s="8">
        <v>1</v>
      </c>
      <c r="O22" s="26">
        <v>0</v>
      </c>
      <c r="P22" s="36">
        <f>+(Tabla1[[#This Row],[Meta Ejecutada Vigencia4]]/Tabla1[[#This Row],[Meta Programada Vigencia]])</f>
        <v>0</v>
      </c>
      <c r="Q22" s="36">
        <f>+Tabla1[[#This Row],[Meta Ejecutada Vigencia4]]/Tabla1[[#This Row],[Meta Programada Cuatrienio3]]/4</f>
        <v>0</v>
      </c>
      <c r="R22" s="55" t="s">
        <v>132</v>
      </c>
      <c r="S22" s="70" t="s">
        <v>133</v>
      </c>
      <c r="T22" s="67">
        <v>14913508075.030001</v>
      </c>
      <c r="U22" s="67">
        <v>2490883074.0500002</v>
      </c>
      <c r="V22" s="26"/>
      <c r="W22" s="26"/>
      <c r="X22" s="26"/>
      <c r="Y22" s="26"/>
      <c r="Z22" s="65">
        <v>70000000</v>
      </c>
      <c r="AA22" s="29"/>
      <c r="AB22" s="29"/>
      <c r="AC22" s="29"/>
      <c r="AD22" s="29"/>
      <c r="AE22" s="29"/>
      <c r="AF22" s="29"/>
      <c r="AG22" s="29"/>
      <c r="AH22" s="29"/>
      <c r="AI22" s="29"/>
      <c r="AJ22" s="29"/>
      <c r="AK22" s="29"/>
      <c r="AL22" s="29"/>
      <c r="AM22" s="29"/>
      <c r="AN22" s="29">
        <f>SUM(Tabla1[[#This Row],[Recursos propios 2024]:[Otros 2024]])</f>
        <v>70000000</v>
      </c>
      <c r="AO22" s="29"/>
      <c r="AP22" s="29"/>
      <c r="AQ22" s="29"/>
      <c r="AR22" s="29"/>
      <c r="AS22" s="29"/>
      <c r="AT22" s="29"/>
      <c r="AU22" s="29"/>
      <c r="AV22" s="29"/>
      <c r="AW22" s="29"/>
      <c r="AX22" s="29"/>
      <c r="AY22" s="29"/>
      <c r="AZ22" s="29"/>
      <c r="BA22" s="29"/>
      <c r="BB22" s="29"/>
      <c r="BC22" s="29">
        <f>SUM(Tabla1[[#This Row],[Recursos propios 20242]:[Otros 202415]])</f>
        <v>0</v>
      </c>
      <c r="BD22" s="50">
        <f>+Tabla1[[#This Row],[Total Comprometido 2024]]/Tabla1[[#This Row],[Total 2024]]</f>
        <v>0</v>
      </c>
      <c r="BE22" s="29"/>
      <c r="BF22" s="29"/>
      <c r="BG22" s="29"/>
      <c r="BH22" s="6" t="s">
        <v>120</v>
      </c>
      <c r="BI22" s="6" t="s">
        <v>121</v>
      </c>
      <c r="BJ22" s="8" t="s">
        <v>122</v>
      </c>
    </row>
    <row r="23" spans="1:62" s="18" customFormat="1" ht="55.2" customHeight="1" x14ac:dyDescent="0.3">
      <c r="A23" s="8">
        <v>71</v>
      </c>
      <c r="B23" s="6" t="s">
        <v>71</v>
      </c>
      <c r="C23" s="7" t="s">
        <v>86</v>
      </c>
      <c r="D23" s="6" t="s">
        <v>87</v>
      </c>
      <c r="E23" s="6" t="s">
        <v>88</v>
      </c>
      <c r="F23" s="6" t="s">
        <v>106</v>
      </c>
      <c r="G23" s="6" t="s">
        <v>107</v>
      </c>
      <c r="H23" s="6">
        <v>350200800</v>
      </c>
      <c r="I23" s="6" t="s">
        <v>108</v>
      </c>
      <c r="J23" s="6">
        <v>0</v>
      </c>
      <c r="K23" s="6" t="s">
        <v>78</v>
      </c>
      <c r="L23" s="6" t="s">
        <v>79</v>
      </c>
      <c r="M23" s="6">
        <v>2</v>
      </c>
      <c r="N23" s="6">
        <v>2</v>
      </c>
      <c r="O23" s="27">
        <v>0.5</v>
      </c>
      <c r="P23" s="38">
        <f>+(Tabla1[[#This Row],[Meta Ejecutada Vigencia4]]/Tabla1[[#This Row],[Meta Programada Vigencia]])</f>
        <v>0.25</v>
      </c>
      <c r="Q23" s="38">
        <f>+Tabla1[[#This Row],[Meta Ejecutada Vigencia4]]/Tabla1[[#This Row],[Meta Programada Cuatrienio3]]/4</f>
        <v>6.25E-2</v>
      </c>
      <c r="R23" s="55" t="s">
        <v>132</v>
      </c>
      <c r="S23" s="57" t="s">
        <v>133</v>
      </c>
      <c r="T23" s="67">
        <v>14913508075.030001</v>
      </c>
      <c r="U23" s="67">
        <v>2490883074.0500002</v>
      </c>
      <c r="V23" s="27" t="s">
        <v>147</v>
      </c>
      <c r="W23" s="27" t="s">
        <v>145</v>
      </c>
      <c r="X23" s="27"/>
      <c r="Y23" s="27" t="s">
        <v>144</v>
      </c>
      <c r="Z23" s="66">
        <v>294928437.5</v>
      </c>
      <c r="AA23" s="31"/>
      <c r="AB23" s="31"/>
      <c r="AC23" s="31"/>
      <c r="AD23" s="31"/>
      <c r="AE23" s="31"/>
      <c r="AF23" s="31"/>
      <c r="AG23" s="31"/>
      <c r="AH23" s="31"/>
      <c r="AI23" s="31"/>
      <c r="AJ23" s="31"/>
      <c r="AK23" s="31"/>
      <c r="AL23" s="31"/>
      <c r="AM23" s="31"/>
      <c r="AN23" s="31">
        <f>SUM(Tabla1[[#This Row],[Recursos propios 2024]:[Otros 2024]])</f>
        <v>294928437.5</v>
      </c>
      <c r="AO23" s="31">
        <v>175000000</v>
      </c>
      <c r="AP23" s="31"/>
      <c r="AQ23" s="31"/>
      <c r="AR23" s="31"/>
      <c r="AS23" s="31"/>
      <c r="AT23" s="31"/>
      <c r="AU23" s="31"/>
      <c r="AV23" s="31"/>
      <c r="AW23" s="31"/>
      <c r="AX23" s="31"/>
      <c r="AY23" s="31"/>
      <c r="AZ23" s="31"/>
      <c r="BA23" s="31"/>
      <c r="BB23" s="31"/>
      <c r="BC23" s="31">
        <f>SUM(Tabla1[[#This Row],[Recursos propios 20242]:[Otros 202415]])</f>
        <v>175000000</v>
      </c>
      <c r="BD23" s="52">
        <f>+Tabla1[[#This Row],[Total Comprometido 2024]]/Tabla1[[#This Row],[Total 2024]]</f>
        <v>0.59336428010608511</v>
      </c>
      <c r="BE23" s="31"/>
      <c r="BF23" s="31"/>
      <c r="BG23" s="31"/>
      <c r="BH23" s="6" t="s">
        <v>120</v>
      </c>
      <c r="BI23" s="6" t="s">
        <v>121</v>
      </c>
      <c r="BJ23" s="8">
        <v>8.9</v>
      </c>
    </row>
    <row r="24" spans="1:62" s="18" customFormat="1" ht="55.2" customHeight="1" x14ac:dyDescent="0.3">
      <c r="A24" s="8">
        <v>72</v>
      </c>
      <c r="B24" s="8" t="s">
        <v>71</v>
      </c>
      <c r="C24" s="7" t="s">
        <v>86</v>
      </c>
      <c r="D24" s="8" t="s">
        <v>87</v>
      </c>
      <c r="E24" s="6" t="s">
        <v>88</v>
      </c>
      <c r="F24" s="8" t="s">
        <v>109</v>
      </c>
      <c r="G24" s="6" t="s">
        <v>110</v>
      </c>
      <c r="H24" s="8">
        <v>350211600</v>
      </c>
      <c r="I24" s="6" t="s">
        <v>111</v>
      </c>
      <c r="J24" s="19">
        <v>0</v>
      </c>
      <c r="K24" s="8" t="s">
        <v>78</v>
      </c>
      <c r="L24" s="8" t="s">
        <v>85</v>
      </c>
      <c r="M24" s="19">
        <v>20</v>
      </c>
      <c r="N24" s="8">
        <v>3</v>
      </c>
      <c r="O24" s="26">
        <v>0</v>
      </c>
      <c r="P24" s="36">
        <f>+(Tabla1[[#This Row],[Meta Ejecutada Vigencia4]]/Tabla1[[#This Row],[Meta Programada Vigencia]])</f>
        <v>0</v>
      </c>
      <c r="Q24" s="36">
        <f>+Tabla1[[#This Row],[Meta Ejecutada Vigencia4]]/Tabla1[[#This Row],[Meta Programada Cuatrienio3]]/4</f>
        <v>0</v>
      </c>
      <c r="R24" s="55" t="s">
        <v>132</v>
      </c>
      <c r="S24" s="70" t="s">
        <v>133</v>
      </c>
      <c r="T24" s="67">
        <v>14913508075.030001</v>
      </c>
      <c r="U24" s="67">
        <v>2490883074.0500002</v>
      </c>
      <c r="V24" s="26"/>
      <c r="W24" s="26"/>
      <c r="X24" s="26"/>
      <c r="Y24" s="26"/>
      <c r="Z24" s="65">
        <v>105000000</v>
      </c>
      <c r="AA24" s="29"/>
      <c r="AB24" s="29"/>
      <c r="AC24" s="29"/>
      <c r="AD24" s="29"/>
      <c r="AE24" s="29"/>
      <c r="AF24" s="29"/>
      <c r="AG24" s="29"/>
      <c r="AH24" s="29"/>
      <c r="AI24" s="29"/>
      <c r="AJ24" s="29"/>
      <c r="AK24" s="29"/>
      <c r="AL24" s="29"/>
      <c r="AM24" s="29"/>
      <c r="AN24" s="29">
        <f>SUM(Tabla1[[#This Row],[Recursos propios 2024]:[Otros 2024]])</f>
        <v>105000000</v>
      </c>
      <c r="AO24" s="29"/>
      <c r="AP24" s="29"/>
      <c r="AQ24" s="29"/>
      <c r="AR24" s="29"/>
      <c r="AS24" s="29"/>
      <c r="AT24" s="29"/>
      <c r="AU24" s="29"/>
      <c r="AV24" s="29"/>
      <c r="AW24" s="29"/>
      <c r="AX24" s="29"/>
      <c r="AY24" s="29"/>
      <c r="AZ24" s="29"/>
      <c r="BA24" s="29"/>
      <c r="BB24" s="29"/>
      <c r="BC24" s="29">
        <f>SUM(Tabla1[[#This Row],[Recursos propios 20242]:[Otros 202415]])</f>
        <v>0</v>
      </c>
      <c r="BD24" s="50">
        <f>+Tabla1[[#This Row],[Total Comprometido 2024]]/Tabla1[[#This Row],[Total 2024]]</f>
        <v>0</v>
      </c>
      <c r="BE24" s="29"/>
      <c r="BF24" s="29"/>
      <c r="BG24" s="29"/>
      <c r="BH24" s="6" t="s">
        <v>120</v>
      </c>
      <c r="BI24" s="6" t="s">
        <v>121</v>
      </c>
      <c r="BJ24" s="8" t="s">
        <v>122</v>
      </c>
    </row>
    <row r="25" spans="1:62" s="18" customFormat="1" ht="55.2" customHeight="1" x14ac:dyDescent="0.3">
      <c r="A25" s="8">
        <v>73</v>
      </c>
      <c r="B25" s="6" t="s">
        <v>71</v>
      </c>
      <c r="C25" s="7" t="s">
        <v>86</v>
      </c>
      <c r="D25" s="6" t="s">
        <v>87</v>
      </c>
      <c r="E25" s="6" t="s">
        <v>112</v>
      </c>
      <c r="F25" s="6" t="s">
        <v>113</v>
      </c>
      <c r="G25" s="6" t="s">
        <v>114</v>
      </c>
      <c r="H25" s="6">
        <v>350201400</v>
      </c>
      <c r="I25" s="6" t="s">
        <v>115</v>
      </c>
      <c r="J25" s="6">
        <v>0</v>
      </c>
      <c r="K25" s="6" t="s">
        <v>116</v>
      </c>
      <c r="L25" s="6" t="s">
        <v>79</v>
      </c>
      <c r="M25" s="6">
        <v>1</v>
      </c>
      <c r="N25" s="6">
        <v>1</v>
      </c>
      <c r="O25" s="27">
        <v>0</v>
      </c>
      <c r="P25" s="38">
        <f>+(Tabla1[[#This Row],[Meta Ejecutada Vigencia4]]/Tabla1[[#This Row],[Meta Programada Vigencia]])</f>
        <v>0</v>
      </c>
      <c r="Q25" s="38">
        <f>+Tabla1[[#This Row],[Meta Ejecutada Vigencia4]]/Tabla1[[#This Row],[Meta Programada Cuatrienio3]]/4</f>
        <v>0</v>
      </c>
      <c r="R25" s="55"/>
      <c r="S25" s="57"/>
      <c r="T25" s="67"/>
      <c r="U25" s="67"/>
      <c r="V25" s="27"/>
      <c r="W25" s="27"/>
      <c r="X25" s="27"/>
      <c r="Y25" s="27"/>
      <c r="Z25" s="66">
        <v>0</v>
      </c>
      <c r="AA25" s="31"/>
      <c r="AB25" s="31"/>
      <c r="AC25" s="31"/>
      <c r="AD25" s="31"/>
      <c r="AE25" s="31"/>
      <c r="AF25" s="31"/>
      <c r="AG25" s="31"/>
      <c r="AH25" s="31"/>
      <c r="AI25" s="31"/>
      <c r="AJ25" s="31"/>
      <c r="AK25" s="31"/>
      <c r="AL25" s="31"/>
      <c r="AM25" s="31"/>
      <c r="AN25" s="31">
        <f>SUM(Tabla1[[#This Row],[Recursos propios 2024]:[Otros 2024]])</f>
        <v>0</v>
      </c>
      <c r="AO25" s="31"/>
      <c r="AP25" s="31"/>
      <c r="AQ25" s="31"/>
      <c r="AR25" s="31"/>
      <c r="AS25" s="31"/>
      <c r="AT25" s="31"/>
      <c r="AU25" s="31"/>
      <c r="AV25" s="31"/>
      <c r="AW25" s="31"/>
      <c r="AX25" s="31"/>
      <c r="AY25" s="31"/>
      <c r="AZ25" s="31"/>
      <c r="BA25" s="31"/>
      <c r="BB25" s="31"/>
      <c r="BC25" s="31">
        <f>SUM(Tabla1[[#This Row],[Recursos propios 20242]:[Otros 202415]])</f>
        <v>0</v>
      </c>
      <c r="BD25" s="52" t="e">
        <f>+Tabla1[[#This Row],[Total Comprometido 2024]]/Tabla1[[#This Row],[Total 2024]]</f>
        <v>#DIV/0!</v>
      </c>
      <c r="BE25" s="31"/>
      <c r="BF25" s="31"/>
      <c r="BG25" s="31"/>
      <c r="BH25" s="6" t="s">
        <v>120</v>
      </c>
      <c r="BI25" s="6" t="s">
        <v>121</v>
      </c>
      <c r="BJ25" s="8" t="s">
        <v>123</v>
      </c>
    </row>
    <row r="26" spans="1:62" s="18" customFormat="1" ht="55.2" customHeight="1" x14ac:dyDescent="0.3">
      <c r="A26" s="8">
        <v>279</v>
      </c>
      <c r="B26" s="8" t="s">
        <v>71</v>
      </c>
      <c r="C26" s="7" t="s">
        <v>86</v>
      </c>
      <c r="D26" s="8" t="s">
        <v>87</v>
      </c>
      <c r="E26" s="6" t="s">
        <v>112</v>
      </c>
      <c r="F26" s="8" t="s">
        <v>117</v>
      </c>
      <c r="G26" s="6" t="s">
        <v>118</v>
      </c>
      <c r="H26" s="8">
        <v>350201200</v>
      </c>
      <c r="I26" s="6" t="s">
        <v>119</v>
      </c>
      <c r="J26" s="8">
        <v>0</v>
      </c>
      <c r="K26" s="8" t="s">
        <v>78</v>
      </c>
      <c r="L26" s="8" t="s">
        <v>79</v>
      </c>
      <c r="M26" s="8">
        <v>1</v>
      </c>
      <c r="N26" s="8">
        <v>1</v>
      </c>
      <c r="O26" s="26">
        <v>0</v>
      </c>
      <c r="P26" s="36">
        <f>+(Tabla1[[#This Row],[Meta Ejecutada Vigencia4]]/Tabla1[[#This Row],[Meta Programada Vigencia]])</f>
        <v>0</v>
      </c>
      <c r="Q26" s="36">
        <f>+Tabla1[[#This Row],[Meta Ejecutada Vigencia4]]/Tabla1[[#This Row],[Meta Programada Cuatrienio3]]/4</f>
        <v>0</v>
      </c>
      <c r="R26" s="55" t="s">
        <v>132</v>
      </c>
      <c r="S26" s="70" t="s">
        <v>133</v>
      </c>
      <c r="T26" s="67">
        <v>14913508075.030001</v>
      </c>
      <c r="U26" s="67">
        <v>2490883074.0500002</v>
      </c>
      <c r="V26" s="26"/>
      <c r="W26" s="26"/>
      <c r="X26" s="26"/>
      <c r="Y26" s="26"/>
      <c r="Z26" s="65">
        <v>35000000</v>
      </c>
      <c r="AA26" s="29"/>
      <c r="AB26" s="29"/>
      <c r="AC26" s="29"/>
      <c r="AD26" s="29"/>
      <c r="AE26" s="29"/>
      <c r="AF26" s="29"/>
      <c r="AG26" s="29"/>
      <c r="AH26" s="29"/>
      <c r="AI26" s="29"/>
      <c r="AJ26" s="29"/>
      <c r="AK26" s="29"/>
      <c r="AL26" s="29"/>
      <c r="AM26" s="29"/>
      <c r="AN26" s="29">
        <f>SUM(Tabla1[[#This Row],[Recursos propios 2024]:[Otros 2024]])</f>
        <v>35000000</v>
      </c>
      <c r="AO26" s="29"/>
      <c r="AP26" s="29"/>
      <c r="AQ26" s="29"/>
      <c r="AR26" s="29"/>
      <c r="AS26" s="29"/>
      <c r="AT26" s="29"/>
      <c r="AU26" s="29"/>
      <c r="AV26" s="29"/>
      <c r="AW26" s="29"/>
      <c r="AX26" s="29"/>
      <c r="AY26" s="29"/>
      <c r="AZ26" s="29"/>
      <c r="BA26" s="29"/>
      <c r="BB26" s="29"/>
      <c r="BC26" s="29">
        <f>SUM(Tabla1[[#This Row],[Recursos propios 20242]:[Otros 202415]])</f>
        <v>0</v>
      </c>
      <c r="BD26" s="50">
        <f>+Tabla1[[#This Row],[Total Comprometido 2024]]/Tabla1[[#This Row],[Total 2024]]</f>
        <v>0</v>
      </c>
      <c r="BE26" s="29"/>
      <c r="BF26" s="29"/>
      <c r="BG26" s="29"/>
      <c r="BH26" s="6" t="s">
        <v>120</v>
      </c>
      <c r="BI26" s="6" t="s">
        <v>121</v>
      </c>
      <c r="BJ26" s="8" t="s">
        <v>123</v>
      </c>
    </row>
    <row r="27" spans="1:62" s="18" customFormat="1" ht="55.2" customHeight="1" x14ac:dyDescent="0.3">
      <c r="A27" s="8"/>
      <c r="B27" s="6"/>
      <c r="C27" s="7"/>
      <c r="D27" s="6"/>
      <c r="E27" s="6"/>
      <c r="F27" s="6"/>
      <c r="G27" s="6"/>
      <c r="H27" s="6"/>
      <c r="I27" s="6"/>
      <c r="J27" s="6"/>
      <c r="K27" s="6"/>
      <c r="L27" s="6"/>
      <c r="M27" s="6"/>
      <c r="N27" s="6"/>
      <c r="O27" s="27"/>
      <c r="P27" s="38" t="e">
        <f>+(Tabla1[[#This Row],[Meta Ejecutada Vigencia4]]/Tabla1[[#This Row],[Meta Programada Vigencia]])</f>
        <v>#DIV/0!</v>
      </c>
      <c r="Q27" s="38" t="e">
        <f>+Tabla1[[#This Row],[Meta Ejecutada Vigencia4]]/Tabla1[[#This Row],[Meta Programada Cuatrienio3]]/4</f>
        <v>#DIV/0!</v>
      </c>
      <c r="R27" s="27"/>
      <c r="S27" s="27"/>
      <c r="T27" s="27"/>
      <c r="U27" s="27"/>
      <c r="V27" s="27"/>
      <c r="W27" s="27"/>
      <c r="X27" s="27"/>
      <c r="Y27" s="27"/>
      <c r="Z27" s="31"/>
      <c r="AA27" s="31"/>
      <c r="AB27" s="31"/>
      <c r="AC27" s="31"/>
      <c r="AD27" s="31"/>
      <c r="AE27" s="31"/>
      <c r="AF27" s="31"/>
      <c r="AG27" s="31"/>
      <c r="AH27" s="31"/>
      <c r="AI27" s="31"/>
      <c r="AJ27" s="31"/>
      <c r="AK27" s="31"/>
      <c r="AL27" s="31"/>
      <c r="AM27" s="31"/>
      <c r="AN27" s="31">
        <f>SUM(Tabla1[[#This Row],[Recursos propios 2024]:[Otros 2024]])</f>
        <v>0</v>
      </c>
      <c r="AO27" s="31"/>
      <c r="AP27" s="31"/>
      <c r="AQ27" s="31"/>
      <c r="AR27" s="31"/>
      <c r="AS27" s="31"/>
      <c r="AT27" s="31"/>
      <c r="AU27" s="31"/>
      <c r="AV27" s="31"/>
      <c r="AW27" s="31"/>
      <c r="AX27" s="31"/>
      <c r="AY27" s="31"/>
      <c r="AZ27" s="31"/>
      <c r="BA27" s="31"/>
      <c r="BB27" s="31"/>
      <c r="BC27" s="31">
        <f>SUM(Tabla1[[#This Row],[Recursos propios 20242]:[Otros 202415]])</f>
        <v>0</v>
      </c>
      <c r="BD27" s="52" t="e">
        <f>+Tabla1[[#This Row],[Total Comprometido 2024]]/Tabla1[[#This Row],[Total 2024]]</f>
        <v>#DIV/0!</v>
      </c>
      <c r="BE27" s="66"/>
      <c r="BF27" s="66"/>
      <c r="BG27" s="31"/>
      <c r="BH27" s="6"/>
      <c r="BI27" s="6"/>
      <c r="BJ27" s="8"/>
    </row>
    <row r="28" spans="1:62" s="18" customFormat="1" ht="55.2" customHeight="1" x14ac:dyDescent="0.3">
      <c r="A28" s="8"/>
      <c r="B28" s="8"/>
      <c r="C28" s="6"/>
      <c r="D28" s="8"/>
      <c r="E28" s="6"/>
      <c r="F28" s="8"/>
      <c r="G28" s="6"/>
      <c r="H28" s="8"/>
      <c r="I28" s="6"/>
      <c r="J28" s="8"/>
      <c r="K28" s="8"/>
      <c r="L28" s="8"/>
      <c r="M28" s="8"/>
      <c r="N28" s="8"/>
      <c r="O28" s="26"/>
      <c r="P28" s="36" t="e">
        <f>+(Tabla1[[#This Row],[Meta Ejecutada Vigencia4]]/Tabla1[[#This Row],[Meta Programada Vigencia]])</f>
        <v>#DIV/0!</v>
      </c>
      <c r="Q28" s="36" t="e">
        <f>+Tabla1[[#This Row],[Meta Ejecutada Vigencia4]]/Tabla1[[#This Row],[Meta Programada Cuatrienio3]]/4</f>
        <v>#DIV/0!</v>
      </c>
      <c r="R28" s="26"/>
      <c r="S28" s="26"/>
      <c r="T28" s="26"/>
      <c r="U28" s="26"/>
      <c r="V28" s="26"/>
      <c r="W28" s="26"/>
      <c r="X28" s="26"/>
      <c r="Y28" s="26"/>
      <c r="Z28" s="32"/>
      <c r="AA28" s="29"/>
      <c r="AB28" s="29"/>
      <c r="AC28" s="29"/>
      <c r="AD28" s="29"/>
      <c r="AE28" s="29"/>
      <c r="AF28" s="29"/>
      <c r="AG28" s="29"/>
      <c r="AH28" s="29"/>
      <c r="AI28" s="29"/>
      <c r="AJ28" s="29"/>
      <c r="AK28" s="29"/>
      <c r="AL28" s="29"/>
      <c r="AM28" s="29"/>
      <c r="AN28" s="29">
        <f>SUM(Tabla1[[#This Row],[Recursos propios 2024]:[Otros 2024]])</f>
        <v>0</v>
      </c>
      <c r="AO28" s="29"/>
      <c r="AP28" s="29"/>
      <c r="AQ28" s="29"/>
      <c r="AR28" s="29"/>
      <c r="AS28" s="29"/>
      <c r="AT28" s="29"/>
      <c r="AU28" s="29"/>
      <c r="AV28" s="29"/>
      <c r="AW28" s="29"/>
      <c r="AX28" s="29"/>
      <c r="AY28" s="29"/>
      <c r="AZ28" s="29"/>
      <c r="BA28" s="29"/>
      <c r="BB28" s="29"/>
      <c r="BC28" s="29">
        <f>SUM(Tabla1[[#This Row],[Recursos propios 20242]:[Otros 202415]])</f>
        <v>0</v>
      </c>
      <c r="BD28" s="50" t="e">
        <f>+Tabla1[[#This Row],[Total Comprometido 2024]]/Tabla1[[#This Row],[Total 2024]]</f>
        <v>#DIV/0!</v>
      </c>
      <c r="BE28" s="66"/>
      <c r="BF28" s="66"/>
      <c r="BG28" s="29"/>
      <c r="BH28" s="6"/>
      <c r="BI28" s="6"/>
      <c r="BJ28" s="8"/>
    </row>
    <row r="29" spans="1:62" s="18" customFormat="1" ht="55.2" customHeight="1" x14ac:dyDescent="0.3">
      <c r="A29" s="8"/>
      <c r="B29" s="6"/>
      <c r="C29" s="6"/>
      <c r="D29" s="6"/>
      <c r="E29" s="6"/>
      <c r="F29" s="6"/>
      <c r="G29" s="6"/>
      <c r="H29" s="6"/>
      <c r="I29" s="6"/>
      <c r="J29" s="20"/>
      <c r="K29" s="6"/>
      <c r="L29" s="6"/>
      <c r="M29" s="6"/>
      <c r="N29" s="6"/>
      <c r="O29" s="27"/>
      <c r="P29" s="38" t="e">
        <f>+(Tabla1[[#This Row],[Meta Ejecutada Vigencia4]]/Tabla1[[#This Row],[Meta Programada Vigencia]])</f>
        <v>#DIV/0!</v>
      </c>
      <c r="Q29" s="38" t="e">
        <f>+Tabla1[[#This Row],[Meta Ejecutada Vigencia4]]/Tabla1[[#This Row],[Meta Programada Cuatrienio3]]/4</f>
        <v>#DIV/0!</v>
      </c>
      <c r="R29" s="27"/>
      <c r="S29" s="27"/>
      <c r="T29" s="27"/>
      <c r="U29" s="27"/>
      <c r="V29" s="27"/>
      <c r="W29" s="27"/>
      <c r="X29" s="27"/>
      <c r="Y29" s="27"/>
      <c r="Z29" s="33"/>
      <c r="AA29" s="31"/>
      <c r="AB29" s="31"/>
      <c r="AC29" s="31"/>
      <c r="AD29" s="31"/>
      <c r="AE29" s="31"/>
      <c r="AF29" s="31"/>
      <c r="AG29" s="31"/>
      <c r="AH29" s="31"/>
      <c r="AI29" s="31"/>
      <c r="AJ29" s="31"/>
      <c r="AK29" s="31"/>
      <c r="AL29" s="31"/>
      <c r="AM29" s="31"/>
      <c r="AN29" s="31">
        <f>SUM(Tabla1[[#This Row],[Recursos propios 2024]:[Otros 2024]])</f>
        <v>0</v>
      </c>
      <c r="AO29" s="31"/>
      <c r="AP29" s="31"/>
      <c r="AQ29" s="31"/>
      <c r="AR29" s="31"/>
      <c r="AS29" s="31"/>
      <c r="AT29" s="31"/>
      <c r="AU29" s="31"/>
      <c r="AV29" s="31"/>
      <c r="AW29" s="31"/>
      <c r="AX29" s="31"/>
      <c r="AY29" s="31"/>
      <c r="AZ29" s="31"/>
      <c r="BA29" s="31"/>
      <c r="BB29" s="31"/>
      <c r="BC29" s="31">
        <f>SUM(Tabla1[[#This Row],[Recursos propios 20242]:[Otros 202415]])</f>
        <v>0</v>
      </c>
      <c r="BD29" s="52" t="e">
        <f>+Tabla1[[#This Row],[Total Comprometido 2024]]/Tabla1[[#This Row],[Total 2024]]</f>
        <v>#DIV/0!</v>
      </c>
      <c r="BE29" s="66"/>
      <c r="BF29" s="66"/>
      <c r="BG29" s="31"/>
      <c r="BH29" s="6"/>
      <c r="BI29" s="6"/>
      <c r="BJ29" s="8"/>
    </row>
    <row r="30" spans="1:62" s="18" customFormat="1" ht="55.2" customHeight="1" x14ac:dyDescent="0.3">
      <c r="A30" s="8"/>
      <c r="B30" s="8"/>
      <c r="C30" s="6"/>
      <c r="D30" s="8"/>
      <c r="E30" s="6"/>
      <c r="F30" s="8"/>
      <c r="G30" s="6"/>
      <c r="H30" s="8"/>
      <c r="I30" s="6"/>
      <c r="J30" s="8"/>
      <c r="K30" s="8"/>
      <c r="L30" s="8"/>
      <c r="M30" s="8"/>
      <c r="N30" s="8"/>
      <c r="O30" s="26"/>
      <c r="P30" s="36" t="e">
        <f>+(Tabla1[[#This Row],[Meta Ejecutada Vigencia4]]/Tabla1[[#This Row],[Meta Programada Vigencia]])</f>
        <v>#DIV/0!</v>
      </c>
      <c r="Q30" s="36" t="e">
        <f>+Tabla1[[#This Row],[Meta Ejecutada Vigencia4]]/Tabla1[[#This Row],[Meta Programada Cuatrienio3]]/4</f>
        <v>#DIV/0!</v>
      </c>
      <c r="R30" s="26"/>
      <c r="S30" s="26"/>
      <c r="T30" s="26"/>
      <c r="U30" s="26"/>
      <c r="V30" s="26"/>
      <c r="W30" s="26"/>
      <c r="X30" s="26"/>
      <c r="Y30" s="26"/>
      <c r="Z30" s="32"/>
      <c r="AA30" s="29"/>
      <c r="AB30" s="29"/>
      <c r="AC30" s="29"/>
      <c r="AD30" s="29"/>
      <c r="AE30" s="29"/>
      <c r="AF30" s="29"/>
      <c r="AG30" s="29"/>
      <c r="AH30" s="29"/>
      <c r="AI30" s="29"/>
      <c r="AJ30" s="29"/>
      <c r="AK30" s="29"/>
      <c r="AL30" s="29"/>
      <c r="AM30" s="29"/>
      <c r="AN30" s="29">
        <f>SUM(Tabla1[[#This Row],[Recursos propios 2024]:[Otros 2024]])</f>
        <v>0</v>
      </c>
      <c r="AO30" s="29"/>
      <c r="AP30" s="29"/>
      <c r="AQ30" s="29"/>
      <c r="AR30" s="29"/>
      <c r="AS30" s="29"/>
      <c r="AT30" s="29"/>
      <c r="AU30" s="29"/>
      <c r="AV30" s="29"/>
      <c r="AW30" s="29"/>
      <c r="AX30" s="29"/>
      <c r="AY30" s="29"/>
      <c r="AZ30" s="29"/>
      <c r="BA30" s="29"/>
      <c r="BB30" s="29"/>
      <c r="BC30" s="29">
        <f>SUM(Tabla1[[#This Row],[Recursos propios 20242]:[Otros 202415]])</f>
        <v>0</v>
      </c>
      <c r="BD30" s="50" t="e">
        <f>+Tabla1[[#This Row],[Total Comprometido 2024]]/Tabla1[[#This Row],[Total 2024]]</f>
        <v>#DIV/0!</v>
      </c>
      <c r="BE30" s="66"/>
      <c r="BF30" s="66"/>
      <c r="BG30" s="29"/>
      <c r="BH30" s="6"/>
      <c r="BI30" s="6"/>
      <c r="BJ30" s="8"/>
    </row>
    <row r="31" spans="1:62" s="18" customFormat="1" ht="55.2" customHeight="1" x14ac:dyDescent="0.3">
      <c r="A31" s="8"/>
      <c r="B31" s="6"/>
      <c r="C31" s="6"/>
      <c r="D31" s="6"/>
      <c r="E31" s="6"/>
      <c r="F31" s="6"/>
      <c r="G31" s="6"/>
      <c r="H31" s="6"/>
      <c r="I31" s="6"/>
      <c r="J31" s="20"/>
      <c r="K31" s="6"/>
      <c r="L31" s="6"/>
      <c r="M31" s="6"/>
      <c r="N31" s="6"/>
      <c r="O31" s="27"/>
      <c r="P31" s="38" t="e">
        <f>+(Tabla1[[#This Row],[Meta Ejecutada Vigencia4]]/Tabla1[[#This Row],[Meta Programada Vigencia]])</f>
        <v>#DIV/0!</v>
      </c>
      <c r="Q31" s="38" t="e">
        <f>+Tabla1[[#This Row],[Meta Ejecutada Vigencia4]]/Tabla1[[#This Row],[Meta Programada Cuatrienio3]]/4</f>
        <v>#DIV/0!</v>
      </c>
      <c r="R31" s="27"/>
      <c r="S31" s="27"/>
      <c r="T31" s="27"/>
      <c r="U31" s="27"/>
      <c r="V31" s="27"/>
      <c r="W31" s="27"/>
      <c r="X31" s="27"/>
      <c r="Y31" s="27"/>
      <c r="Z31" s="31"/>
      <c r="AA31" s="31"/>
      <c r="AB31" s="31"/>
      <c r="AC31" s="31"/>
      <c r="AD31" s="31"/>
      <c r="AE31" s="31"/>
      <c r="AF31" s="31"/>
      <c r="AG31" s="31"/>
      <c r="AH31" s="31"/>
      <c r="AI31" s="31"/>
      <c r="AJ31" s="31"/>
      <c r="AK31" s="31"/>
      <c r="AL31" s="31"/>
      <c r="AM31" s="31"/>
      <c r="AN31" s="31">
        <f>SUM(Tabla1[[#This Row],[Recursos propios 2024]:[Otros 2024]])</f>
        <v>0</v>
      </c>
      <c r="AO31" s="31"/>
      <c r="AP31" s="31"/>
      <c r="AQ31" s="31"/>
      <c r="AR31" s="31"/>
      <c r="AS31" s="31"/>
      <c r="AT31" s="31"/>
      <c r="AU31" s="31"/>
      <c r="AV31" s="31"/>
      <c r="AW31" s="31"/>
      <c r="AX31" s="31"/>
      <c r="AY31" s="31"/>
      <c r="AZ31" s="31"/>
      <c r="BA31" s="31"/>
      <c r="BB31" s="31"/>
      <c r="BC31" s="31">
        <f>SUM(Tabla1[[#This Row],[Recursos propios 20242]:[Otros 202415]])</f>
        <v>0</v>
      </c>
      <c r="BD31" s="52" t="e">
        <f>+Tabla1[[#This Row],[Total Comprometido 2024]]/Tabla1[[#This Row],[Total 2024]]</f>
        <v>#DIV/0!</v>
      </c>
      <c r="BE31" s="66"/>
      <c r="BF31" s="66"/>
      <c r="BG31" s="31"/>
      <c r="BH31" s="6"/>
      <c r="BI31" s="6"/>
      <c r="BJ31" s="8"/>
    </row>
    <row r="32" spans="1:62" s="18" customFormat="1" ht="55.2" customHeight="1" x14ac:dyDescent="0.3">
      <c r="A32" s="8"/>
      <c r="B32" s="8"/>
      <c r="C32" s="6"/>
      <c r="D32" s="8"/>
      <c r="E32" s="6"/>
      <c r="F32" s="8"/>
      <c r="G32" s="6"/>
      <c r="H32" s="8"/>
      <c r="I32" s="6"/>
      <c r="J32" s="8"/>
      <c r="K32" s="8"/>
      <c r="L32" s="8"/>
      <c r="M32" s="8"/>
      <c r="N32" s="8"/>
      <c r="O32" s="26"/>
      <c r="P32" s="36" t="e">
        <f>+(Tabla1[[#This Row],[Meta Ejecutada Vigencia4]]/Tabla1[[#This Row],[Meta Programada Vigencia]])</f>
        <v>#DIV/0!</v>
      </c>
      <c r="Q32" s="36" t="e">
        <f>+Tabla1[[#This Row],[Meta Ejecutada Vigencia4]]/Tabla1[[#This Row],[Meta Programada Cuatrienio3]]/4</f>
        <v>#DIV/0!</v>
      </c>
      <c r="R32" s="26"/>
      <c r="S32" s="26"/>
      <c r="T32" s="26"/>
      <c r="U32" s="26"/>
      <c r="V32" s="26"/>
      <c r="W32" s="26"/>
      <c r="X32" s="26"/>
      <c r="Y32" s="26"/>
      <c r="Z32" s="30"/>
      <c r="AA32" s="29"/>
      <c r="AB32" s="29"/>
      <c r="AC32" s="29"/>
      <c r="AD32" s="29"/>
      <c r="AE32" s="29"/>
      <c r="AF32" s="29"/>
      <c r="AG32" s="29"/>
      <c r="AH32" s="29"/>
      <c r="AI32" s="29"/>
      <c r="AJ32" s="29"/>
      <c r="AK32" s="29"/>
      <c r="AL32" s="29"/>
      <c r="AM32" s="29"/>
      <c r="AN32" s="29">
        <f>SUM(Tabla1[[#This Row],[Recursos propios 2024]:[Otros 2024]])</f>
        <v>0</v>
      </c>
      <c r="AO32" s="29"/>
      <c r="AP32" s="29"/>
      <c r="AQ32" s="29"/>
      <c r="AR32" s="29"/>
      <c r="AS32" s="29"/>
      <c r="AT32" s="29"/>
      <c r="AU32" s="29"/>
      <c r="AV32" s="29"/>
      <c r="AW32" s="29"/>
      <c r="AX32" s="29"/>
      <c r="AY32" s="29"/>
      <c r="AZ32" s="29"/>
      <c r="BA32" s="29"/>
      <c r="BB32" s="29"/>
      <c r="BC32" s="29">
        <f>SUM(Tabla1[[#This Row],[Recursos propios 20242]:[Otros 202415]])</f>
        <v>0</v>
      </c>
      <c r="BD32" s="50" t="e">
        <f>+Tabla1[[#This Row],[Total Comprometido 2024]]/Tabla1[[#This Row],[Total 2024]]</f>
        <v>#DIV/0!</v>
      </c>
      <c r="BE32" s="66"/>
      <c r="BF32" s="66"/>
      <c r="BG32" s="29"/>
      <c r="BH32" s="6"/>
      <c r="BI32" s="6"/>
      <c r="BJ32" s="8"/>
    </row>
    <row r="33" spans="1:62" s="18" customFormat="1" ht="55.2" customHeight="1" x14ac:dyDescent="0.3">
      <c r="A33" s="8"/>
      <c r="B33" s="6"/>
      <c r="C33" s="6"/>
      <c r="D33" s="6"/>
      <c r="E33" s="6"/>
      <c r="F33" s="6"/>
      <c r="G33" s="6"/>
      <c r="H33" s="6"/>
      <c r="I33" s="6"/>
      <c r="J33" s="6"/>
      <c r="K33" s="6"/>
      <c r="L33" s="6"/>
      <c r="M33" s="6"/>
      <c r="N33" s="6"/>
      <c r="O33" s="27"/>
      <c r="P33" s="38" t="e">
        <f>+(Tabla1[[#This Row],[Meta Ejecutada Vigencia4]]/Tabla1[[#This Row],[Meta Programada Vigencia]])</f>
        <v>#DIV/0!</v>
      </c>
      <c r="Q33" s="38" t="e">
        <f>+Tabla1[[#This Row],[Meta Ejecutada Vigencia4]]/Tabla1[[#This Row],[Meta Programada Cuatrienio3]]/4</f>
        <v>#DIV/0!</v>
      </c>
      <c r="R33" s="27"/>
      <c r="S33" s="27"/>
      <c r="T33" s="27"/>
      <c r="U33" s="27"/>
      <c r="V33" s="27"/>
      <c r="W33" s="27"/>
      <c r="X33" s="27"/>
      <c r="Y33" s="27"/>
      <c r="Z33" s="31"/>
      <c r="AA33" s="31"/>
      <c r="AB33" s="31"/>
      <c r="AC33" s="31"/>
      <c r="AD33" s="31"/>
      <c r="AE33" s="31"/>
      <c r="AF33" s="31"/>
      <c r="AG33" s="31"/>
      <c r="AH33" s="31"/>
      <c r="AI33" s="31"/>
      <c r="AJ33" s="31"/>
      <c r="AK33" s="31"/>
      <c r="AL33" s="31"/>
      <c r="AM33" s="31"/>
      <c r="AN33" s="31">
        <f>SUM(Tabla1[[#This Row],[Recursos propios 2024]:[Otros 2024]])</f>
        <v>0</v>
      </c>
      <c r="AO33" s="31"/>
      <c r="AP33" s="31"/>
      <c r="AQ33" s="31"/>
      <c r="AR33" s="31"/>
      <c r="AS33" s="31"/>
      <c r="AT33" s="31"/>
      <c r="AU33" s="31"/>
      <c r="AV33" s="31"/>
      <c r="AW33" s="31"/>
      <c r="AX33" s="31"/>
      <c r="AY33" s="31"/>
      <c r="AZ33" s="31"/>
      <c r="BA33" s="31"/>
      <c r="BB33" s="31"/>
      <c r="BC33" s="31">
        <f>SUM(Tabla1[[#This Row],[Recursos propios 20242]:[Otros 202415]])</f>
        <v>0</v>
      </c>
      <c r="BD33" s="52" t="e">
        <f>+Tabla1[[#This Row],[Total Comprometido 2024]]/Tabla1[[#This Row],[Total 2024]]</f>
        <v>#DIV/0!</v>
      </c>
      <c r="BE33" s="66"/>
      <c r="BF33" s="66"/>
      <c r="BG33" s="31"/>
      <c r="BH33" s="6"/>
      <c r="BI33" s="6"/>
      <c r="BJ33" s="8"/>
    </row>
    <row r="34" spans="1:62" s="18" customFormat="1" ht="55.2" customHeight="1" x14ac:dyDescent="0.3">
      <c r="A34" s="8"/>
      <c r="B34" s="8"/>
      <c r="C34" s="6"/>
      <c r="D34" s="8"/>
      <c r="E34" s="6"/>
      <c r="F34" s="8"/>
      <c r="G34" s="6"/>
      <c r="H34" s="8"/>
      <c r="I34" s="6"/>
      <c r="J34" s="19"/>
      <c r="K34" s="8"/>
      <c r="L34" s="8"/>
      <c r="M34" s="8"/>
      <c r="N34" s="8"/>
      <c r="O34" s="26"/>
      <c r="P34" s="36" t="e">
        <f>+(Tabla1[[#This Row],[Meta Ejecutada Vigencia4]]/Tabla1[[#This Row],[Meta Programada Vigencia]])</f>
        <v>#DIV/0!</v>
      </c>
      <c r="Q34" s="38" t="e">
        <f>+Tabla1[[#This Row],[Meta Ejecutada Vigencia4]]/Tabla1[[#This Row],[Meta Programada Cuatrienio3]]/4</f>
        <v>#DIV/0!</v>
      </c>
      <c r="R34" s="26"/>
      <c r="S34" s="26"/>
      <c r="T34" s="26"/>
      <c r="U34" s="26"/>
      <c r="V34" s="26"/>
      <c r="W34" s="26"/>
      <c r="X34" s="26"/>
      <c r="Y34" s="26"/>
      <c r="Z34" s="30"/>
      <c r="AA34" s="29"/>
      <c r="AB34" s="29"/>
      <c r="AC34" s="29"/>
      <c r="AD34" s="29"/>
      <c r="AE34" s="29"/>
      <c r="AF34" s="29"/>
      <c r="AG34" s="29"/>
      <c r="AH34" s="29"/>
      <c r="AI34" s="29"/>
      <c r="AJ34" s="29"/>
      <c r="AK34" s="29"/>
      <c r="AL34" s="29"/>
      <c r="AM34" s="29"/>
      <c r="AN34" s="29">
        <f>SUM(Tabla1[[#This Row],[Recursos propios 2024]:[Otros 2024]])</f>
        <v>0</v>
      </c>
      <c r="AO34" s="29"/>
      <c r="AP34" s="29"/>
      <c r="AQ34" s="29"/>
      <c r="AR34" s="29"/>
      <c r="AS34" s="29"/>
      <c r="AT34" s="29"/>
      <c r="AU34" s="29"/>
      <c r="AV34" s="29"/>
      <c r="AW34" s="29"/>
      <c r="AX34" s="29"/>
      <c r="AY34" s="29"/>
      <c r="AZ34" s="29"/>
      <c r="BA34" s="29"/>
      <c r="BB34" s="29"/>
      <c r="BC34" s="29">
        <f>SUM(Tabla1[[#This Row],[Recursos propios 20242]:[Otros 202415]])</f>
        <v>0</v>
      </c>
      <c r="BD34" s="50" t="e">
        <f>+Tabla1[[#This Row],[Total Comprometido 2024]]/Tabla1[[#This Row],[Total 2024]]</f>
        <v>#DIV/0!</v>
      </c>
      <c r="BE34" s="66"/>
      <c r="BF34" s="66"/>
      <c r="BG34" s="29"/>
      <c r="BH34" s="6"/>
      <c r="BI34" s="6"/>
      <c r="BJ34" s="8"/>
    </row>
    <row r="35" spans="1:62" s="18" customFormat="1" ht="55.2" customHeight="1" x14ac:dyDescent="0.3">
      <c r="A35" s="8"/>
      <c r="B35" s="6"/>
      <c r="C35" s="6"/>
      <c r="D35" s="6"/>
      <c r="E35" s="6"/>
      <c r="F35" s="6"/>
      <c r="G35" s="6"/>
      <c r="H35" s="6"/>
      <c r="I35" s="6"/>
      <c r="J35" s="6"/>
      <c r="K35" s="6"/>
      <c r="L35" s="6"/>
      <c r="M35" s="6"/>
      <c r="N35" s="6"/>
      <c r="O35" s="27"/>
      <c r="P35" s="36" t="e">
        <f>+(Tabla1[[#This Row],[Meta Ejecutada Vigencia4]]/Tabla1[[#This Row],[Meta Programada Vigencia]])</f>
        <v>#DIV/0!</v>
      </c>
      <c r="Q35" s="38" t="e">
        <f>+Tabla1[[#This Row],[Meta Ejecutada Vigencia4]]/Tabla1[[#This Row],[Meta Programada Cuatrienio3]]/4</f>
        <v>#DIV/0!</v>
      </c>
      <c r="R35" s="27"/>
      <c r="S35" s="27"/>
      <c r="T35" s="27"/>
      <c r="U35" s="27"/>
      <c r="V35" s="27"/>
      <c r="W35" s="27"/>
      <c r="X35" s="27"/>
      <c r="Y35" s="27"/>
      <c r="Z35" s="31"/>
      <c r="AA35" s="31"/>
      <c r="AB35" s="31"/>
      <c r="AC35" s="31"/>
      <c r="AD35" s="31"/>
      <c r="AE35" s="31"/>
      <c r="AF35" s="31"/>
      <c r="AG35" s="31"/>
      <c r="AH35" s="31"/>
      <c r="AI35" s="31"/>
      <c r="AJ35" s="31"/>
      <c r="AK35" s="31"/>
      <c r="AL35" s="31"/>
      <c r="AM35" s="31"/>
      <c r="AN35" s="31">
        <f>SUM(Tabla1[[#This Row],[Recursos propios 2024]:[Otros 2024]])</f>
        <v>0</v>
      </c>
      <c r="AO35" s="31"/>
      <c r="AP35" s="31"/>
      <c r="AQ35" s="31"/>
      <c r="AR35" s="31"/>
      <c r="AS35" s="31"/>
      <c r="AT35" s="31"/>
      <c r="AU35" s="31"/>
      <c r="AV35" s="31"/>
      <c r="AW35" s="31"/>
      <c r="AX35" s="31"/>
      <c r="AY35" s="31"/>
      <c r="AZ35" s="31"/>
      <c r="BA35" s="31"/>
      <c r="BB35" s="31"/>
      <c r="BC35" s="31">
        <f>SUM(Tabla1[[#This Row],[Recursos propios 20242]:[Otros 202415]])</f>
        <v>0</v>
      </c>
      <c r="BD35" s="52" t="e">
        <f>+Tabla1[[#This Row],[Total Comprometido 2024]]/Tabla1[[#This Row],[Total 2024]]</f>
        <v>#DIV/0!</v>
      </c>
      <c r="BE35" s="66"/>
      <c r="BF35" s="66"/>
      <c r="BG35" s="31"/>
      <c r="BH35" s="6"/>
      <c r="BI35" s="6"/>
      <c r="BJ35" s="8"/>
    </row>
    <row r="36" spans="1:62" s="18" customFormat="1" ht="55.2" customHeight="1" x14ac:dyDescent="0.3">
      <c r="A36" s="8"/>
      <c r="B36" s="8"/>
      <c r="C36" s="7"/>
      <c r="D36" s="8"/>
      <c r="E36" s="6"/>
      <c r="F36" s="8"/>
      <c r="G36" s="6"/>
      <c r="H36" s="8"/>
      <c r="I36" s="6"/>
      <c r="J36" s="8"/>
      <c r="K36" s="8"/>
      <c r="L36" s="8"/>
      <c r="M36" s="8"/>
      <c r="N36" s="8"/>
      <c r="O36" s="26"/>
      <c r="P36" s="36" t="e">
        <f>+(Tabla1[[#This Row],[Meta Ejecutada Vigencia4]]/Tabla1[[#This Row],[Meta Programada Vigencia]])</f>
        <v>#DIV/0!</v>
      </c>
      <c r="Q36" s="38" t="e">
        <f>+Tabla1[[#This Row],[Meta Ejecutada Vigencia4]]/Tabla1[[#This Row],[Meta Programada Cuatrienio3]]/4</f>
        <v>#DIV/0!</v>
      </c>
      <c r="R36" s="26"/>
      <c r="S36" s="26"/>
      <c r="T36" s="26"/>
      <c r="U36" s="26"/>
      <c r="V36" s="26"/>
      <c r="W36" s="26"/>
      <c r="X36" s="26"/>
      <c r="Y36" s="26"/>
      <c r="Z36" s="30"/>
      <c r="AA36" s="29"/>
      <c r="AB36" s="29"/>
      <c r="AC36" s="29"/>
      <c r="AD36" s="29"/>
      <c r="AE36" s="29"/>
      <c r="AF36" s="29"/>
      <c r="AG36" s="29"/>
      <c r="AH36" s="29"/>
      <c r="AI36" s="29"/>
      <c r="AJ36" s="29"/>
      <c r="AK36" s="29"/>
      <c r="AL36" s="29"/>
      <c r="AM36" s="29"/>
      <c r="AN36" s="31">
        <f>SUM(Tabla1[[#This Row],[Recursos propios 2024]:[Otros 2024]])</f>
        <v>0</v>
      </c>
      <c r="AO36" s="29"/>
      <c r="AP36" s="29"/>
      <c r="AQ36" s="29"/>
      <c r="AR36" s="29"/>
      <c r="AS36" s="29"/>
      <c r="AT36" s="29"/>
      <c r="AU36" s="29"/>
      <c r="AV36" s="29"/>
      <c r="AW36" s="29"/>
      <c r="AX36" s="29"/>
      <c r="AY36" s="29"/>
      <c r="AZ36" s="29"/>
      <c r="BA36" s="29"/>
      <c r="BB36" s="29"/>
      <c r="BC36" s="29">
        <f>SUM(Tabla1[[#This Row],[Recursos propios 20242]:[Otros 202415]])</f>
        <v>0</v>
      </c>
      <c r="BD36" s="50" t="e">
        <f>+Tabla1[[#This Row],[Total Comprometido 2024]]/Tabla1[[#This Row],[Total 2024]]</f>
        <v>#DIV/0!</v>
      </c>
      <c r="BE36" s="66"/>
      <c r="BF36" s="66"/>
      <c r="BG36" s="29"/>
      <c r="BH36" s="6"/>
      <c r="BI36" s="6"/>
      <c r="BJ36" s="8"/>
    </row>
    <row r="37" spans="1:62" s="18" customFormat="1" ht="55.2" customHeight="1" x14ac:dyDescent="0.3">
      <c r="A37" s="8"/>
      <c r="B37" s="6"/>
      <c r="C37" s="6"/>
      <c r="D37" s="6"/>
      <c r="E37" s="6"/>
      <c r="F37" s="6"/>
      <c r="G37" s="6"/>
      <c r="H37" s="6"/>
      <c r="I37" s="6"/>
      <c r="J37" s="6"/>
      <c r="K37" s="6"/>
      <c r="L37" s="6"/>
      <c r="M37" s="6"/>
      <c r="N37" s="6"/>
      <c r="O37" s="27"/>
      <c r="P37" s="38" t="e">
        <f>+(Tabla1[[#This Row],[Meta Ejecutada Vigencia4]]/Tabla1[[#This Row],[Meta Programada Vigencia]])</f>
        <v>#DIV/0!</v>
      </c>
      <c r="Q37" s="38" t="e">
        <f>+Tabla1[[#This Row],[Meta Ejecutada Vigencia4]]/Tabla1[[#This Row],[Meta Programada Cuatrienio3]]/4</f>
        <v>#DIV/0!</v>
      </c>
      <c r="R37" s="27"/>
      <c r="S37" s="27"/>
      <c r="T37" s="27"/>
      <c r="U37" s="27"/>
      <c r="V37" s="27"/>
      <c r="W37" s="27"/>
      <c r="X37" s="27"/>
      <c r="Y37" s="27"/>
      <c r="Z37" s="27"/>
      <c r="AA37" s="27"/>
      <c r="AB37" s="27"/>
      <c r="AC37" s="27"/>
      <c r="AD37" s="27"/>
      <c r="AE37" s="27"/>
      <c r="AF37" s="27"/>
      <c r="AG37" s="27"/>
      <c r="AH37" s="27"/>
      <c r="AI37" s="27"/>
      <c r="AJ37" s="27"/>
      <c r="AK37" s="27"/>
      <c r="AL37" s="27"/>
      <c r="AM37" s="27"/>
      <c r="AN37" s="31">
        <f>SUM(Tabla1[[#This Row],[Recursos propios 2024]:[Otros 2024]])</f>
        <v>0</v>
      </c>
      <c r="AO37" s="27"/>
      <c r="AP37" s="27"/>
      <c r="AQ37" s="27"/>
      <c r="AR37" s="27"/>
      <c r="AS37" s="27"/>
      <c r="AT37" s="27"/>
      <c r="AU37" s="27"/>
      <c r="AV37" s="27"/>
      <c r="AW37" s="27"/>
      <c r="AX37" s="27"/>
      <c r="AY37" s="27"/>
      <c r="AZ37" s="27"/>
      <c r="BA37" s="27"/>
      <c r="BB37" s="27"/>
      <c r="BC37" s="31">
        <f>SUM(Tabla1[[#This Row],[Recursos propios 20242]:[Otros 202415]])</f>
        <v>0</v>
      </c>
      <c r="BD37" s="52" t="e">
        <f>+Tabla1[[#This Row],[Total Comprometido 2024]]/Tabla1[[#This Row],[Total 2024]]</f>
        <v>#DIV/0!</v>
      </c>
      <c r="BE37" s="66"/>
      <c r="BF37" s="66"/>
      <c r="BG37" s="27"/>
      <c r="BH37" s="6"/>
      <c r="BI37" s="6"/>
      <c r="BJ37" s="8"/>
    </row>
    <row r="38" spans="1:62" s="18" customFormat="1" ht="55.2" customHeight="1" x14ac:dyDescent="0.3">
      <c r="A38" s="8"/>
      <c r="B38" s="8"/>
      <c r="C38" s="8"/>
      <c r="D38" s="8"/>
      <c r="E38" s="8"/>
      <c r="F38" s="8"/>
      <c r="G38" s="8"/>
      <c r="H38" s="8"/>
      <c r="I38" s="8"/>
      <c r="J38" s="8"/>
      <c r="K38" s="8"/>
      <c r="L38" s="8"/>
      <c r="M38" s="8"/>
      <c r="N38" s="8"/>
      <c r="O38" s="26"/>
      <c r="P38" s="36" t="e">
        <f>+(Tabla1[[#This Row],[Meta Ejecutada Vigencia4]]/Tabla1[[#This Row],[Meta Programada Vigencia]])</f>
        <v>#DIV/0!</v>
      </c>
      <c r="Q38" s="36" t="e">
        <f>+Tabla1[[#This Row],[Meta Ejecutada Vigencia4]]/Tabla1[[#This Row],[Meta Programada Cuatrienio3]]/4</f>
        <v>#DIV/0!</v>
      </c>
      <c r="R38" s="26"/>
      <c r="S38" s="26"/>
      <c r="T38" s="26"/>
      <c r="U38" s="26"/>
      <c r="V38" s="26"/>
      <c r="W38" s="26"/>
      <c r="X38" s="26"/>
      <c r="Y38" s="26"/>
      <c r="Z38" s="26"/>
      <c r="AA38" s="26"/>
      <c r="AB38" s="26"/>
      <c r="AC38" s="26"/>
      <c r="AD38" s="26"/>
      <c r="AE38" s="26"/>
      <c r="AF38" s="26"/>
      <c r="AG38" s="26"/>
      <c r="AH38" s="26"/>
      <c r="AI38" s="26"/>
      <c r="AJ38" s="26"/>
      <c r="AK38" s="26"/>
      <c r="AL38" s="26"/>
      <c r="AM38" s="26"/>
      <c r="AN38" s="30">
        <f>SUM(Tabla1[[#This Row],[Recursos propios 2024]:[Otros 2024]])</f>
        <v>0</v>
      </c>
      <c r="AO38" s="26"/>
      <c r="AP38" s="26"/>
      <c r="AQ38" s="26"/>
      <c r="AR38" s="26"/>
      <c r="AS38" s="26"/>
      <c r="AT38" s="26"/>
      <c r="AU38" s="26"/>
      <c r="AV38" s="26"/>
      <c r="AW38" s="26"/>
      <c r="AX38" s="26"/>
      <c r="AY38" s="26"/>
      <c r="AZ38" s="26"/>
      <c r="BA38" s="26"/>
      <c r="BB38" s="26"/>
      <c r="BC38" s="30">
        <f>SUM(Tabla1[[#This Row],[Recursos propios 20242]:[Otros 202415]])</f>
        <v>0</v>
      </c>
      <c r="BD38" s="53" t="e">
        <f>+Tabla1[[#This Row],[Total Comprometido 2024]]/Tabla1[[#This Row],[Total 2024]]</f>
        <v>#DIV/0!</v>
      </c>
      <c r="BE38" s="66"/>
      <c r="BF38" s="66"/>
      <c r="BG38" s="26"/>
      <c r="BH38" s="8"/>
      <c r="BI38" s="8"/>
      <c r="BJ38" s="8"/>
    </row>
    <row r="39" spans="1:62" s="18" customFormat="1" ht="55.2" customHeight="1" x14ac:dyDescent="0.3">
      <c r="A39" s="8"/>
      <c r="B39" s="6"/>
      <c r="C39" s="6"/>
      <c r="D39" s="6"/>
      <c r="E39" s="6"/>
      <c r="F39" s="6"/>
      <c r="G39" s="6"/>
      <c r="H39" s="6"/>
      <c r="I39" s="6"/>
      <c r="J39" s="6"/>
      <c r="K39" s="6"/>
      <c r="L39" s="6"/>
      <c r="M39" s="6"/>
      <c r="N39" s="6"/>
      <c r="O39" s="27"/>
      <c r="P39" s="38" t="e">
        <f>+(Tabla1[[#This Row],[Meta Ejecutada Vigencia4]]/Tabla1[[#This Row],[Meta Programada Vigencia]])</f>
        <v>#DIV/0!</v>
      </c>
      <c r="Q39" s="38" t="e">
        <f>+Tabla1[[#This Row],[Meta Ejecutada Vigencia4]]/Tabla1[[#This Row],[Meta Programada Cuatrienio3]]/4</f>
        <v>#DIV/0!</v>
      </c>
      <c r="R39" s="27"/>
      <c r="S39" s="27"/>
      <c r="T39" s="27"/>
      <c r="U39" s="27"/>
      <c r="V39" s="27"/>
      <c r="W39" s="27"/>
      <c r="X39" s="27"/>
      <c r="Y39" s="27"/>
      <c r="Z39" s="27"/>
      <c r="AA39" s="27"/>
      <c r="AB39" s="27"/>
      <c r="AC39" s="27"/>
      <c r="AD39" s="27"/>
      <c r="AE39" s="27"/>
      <c r="AF39" s="27"/>
      <c r="AG39" s="27"/>
      <c r="AH39" s="27"/>
      <c r="AI39" s="27"/>
      <c r="AJ39" s="27"/>
      <c r="AK39" s="27"/>
      <c r="AL39" s="27"/>
      <c r="AM39" s="27"/>
      <c r="AN39" s="31">
        <f>SUM(Tabla1[[#This Row],[Recursos propios 2024]:[Otros 2024]])</f>
        <v>0</v>
      </c>
      <c r="AO39" s="27"/>
      <c r="AP39" s="27"/>
      <c r="AQ39" s="27"/>
      <c r="AR39" s="27"/>
      <c r="AS39" s="27"/>
      <c r="AT39" s="27"/>
      <c r="AU39" s="27"/>
      <c r="AV39" s="27"/>
      <c r="AW39" s="27"/>
      <c r="AX39" s="27"/>
      <c r="AY39" s="27"/>
      <c r="AZ39" s="27"/>
      <c r="BA39" s="27"/>
      <c r="BB39" s="27"/>
      <c r="BC39" s="31">
        <f>SUM(Tabla1[[#This Row],[Recursos propios 20242]:[Otros 202415]])</f>
        <v>0</v>
      </c>
      <c r="BD39" s="52" t="e">
        <f>+Tabla1[[#This Row],[Total Comprometido 2024]]/Tabla1[[#This Row],[Total 2024]]</f>
        <v>#DIV/0!</v>
      </c>
      <c r="BE39" s="66"/>
      <c r="BF39" s="66"/>
      <c r="BG39" s="27"/>
      <c r="BH39" s="6"/>
      <c r="BI39" s="6"/>
      <c r="BJ39" s="8"/>
    </row>
    <row r="40" spans="1:62" s="18" customFormat="1" ht="55.2" customHeight="1" x14ac:dyDescent="0.3">
      <c r="A40" s="8"/>
      <c r="B40" s="8"/>
      <c r="C40" s="8"/>
      <c r="D40" s="8"/>
      <c r="E40" s="8"/>
      <c r="F40" s="8"/>
      <c r="G40" s="8"/>
      <c r="H40" s="8"/>
      <c r="I40" s="8"/>
      <c r="J40" s="8"/>
      <c r="K40" s="8"/>
      <c r="L40" s="8"/>
      <c r="M40" s="8"/>
      <c r="N40" s="8"/>
      <c r="O40" s="26"/>
      <c r="P40" s="36" t="e">
        <f>+(Tabla1[[#This Row],[Meta Ejecutada Vigencia4]]/Tabla1[[#This Row],[Meta Programada Vigencia]])</f>
        <v>#DIV/0!</v>
      </c>
      <c r="Q40" s="36" t="e">
        <f>+Tabla1[[#This Row],[Meta Ejecutada Vigencia4]]/Tabla1[[#This Row],[Meta Programada Cuatrienio3]]/4</f>
        <v>#DIV/0!</v>
      </c>
      <c r="R40" s="26"/>
      <c r="S40" s="26"/>
      <c r="T40" s="26"/>
      <c r="U40" s="26"/>
      <c r="V40" s="26"/>
      <c r="W40" s="26"/>
      <c r="X40" s="26"/>
      <c r="Y40" s="26"/>
      <c r="Z40" s="26"/>
      <c r="AA40" s="26"/>
      <c r="AB40" s="26"/>
      <c r="AC40" s="26"/>
      <c r="AD40" s="26"/>
      <c r="AE40" s="26"/>
      <c r="AF40" s="26"/>
      <c r="AG40" s="26"/>
      <c r="AH40" s="26"/>
      <c r="AI40" s="26"/>
      <c r="AJ40" s="26"/>
      <c r="AK40" s="26"/>
      <c r="AL40" s="26"/>
      <c r="AM40" s="26"/>
      <c r="AN40" s="30">
        <f>SUM(Tabla1[[#This Row],[Recursos propios 2024]:[Otros 2024]])</f>
        <v>0</v>
      </c>
      <c r="AO40" s="26"/>
      <c r="AP40" s="26"/>
      <c r="AQ40" s="26"/>
      <c r="AR40" s="26"/>
      <c r="AS40" s="26"/>
      <c r="AT40" s="26"/>
      <c r="AU40" s="26"/>
      <c r="AV40" s="26"/>
      <c r="AW40" s="26"/>
      <c r="AX40" s="26"/>
      <c r="AY40" s="26"/>
      <c r="AZ40" s="26"/>
      <c r="BA40" s="26"/>
      <c r="BB40" s="26"/>
      <c r="BC40" s="30">
        <f>SUM(Tabla1[[#This Row],[Recursos propios 20242]:[Otros 202415]])</f>
        <v>0</v>
      </c>
      <c r="BD40" s="53" t="e">
        <f>+Tabla1[[#This Row],[Total Comprometido 2024]]/Tabla1[[#This Row],[Total 2024]]</f>
        <v>#DIV/0!</v>
      </c>
      <c r="BE40" s="66"/>
      <c r="BF40" s="66"/>
      <c r="BG40" s="26"/>
      <c r="BH40" s="8"/>
      <c r="BI40" s="8"/>
      <c r="BJ40" s="8"/>
    </row>
    <row r="41" spans="1:62" s="18" customFormat="1" ht="55.2" customHeight="1" x14ac:dyDescent="0.3">
      <c r="A41" s="8"/>
      <c r="B41" s="6"/>
      <c r="C41" s="6"/>
      <c r="D41" s="6"/>
      <c r="E41" s="6"/>
      <c r="F41" s="6"/>
      <c r="G41" s="6"/>
      <c r="H41" s="6"/>
      <c r="I41" s="6"/>
      <c r="J41" s="6"/>
      <c r="K41" s="6"/>
      <c r="L41" s="6"/>
      <c r="M41" s="6"/>
      <c r="N41" s="6"/>
      <c r="O41" s="27"/>
      <c r="P41" s="38" t="e">
        <f>+(Tabla1[[#This Row],[Meta Ejecutada Vigencia4]]/Tabla1[[#This Row],[Meta Programada Vigencia]])</f>
        <v>#DIV/0!</v>
      </c>
      <c r="Q41" s="38" t="e">
        <f>+Tabla1[[#This Row],[Meta Ejecutada Vigencia4]]/Tabla1[[#This Row],[Meta Programada Cuatrienio3]]/4</f>
        <v>#DIV/0!</v>
      </c>
      <c r="R41" s="27"/>
      <c r="S41" s="27"/>
      <c r="T41" s="27"/>
      <c r="U41" s="27"/>
      <c r="V41" s="27"/>
      <c r="W41" s="27"/>
      <c r="X41" s="27"/>
      <c r="Y41" s="27"/>
      <c r="Z41" s="27"/>
      <c r="AA41" s="27"/>
      <c r="AB41" s="27"/>
      <c r="AC41" s="27"/>
      <c r="AD41" s="27"/>
      <c r="AE41" s="27"/>
      <c r="AF41" s="27"/>
      <c r="AG41" s="27"/>
      <c r="AH41" s="27"/>
      <c r="AI41" s="27"/>
      <c r="AJ41" s="27"/>
      <c r="AK41" s="27"/>
      <c r="AL41" s="27"/>
      <c r="AM41" s="27"/>
      <c r="AN41" s="31">
        <f>SUM(Tabla1[[#This Row],[Recursos propios 2024]:[Otros 2024]])</f>
        <v>0</v>
      </c>
      <c r="AO41" s="27"/>
      <c r="AP41" s="27"/>
      <c r="AQ41" s="27"/>
      <c r="AR41" s="27"/>
      <c r="AS41" s="27"/>
      <c r="AT41" s="27"/>
      <c r="AU41" s="27"/>
      <c r="AV41" s="27"/>
      <c r="AW41" s="27"/>
      <c r="AX41" s="27"/>
      <c r="AY41" s="27"/>
      <c r="AZ41" s="27"/>
      <c r="BA41" s="27"/>
      <c r="BB41" s="27"/>
      <c r="BC41" s="31">
        <f>SUM(Tabla1[[#This Row],[Recursos propios 20242]:[Otros 202415]])</f>
        <v>0</v>
      </c>
      <c r="BD41" s="52" t="e">
        <f>+Tabla1[[#This Row],[Total Comprometido 2024]]/Tabla1[[#This Row],[Total 2024]]</f>
        <v>#DIV/0!</v>
      </c>
      <c r="BE41" s="66"/>
      <c r="BF41" s="66"/>
      <c r="BG41" s="27"/>
      <c r="BH41" s="6"/>
      <c r="BI41" s="6"/>
      <c r="BJ41" s="8"/>
    </row>
    <row r="42" spans="1:62" s="18" customFormat="1" ht="55.2" customHeight="1" x14ac:dyDescent="0.3">
      <c r="A42" s="8"/>
      <c r="B42" s="8"/>
      <c r="C42" s="8"/>
      <c r="D42" s="8"/>
      <c r="E42" s="8"/>
      <c r="F42" s="8"/>
      <c r="G42" s="8"/>
      <c r="H42" s="8"/>
      <c r="I42" s="8"/>
      <c r="J42" s="8"/>
      <c r="K42" s="8"/>
      <c r="L42" s="8"/>
      <c r="M42" s="8"/>
      <c r="N42" s="8"/>
      <c r="O42" s="26"/>
      <c r="P42" s="36" t="e">
        <f>+(Tabla1[[#This Row],[Meta Ejecutada Vigencia4]]/Tabla1[[#This Row],[Meta Programada Vigencia]])</f>
        <v>#DIV/0!</v>
      </c>
      <c r="Q42" s="36" t="e">
        <f>+Tabla1[[#This Row],[Meta Ejecutada Vigencia4]]/Tabla1[[#This Row],[Meta Programada Cuatrienio3]]/4</f>
        <v>#DIV/0!</v>
      </c>
      <c r="R42" s="26"/>
      <c r="S42" s="26"/>
      <c r="T42" s="26"/>
      <c r="U42" s="26"/>
      <c r="V42" s="26"/>
      <c r="W42" s="26"/>
      <c r="X42" s="26"/>
      <c r="Y42" s="26"/>
      <c r="Z42" s="26"/>
      <c r="AA42" s="26"/>
      <c r="AB42" s="26"/>
      <c r="AC42" s="26"/>
      <c r="AD42" s="26"/>
      <c r="AE42" s="26"/>
      <c r="AF42" s="26"/>
      <c r="AG42" s="26"/>
      <c r="AH42" s="26"/>
      <c r="AI42" s="26"/>
      <c r="AJ42" s="26"/>
      <c r="AK42" s="26"/>
      <c r="AL42" s="26"/>
      <c r="AM42" s="26"/>
      <c r="AN42" s="30">
        <f>SUM(Tabla1[[#This Row],[Recursos propios 2024]:[Otros 2024]])</f>
        <v>0</v>
      </c>
      <c r="AO42" s="26"/>
      <c r="AP42" s="26"/>
      <c r="AQ42" s="26"/>
      <c r="AR42" s="26"/>
      <c r="AS42" s="26"/>
      <c r="AT42" s="26"/>
      <c r="AU42" s="26"/>
      <c r="AV42" s="26"/>
      <c r="AW42" s="26"/>
      <c r="AX42" s="26"/>
      <c r="AY42" s="26"/>
      <c r="AZ42" s="26"/>
      <c r="BA42" s="26"/>
      <c r="BB42" s="26"/>
      <c r="BC42" s="30">
        <f>SUM(Tabla1[[#This Row],[Recursos propios 20242]:[Otros 202415]])</f>
        <v>0</v>
      </c>
      <c r="BD42" s="53" t="e">
        <f>+Tabla1[[#This Row],[Total Comprometido 2024]]/Tabla1[[#This Row],[Total 2024]]</f>
        <v>#DIV/0!</v>
      </c>
      <c r="BE42" s="66"/>
      <c r="BF42" s="66"/>
      <c r="BG42" s="26"/>
      <c r="BH42" s="8"/>
      <c r="BI42" s="8"/>
      <c r="BJ42" s="8"/>
    </row>
    <row r="43" spans="1:62" s="18" customFormat="1" ht="55.2" customHeight="1" x14ac:dyDescent="0.3">
      <c r="A43" s="8"/>
      <c r="B43" s="6"/>
      <c r="C43" s="6"/>
      <c r="D43" s="6"/>
      <c r="E43" s="6"/>
      <c r="F43" s="6"/>
      <c r="G43" s="6"/>
      <c r="H43" s="6"/>
      <c r="I43" s="6"/>
      <c r="J43" s="6"/>
      <c r="K43" s="6"/>
      <c r="L43" s="6"/>
      <c r="M43" s="6"/>
      <c r="N43" s="6"/>
      <c r="O43" s="27"/>
      <c r="P43" s="38" t="e">
        <f>+(Tabla1[[#This Row],[Meta Ejecutada Vigencia4]]/Tabla1[[#This Row],[Meta Programada Vigencia]])</f>
        <v>#DIV/0!</v>
      </c>
      <c r="Q43" s="38" t="e">
        <f>+Tabla1[[#This Row],[Meta Ejecutada Vigencia4]]/Tabla1[[#This Row],[Meta Programada Cuatrienio3]]/4</f>
        <v>#DIV/0!</v>
      </c>
      <c r="R43" s="27"/>
      <c r="S43" s="27"/>
      <c r="T43" s="27"/>
      <c r="U43" s="27"/>
      <c r="V43" s="27"/>
      <c r="W43" s="27"/>
      <c r="X43" s="27"/>
      <c r="Y43" s="27"/>
      <c r="Z43" s="27"/>
      <c r="AA43" s="27"/>
      <c r="AB43" s="27"/>
      <c r="AC43" s="27"/>
      <c r="AD43" s="27"/>
      <c r="AE43" s="27"/>
      <c r="AF43" s="27"/>
      <c r="AG43" s="27"/>
      <c r="AH43" s="27"/>
      <c r="AI43" s="27"/>
      <c r="AJ43" s="27"/>
      <c r="AK43" s="27"/>
      <c r="AL43" s="27"/>
      <c r="AM43" s="27"/>
      <c r="AN43" s="31">
        <f>SUM(Tabla1[[#This Row],[Recursos propios 2024]:[Otros 2024]])</f>
        <v>0</v>
      </c>
      <c r="AO43" s="27"/>
      <c r="AP43" s="27"/>
      <c r="AQ43" s="27"/>
      <c r="AR43" s="27"/>
      <c r="AS43" s="27"/>
      <c r="AT43" s="27"/>
      <c r="AU43" s="27"/>
      <c r="AV43" s="27"/>
      <c r="AW43" s="27"/>
      <c r="AX43" s="27"/>
      <c r="AY43" s="27"/>
      <c r="AZ43" s="27"/>
      <c r="BA43" s="27"/>
      <c r="BB43" s="27"/>
      <c r="BC43" s="31">
        <f>SUM(Tabla1[[#This Row],[Recursos propios 20242]:[Otros 202415]])</f>
        <v>0</v>
      </c>
      <c r="BD43" s="52" t="e">
        <f>+Tabla1[[#This Row],[Total Comprometido 2024]]/Tabla1[[#This Row],[Total 2024]]</f>
        <v>#DIV/0!</v>
      </c>
      <c r="BE43" s="66"/>
      <c r="BF43" s="66"/>
      <c r="BG43" s="27"/>
      <c r="BH43" s="6"/>
      <c r="BI43" s="6"/>
      <c r="BJ43" s="8"/>
    </row>
    <row r="44" spans="1:62" s="18" customFormat="1" ht="55.2" customHeight="1" x14ac:dyDescent="0.3">
      <c r="A44" s="8"/>
      <c r="B44" s="8"/>
      <c r="C44" s="8"/>
      <c r="D44" s="8"/>
      <c r="E44" s="8"/>
      <c r="F44" s="8"/>
      <c r="G44" s="8"/>
      <c r="H44" s="8"/>
      <c r="I44" s="8"/>
      <c r="J44" s="8"/>
      <c r="K44" s="8"/>
      <c r="L44" s="8"/>
      <c r="M44" s="8"/>
      <c r="N44" s="8"/>
      <c r="O44" s="26"/>
      <c r="P44" s="36" t="e">
        <f>+(Tabla1[[#This Row],[Meta Ejecutada Vigencia4]]/Tabla1[[#This Row],[Meta Programada Vigencia]])</f>
        <v>#DIV/0!</v>
      </c>
      <c r="Q44" s="36" t="e">
        <f>+Tabla1[[#This Row],[Meta Ejecutada Vigencia4]]/Tabla1[[#This Row],[Meta Programada Cuatrienio3]]/4</f>
        <v>#DIV/0!</v>
      </c>
      <c r="R44" s="26"/>
      <c r="S44" s="26"/>
      <c r="T44" s="26"/>
      <c r="U44" s="26"/>
      <c r="V44" s="26"/>
      <c r="W44" s="26"/>
      <c r="X44" s="26"/>
      <c r="Y44" s="26"/>
      <c r="Z44" s="26"/>
      <c r="AA44" s="26"/>
      <c r="AB44" s="26"/>
      <c r="AC44" s="26"/>
      <c r="AD44" s="26"/>
      <c r="AE44" s="26"/>
      <c r="AF44" s="26"/>
      <c r="AG44" s="26"/>
      <c r="AH44" s="26"/>
      <c r="AI44" s="26"/>
      <c r="AJ44" s="26"/>
      <c r="AK44" s="26"/>
      <c r="AL44" s="26"/>
      <c r="AM44" s="26"/>
      <c r="AN44" s="30">
        <f>SUM(Tabla1[[#This Row],[Recursos propios 2024]:[Otros 2024]])</f>
        <v>0</v>
      </c>
      <c r="AO44" s="26"/>
      <c r="AP44" s="26"/>
      <c r="AQ44" s="26"/>
      <c r="AR44" s="26"/>
      <c r="AS44" s="26"/>
      <c r="AT44" s="26"/>
      <c r="AU44" s="26"/>
      <c r="AV44" s="26"/>
      <c r="AW44" s="26"/>
      <c r="AX44" s="26"/>
      <c r="AY44" s="26"/>
      <c r="AZ44" s="26"/>
      <c r="BA44" s="26"/>
      <c r="BB44" s="26"/>
      <c r="BC44" s="30">
        <f>SUM(Tabla1[[#This Row],[Recursos propios 20242]:[Otros 202415]])</f>
        <v>0</v>
      </c>
      <c r="BD44" s="53" t="e">
        <f>+Tabla1[[#This Row],[Total Comprometido 2024]]/Tabla1[[#This Row],[Total 2024]]</f>
        <v>#DIV/0!</v>
      </c>
      <c r="BE44" s="66"/>
      <c r="BF44" s="66"/>
      <c r="BG44" s="26"/>
      <c r="BH44" s="8"/>
      <c r="BI44" s="8"/>
      <c r="BJ44" s="8"/>
    </row>
    <row r="45" spans="1:62" s="18" customFormat="1" ht="55.2" customHeight="1" x14ac:dyDescent="0.3">
      <c r="A45" s="8"/>
      <c r="B45" s="6"/>
      <c r="C45" s="6"/>
      <c r="D45" s="6"/>
      <c r="E45" s="6"/>
      <c r="F45" s="6"/>
      <c r="G45" s="6"/>
      <c r="H45" s="6"/>
      <c r="I45" s="6"/>
      <c r="J45" s="6"/>
      <c r="K45" s="6"/>
      <c r="L45" s="6"/>
      <c r="M45" s="6"/>
      <c r="N45" s="6"/>
      <c r="O45" s="27"/>
      <c r="P45" s="38" t="e">
        <f>+(Tabla1[[#This Row],[Meta Ejecutada Vigencia4]]/Tabla1[[#This Row],[Meta Programada Vigencia]])</f>
        <v>#DIV/0!</v>
      </c>
      <c r="Q45" s="38" t="e">
        <f>+Tabla1[[#This Row],[Meta Ejecutada Vigencia4]]/Tabla1[[#This Row],[Meta Programada Cuatrienio3]]/4</f>
        <v>#DIV/0!</v>
      </c>
      <c r="R45" s="27"/>
      <c r="S45" s="27"/>
      <c r="T45" s="27"/>
      <c r="U45" s="27"/>
      <c r="V45" s="27"/>
      <c r="W45" s="27"/>
      <c r="X45" s="27"/>
      <c r="Y45" s="27"/>
      <c r="Z45" s="27"/>
      <c r="AA45" s="27"/>
      <c r="AB45" s="27"/>
      <c r="AC45" s="27"/>
      <c r="AD45" s="27"/>
      <c r="AE45" s="27"/>
      <c r="AF45" s="27"/>
      <c r="AG45" s="27"/>
      <c r="AH45" s="27"/>
      <c r="AI45" s="27"/>
      <c r="AJ45" s="27"/>
      <c r="AK45" s="27"/>
      <c r="AL45" s="27"/>
      <c r="AM45" s="27"/>
      <c r="AN45" s="31">
        <f>SUM(Tabla1[[#This Row],[Recursos propios 2024]:[Otros 2024]])</f>
        <v>0</v>
      </c>
      <c r="AO45" s="27"/>
      <c r="AP45" s="27"/>
      <c r="AQ45" s="27"/>
      <c r="AR45" s="27"/>
      <c r="AS45" s="27"/>
      <c r="AT45" s="27"/>
      <c r="AU45" s="27"/>
      <c r="AV45" s="27"/>
      <c r="AW45" s="27"/>
      <c r="AX45" s="27"/>
      <c r="AY45" s="27"/>
      <c r="AZ45" s="27"/>
      <c r="BA45" s="27"/>
      <c r="BB45" s="27"/>
      <c r="BC45" s="31">
        <f>SUM(Tabla1[[#This Row],[Recursos propios 20242]:[Otros 202415]])</f>
        <v>0</v>
      </c>
      <c r="BD45" s="52" t="e">
        <f>+Tabla1[[#This Row],[Total Comprometido 2024]]/Tabla1[[#This Row],[Total 2024]]</f>
        <v>#DIV/0!</v>
      </c>
      <c r="BE45" s="66"/>
      <c r="BF45" s="66"/>
      <c r="BG45" s="27"/>
      <c r="BH45" s="6"/>
      <c r="BI45" s="6"/>
      <c r="BJ45" s="8"/>
    </row>
    <row r="46" spans="1:62" s="18" customFormat="1" ht="55.2" customHeight="1" x14ac:dyDescent="0.3">
      <c r="A46" s="8"/>
      <c r="B46" s="8"/>
      <c r="C46" s="8"/>
      <c r="D46" s="8"/>
      <c r="E46" s="8"/>
      <c r="F46" s="8"/>
      <c r="G46" s="8"/>
      <c r="H46" s="8"/>
      <c r="I46" s="8"/>
      <c r="J46" s="8"/>
      <c r="K46" s="8"/>
      <c r="L46" s="8"/>
      <c r="M46" s="8"/>
      <c r="N46" s="8"/>
      <c r="O46" s="26"/>
      <c r="P46" s="36" t="e">
        <f>+(Tabla1[[#This Row],[Meta Ejecutada Vigencia4]]/Tabla1[[#This Row],[Meta Programada Vigencia]])</f>
        <v>#DIV/0!</v>
      </c>
      <c r="Q46" s="36" t="e">
        <f>+Tabla1[[#This Row],[Meta Ejecutada Vigencia4]]/Tabla1[[#This Row],[Meta Programada Cuatrienio3]]/4</f>
        <v>#DIV/0!</v>
      </c>
      <c r="R46" s="26"/>
      <c r="S46" s="26"/>
      <c r="T46" s="26"/>
      <c r="U46" s="26"/>
      <c r="V46" s="26"/>
      <c r="W46" s="26"/>
      <c r="X46" s="26"/>
      <c r="Y46" s="26"/>
      <c r="Z46" s="26"/>
      <c r="AA46" s="26"/>
      <c r="AB46" s="26"/>
      <c r="AC46" s="26"/>
      <c r="AD46" s="26"/>
      <c r="AE46" s="26"/>
      <c r="AF46" s="26"/>
      <c r="AG46" s="26"/>
      <c r="AH46" s="26"/>
      <c r="AI46" s="26"/>
      <c r="AJ46" s="26"/>
      <c r="AK46" s="26"/>
      <c r="AL46" s="26"/>
      <c r="AM46" s="26"/>
      <c r="AN46" s="30">
        <f>SUM(Tabla1[[#This Row],[Recursos propios 2024]:[Otros 2024]])</f>
        <v>0</v>
      </c>
      <c r="AO46" s="26"/>
      <c r="AP46" s="26"/>
      <c r="AQ46" s="26"/>
      <c r="AR46" s="26"/>
      <c r="AS46" s="26"/>
      <c r="AT46" s="26"/>
      <c r="AU46" s="26"/>
      <c r="AV46" s="26"/>
      <c r="AW46" s="26"/>
      <c r="AX46" s="26"/>
      <c r="AY46" s="26"/>
      <c r="AZ46" s="26"/>
      <c r="BA46" s="26"/>
      <c r="BB46" s="26"/>
      <c r="BC46" s="30">
        <f>SUM(Tabla1[[#This Row],[Recursos propios 20242]:[Otros 202415]])</f>
        <v>0</v>
      </c>
      <c r="BD46" s="53" t="e">
        <f>+Tabla1[[#This Row],[Total Comprometido 2024]]/Tabla1[[#This Row],[Total 2024]]</f>
        <v>#DIV/0!</v>
      </c>
      <c r="BE46" s="66"/>
      <c r="BF46" s="66"/>
      <c r="BG46" s="26"/>
      <c r="BH46" s="8"/>
      <c r="BI46" s="8"/>
      <c r="BJ46" s="8"/>
    </row>
    <row r="47" spans="1:62" s="18" customFormat="1" ht="55.2" customHeight="1" x14ac:dyDescent="0.3">
      <c r="A47" s="8"/>
      <c r="B47" s="6"/>
      <c r="C47" s="6"/>
      <c r="D47" s="6"/>
      <c r="E47" s="6"/>
      <c r="F47" s="6"/>
      <c r="G47" s="6"/>
      <c r="H47" s="6"/>
      <c r="I47" s="6"/>
      <c r="J47" s="6"/>
      <c r="K47" s="6"/>
      <c r="L47" s="6"/>
      <c r="M47" s="6"/>
      <c r="N47" s="6"/>
      <c r="O47" s="27"/>
      <c r="P47" s="38" t="e">
        <f>+(Tabla1[[#This Row],[Meta Ejecutada Vigencia4]]/Tabla1[[#This Row],[Meta Programada Vigencia]])</f>
        <v>#DIV/0!</v>
      </c>
      <c r="Q47" s="38" t="e">
        <f>+Tabla1[[#This Row],[Meta Ejecutada Vigencia4]]/Tabla1[[#This Row],[Meta Programada Cuatrienio3]]/4</f>
        <v>#DIV/0!</v>
      </c>
      <c r="R47" s="27"/>
      <c r="S47" s="27"/>
      <c r="T47" s="27"/>
      <c r="U47" s="27"/>
      <c r="V47" s="27"/>
      <c r="W47" s="27"/>
      <c r="X47" s="27"/>
      <c r="Y47" s="27"/>
      <c r="Z47" s="27"/>
      <c r="AA47" s="27"/>
      <c r="AB47" s="27"/>
      <c r="AC47" s="27"/>
      <c r="AD47" s="27"/>
      <c r="AE47" s="27"/>
      <c r="AF47" s="27"/>
      <c r="AG47" s="27"/>
      <c r="AH47" s="27"/>
      <c r="AI47" s="27"/>
      <c r="AJ47" s="27"/>
      <c r="AK47" s="27"/>
      <c r="AL47" s="27"/>
      <c r="AM47" s="27"/>
      <c r="AN47" s="31">
        <f>SUM(Tabla1[[#This Row],[Recursos propios 2024]:[Otros 2024]])</f>
        <v>0</v>
      </c>
      <c r="AO47" s="27"/>
      <c r="AP47" s="27"/>
      <c r="AQ47" s="27"/>
      <c r="AR47" s="27"/>
      <c r="AS47" s="27"/>
      <c r="AT47" s="27"/>
      <c r="AU47" s="27"/>
      <c r="AV47" s="27"/>
      <c r="AW47" s="27"/>
      <c r="AX47" s="27"/>
      <c r="AY47" s="27"/>
      <c r="AZ47" s="27"/>
      <c r="BA47" s="27"/>
      <c r="BB47" s="27"/>
      <c r="BC47" s="31">
        <f>SUM(Tabla1[[#This Row],[Recursos propios 20242]:[Otros 202415]])</f>
        <v>0</v>
      </c>
      <c r="BD47" s="52" t="e">
        <f>+Tabla1[[#This Row],[Total Comprometido 2024]]/Tabla1[[#This Row],[Total 2024]]</f>
        <v>#DIV/0!</v>
      </c>
      <c r="BE47" s="66"/>
      <c r="BF47" s="66"/>
      <c r="BG47" s="27"/>
      <c r="BH47" s="6"/>
      <c r="BI47" s="6"/>
      <c r="BJ47" s="8"/>
    </row>
    <row r="48" spans="1:62" s="18" customFormat="1" ht="55.2" customHeight="1" x14ac:dyDescent="0.3">
      <c r="A48" s="8"/>
      <c r="B48" s="8"/>
      <c r="C48" s="8"/>
      <c r="D48" s="8"/>
      <c r="E48" s="8"/>
      <c r="F48" s="8"/>
      <c r="G48" s="8"/>
      <c r="H48" s="8"/>
      <c r="I48" s="8"/>
      <c r="J48" s="8"/>
      <c r="K48" s="8"/>
      <c r="L48" s="8"/>
      <c r="M48" s="8"/>
      <c r="N48" s="8"/>
      <c r="O48" s="26"/>
      <c r="P48" s="36" t="e">
        <f>+(Tabla1[[#This Row],[Meta Ejecutada Vigencia4]]/Tabla1[[#This Row],[Meta Programada Vigencia]])</f>
        <v>#DIV/0!</v>
      </c>
      <c r="Q48" s="36" t="e">
        <f>+Tabla1[[#This Row],[Meta Ejecutada Vigencia4]]/Tabla1[[#This Row],[Meta Programada Cuatrienio3]]/4</f>
        <v>#DIV/0!</v>
      </c>
      <c r="R48" s="26"/>
      <c r="S48" s="26"/>
      <c r="T48" s="26"/>
      <c r="U48" s="26"/>
      <c r="V48" s="26"/>
      <c r="W48" s="26"/>
      <c r="X48" s="26"/>
      <c r="Y48" s="26"/>
      <c r="Z48" s="26"/>
      <c r="AA48" s="26"/>
      <c r="AB48" s="26"/>
      <c r="AC48" s="26"/>
      <c r="AD48" s="26"/>
      <c r="AE48" s="26"/>
      <c r="AF48" s="26"/>
      <c r="AG48" s="26"/>
      <c r="AH48" s="26"/>
      <c r="AI48" s="26"/>
      <c r="AJ48" s="26"/>
      <c r="AK48" s="26"/>
      <c r="AL48" s="26"/>
      <c r="AM48" s="26"/>
      <c r="AN48" s="30">
        <f>SUM(Tabla1[[#This Row],[Recursos propios 2024]:[Otros 2024]])</f>
        <v>0</v>
      </c>
      <c r="AO48" s="26"/>
      <c r="AP48" s="26"/>
      <c r="AQ48" s="26"/>
      <c r="AR48" s="26"/>
      <c r="AS48" s="26"/>
      <c r="AT48" s="26"/>
      <c r="AU48" s="26"/>
      <c r="AV48" s="26"/>
      <c r="AW48" s="26"/>
      <c r="AX48" s="26"/>
      <c r="AY48" s="26"/>
      <c r="AZ48" s="26"/>
      <c r="BA48" s="26"/>
      <c r="BB48" s="26"/>
      <c r="BC48" s="30">
        <f>SUM(Tabla1[[#This Row],[Recursos propios 20242]:[Otros 202415]])</f>
        <v>0</v>
      </c>
      <c r="BD48" s="53" t="e">
        <f>+Tabla1[[#This Row],[Total Comprometido 2024]]/Tabla1[[#This Row],[Total 2024]]</f>
        <v>#DIV/0!</v>
      </c>
      <c r="BE48" s="66"/>
      <c r="BF48" s="66"/>
      <c r="BG48" s="26"/>
      <c r="BH48" s="8"/>
      <c r="BI48" s="8"/>
      <c r="BJ48" s="8"/>
    </row>
    <row r="49" spans="1:62" s="18" customFormat="1" ht="55.2" customHeight="1" x14ac:dyDescent="0.3">
      <c r="A49" s="8"/>
      <c r="B49" s="6"/>
      <c r="C49" s="6"/>
      <c r="D49" s="6"/>
      <c r="E49" s="6"/>
      <c r="F49" s="6"/>
      <c r="G49" s="6"/>
      <c r="H49" s="6"/>
      <c r="I49" s="6"/>
      <c r="J49" s="6"/>
      <c r="K49" s="6"/>
      <c r="L49" s="6"/>
      <c r="M49" s="6"/>
      <c r="N49" s="6"/>
      <c r="O49" s="27"/>
      <c r="P49" s="38" t="e">
        <f>+(Tabla1[[#This Row],[Meta Ejecutada Vigencia4]]/Tabla1[[#This Row],[Meta Programada Vigencia]])</f>
        <v>#DIV/0!</v>
      </c>
      <c r="Q49" s="38" t="e">
        <f>+Tabla1[[#This Row],[Meta Ejecutada Vigencia4]]/Tabla1[[#This Row],[Meta Programada Cuatrienio3]]/4</f>
        <v>#DIV/0!</v>
      </c>
      <c r="R49" s="27"/>
      <c r="S49" s="27"/>
      <c r="T49" s="27"/>
      <c r="U49" s="27"/>
      <c r="V49" s="27"/>
      <c r="W49" s="27"/>
      <c r="X49" s="27"/>
      <c r="Y49" s="27"/>
      <c r="Z49" s="27"/>
      <c r="AA49" s="27"/>
      <c r="AB49" s="27"/>
      <c r="AC49" s="27"/>
      <c r="AD49" s="27"/>
      <c r="AE49" s="27"/>
      <c r="AF49" s="27"/>
      <c r="AG49" s="27"/>
      <c r="AH49" s="27"/>
      <c r="AI49" s="27"/>
      <c r="AJ49" s="27"/>
      <c r="AK49" s="27"/>
      <c r="AL49" s="27"/>
      <c r="AM49" s="27"/>
      <c r="AN49" s="31">
        <f>SUM(Tabla1[[#This Row],[Recursos propios 2024]:[Otros 2024]])</f>
        <v>0</v>
      </c>
      <c r="AO49" s="27"/>
      <c r="AP49" s="27"/>
      <c r="AQ49" s="27"/>
      <c r="AR49" s="27"/>
      <c r="AS49" s="27"/>
      <c r="AT49" s="27"/>
      <c r="AU49" s="27"/>
      <c r="AV49" s="27"/>
      <c r="AW49" s="27"/>
      <c r="AX49" s="27"/>
      <c r="AY49" s="27"/>
      <c r="AZ49" s="27"/>
      <c r="BA49" s="27"/>
      <c r="BB49" s="27"/>
      <c r="BC49" s="31">
        <f>SUM(Tabla1[[#This Row],[Recursos propios 20242]:[Otros 202415]])</f>
        <v>0</v>
      </c>
      <c r="BD49" s="52" t="e">
        <f>+Tabla1[[#This Row],[Total Comprometido 2024]]/Tabla1[[#This Row],[Total 2024]]</f>
        <v>#DIV/0!</v>
      </c>
      <c r="BE49" s="66"/>
      <c r="BF49" s="66"/>
      <c r="BG49" s="27"/>
      <c r="BH49" s="6"/>
      <c r="BI49" s="6"/>
      <c r="BJ49" s="8"/>
    </row>
    <row r="50" spans="1:62" s="18" customFormat="1" ht="55.2" customHeight="1" x14ac:dyDescent="0.3">
      <c r="A50" s="8"/>
      <c r="B50" s="8"/>
      <c r="C50" s="8"/>
      <c r="D50" s="8"/>
      <c r="E50" s="8"/>
      <c r="F50" s="8"/>
      <c r="G50" s="8"/>
      <c r="H50" s="8"/>
      <c r="I50" s="8"/>
      <c r="J50" s="8"/>
      <c r="K50" s="8"/>
      <c r="L50" s="8"/>
      <c r="M50" s="8"/>
      <c r="N50" s="8"/>
      <c r="O50" s="26"/>
      <c r="P50" s="36" t="e">
        <f>+(Tabla1[[#This Row],[Meta Ejecutada Vigencia4]]/Tabla1[[#This Row],[Meta Programada Vigencia]])</f>
        <v>#DIV/0!</v>
      </c>
      <c r="Q50" s="36" t="e">
        <f>+Tabla1[[#This Row],[Meta Ejecutada Vigencia4]]/Tabla1[[#This Row],[Meta Programada Cuatrienio3]]/4</f>
        <v>#DIV/0!</v>
      </c>
      <c r="R50" s="26"/>
      <c r="S50" s="26"/>
      <c r="T50" s="26"/>
      <c r="U50" s="26"/>
      <c r="V50" s="26"/>
      <c r="W50" s="26"/>
      <c r="X50" s="26"/>
      <c r="Y50" s="26"/>
      <c r="Z50" s="26"/>
      <c r="AA50" s="26"/>
      <c r="AB50" s="26"/>
      <c r="AC50" s="26"/>
      <c r="AD50" s="26"/>
      <c r="AE50" s="26"/>
      <c r="AF50" s="26"/>
      <c r="AG50" s="26"/>
      <c r="AH50" s="26"/>
      <c r="AI50" s="26"/>
      <c r="AJ50" s="26"/>
      <c r="AK50" s="26"/>
      <c r="AL50" s="26"/>
      <c r="AM50" s="26"/>
      <c r="AN50" s="30">
        <f>SUM(Tabla1[[#This Row],[Recursos propios 2024]:[Otros 2024]])</f>
        <v>0</v>
      </c>
      <c r="AO50" s="26"/>
      <c r="AP50" s="26"/>
      <c r="AQ50" s="26"/>
      <c r="AR50" s="26"/>
      <c r="AS50" s="26"/>
      <c r="AT50" s="26"/>
      <c r="AU50" s="26"/>
      <c r="AV50" s="26"/>
      <c r="AW50" s="26"/>
      <c r="AX50" s="26"/>
      <c r="AY50" s="26"/>
      <c r="AZ50" s="26"/>
      <c r="BA50" s="26"/>
      <c r="BB50" s="26"/>
      <c r="BC50" s="30">
        <f>SUM(Tabla1[[#This Row],[Recursos propios 20242]:[Otros 202415]])</f>
        <v>0</v>
      </c>
      <c r="BD50" s="53" t="e">
        <f>+Tabla1[[#This Row],[Total Comprometido 2024]]/Tabla1[[#This Row],[Total 2024]]</f>
        <v>#DIV/0!</v>
      </c>
      <c r="BE50" s="66"/>
      <c r="BF50" s="66"/>
      <c r="BG50" s="26"/>
      <c r="BH50" s="8"/>
      <c r="BI50" s="8"/>
      <c r="BJ50" s="8"/>
    </row>
    <row r="51" spans="1:62" s="18" customFormat="1" ht="55.2" customHeight="1" x14ac:dyDescent="0.3">
      <c r="A51" s="8"/>
      <c r="B51" s="6"/>
      <c r="C51" s="6"/>
      <c r="D51" s="6"/>
      <c r="E51" s="6"/>
      <c r="F51" s="6"/>
      <c r="G51" s="6"/>
      <c r="H51" s="6"/>
      <c r="I51" s="6"/>
      <c r="J51" s="6"/>
      <c r="K51" s="6"/>
      <c r="L51" s="6"/>
      <c r="M51" s="6"/>
      <c r="N51" s="6"/>
      <c r="O51" s="27"/>
      <c r="P51" s="38" t="e">
        <f>+(Tabla1[[#This Row],[Meta Ejecutada Vigencia4]]/Tabla1[[#This Row],[Meta Programada Vigencia]])</f>
        <v>#DIV/0!</v>
      </c>
      <c r="Q51" s="38" t="e">
        <f>+Tabla1[[#This Row],[Meta Ejecutada Vigencia4]]/Tabla1[[#This Row],[Meta Programada Cuatrienio3]]/4</f>
        <v>#DIV/0!</v>
      </c>
      <c r="R51" s="27"/>
      <c r="S51" s="27"/>
      <c r="T51" s="27"/>
      <c r="U51" s="27"/>
      <c r="V51" s="27"/>
      <c r="W51" s="27"/>
      <c r="X51" s="27"/>
      <c r="Y51" s="27"/>
      <c r="Z51" s="27"/>
      <c r="AA51" s="27"/>
      <c r="AB51" s="27"/>
      <c r="AC51" s="27"/>
      <c r="AD51" s="27"/>
      <c r="AE51" s="27"/>
      <c r="AF51" s="27"/>
      <c r="AG51" s="27"/>
      <c r="AH51" s="27"/>
      <c r="AI51" s="27"/>
      <c r="AJ51" s="27"/>
      <c r="AK51" s="27"/>
      <c r="AL51" s="27"/>
      <c r="AM51" s="27"/>
      <c r="AN51" s="31">
        <f>SUM(Tabla1[[#This Row],[Recursos propios 2024]:[Otros 2024]])</f>
        <v>0</v>
      </c>
      <c r="AO51" s="27"/>
      <c r="AP51" s="27"/>
      <c r="AQ51" s="27"/>
      <c r="AR51" s="27"/>
      <c r="AS51" s="27"/>
      <c r="AT51" s="27"/>
      <c r="AU51" s="27"/>
      <c r="AV51" s="27"/>
      <c r="AW51" s="27"/>
      <c r="AX51" s="27"/>
      <c r="AY51" s="27"/>
      <c r="AZ51" s="27"/>
      <c r="BA51" s="27"/>
      <c r="BB51" s="27"/>
      <c r="BC51" s="31">
        <f>SUM(Tabla1[[#This Row],[Recursos propios 20242]:[Otros 202415]])</f>
        <v>0</v>
      </c>
      <c r="BD51" s="52" t="e">
        <f>+Tabla1[[#This Row],[Total Comprometido 2024]]/Tabla1[[#This Row],[Total 2024]]</f>
        <v>#DIV/0!</v>
      </c>
      <c r="BE51" s="27"/>
      <c r="BF51" s="27"/>
      <c r="BG51" s="27"/>
      <c r="BH51" s="6"/>
      <c r="BI51" s="6"/>
      <c r="BJ51" s="8"/>
    </row>
    <row r="52" spans="1:62" s="18" customFormat="1" ht="55.2" customHeight="1" x14ac:dyDescent="0.3">
      <c r="A52" s="8"/>
      <c r="B52" s="8"/>
      <c r="C52" s="8"/>
      <c r="D52" s="8"/>
      <c r="E52" s="8"/>
      <c r="F52" s="8"/>
      <c r="G52" s="8"/>
      <c r="H52" s="8"/>
      <c r="I52" s="8"/>
      <c r="J52" s="8"/>
      <c r="K52" s="8"/>
      <c r="L52" s="8"/>
      <c r="M52" s="8"/>
      <c r="N52" s="8"/>
      <c r="O52" s="26"/>
      <c r="P52" s="36" t="e">
        <f>+(Tabla1[[#This Row],[Meta Ejecutada Vigencia4]]/Tabla1[[#This Row],[Meta Programada Vigencia]])</f>
        <v>#DIV/0!</v>
      </c>
      <c r="Q52" s="36" t="e">
        <f>+Tabla1[[#This Row],[Meta Ejecutada Vigencia4]]/Tabla1[[#This Row],[Meta Programada Cuatrienio3]]/4</f>
        <v>#DIV/0!</v>
      </c>
      <c r="R52" s="26"/>
      <c r="S52" s="26"/>
      <c r="T52" s="26"/>
      <c r="U52" s="26"/>
      <c r="V52" s="26"/>
      <c r="W52" s="26"/>
      <c r="X52" s="26"/>
      <c r="Y52" s="26"/>
      <c r="Z52" s="26"/>
      <c r="AA52" s="26"/>
      <c r="AB52" s="26"/>
      <c r="AC52" s="26"/>
      <c r="AD52" s="26"/>
      <c r="AE52" s="26"/>
      <c r="AF52" s="26"/>
      <c r="AG52" s="26"/>
      <c r="AH52" s="26"/>
      <c r="AI52" s="26"/>
      <c r="AJ52" s="26"/>
      <c r="AK52" s="26"/>
      <c r="AL52" s="26"/>
      <c r="AM52" s="26"/>
      <c r="AN52" s="30">
        <f>SUM(Tabla1[[#This Row],[Recursos propios 2024]:[Otros 2024]])</f>
        <v>0</v>
      </c>
      <c r="AO52" s="26"/>
      <c r="AP52" s="26"/>
      <c r="AQ52" s="26"/>
      <c r="AR52" s="26"/>
      <c r="AS52" s="26"/>
      <c r="AT52" s="26"/>
      <c r="AU52" s="26"/>
      <c r="AV52" s="26"/>
      <c r="AW52" s="26"/>
      <c r="AX52" s="26"/>
      <c r="AY52" s="26"/>
      <c r="AZ52" s="26"/>
      <c r="BA52" s="26"/>
      <c r="BB52" s="26"/>
      <c r="BC52" s="30">
        <f>SUM(Tabla1[[#This Row],[Recursos propios 20242]:[Otros 202415]])</f>
        <v>0</v>
      </c>
      <c r="BD52" s="53" t="e">
        <f>+Tabla1[[#This Row],[Total Comprometido 2024]]/Tabla1[[#This Row],[Total 2024]]</f>
        <v>#DIV/0!</v>
      </c>
      <c r="BE52" s="26"/>
      <c r="BF52" s="26"/>
      <c r="BG52" s="26"/>
      <c r="BH52" s="8"/>
      <c r="BI52" s="8"/>
      <c r="BJ52" s="8"/>
    </row>
    <row r="53" spans="1:62" s="18" customFormat="1" ht="55.2" customHeight="1" x14ac:dyDescent="0.3">
      <c r="A53" s="8"/>
      <c r="B53" s="6"/>
      <c r="C53" s="6"/>
      <c r="D53" s="6"/>
      <c r="E53" s="6"/>
      <c r="F53" s="6"/>
      <c r="G53" s="6"/>
      <c r="H53" s="6"/>
      <c r="I53" s="6"/>
      <c r="J53" s="6"/>
      <c r="K53" s="6"/>
      <c r="L53" s="6"/>
      <c r="M53" s="6"/>
      <c r="N53" s="6"/>
      <c r="O53" s="27"/>
      <c r="P53" s="38" t="e">
        <f>+(Tabla1[[#This Row],[Meta Ejecutada Vigencia4]]/Tabla1[[#This Row],[Meta Programada Vigencia]])</f>
        <v>#DIV/0!</v>
      </c>
      <c r="Q53" s="38" t="e">
        <f>+Tabla1[[#This Row],[Meta Ejecutada Vigencia4]]/Tabla1[[#This Row],[Meta Programada Cuatrienio3]]/4</f>
        <v>#DIV/0!</v>
      </c>
      <c r="R53" s="27"/>
      <c r="S53" s="27"/>
      <c r="T53" s="27"/>
      <c r="U53" s="27"/>
      <c r="V53" s="27"/>
      <c r="W53" s="27"/>
      <c r="X53" s="27"/>
      <c r="Y53" s="27"/>
      <c r="Z53" s="27"/>
      <c r="AA53" s="27"/>
      <c r="AB53" s="27"/>
      <c r="AC53" s="27"/>
      <c r="AD53" s="27"/>
      <c r="AE53" s="27"/>
      <c r="AF53" s="27"/>
      <c r="AG53" s="27"/>
      <c r="AH53" s="27"/>
      <c r="AI53" s="27"/>
      <c r="AJ53" s="27"/>
      <c r="AK53" s="27"/>
      <c r="AL53" s="27"/>
      <c r="AM53" s="27"/>
      <c r="AN53" s="31">
        <f>SUM(Tabla1[[#This Row],[Recursos propios 2024]:[Otros 2024]])</f>
        <v>0</v>
      </c>
      <c r="AO53" s="27"/>
      <c r="AP53" s="27"/>
      <c r="AQ53" s="27"/>
      <c r="AR53" s="27"/>
      <c r="AS53" s="27"/>
      <c r="AT53" s="27"/>
      <c r="AU53" s="27"/>
      <c r="AV53" s="27"/>
      <c r="AW53" s="27"/>
      <c r="AX53" s="27"/>
      <c r="AY53" s="27"/>
      <c r="AZ53" s="27"/>
      <c r="BA53" s="27"/>
      <c r="BB53" s="27"/>
      <c r="BC53" s="31">
        <f>SUM(Tabla1[[#This Row],[Recursos propios 20242]:[Otros 202415]])</f>
        <v>0</v>
      </c>
      <c r="BD53" s="52" t="e">
        <f>+Tabla1[[#This Row],[Total Comprometido 2024]]/Tabla1[[#This Row],[Total 2024]]</f>
        <v>#DIV/0!</v>
      </c>
      <c r="BE53" s="27"/>
      <c r="BF53" s="27"/>
      <c r="BG53" s="27"/>
      <c r="BH53" s="6"/>
      <c r="BI53" s="6"/>
      <c r="BJ53" s="8"/>
    </row>
    <row r="54" spans="1:62" s="18" customFormat="1" ht="55.2" customHeight="1" x14ac:dyDescent="0.3">
      <c r="A54" s="8"/>
      <c r="B54" s="8"/>
      <c r="C54" s="8"/>
      <c r="D54" s="8"/>
      <c r="E54" s="8"/>
      <c r="F54" s="8"/>
      <c r="G54" s="8"/>
      <c r="H54" s="8"/>
      <c r="I54" s="8"/>
      <c r="J54" s="8"/>
      <c r="K54" s="8"/>
      <c r="L54" s="8"/>
      <c r="M54" s="8"/>
      <c r="N54" s="8"/>
      <c r="O54" s="26"/>
      <c r="P54" s="36" t="e">
        <f>+(Tabla1[[#This Row],[Meta Ejecutada Vigencia4]]/Tabla1[[#This Row],[Meta Programada Vigencia]])</f>
        <v>#DIV/0!</v>
      </c>
      <c r="Q54" s="36" t="e">
        <f>+Tabla1[[#This Row],[Meta Ejecutada Vigencia4]]/Tabla1[[#This Row],[Meta Programada Cuatrienio3]]/4</f>
        <v>#DIV/0!</v>
      </c>
      <c r="R54" s="26"/>
      <c r="S54" s="26"/>
      <c r="T54" s="26"/>
      <c r="U54" s="26"/>
      <c r="V54" s="26"/>
      <c r="W54" s="26"/>
      <c r="X54" s="26"/>
      <c r="Y54" s="26"/>
      <c r="Z54" s="26"/>
      <c r="AA54" s="26"/>
      <c r="AB54" s="26"/>
      <c r="AC54" s="26"/>
      <c r="AD54" s="26"/>
      <c r="AE54" s="26"/>
      <c r="AF54" s="26"/>
      <c r="AG54" s="26"/>
      <c r="AH54" s="26"/>
      <c r="AI54" s="26"/>
      <c r="AJ54" s="26"/>
      <c r="AK54" s="26"/>
      <c r="AL54" s="26"/>
      <c r="AM54" s="26"/>
      <c r="AN54" s="30">
        <f>SUM(Tabla1[[#This Row],[Recursos propios 2024]:[Otros 2024]])</f>
        <v>0</v>
      </c>
      <c r="AO54" s="26"/>
      <c r="AP54" s="26"/>
      <c r="AQ54" s="26"/>
      <c r="AR54" s="26"/>
      <c r="AS54" s="26"/>
      <c r="AT54" s="26"/>
      <c r="AU54" s="26"/>
      <c r="AV54" s="26"/>
      <c r="AW54" s="26"/>
      <c r="AX54" s="26"/>
      <c r="AY54" s="26"/>
      <c r="AZ54" s="26"/>
      <c r="BA54" s="26"/>
      <c r="BB54" s="26"/>
      <c r="BC54" s="30">
        <f>SUM(Tabla1[[#This Row],[Recursos propios 20242]:[Otros 202415]])</f>
        <v>0</v>
      </c>
      <c r="BD54" s="53" t="e">
        <f>+Tabla1[[#This Row],[Total Comprometido 2024]]/Tabla1[[#This Row],[Total 2024]]</f>
        <v>#DIV/0!</v>
      </c>
      <c r="BE54" s="26"/>
      <c r="BF54" s="26"/>
      <c r="BG54" s="26"/>
      <c r="BH54" s="8"/>
      <c r="BI54" s="8"/>
      <c r="BJ54" s="8"/>
    </row>
    <row r="55" spans="1:62" s="18" customFormat="1" ht="55.2" customHeight="1" x14ac:dyDescent="0.3">
      <c r="A55" s="8"/>
      <c r="B55" s="6"/>
      <c r="C55" s="6"/>
      <c r="D55" s="6"/>
      <c r="E55" s="6"/>
      <c r="F55" s="6"/>
      <c r="G55" s="6"/>
      <c r="H55" s="6"/>
      <c r="I55" s="6"/>
      <c r="J55" s="6"/>
      <c r="K55" s="6"/>
      <c r="L55" s="6"/>
      <c r="M55" s="6"/>
      <c r="N55" s="6"/>
      <c r="O55" s="27"/>
      <c r="P55" s="38" t="e">
        <f>+(Tabla1[[#This Row],[Meta Ejecutada Vigencia4]]/Tabla1[[#This Row],[Meta Programada Vigencia]])</f>
        <v>#DIV/0!</v>
      </c>
      <c r="Q55" s="38" t="e">
        <f>+Tabla1[[#This Row],[Meta Ejecutada Vigencia4]]/Tabla1[[#This Row],[Meta Programada Cuatrienio3]]/4</f>
        <v>#DIV/0!</v>
      </c>
      <c r="R55" s="27"/>
      <c r="S55" s="27"/>
      <c r="T55" s="27"/>
      <c r="U55" s="27"/>
      <c r="V55" s="27"/>
      <c r="W55" s="27"/>
      <c r="X55" s="27"/>
      <c r="Y55" s="27"/>
      <c r="Z55" s="27"/>
      <c r="AA55" s="27"/>
      <c r="AB55" s="27"/>
      <c r="AC55" s="27"/>
      <c r="AD55" s="27"/>
      <c r="AE55" s="27"/>
      <c r="AF55" s="27"/>
      <c r="AG55" s="27"/>
      <c r="AH55" s="27"/>
      <c r="AI55" s="27"/>
      <c r="AJ55" s="27"/>
      <c r="AK55" s="27"/>
      <c r="AL55" s="27"/>
      <c r="AM55" s="27"/>
      <c r="AN55" s="31">
        <f>SUM(Tabla1[[#This Row],[Recursos propios 2024]:[Otros 2024]])</f>
        <v>0</v>
      </c>
      <c r="AO55" s="27"/>
      <c r="AP55" s="27"/>
      <c r="AQ55" s="27"/>
      <c r="AR55" s="27"/>
      <c r="AS55" s="27"/>
      <c r="AT55" s="27"/>
      <c r="AU55" s="27"/>
      <c r="AV55" s="27"/>
      <c r="AW55" s="27"/>
      <c r="AX55" s="27"/>
      <c r="AY55" s="27"/>
      <c r="AZ55" s="27"/>
      <c r="BA55" s="27"/>
      <c r="BB55" s="27"/>
      <c r="BC55" s="31">
        <f>SUM(Tabla1[[#This Row],[Recursos propios 20242]:[Otros 202415]])</f>
        <v>0</v>
      </c>
      <c r="BD55" s="52" t="e">
        <f>+Tabla1[[#This Row],[Total Comprometido 2024]]/Tabla1[[#This Row],[Total 2024]]</f>
        <v>#DIV/0!</v>
      </c>
      <c r="BE55" s="27"/>
      <c r="BF55" s="27"/>
      <c r="BG55" s="27"/>
      <c r="BH55" s="6"/>
      <c r="BI55" s="6"/>
      <c r="BJ55" s="8"/>
    </row>
    <row r="56" spans="1:62" s="18" customFormat="1" ht="55.2" customHeight="1" x14ac:dyDescent="0.3">
      <c r="A56" s="8"/>
      <c r="B56" s="8"/>
      <c r="C56" s="8"/>
      <c r="D56" s="8"/>
      <c r="E56" s="8"/>
      <c r="F56" s="8"/>
      <c r="G56" s="8"/>
      <c r="H56" s="8"/>
      <c r="I56" s="8"/>
      <c r="J56" s="8"/>
      <c r="K56" s="8"/>
      <c r="L56" s="8"/>
      <c r="M56" s="8"/>
      <c r="N56" s="8"/>
      <c r="O56" s="26"/>
      <c r="P56" s="36" t="e">
        <f>+(Tabla1[[#This Row],[Meta Ejecutada Vigencia4]]/Tabla1[[#This Row],[Meta Programada Vigencia]])</f>
        <v>#DIV/0!</v>
      </c>
      <c r="Q56" s="36" t="e">
        <f>+Tabla1[[#This Row],[Meta Ejecutada Vigencia4]]/Tabla1[[#This Row],[Meta Programada Cuatrienio3]]/4</f>
        <v>#DIV/0!</v>
      </c>
      <c r="R56" s="26"/>
      <c r="S56" s="26"/>
      <c r="T56" s="26"/>
      <c r="U56" s="26"/>
      <c r="V56" s="26"/>
      <c r="W56" s="26"/>
      <c r="X56" s="26"/>
      <c r="Y56" s="26"/>
      <c r="Z56" s="26"/>
      <c r="AA56" s="26"/>
      <c r="AB56" s="26"/>
      <c r="AC56" s="26"/>
      <c r="AD56" s="26"/>
      <c r="AE56" s="26"/>
      <c r="AF56" s="26"/>
      <c r="AG56" s="26"/>
      <c r="AH56" s="26"/>
      <c r="AI56" s="26"/>
      <c r="AJ56" s="26"/>
      <c r="AK56" s="26"/>
      <c r="AL56" s="26"/>
      <c r="AM56" s="26"/>
      <c r="AN56" s="30">
        <f>SUM(Tabla1[[#This Row],[Recursos propios 2024]:[Otros 2024]])</f>
        <v>0</v>
      </c>
      <c r="AO56" s="26"/>
      <c r="AP56" s="26"/>
      <c r="AQ56" s="26"/>
      <c r="AR56" s="26"/>
      <c r="AS56" s="26"/>
      <c r="AT56" s="26"/>
      <c r="AU56" s="26"/>
      <c r="AV56" s="26"/>
      <c r="AW56" s="26"/>
      <c r="AX56" s="26"/>
      <c r="AY56" s="26"/>
      <c r="AZ56" s="26"/>
      <c r="BA56" s="26"/>
      <c r="BB56" s="26"/>
      <c r="BC56" s="30">
        <f>SUM(Tabla1[[#This Row],[Recursos propios 20242]:[Otros 202415]])</f>
        <v>0</v>
      </c>
      <c r="BD56" s="53" t="e">
        <f>+Tabla1[[#This Row],[Total Comprometido 2024]]/Tabla1[[#This Row],[Total 2024]]</f>
        <v>#DIV/0!</v>
      </c>
      <c r="BE56" s="26"/>
      <c r="BF56" s="26"/>
      <c r="BG56" s="26"/>
      <c r="BH56" s="8"/>
      <c r="BI56" s="8"/>
      <c r="BJ56" s="8"/>
    </row>
    <row r="57" spans="1:62" s="18" customFormat="1" ht="55.2" customHeight="1" x14ac:dyDescent="0.3">
      <c r="A57" s="8"/>
      <c r="B57" s="6"/>
      <c r="C57" s="6"/>
      <c r="D57" s="6"/>
      <c r="E57" s="6"/>
      <c r="F57" s="6"/>
      <c r="G57" s="6"/>
      <c r="H57" s="6"/>
      <c r="I57" s="6"/>
      <c r="J57" s="6"/>
      <c r="K57" s="6"/>
      <c r="L57" s="6"/>
      <c r="M57" s="6"/>
      <c r="N57" s="6"/>
      <c r="O57" s="27"/>
      <c r="P57" s="38" t="e">
        <f>+(Tabla1[[#This Row],[Meta Ejecutada Vigencia4]]/Tabla1[[#This Row],[Meta Programada Vigencia]])</f>
        <v>#DIV/0!</v>
      </c>
      <c r="Q57" s="38" t="e">
        <f>+Tabla1[[#This Row],[Meta Ejecutada Vigencia4]]/Tabla1[[#This Row],[Meta Programada Cuatrienio3]]/4</f>
        <v>#DIV/0!</v>
      </c>
      <c r="R57" s="27"/>
      <c r="S57" s="27"/>
      <c r="T57" s="27"/>
      <c r="U57" s="27"/>
      <c r="V57" s="27"/>
      <c r="W57" s="27"/>
      <c r="X57" s="27"/>
      <c r="Y57" s="27"/>
      <c r="Z57" s="27"/>
      <c r="AA57" s="27"/>
      <c r="AB57" s="27"/>
      <c r="AC57" s="27"/>
      <c r="AD57" s="27"/>
      <c r="AE57" s="27"/>
      <c r="AF57" s="27"/>
      <c r="AG57" s="27"/>
      <c r="AH57" s="27"/>
      <c r="AI57" s="27"/>
      <c r="AJ57" s="27"/>
      <c r="AK57" s="27"/>
      <c r="AL57" s="27"/>
      <c r="AM57" s="27"/>
      <c r="AN57" s="31">
        <f>SUM(Tabla1[[#This Row],[Recursos propios 2024]:[Otros 2024]])</f>
        <v>0</v>
      </c>
      <c r="AO57" s="27"/>
      <c r="AP57" s="27"/>
      <c r="AQ57" s="27"/>
      <c r="AR57" s="27"/>
      <c r="AS57" s="27"/>
      <c r="AT57" s="27"/>
      <c r="AU57" s="27"/>
      <c r="AV57" s="27"/>
      <c r="AW57" s="27"/>
      <c r="AX57" s="27"/>
      <c r="AY57" s="27"/>
      <c r="AZ57" s="27"/>
      <c r="BA57" s="27"/>
      <c r="BB57" s="27"/>
      <c r="BC57" s="31">
        <f>SUM(Tabla1[[#This Row],[Recursos propios 20242]:[Otros 202415]])</f>
        <v>0</v>
      </c>
      <c r="BD57" s="52" t="e">
        <f>+Tabla1[[#This Row],[Total Comprometido 2024]]/Tabla1[[#This Row],[Total 2024]]</f>
        <v>#DIV/0!</v>
      </c>
      <c r="BE57" s="27"/>
      <c r="BF57" s="27"/>
      <c r="BG57" s="27"/>
      <c r="BH57" s="6"/>
      <c r="BI57" s="6"/>
      <c r="BJ57" s="8"/>
    </row>
    <row r="58" spans="1:62" s="18" customFormat="1" ht="55.2" customHeight="1" x14ac:dyDescent="0.3">
      <c r="A58" s="8"/>
      <c r="B58" s="8"/>
      <c r="C58" s="8"/>
      <c r="D58" s="8"/>
      <c r="E58" s="8"/>
      <c r="F58" s="8"/>
      <c r="G58" s="8"/>
      <c r="H58" s="8"/>
      <c r="I58" s="8"/>
      <c r="J58" s="8"/>
      <c r="K58" s="8"/>
      <c r="L58" s="8"/>
      <c r="M58" s="8"/>
      <c r="N58" s="8"/>
      <c r="O58" s="26"/>
      <c r="P58" s="36" t="e">
        <f>+(Tabla1[[#This Row],[Meta Ejecutada Vigencia4]]/Tabla1[[#This Row],[Meta Programada Vigencia]])</f>
        <v>#DIV/0!</v>
      </c>
      <c r="Q58" s="36" t="e">
        <f>+Tabla1[[#This Row],[Meta Ejecutada Vigencia4]]/Tabla1[[#This Row],[Meta Programada Cuatrienio3]]/4</f>
        <v>#DIV/0!</v>
      </c>
      <c r="R58" s="26"/>
      <c r="S58" s="26"/>
      <c r="T58" s="26"/>
      <c r="U58" s="26"/>
      <c r="V58" s="26"/>
      <c r="W58" s="26"/>
      <c r="X58" s="26"/>
      <c r="Y58" s="26"/>
      <c r="Z58" s="26"/>
      <c r="AA58" s="26"/>
      <c r="AB58" s="26"/>
      <c r="AC58" s="26"/>
      <c r="AD58" s="26"/>
      <c r="AE58" s="26"/>
      <c r="AF58" s="26"/>
      <c r="AG58" s="26"/>
      <c r="AH58" s="26"/>
      <c r="AI58" s="26"/>
      <c r="AJ58" s="26"/>
      <c r="AK58" s="26"/>
      <c r="AL58" s="26"/>
      <c r="AM58" s="26"/>
      <c r="AN58" s="30">
        <f>SUM(Tabla1[[#This Row],[Recursos propios 2024]:[Otros 2024]])</f>
        <v>0</v>
      </c>
      <c r="AO58" s="26"/>
      <c r="AP58" s="26"/>
      <c r="AQ58" s="26"/>
      <c r="AR58" s="26"/>
      <c r="AS58" s="26"/>
      <c r="AT58" s="26"/>
      <c r="AU58" s="26"/>
      <c r="AV58" s="26"/>
      <c r="AW58" s="26"/>
      <c r="AX58" s="26"/>
      <c r="AY58" s="26"/>
      <c r="AZ58" s="26"/>
      <c r="BA58" s="26"/>
      <c r="BB58" s="26"/>
      <c r="BC58" s="30">
        <f>SUM(Tabla1[[#This Row],[Recursos propios 20242]:[Otros 202415]])</f>
        <v>0</v>
      </c>
      <c r="BD58" s="53" t="e">
        <f>+Tabla1[[#This Row],[Total Comprometido 2024]]/Tabla1[[#This Row],[Total 2024]]</f>
        <v>#DIV/0!</v>
      </c>
      <c r="BE58" s="26"/>
      <c r="BF58" s="26"/>
      <c r="BG58" s="26"/>
      <c r="BH58" s="8"/>
      <c r="BI58" s="8"/>
      <c r="BJ58" s="8"/>
    </row>
    <row r="59" spans="1:62" s="18" customFormat="1" ht="55.2" customHeight="1" x14ac:dyDescent="0.3">
      <c r="A59" s="8"/>
      <c r="B59" s="6"/>
      <c r="C59" s="6"/>
      <c r="D59" s="6"/>
      <c r="E59" s="6"/>
      <c r="F59" s="6"/>
      <c r="G59" s="6"/>
      <c r="H59" s="6"/>
      <c r="I59" s="6"/>
      <c r="J59" s="6"/>
      <c r="K59" s="6"/>
      <c r="L59" s="6"/>
      <c r="M59" s="6"/>
      <c r="N59" s="6"/>
      <c r="O59" s="27"/>
      <c r="P59" s="38" t="e">
        <f>+(Tabla1[[#This Row],[Meta Ejecutada Vigencia4]]/Tabla1[[#This Row],[Meta Programada Vigencia]])</f>
        <v>#DIV/0!</v>
      </c>
      <c r="Q59" s="38" t="e">
        <f>+Tabla1[[#This Row],[Meta Ejecutada Vigencia4]]/Tabla1[[#This Row],[Meta Programada Cuatrienio3]]/4</f>
        <v>#DIV/0!</v>
      </c>
      <c r="R59" s="27"/>
      <c r="S59" s="27"/>
      <c r="T59" s="27"/>
      <c r="U59" s="27"/>
      <c r="V59" s="27"/>
      <c r="W59" s="27"/>
      <c r="X59" s="27"/>
      <c r="Y59" s="27"/>
      <c r="Z59" s="27"/>
      <c r="AA59" s="27"/>
      <c r="AB59" s="27"/>
      <c r="AC59" s="27"/>
      <c r="AD59" s="27"/>
      <c r="AE59" s="27"/>
      <c r="AF59" s="27"/>
      <c r="AG59" s="27"/>
      <c r="AH59" s="27"/>
      <c r="AI59" s="27"/>
      <c r="AJ59" s="27"/>
      <c r="AK59" s="27"/>
      <c r="AL59" s="27"/>
      <c r="AM59" s="27"/>
      <c r="AN59" s="31">
        <f>SUM(Tabla1[[#This Row],[Recursos propios 2024]:[Otros 2024]])</f>
        <v>0</v>
      </c>
      <c r="AO59" s="27"/>
      <c r="AP59" s="27"/>
      <c r="AQ59" s="27"/>
      <c r="AR59" s="27"/>
      <c r="AS59" s="27"/>
      <c r="AT59" s="27"/>
      <c r="AU59" s="27"/>
      <c r="AV59" s="27"/>
      <c r="AW59" s="27"/>
      <c r="AX59" s="27"/>
      <c r="AY59" s="27"/>
      <c r="AZ59" s="27"/>
      <c r="BA59" s="27"/>
      <c r="BB59" s="27"/>
      <c r="BC59" s="31">
        <f>SUM(Tabla1[[#This Row],[Recursos propios 20242]:[Otros 202415]])</f>
        <v>0</v>
      </c>
      <c r="BD59" s="52" t="e">
        <f>+Tabla1[[#This Row],[Total Comprometido 2024]]/Tabla1[[#This Row],[Total 2024]]</f>
        <v>#DIV/0!</v>
      </c>
      <c r="BE59" s="27"/>
      <c r="BF59" s="27"/>
      <c r="BG59" s="27"/>
      <c r="BH59" s="6"/>
      <c r="BI59" s="6"/>
      <c r="BJ59" s="8"/>
    </row>
    <row r="60" spans="1:62" s="18" customFormat="1" ht="55.2" customHeight="1" x14ac:dyDescent="0.3">
      <c r="A60" s="8"/>
      <c r="B60" s="8"/>
      <c r="C60" s="8"/>
      <c r="D60" s="8"/>
      <c r="E60" s="8"/>
      <c r="F60" s="8"/>
      <c r="G60" s="8"/>
      <c r="H60" s="8"/>
      <c r="I60" s="8"/>
      <c r="J60" s="8"/>
      <c r="K60" s="8"/>
      <c r="L60" s="8"/>
      <c r="M60" s="8"/>
      <c r="N60" s="8"/>
      <c r="O60" s="26"/>
      <c r="P60" s="36" t="e">
        <f>+(Tabla1[[#This Row],[Meta Ejecutada Vigencia4]]/Tabla1[[#This Row],[Meta Programada Vigencia]])</f>
        <v>#DIV/0!</v>
      </c>
      <c r="Q60" s="36" t="e">
        <f>+Tabla1[[#This Row],[Meta Ejecutada Vigencia4]]/Tabla1[[#This Row],[Meta Programada Cuatrienio3]]/4</f>
        <v>#DIV/0!</v>
      </c>
      <c r="R60" s="26"/>
      <c r="S60" s="26"/>
      <c r="T60" s="26"/>
      <c r="U60" s="26"/>
      <c r="V60" s="26"/>
      <c r="W60" s="26"/>
      <c r="X60" s="26"/>
      <c r="Y60" s="26"/>
      <c r="Z60" s="26"/>
      <c r="AA60" s="26"/>
      <c r="AB60" s="26"/>
      <c r="AC60" s="26"/>
      <c r="AD60" s="26"/>
      <c r="AE60" s="26"/>
      <c r="AF60" s="26"/>
      <c r="AG60" s="26"/>
      <c r="AH60" s="26"/>
      <c r="AI60" s="26"/>
      <c r="AJ60" s="26"/>
      <c r="AK60" s="26"/>
      <c r="AL60" s="26"/>
      <c r="AM60" s="26"/>
      <c r="AN60" s="30">
        <f>SUM(Tabla1[[#This Row],[Recursos propios 2024]:[Otros 2024]])</f>
        <v>0</v>
      </c>
      <c r="AO60" s="26"/>
      <c r="AP60" s="26"/>
      <c r="AQ60" s="26"/>
      <c r="AR60" s="26"/>
      <c r="AS60" s="26"/>
      <c r="AT60" s="26"/>
      <c r="AU60" s="26"/>
      <c r="AV60" s="26"/>
      <c r="AW60" s="26"/>
      <c r="AX60" s="26"/>
      <c r="AY60" s="26"/>
      <c r="AZ60" s="26"/>
      <c r="BA60" s="26"/>
      <c r="BB60" s="26"/>
      <c r="BC60" s="30">
        <f>SUM(Tabla1[[#This Row],[Recursos propios 20242]:[Otros 202415]])</f>
        <v>0</v>
      </c>
      <c r="BD60" s="53" t="e">
        <f>+Tabla1[[#This Row],[Total Comprometido 2024]]/Tabla1[[#This Row],[Total 2024]]</f>
        <v>#DIV/0!</v>
      </c>
      <c r="BE60" s="26"/>
      <c r="BF60" s="26"/>
      <c r="BG60" s="26"/>
      <c r="BH60" s="8"/>
      <c r="BI60" s="8"/>
      <c r="BJ60" s="8"/>
    </row>
    <row r="61" spans="1:62" s="18" customFormat="1" ht="55.2" customHeight="1" x14ac:dyDescent="0.3">
      <c r="A61" s="8"/>
      <c r="B61" s="6"/>
      <c r="C61" s="6"/>
      <c r="D61" s="6"/>
      <c r="E61" s="6"/>
      <c r="F61" s="6"/>
      <c r="G61" s="6"/>
      <c r="H61" s="6"/>
      <c r="I61" s="6"/>
      <c r="J61" s="6"/>
      <c r="K61" s="6"/>
      <c r="L61" s="6"/>
      <c r="M61" s="6"/>
      <c r="N61" s="6"/>
      <c r="O61" s="27"/>
      <c r="P61" s="38" t="e">
        <f>+(Tabla1[[#This Row],[Meta Ejecutada Vigencia4]]/Tabla1[[#This Row],[Meta Programada Vigencia]])</f>
        <v>#DIV/0!</v>
      </c>
      <c r="Q61" s="38" t="e">
        <f>+Tabla1[[#This Row],[Meta Ejecutada Vigencia4]]/Tabla1[[#This Row],[Meta Programada Cuatrienio3]]/4</f>
        <v>#DIV/0!</v>
      </c>
      <c r="R61" s="27"/>
      <c r="S61" s="27"/>
      <c r="T61" s="27"/>
      <c r="U61" s="27"/>
      <c r="V61" s="27"/>
      <c r="W61" s="27"/>
      <c r="X61" s="27"/>
      <c r="Y61" s="27"/>
      <c r="Z61" s="27"/>
      <c r="AA61" s="27"/>
      <c r="AB61" s="27"/>
      <c r="AC61" s="27"/>
      <c r="AD61" s="27"/>
      <c r="AE61" s="27"/>
      <c r="AF61" s="27"/>
      <c r="AG61" s="27"/>
      <c r="AH61" s="27"/>
      <c r="AI61" s="27"/>
      <c r="AJ61" s="27"/>
      <c r="AK61" s="27"/>
      <c r="AL61" s="27"/>
      <c r="AM61" s="27"/>
      <c r="AN61" s="31">
        <f>SUM(Tabla1[[#This Row],[Recursos propios 2024]:[Otros 2024]])</f>
        <v>0</v>
      </c>
      <c r="AO61" s="27"/>
      <c r="AP61" s="27"/>
      <c r="AQ61" s="27"/>
      <c r="AR61" s="27"/>
      <c r="AS61" s="27"/>
      <c r="AT61" s="27"/>
      <c r="AU61" s="27"/>
      <c r="AV61" s="27"/>
      <c r="AW61" s="27"/>
      <c r="AX61" s="27"/>
      <c r="AY61" s="27"/>
      <c r="AZ61" s="27"/>
      <c r="BA61" s="27"/>
      <c r="BB61" s="27"/>
      <c r="BC61" s="31">
        <f>SUM(Tabla1[[#This Row],[Recursos propios 20242]:[Otros 202415]])</f>
        <v>0</v>
      </c>
      <c r="BD61" s="52" t="e">
        <f>+Tabla1[[#This Row],[Total Comprometido 2024]]/Tabla1[[#This Row],[Total 2024]]</f>
        <v>#DIV/0!</v>
      </c>
      <c r="BE61" s="27"/>
      <c r="BF61" s="27"/>
      <c r="BG61" s="27"/>
      <c r="BH61" s="6"/>
      <c r="BI61" s="6"/>
      <c r="BJ61" s="8"/>
    </row>
    <row r="62" spans="1:62" s="18" customFormat="1" ht="55.2" customHeight="1" x14ac:dyDescent="0.3">
      <c r="A62" s="8"/>
      <c r="B62" s="8"/>
      <c r="C62" s="8"/>
      <c r="D62" s="8"/>
      <c r="E62" s="8"/>
      <c r="F62" s="8"/>
      <c r="G62" s="8"/>
      <c r="H62" s="8"/>
      <c r="I62" s="8"/>
      <c r="J62" s="8"/>
      <c r="K62" s="8"/>
      <c r="L62" s="8"/>
      <c r="M62" s="8"/>
      <c r="N62" s="8"/>
      <c r="O62" s="26"/>
      <c r="P62" s="36" t="e">
        <f>+(Tabla1[[#This Row],[Meta Ejecutada Vigencia4]]/Tabla1[[#This Row],[Meta Programada Vigencia]])</f>
        <v>#DIV/0!</v>
      </c>
      <c r="Q62" s="36" t="e">
        <f>+Tabla1[[#This Row],[Meta Ejecutada Vigencia4]]/Tabla1[[#This Row],[Meta Programada Cuatrienio3]]/4</f>
        <v>#DIV/0!</v>
      </c>
      <c r="R62" s="26"/>
      <c r="S62" s="26"/>
      <c r="T62" s="26"/>
      <c r="U62" s="26"/>
      <c r="V62" s="26"/>
      <c r="W62" s="26"/>
      <c r="X62" s="26"/>
      <c r="Y62" s="26"/>
      <c r="Z62" s="26"/>
      <c r="AA62" s="26"/>
      <c r="AB62" s="26"/>
      <c r="AC62" s="26"/>
      <c r="AD62" s="26"/>
      <c r="AE62" s="26"/>
      <c r="AF62" s="26"/>
      <c r="AG62" s="26"/>
      <c r="AH62" s="26"/>
      <c r="AI62" s="26"/>
      <c r="AJ62" s="26"/>
      <c r="AK62" s="26"/>
      <c r="AL62" s="26"/>
      <c r="AM62" s="26"/>
      <c r="AN62" s="30">
        <f>SUM(Tabla1[[#This Row],[Recursos propios 2024]:[Otros 2024]])</f>
        <v>0</v>
      </c>
      <c r="AO62" s="26"/>
      <c r="AP62" s="26"/>
      <c r="AQ62" s="26"/>
      <c r="AR62" s="26"/>
      <c r="AS62" s="26"/>
      <c r="AT62" s="26"/>
      <c r="AU62" s="26"/>
      <c r="AV62" s="26"/>
      <c r="AW62" s="26"/>
      <c r="AX62" s="26"/>
      <c r="AY62" s="26"/>
      <c r="AZ62" s="26"/>
      <c r="BA62" s="26"/>
      <c r="BB62" s="26"/>
      <c r="BC62" s="30">
        <f>SUM(Tabla1[[#This Row],[Recursos propios 20242]:[Otros 202415]])</f>
        <v>0</v>
      </c>
      <c r="BD62" s="53" t="e">
        <f>+Tabla1[[#This Row],[Total Comprometido 2024]]/Tabla1[[#This Row],[Total 2024]]</f>
        <v>#DIV/0!</v>
      </c>
      <c r="BE62" s="26"/>
      <c r="BF62" s="26"/>
      <c r="BG62" s="26"/>
      <c r="BH62" s="8"/>
      <c r="BI62" s="8"/>
      <c r="BJ62" s="8"/>
    </row>
    <row r="63" spans="1:62" s="18" customFormat="1" ht="55.2" customHeight="1" x14ac:dyDescent="0.3">
      <c r="A63" s="8"/>
      <c r="B63" s="6"/>
      <c r="C63" s="6"/>
      <c r="D63" s="6"/>
      <c r="E63" s="6"/>
      <c r="F63" s="6"/>
      <c r="G63" s="6"/>
      <c r="H63" s="6"/>
      <c r="I63" s="6"/>
      <c r="J63" s="6"/>
      <c r="K63" s="6"/>
      <c r="L63" s="6"/>
      <c r="M63" s="6"/>
      <c r="N63" s="6"/>
      <c r="O63" s="27"/>
      <c r="P63" s="38" t="e">
        <f>+(Tabla1[[#This Row],[Meta Ejecutada Vigencia4]]/Tabla1[[#This Row],[Meta Programada Vigencia]])</f>
        <v>#DIV/0!</v>
      </c>
      <c r="Q63" s="38" t="e">
        <f>+Tabla1[[#This Row],[Meta Ejecutada Vigencia4]]/Tabla1[[#This Row],[Meta Programada Cuatrienio3]]/4</f>
        <v>#DIV/0!</v>
      </c>
      <c r="R63" s="27"/>
      <c r="S63" s="27"/>
      <c r="T63" s="27"/>
      <c r="U63" s="27"/>
      <c r="V63" s="27"/>
      <c r="W63" s="27"/>
      <c r="X63" s="27"/>
      <c r="Y63" s="27"/>
      <c r="Z63" s="27"/>
      <c r="AA63" s="27"/>
      <c r="AB63" s="27"/>
      <c r="AC63" s="27"/>
      <c r="AD63" s="27"/>
      <c r="AE63" s="27"/>
      <c r="AF63" s="27"/>
      <c r="AG63" s="27"/>
      <c r="AH63" s="27"/>
      <c r="AI63" s="27"/>
      <c r="AJ63" s="27"/>
      <c r="AK63" s="27"/>
      <c r="AL63" s="27"/>
      <c r="AM63" s="27"/>
      <c r="AN63" s="31">
        <f>SUM(Tabla1[[#This Row],[Recursos propios 2024]:[Otros 2024]])</f>
        <v>0</v>
      </c>
      <c r="AO63" s="27"/>
      <c r="AP63" s="27"/>
      <c r="AQ63" s="27"/>
      <c r="AR63" s="27"/>
      <c r="AS63" s="27"/>
      <c r="AT63" s="27"/>
      <c r="AU63" s="27"/>
      <c r="AV63" s="27"/>
      <c r="AW63" s="27"/>
      <c r="AX63" s="27"/>
      <c r="AY63" s="27"/>
      <c r="AZ63" s="27"/>
      <c r="BA63" s="27"/>
      <c r="BB63" s="27"/>
      <c r="BC63" s="31">
        <f>SUM(Tabla1[[#This Row],[Recursos propios 20242]:[Otros 202415]])</f>
        <v>0</v>
      </c>
      <c r="BD63" s="52" t="e">
        <f>+Tabla1[[#This Row],[Total Comprometido 2024]]/Tabla1[[#This Row],[Total 2024]]</f>
        <v>#DIV/0!</v>
      </c>
      <c r="BE63" s="27"/>
      <c r="BF63" s="27"/>
      <c r="BG63" s="27"/>
      <c r="BH63" s="6"/>
      <c r="BI63" s="6"/>
      <c r="BJ63" s="8"/>
    </row>
    <row r="64" spans="1:62" s="18" customFormat="1" ht="55.2" customHeight="1" x14ac:dyDescent="0.3">
      <c r="A64" s="8"/>
      <c r="B64" s="8"/>
      <c r="C64" s="8"/>
      <c r="D64" s="8"/>
      <c r="E64" s="8"/>
      <c r="F64" s="8"/>
      <c r="G64" s="8"/>
      <c r="H64" s="8"/>
      <c r="I64" s="8"/>
      <c r="J64" s="8"/>
      <c r="K64" s="8"/>
      <c r="L64" s="8"/>
      <c r="M64" s="8"/>
      <c r="N64" s="8"/>
      <c r="O64" s="26"/>
      <c r="P64" s="36" t="e">
        <f>+(Tabla1[[#This Row],[Meta Ejecutada Vigencia4]]/Tabla1[[#This Row],[Meta Programada Vigencia]])</f>
        <v>#DIV/0!</v>
      </c>
      <c r="Q64" s="36" t="e">
        <f>+Tabla1[[#This Row],[Meta Ejecutada Vigencia4]]/Tabla1[[#This Row],[Meta Programada Cuatrienio3]]/4</f>
        <v>#DIV/0!</v>
      </c>
      <c r="R64" s="26"/>
      <c r="S64" s="26"/>
      <c r="T64" s="26"/>
      <c r="U64" s="26"/>
      <c r="V64" s="26"/>
      <c r="W64" s="26"/>
      <c r="X64" s="26"/>
      <c r="Y64" s="26"/>
      <c r="Z64" s="26"/>
      <c r="AA64" s="26"/>
      <c r="AB64" s="26"/>
      <c r="AC64" s="26"/>
      <c r="AD64" s="26"/>
      <c r="AE64" s="26"/>
      <c r="AF64" s="26"/>
      <c r="AG64" s="26"/>
      <c r="AH64" s="26"/>
      <c r="AI64" s="26"/>
      <c r="AJ64" s="26"/>
      <c r="AK64" s="26"/>
      <c r="AL64" s="26"/>
      <c r="AM64" s="26"/>
      <c r="AN64" s="30">
        <f>SUM(Tabla1[[#This Row],[Recursos propios 2024]:[Otros 2024]])</f>
        <v>0</v>
      </c>
      <c r="AO64" s="26"/>
      <c r="AP64" s="26"/>
      <c r="AQ64" s="26"/>
      <c r="AR64" s="26"/>
      <c r="AS64" s="26"/>
      <c r="AT64" s="26"/>
      <c r="AU64" s="26"/>
      <c r="AV64" s="26"/>
      <c r="AW64" s="26"/>
      <c r="AX64" s="26"/>
      <c r="AY64" s="26"/>
      <c r="AZ64" s="26"/>
      <c r="BA64" s="26"/>
      <c r="BB64" s="26"/>
      <c r="BC64" s="30">
        <f>SUM(Tabla1[[#This Row],[Recursos propios 20242]:[Otros 202415]])</f>
        <v>0</v>
      </c>
      <c r="BD64" s="53" t="e">
        <f>+Tabla1[[#This Row],[Total Comprometido 2024]]/Tabla1[[#This Row],[Total 2024]]</f>
        <v>#DIV/0!</v>
      </c>
      <c r="BE64" s="26"/>
      <c r="BF64" s="26"/>
      <c r="BG64" s="26"/>
      <c r="BH64" s="8"/>
      <c r="BI64" s="8"/>
      <c r="BJ64" s="8"/>
    </row>
    <row r="65" spans="1:62" s="18" customFormat="1" ht="55.2" customHeight="1" x14ac:dyDescent="0.3">
      <c r="A65" s="8"/>
      <c r="B65" s="6"/>
      <c r="C65" s="6"/>
      <c r="D65" s="6"/>
      <c r="E65" s="6"/>
      <c r="F65" s="6"/>
      <c r="G65" s="6"/>
      <c r="H65" s="6"/>
      <c r="I65" s="6"/>
      <c r="J65" s="6"/>
      <c r="K65" s="6"/>
      <c r="L65" s="6"/>
      <c r="M65" s="6"/>
      <c r="N65" s="6"/>
      <c r="O65" s="27"/>
      <c r="P65" s="38" t="e">
        <f>+(Tabla1[[#This Row],[Meta Ejecutada Vigencia4]]/Tabla1[[#This Row],[Meta Programada Vigencia]])</f>
        <v>#DIV/0!</v>
      </c>
      <c r="Q65" s="38" t="e">
        <f>+Tabla1[[#This Row],[Meta Ejecutada Vigencia4]]/Tabla1[[#This Row],[Meta Programada Cuatrienio3]]/4</f>
        <v>#DIV/0!</v>
      </c>
      <c r="R65" s="27"/>
      <c r="S65" s="27"/>
      <c r="T65" s="27"/>
      <c r="U65" s="27"/>
      <c r="V65" s="27"/>
      <c r="W65" s="27"/>
      <c r="X65" s="27"/>
      <c r="Y65" s="27"/>
      <c r="Z65" s="27"/>
      <c r="AA65" s="27"/>
      <c r="AB65" s="27"/>
      <c r="AC65" s="27"/>
      <c r="AD65" s="27"/>
      <c r="AE65" s="27"/>
      <c r="AF65" s="27"/>
      <c r="AG65" s="27"/>
      <c r="AH65" s="27"/>
      <c r="AI65" s="27"/>
      <c r="AJ65" s="27"/>
      <c r="AK65" s="27"/>
      <c r="AL65" s="27"/>
      <c r="AM65" s="27"/>
      <c r="AN65" s="31">
        <f>SUM(Tabla1[[#This Row],[Recursos propios 2024]:[Otros 2024]])</f>
        <v>0</v>
      </c>
      <c r="AO65" s="27"/>
      <c r="AP65" s="27"/>
      <c r="AQ65" s="27"/>
      <c r="AR65" s="27"/>
      <c r="AS65" s="27"/>
      <c r="AT65" s="27"/>
      <c r="AU65" s="27"/>
      <c r="AV65" s="27"/>
      <c r="AW65" s="27"/>
      <c r="AX65" s="27"/>
      <c r="AY65" s="27"/>
      <c r="AZ65" s="27"/>
      <c r="BA65" s="27"/>
      <c r="BB65" s="27"/>
      <c r="BC65" s="31">
        <f>SUM(Tabla1[[#This Row],[Recursos propios 20242]:[Otros 202415]])</f>
        <v>0</v>
      </c>
      <c r="BD65" s="52" t="e">
        <f>+Tabla1[[#This Row],[Total Comprometido 2024]]/Tabla1[[#This Row],[Total 2024]]</f>
        <v>#DIV/0!</v>
      </c>
      <c r="BE65" s="27"/>
      <c r="BF65" s="27"/>
      <c r="BG65" s="27"/>
      <c r="BH65" s="6"/>
      <c r="BI65" s="6"/>
      <c r="BJ65" s="8"/>
    </row>
    <row r="66" spans="1:62" s="18" customFormat="1" ht="55.2" customHeight="1" x14ac:dyDescent="0.3">
      <c r="A66" s="8"/>
      <c r="B66" s="8"/>
      <c r="C66" s="8"/>
      <c r="D66" s="8"/>
      <c r="E66" s="8"/>
      <c r="F66" s="8"/>
      <c r="G66" s="8"/>
      <c r="H66" s="8"/>
      <c r="I66" s="8"/>
      <c r="J66" s="8"/>
      <c r="K66" s="8"/>
      <c r="L66" s="8"/>
      <c r="M66" s="8"/>
      <c r="N66" s="8"/>
      <c r="O66" s="26"/>
      <c r="P66" s="36" t="e">
        <f>+(Tabla1[[#This Row],[Meta Ejecutada Vigencia4]]/Tabla1[[#This Row],[Meta Programada Vigencia]])</f>
        <v>#DIV/0!</v>
      </c>
      <c r="Q66" s="36" t="e">
        <f>+Tabla1[[#This Row],[Meta Ejecutada Vigencia4]]/Tabla1[[#This Row],[Meta Programada Cuatrienio3]]/4</f>
        <v>#DIV/0!</v>
      </c>
      <c r="R66" s="26"/>
      <c r="S66" s="26"/>
      <c r="T66" s="26"/>
      <c r="U66" s="26"/>
      <c r="V66" s="26"/>
      <c r="W66" s="26"/>
      <c r="X66" s="26"/>
      <c r="Y66" s="26"/>
      <c r="Z66" s="26"/>
      <c r="AA66" s="26"/>
      <c r="AB66" s="26"/>
      <c r="AC66" s="26"/>
      <c r="AD66" s="26"/>
      <c r="AE66" s="26"/>
      <c r="AF66" s="26"/>
      <c r="AG66" s="26"/>
      <c r="AH66" s="26"/>
      <c r="AI66" s="26"/>
      <c r="AJ66" s="26"/>
      <c r="AK66" s="26"/>
      <c r="AL66" s="26"/>
      <c r="AM66" s="26"/>
      <c r="AN66" s="30">
        <f>SUM(Tabla1[[#This Row],[Recursos propios 2024]:[Otros 2024]])</f>
        <v>0</v>
      </c>
      <c r="AO66" s="26"/>
      <c r="AP66" s="26"/>
      <c r="AQ66" s="26"/>
      <c r="AR66" s="26"/>
      <c r="AS66" s="26"/>
      <c r="AT66" s="26"/>
      <c r="AU66" s="26"/>
      <c r="AV66" s="26"/>
      <c r="AW66" s="26"/>
      <c r="AX66" s="26"/>
      <c r="AY66" s="26"/>
      <c r="AZ66" s="26"/>
      <c r="BA66" s="26"/>
      <c r="BB66" s="26"/>
      <c r="BC66" s="30">
        <f>SUM(Tabla1[[#This Row],[Recursos propios 20242]:[Otros 202415]])</f>
        <v>0</v>
      </c>
      <c r="BD66" s="53" t="e">
        <f>+Tabla1[[#This Row],[Total Comprometido 2024]]/Tabla1[[#This Row],[Total 2024]]</f>
        <v>#DIV/0!</v>
      </c>
      <c r="BE66" s="26"/>
      <c r="BF66" s="26"/>
      <c r="BG66" s="26"/>
      <c r="BH66" s="8"/>
      <c r="BI66" s="8"/>
      <c r="BJ66" s="8"/>
    </row>
    <row r="67" spans="1:62" s="18" customFormat="1" ht="55.2" customHeight="1" x14ac:dyDescent="0.3">
      <c r="A67" s="8"/>
      <c r="B67" s="6"/>
      <c r="C67" s="6"/>
      <c r="D67" s="6"/>
      <c r="E67" s="6"/>
      <c r="F67" s="6"/>
      <c r="G67" s="6"/>
      <c r="H67" s="6"/>
      <c r="I67" s="6"/>
      <c r="J67" s="6"/>
      <c r="K67" s="6"/>
      <c r="L67" s="6"/>
      <c r="M67" s="6"/>
      <c r="N67" s="6"/>
      <c r="O67" s="27"/>
      <c r="P67" s="38" t="e">
        <f>+(Tabla1[[#This Row],[Meta Ejecutada Vigencia4]]/Tabla1[[#This Row],[Meta Programada Vigencia]])</f>
        <v>#DIV/0!</v>
      </c>
      <c r="Q67" s="38" t="e">
        <f>+Tabla1[[#This Row],[Meta Ejecutada Vigencia4]]/Tabla1[[#This Row],[Meta Programada Cuatrienio3]]/4</f>
        <v>#DIV/0!</v>
      </c>
      <c r="R67" s="27"/>
      <c r="S67" s="27"/>
      <c r="T67" s="27"/>
      <c r="U67" s="27"/>
      <c r="V67" s="27"/>
      <c r="W67" s="27"/>
      <c r="X67" s="27"/>
      <c r="Y67" s="27"/>
      <c r="Z67" s="27"/>
      <c r="AA67" s="27"/>
      <c r="AB67" s="27"/>
      <c r="AC67" s="27"/>
      <c r="AD67" s="27"/>
      <c r="AE67" s="27"/>
      <c r="AF67" s="27"/>
      <c r="AG67" s="27"/>
      <c r="AH67" s="27"/>
      <c r="AI67" s="27"/>
      <c r="AJ67" s="27"/>
      <c r="AK67" s="27"/>
      <c r="AL67" s="27"/>
      <c r="AM67" s="27"/>
      <c r="AN67" s="31">
        <f>SUM(Tabla1[[#This Row],[Recursos propios 2024]:[Otros 2024]])</f>
        <v>0</v>
      </c>
      <c r="AO67" s="27"/>
      <c r="AP67" s="27"/>
      <c r="AQ67" s="27"/>
      <c r="AR67" s="27"/>
      <c r="AS67" s="27"/>
      <c r="AT67" s="27"/>
      <c r="AU67" s="27"/>
      <c r="AV67" s="27"/>
      <c r="AW67" s="27"/>
      <c r="AX67" s="27"/>
      <c r="AY67" s="27"/>
      <c r="AZ67" s="27"/>
      <c r="BA67" s="27"/>
      <c r="BB67" s="27"/>
      <c r="BC67" s="31">
        <f>SUM(Tabla1[[#This Row],[Recursos propios 20242]:[Otros 202415]])</f>
        <v>0</v>
      </c>
      <c r="BD67" s="52" t="e">
        <f>+Tabla1[[#This Row],[Total Comprometido 2024]]/Tabla1[[#This Row],[Total 2024]]</f>
        <v>#DIV/0!</v>
      </c>
      <c r="BE67" s="27"/>
      <c r="BF67" s="27"/>
      <c r="BG67" s="27"/>
      <c r="BH67" s="6"/>
      <c r="BI67" s="6"/>
      <c r="BJ67" s="8"/>
    </row>
    <row r="68" spans="1:62" s="18" customFormat="1" ht="55.2" customHeight="1" x14ac:dyDescent="0.3">
      <c r="A68" s="8"/>
      <c r="B68" s="8"/>
      <c r="C68" s="8"/>
      <c r="D68" s="8"/>
      <c r="E68" s="8"/>
      <c r="F68" s="8"/>
      <c r="G68" s="8"/>
      <c r="H68" s="8"/>
      <c r="I68" s="8"/>
      <c r="J68" s="8"/>
      <c r="K68" s="8"/>
      <c r="L68" s="8"/>
      <c r="M68" s="8"/>
      <c r="N68" s="8"/>
      <c r="O68" s="26"/>
      <c r="P68" s="36" t="e">
        <f>+(Tabla1[[#This Row],[Meta Ejecutada Vigencia4]]/Tabla1[[#This Row],[Meta Programada Vigencia]])</f>
        <v>#DIV/0!</v>
      </c>
      <c r="Q68" s="36" t="e">
        <f>+Tabla1[[#This Row],[Meta Ejecutada Vigencia4]]/Tabla1[[#This Row],[Meta Programada Cuatrienio3]]/4</f>
        <v>#DIV/0!</v>
      </c>
      <c r="R68" s="26"/>
      <c r="S68" s="26"/>
      <c r="T68" s="26"/>
      <c r="U68" s="26"/>
      <c r="V68" s="26"/>
      <c r="W68" s="26"/>
      <c r="X68" s="26"/>
      <c r="Y68" s="26"/>
      <c r="Z68" s="26"/>
      <c r="AA68" s="26"/>
      <c r="AB68" s="26"/>
      <c r="AC68" s="26"/>
      <c r="AD68" s="26"/>
      <c r="AE68" s="26"/>
      <c r="AF68" s="26"/>
      <c r="AG68" s="26"/>
      <c r="AH68" s="26"/>
      <c r="AI68" s="26"/>
      <c r="AJ68" s="26"/>
      <c r="AK68" s="26"/>
      <c r="AL68" s="26"/>
      <c r="AM68" s="26"/>
      <c r="AN68" s="30">
        <f>SUM(Tabla1[[#This Row],[Recursos propios 2024]:[Otros 2024]])</f>
        <v>0</v>
      </c>
      <c r="AO68" s="26"/>
      <c r="AP68" s="26"/>
      <c r="AQ68" s="26"/>
      <c r="AR68" s="26"/>
      <c r="AS68" s="26"/>
      <c r="AT68" s="26"/>
      <c r="AU68" s="26"/>
      <c r="AV68" s="26"/>
      <c r="AW68" s="26"/>
      <c r="AX68" s="26"/>
      <c r="AY68" s="26"/>
      <c r="AZ68" s="26"/>
      <c r="BA68" s="26"/>
      <c r="BB68" s="26"/>
      <c r="BC68" s="30">
        <f>SUM(Tabla1[[#This Row],[Recursos propios 20242]:[Otros 202415]])</f>
        <v>0</v>
      </c>
      <c r="BD68" s="53" t="e">
        <f>+Tabla1[[#This Row],[Total Comprometido 2024]]/Tabla1[[#This Row],[Total 2024]]</f>
        <v>#DIV/0!</v>
      </c>
      <c r="BE68" s="26"/>
      <c r="BF68" s="26"/>
      <c r="BG68" s="26"/>
      <c r="BH68" s="8"/>
      <c r="BI68" s="8"/>
      <c r="BJ68" s="8"/>
    </row>
    <row r="69" spans="1:62" s="18" customFormat="1" ht="55.2" customHeight="1" x14ac:dyDescent="0.3">
      <c r="A69" s="8"/>
      <c r="B69" s="6"/>
      <c r="C69" s="6"/>
      <c r="D69" s="6"/>
      <c r="E69" s="6"/>
      <c r="F69" s="6"/>
      <c r="G69" s="6"/>
      <c r="H69" s="6"/>
      <c r="I69" s="6"/>
      <c r="J69" s="6"/>
      <c r="K69" s="6"/>
      <c r="L69" s="6"/>
      <c r="M69" s="6"/>
      <c r="N69" s="6"/>
      <c r="O69" s="27"/>
      <c r="P69" s="38" t="e">
        <f>+(Tabla1[[#This Row],[Meta Ejecutada Vigencia4]]/Tabla1[[#This Row],[Meta Programada Vigencia]])</f>
        <v>#DIV/0!</v>
      </c>
      <c r="Q69" s="38" t="e">
        <f>+Tabla1[[#This Row],[Meta Ejecutada Vigencia4]]/Tabla1[[#This Row],[Meta Programada Cuatrienio3]]/4</f>
        <v>#DIV/0!</v>
      </c>
      <c r="R69" s="27"/>
      <c r="S69" s="27"/>
      <c r="T69" s="27"/>
      <c r="U69" s="27"/>
      <c r="V69" s="27"/>
      <c r="W69" s="27"/>
      <c r="X69" s="27"/>
      <c r="Y69" s="27"/>
      <c r="Z69" s="27"/>
      <c r="AA69" s="27"/>
      <c r="AB69" s="27"/>
      <c r="AC69" s="27"/>
      <c r="AD69" s="27"/>
      <c r="AE69" s="27"/>
      <c r="AF69" s="27"/>
      <c r="AG69" s="27"/>
      <c r="AH69" s="27"/>
      <c r="AI69" s="27"/>
      <c r="AJ69" s="27"/>
      <c r="AK69" s="27"/>
      <c r="AL69" s="27"/>
      <c r="AM69" s="27"/>
      <c r="AN69" s="31">
        <f>SUM(Tabla1[[#This Row],[Recursos propios 2024]:[Otros 2024]])</f>
        <v>0</v>
      </c>
      <c r="AO69" s="27"/>
      <c r="AP69" s="27"/>
      <c r="AQ69" s="27"/>
      <c r="AR69" s="27"/>
      <c r="AS69" s="27"/>
      <c r="AT69" s="27"/>
      <c r="AU69" s="27"/>
      <c r="AV69" s="27"/>
      <c r="AW69" s="27"/>
      <c r="AX69" s="27"/>
      <c r="AY69" s="27"/>
      <c r="AZ69" s="27"/>
      <c r="BA69" s="27"/>
      <c r="BB69" s="27"/>
      <c r="BC69" s="31">
        <f>SUM(Tabla1[[#This Row],[Recursos propios 20242]:[Otros 202415]])</f>
        <v>0</v>
      </c>
      <c r="BD69" s="52" t="e">
        <f>+Tabla1[[#This Row],[Total Comprometido 2024]]/Tabla1[[#This Row],[Total 2024]]</f>
        <v>#DIV/0!</v>
      </c>
      <c r="BE69" s="27"/>
      <c r="BF69" s="27"/>
      <c r="BG69" s="27"/>
      <c r="BH69" s="6"/>
      <c r="BI69" s="6"/>
      <c r="BJ69" s="8"/>
    </row>
    <row r="70" spans="1:62" s="18" customFormat="1" ht="55.2" customHeight="1" x14ac:dyDescent="0.3">
      <c r="A70" s="8"/>
      <c r="B70" s="8"/>
      <c r="C70" s="8"/>
      <c r="D70" s="8"/>
      <c r="E70" s="8"/>
      <c r="F70" s="8"/>
      <c r="G70" s="8"/>
      <c r="H70" s="8"/>
      <c r="I70" s="8"/>
      <c r="J70" s="8"/>
      <c r="K70" s="8"/>
      <c r="L70" s="8"/>
      <c r="M70" s="8"/>
      <c r="N70" s="8"/>
      <c r="O70" s="26"/>
      <c r="P70" s="36" t="e">
        <f>+(Tabla1[[#This Row],[Meta Ejecutada Vigencia4]]/Tabla1[[#This Row],[Meta Programada Vigencia]])</f>
        <v>#DIV/0!</v>
      </c>
      <c r="Q70" s="36" t="e">
        <f>+Tabla1[[#This Row],[Meta Ejecutada Vigencia4]]/Tabla1[[#This Row],[Meta Programada Cuatrienio3]]/4</f>
        <v>#DIV/0!</v>
      </c>
      <c r="R70" s="26"/>
      <c r="S70" s="26"/>
      <c r="T70" s="26"/>
      <c r="U70" s="26"/>
      <c r="V70" s="26"/>
      <c r="W70" s="26"/>
      <c r="X70" s="26"/>
      <c r="Y70" s="26"/>
      <c r="Z70" s="26"/>
      <c r="AA70" s="26"/>
      <c r="AB70" s="26"/>
      <c r="AC70" s="26"/>
      <c r="AD70" s="26"/>
      <c r="AE70" s="26"/>
      <c r="AF70" s="26"/>
      <c r="AG70" s="26"/>
      <c r="AH70" s="26"/>
      <c r="AI70" s="26"/>
      <c r="AJ70" s="26"/>
      <c r="AK70" s="26"/>
      <c r="AL70" s="26"/>
      <c r="AM70" s="26"/>
      <c r="AN70" s="30">
        <f>SUM(Tabla1[[#This Row],[Recursos propios 2024]:[Otros 2024]])</f>
        <v>0</v>
      </c>
      <c r="AO70" s="26"/>
      <c r="AP70" s="26"/>
      <c r="AQ70" s="26"/>
      <c r="AR70" s="26"/>
      <c r="AS70" s="26"/>
      <c r="AT70" s="26"/>
      <c r="AU70" s="26"/>
      <c r="AV70" s="26"/>
      <c r="AW70" s="26"/>
      <c r="AX70" s="26"/>
      <c r="AY70" s="26"/>
      <c r="AZ70" s="26"/>
      <c r="BA70" s="26"/>
      <c r="BB70" s="26"/>
      <c r="BC70" s="30">
        <f>SUM(Tabla1[[#This Row],[Recursos propios 20242]:[Otros 202415]])</f>
        <v>0</v>
      </c>
      <c r="BD70" s="53" t="e">
        <f>+Tabla1[[#This Row],[Total Comprometido 2024]]/Tabla1[[#This Row],[Total 2024]]</f>
        <v>#DIV/0!</v>
      </c>
      <c r="BE70" s="26"/>
      <c r="BF70" s="26"/>
      <c r="BG70" s="26"/>
      <c r="BH70" s="8"/>
      <c r="BI70" s="8"/>
      <c r="BJ70" s="8"/>
    </row>
    <row r="71" spans="1:62" s="18" customFormat="1" ht="55.2" customHeight="1" x14ac:dyDescent="0.3">
      <c r="A71" s="8"/>
      <c r="B71" s="6"/>
      <c r="C71" s="6"/>
      <c r="D71" s="6"/>
      <c r="E71" s="6"/>
      <c r="F71" s="6"/>
      <c r="G71" s="6"/>
      <c r="H71" s="6"/>
      <c r="I71" s="6"/>
      <c r="J71" s="6"/>
      <c r="K71" s="6"/>
      <c r="L71" s="6"/>
      <c r="M71" s="6"/>
      <c r="N71" s="6"/>
      <c r="O71" s="27"/>
      <c r="P71" s="38" t="e">
        <f>+(Tabla1[[#This Row],[Meta Ejecutada Vigencia4]]/Tabla1[[#This Row],[Meta Programada Vigencia]])</f>
        <v>#DIV/0!</v>
      </c>
      <c r="Q71" s="38" t="e">
        <f>+Tabla1[[#This Row],[Meta Ejecutada Vigencia4]]/Tabla1[[#This Row],[Meta Programada Cuatrienio3]]/4</f>
        <v>#DIV/0!</v>
      </c>
      <c r="R71" s="27"/>
      <c r="S71" s="27"/>
      <c r="T71" s="27"/>
      <c r="U71" s="27"/>
      <c r="V71" s="27"/>
      <c r="W71" s="27"/>
      <c r="X71" s="27"/>
      <c r="Y71" s="27"/>
      <c r="Z71" s="27"/>
      <c r="AA71" s="27"/>
      <c r="AB71" s="27"/>
      <c r="AC71" s="27"/>
      <c r="AD71" s="27"/>
      <c r="AE71" s="27"/>
      <c r="AF71" s="27"/>
      <c r="AG71" s="27"/>
      <c r="AH71" s="27"/>
      <c r="AI71" s="27"/>
      <c r="AJ71" s="27"/>
      <c r="AK71" s="27"/>
      <c r="AL71" s="27"/>
      <c r="AM71" s="27"/>
      <c r="AN71" s="31">
        <f>SUM(Tabla1[[#This Row],[Recursos propios 2024]:[Otros 2024]])</f>
        <v>0</v>
      </c>
      <c r="AO71" s="27"/>
      <c r="AP71" s="27"/>
      <c r="AQ71" s="27"/>
      <c r="AR71" s="27"/>
      <c r="AS71" s="27"/>
      <c r="AT71" s="27"/>
      <c r="AU71" s="27"/>
      <c r="AV71" s="27"/>
      <c r="AW71" s="27"/>
      <c r="AX71" s="27"/>
      <c r="AY71" s="27"/>
      <c r="AZ71" s="27"/>
      <c r="BA71" s="27"/>
      <c r="BB71" s="27"/>
      <c r="BC71" s="31">
        <f>SUM(Tabla1[[#This Row],[Recursos propios 20242]:[Otros 202415]])</f>
        <v>0</v>
      </c>
      <c r="BD71" s="52" t="e">
        <f>+Tabla1[[#This Row],[Total Comprometido 2024]]/Tabla1[[#This Row],[Total 2024]]</f>
        <v>#DIV/0!</v>
      </c>
      <c r="BE71" s="27"/>
      <c r="BF71" s="27"/>
      <c r="BG71" s="27"/>
      <c r="BH71" s="6"/>
      <c r="BI71" s="6"/>
      <c r="BJ71" s="8"/>
    </row>
    <row r="72" spans="1:62" s="18" customFormat="1" ht="55.2" customHeight="1" x14ac:dyDescent="0.3">
      <c r="A72" s="8"/>
      <c r="B72" s="8"/>
      <c r="C72" s="8"/>
      <c r="D72" s="8"/>
      <c r="E72" s="8"/>
      <c r="F72" s="8"/>
      <c r="G72" s="8"/>
      <c r="H72" s="8"/>
      <c r="I72" s="8"/>
      <c r="J72" s="8"/>
      <c r="K72" s="8"/>
      <c r="L72" s="8"/>
      <c r="M72" s="8"/>
      <c r="N72" s="8"/>
      <c r="O72" s="26"/>
      <c r="P72" s="36" t="e">
        <f>+(Tabla1[[#This Row],[Meta Ejecutada Vigencia4]]/Tabla1[[#This Row],[Meta Programada Vigencia]])</f>
        <v>#DIV/0!</v>
      </c>
      <c r="Q72" s="36" t="e">
        <f>+Tabla1[[#This Row],[Meta Ejecutada Vigencia4]]/Tabla1[[#This Row],[Meta Programada Cuatrienio3]]/4</f>
        <v>#DIV/0!</v>
      </c>
      <c r="R72" s="26"/>
      <c r="S72" s="26"/>
      <c r="T72" s="26"/>
      <c r="U72" s="26"/>
      <c r="V72" s="26"/>
      <c r="W72" s="26"/>
      <c r="X72" s="26"/>
      <c r="Y72" s="26"/>
      <c r="Z72" s="26"/>
      <c r="AA72" s="26"/>
      <c r="AB72" s="26"/>
      <c r="AC72" s="26"/>
      <c r="AD72" s="26"/>
      <c r="AE72" s="26"/>
      <c r="AF72" s="26"/>
      <c r="AG72" s="26"/>
      <c r="AH72" s="26"/>
      <c r="AI72" s="26"/>
      <c r="AJ72" s="26"/>
      <c r="AK72" s="26"/>
      <c r="AL72" s="26"/>
      <c r="AM72" s="26"/>
      <c r="AN72" s="30">
        <f>SUM(Tabla1[[#This Row],[Recursos propios 2024]:[Otros 2024]])</f>
        <v>0</v>
      </c>
      <c r="AO72" s="26"/>
      <c r="AP72" s="26"/>
      <c r="AQ72" s="26"/>
      <c r="AR72" s="26"/>
      <c r="AS72" s="26"/>
      <c r="AT72" s="26"/>
      <c r="AU72" s="26"/>
      <c r="AV72" s="26"/>
      <c r="AW72" s="26"/>
      <c r="AX72" s="26"/>
      <c r="AY72" s="26"/>
      <c r="AZ72" s="26"/>
      <c r="BA72" s="26"/>
      <c r="BB72" s="26"/>
      <c r="BC72" s="30">
        <f>SUM(Tabla1[[#This Row],[Recursos propios 20242]:[Otros 202415]])</f>
        <v>0</v>
      </c>
      <c r="BD72" s="53" t="e">
        <f>+Tabla1[[#This Row],[Total Comprometido 2024]]/Tabla1[[#This Row],[Total 2024]]</f>
        <v>#DIV/0!</v>
      </c>
      <c r="BE72" s="26"/>
      <c r="BF72" s="26"/>
      <c r="BG72" s="26"/>
      <c r="BH72" s="8"/>
      <c r="BI72" s="8"/>
      <c r="BJ72" s="8"/>
    </row>
    <row r="73" spans="1:62" s="18" customFormat="1" ht="55.2" customHeight="1" x14ac:dyDescent="0.3">
      <c r="A73" s="8"/>
      <c r="B73" s="6"/>
      <c r="C73" s="6"/>
      <c r="D73" s="6"/>
      <c r="E73" s="6"/>
      <c r="F73" s="6"/>
      <c r="G73" s="6"/>
      <c r="H73" s="6"/>
      <c r="I73" s="6"/>
      <c r="J73" s="6"/>
      <c r="K73" s="6"/>
      <c r="L73" s="6"/>
      <c r="M73" s="6"/>
      <c r="N73" s="6"/>
      <c r="O73" s="27"/>
      <c r="P73" s="38" t="e">
        <f>+(Tabla1[[#This Row],[Meta Ejecutada Vigencia4]]/Tabla1[[#This Row],[Meta Programada Vigencia]])</f>
        <v>#DIV/0!</v>
      </c>
      <c r="Q73" s="38" t="e">
        <f>+Tabla1[[#This Row],[Meta Ejecutada Vigencia4]]/Tabla1[[#This Row],[Meta Programada Cuatrienio3]]/4</f>
        <v>#DIV/0!</v>
      </c>
      <c r="R73" s="27"/>
      <c r="S73" s="27"/>
      <c r="T73" s="27"/>
      <c r="U73" s="27"/>
      <c r="V73" s="27"/>
      <c r="W73" s="27"/>
      <c r="X73" s="27"/>
      <c r="Y73" s="27"/>
      <c r="Z73" s="27"/>
      <c r="AA73" s="27"/>
      <c r="AB73" s="27"/>
      <c r="AC73" s="27"/>
      <c r="AD73" s="27"/>
      <c r="AE73" s="27"/>
      <c r="AF73" s="27"/>
      <c r="AG73" s="27"/>
      <c r="AH73" s="27"/>
      <c r="AI73" s="27"/>
      <c r="AJ73" s="27"/>
      <c r="AK73" s="27"/>
      <c r="AL73" s="27"/>
      <c r="AM73" s="27"/>
      <c r="AN73" s="31">
        <f>SUM(Tabla1[[#This Row],[Recursos propios 2024]:[Otros 2024]])</f>
        <v>0</v>
      </c>
      <c r="AO73" s="27"/>
      <c r="AP73" s="27"/>
      <c r="AQ73" s="27"/>
      <c r="AR73" s="27"/>
      <c r="AS73" s="27"/>
      <c r="AT73" s="27"/>
      <c r="AU73" s="27"/>
      <c r="AV73" s="27"/>
      <c r="AW73" s="27"/>
      <c r="AX73" s="27"/>
      <c r="AY73" s="27"/>
      <c r="AZ73" s="27"/>
      <c r="BA73" s="27"/>
      <c r="BB73" s="27"/>
      <c r="BC73" s="31">
        <f>SUM(Tabla1[[#This Row],[Recursos propios 20242]:[Otros 202415]])</f>
        <v>0</v>
      </c>
      <c r="BD73" s="52" t="e">
        <f>+Tabla1[[#This Row],[Total Comprometido 2024]]/Tabla1[[#This Row],[Total 2024]]</f>
        <v>#DIV/0!</v>
      </c>
      <c r="BE73" s="27"/>
      <c r="BF73" s="27"/>
      <c r="BG73" s="27"/>
      <c r="BH73" s="6"/>
      <c r="BI73" s="6"/>
      <c r="BJ73" s="8"/>
    </row>
    <row r="74" spans="1:62" s="18" customFormat="1" ht="55.2" customHeight="1" x14ac:dyDescent="0.3">
      <c r="A74" s="8"/>
      <c r="B74" s="8"/>
      <c r="C74" s="8"/>
      <c r="D74" s="8"/>
      <c r="E74" s="8"/>
      <c r="F74" s="8"/>
      <c r="G74" s="8"/>
      <c r="H74" s="8"/>
      <c r="I74" s="8"/>
      <c r="J74" s="8"/>
      <c r="K74" s="8"/>
      <c r="L74" s="8"/>
      <c r="M74" s="8"/>
      <c r="N74" s="8"/>
      <c r="O74" s="26"/>
      <c r="P74" s="36" t="e">
        <f>+(Tabla1[[#This Row],[Meta Ejecutada Vigencia4]]/Tabla1[[#This Row],[Meta Programada Vigencia]])</f>
        <v>#DIV/0!</v>
      </c>
      <c r="Q74" s="36" t="e">
        <f>+Tabla1[[#This Row],[Meta Ejecutada Vigencia4]]/Tabla1[[#This Row],[Meta Programada Cuatrienio3]]/4</f>
        <v>#DIV/0!</v>
      </c>
      <c r="R74" s="26"/>
      <c r="S74" s="26"/>
      <c r="T74" s="26"/>
      <c r="U74" s="26"/>
      <c r="V74" s="26"/>
      <c r="W74" s="26"/>
      <c r="X74" s="26"/>
      <c r="Y74" s="26"/>
      <c r="Z74" s="26"/>
      <c r="AA74" s="26"/>
      <c r="AB74" s="26"/>
      <c r="AC74" s="26"/>
      <c r="AD74" s="26"/>
      <c r="AE74" s="26"/>
      <c r="AF74" s="26"/>
      <c r="AG74" s="26"/>
      <c r="AH74" s="26"/>
      <c r="AI74" s="26"/>
      <c r="AJ74" s="26"/>
      <c r="AK74" s="26"/>
      <c r="AL74" s="26"/>
      <c r="AM74" s="26"/>
      <c r="AN74" s="30">
        <f>SUM(Tabla1[[#This Row],[Recursos propios 2024]:[Otros 2024]])</f>
        <v>0</v>
      </c>
      <c r="AO74" s="26"/>
      <c r="AP74" s="26"/>
      <c r="AQ74" s="26"/>
      <c r="AR74" s="26"/>
      <c r="AS74" s="26"/>
      <c r="AT74" s="26"/>
      <c r="AU74" s="26"/>
      <c r="AV74" s="26"/>
      <c r="AW74" s="26"/>
      <c r="AX74" s="26"/>
      <c r="AY74" s="26"/>
      <c r="AZ74" s="26"/>
      <c r="BA74" s="26"/>
      <c r="BB74" s="26"/>
      <c r="BC74" s="30">
        <f>SUM(Tabla1[[#This Row],[Recursos propios 20242]:[Otros 202415]])</f>
        <v>0</v>
      </c>
      <c r="BD74" s="53" t="e">
        <f>+Tabla1[[#This Row],[Total Comprometido 2024]]/Tabla1[[#This Row],[Total 2024]]</f>
        <v>#DIV/0!</v>
      </c>
      <c r="BE74" s="26"/>
      <c r="BF74" s="26"/>
      <c r="BG74" s="26"/>
      <c r="BH74" s="8"/>
      <c r="BI74" s="8"/>
      <c r="BJ74" s="8"/>
    </row>
    <row r="75" spans="1:62" s="18" customFormat="1" ht="55.2" customHeight="1" x14ac:dyDescent="0.3">
      <c r="A75" s="8"/>
      <c r="B75" s="6"/>
      <c r="C75" s="6"/>
      <c r="D75" s="6"/>
      <c r="E75" s="6"/>
      <c r="F75" s="6"/>
      <c r="G75" s="6"/>
      <c r="H75" s="6"/>
      <c r="I75" s="6"/>
      <c r="J75" s="6"/>
      <c r="K75" s="6"/>
      <c r="L75" s="6"/>
      <c r="M75" s="6"/>
      <c r="N75" s="6"/>
      <c r="O75" s="27"/>
      <c r="P75" s="38" t="e">
        <f>+(Tabla1[[#This Row],[Meta Ejecutada Vigencia4]]/Tabla1[[#This Row],[Meta Programada Vigencia]])</f>
        <v>#DIV/0!</v>
      </c>
      <c r="Q75" s="38" t="e">
        <f>+Tabla1[[#This Row],[Meta Ejecutada Vigencia4]]/Tabla1[[#This Row],[Meta Programada Cuatrienio3]]/4</f>
        <v>#DIV/0!</v>
      </c>
      <c r="R75" s="27"/>
      <c r="S75" s="27"/>
      <c r="T75" s="27"/>
      <c r="U75" s="27"/>
      <c r="V75" s="27"/>
      <c r="W75" s="27"/>
      <c r="X75" s="27"/>
      <c r="Y75" s="27"/>
      <c r="Z75" s="27"/>
      <c r="AA75" s="27"/>
      <c r="AB75" s="27"/>
      <c r="AC75" s="27"/>
      <c r="AD75" s="27"/>
      <c r="AE75" s="27"/>
      <c r="AF75" s="27"/>
      <c r="AG75" s="27"/>
      <c r="AH75" s="27"/>
      <c r="AI75" s="27"/>
      <c r="AJ75" s="27"/>
      <c r="AK75" s="27"/>
      <c r="AL75" s="27"/>
      <c r="AM75" s="27"/>
      <c r="AN75" s="31">
        <f>SUM(Tabla1[[#This Row],[Recursos propios 2024]:[Otros 2024]])</f>
        <v>0</v>
      </c>
      <c r="AO75" s="27"/>
      <c r="AP75" s="27"/>
      <c r="AQ75" s="27"/>
      <c r="AR75" s="27"/>
      <c r="AS75" s="27"/>
      <c r="AT75" s="27"/>
      <c r="AU75" s="27"/>
      <c r="AV75" s="27"/>
      <c r="AW75" s="27"/>
      <c r="AX75" s="27"/>
      <c r="AY75" s="27"/>
      <c r="AZ75" s="27"/>
      <c r="BA75" s="27"/>
      <c r="BB75" s="27"/>
      <c r="BC75" s="31">
        <f>SUM(Tabla1[[#This Row],[Recursos propios 20242]:[Otros 202415]])</f>
        <v>0</v>
      </c>
      <c r="BD75" s="52" t="e">
        <f>+Tabla1[[#This Row],[Total Comprometido 2024]]/Tabla1[[#This Row],[Total 2024]]</f>
        <v>#DIV/0!</v>
      </c>
      <c r="BE75" s="27"/>
      <c r="BF75" s="27"/>
      <c r="BG75" s="27"/>
      <c r="BH75" s="6"/>
      <c r="BI75" s="6"/>
      <c r="BJ75" s="8"/>
    </row>
    <row r="76" spans="1:62" s="18" customFormat="1" ht="55.2" customHeight="1" x14ac:dyDescent="0.3">
      <c r="A76" s="8"/>
      <c r="B76" s="8"/>
      <c r="C76" s="8"/>
      <c r="D76" s="8"/>
      <c r="E76" s="8"/>
      <c r="F76" s="8"/>
      <c r="G76" s="8"/>
      <c r="H76" s="8"/>
      <c r="I76" s="8"/>
      <c r="J76" s="8"/>
      <c r="K76" s="8"/>
      <c r="L76" s="8"/>
      <c r="M76" s="8"/>
      <c r="N76" s="8"/>
      <c r="O76" s="26"/>
      <c r="P76" s="36" t="e">
        <f>+(Tabla1[[#This Row],[Meta Ejecutada Vigencia4]]/Tabla1[[#This Row],[Meta Programada Vigencia]])</f>
        <v>#DIV/0!</v>
      </c>
      <c r="Q76" s="36" t="e">
        <f>+Tabla1[[#This Row],[Meta Ejecutada Vigencia4]]/Tabla1[[#This Row],[Meta Programada Cuatrienio3]]/4</f>
        <v>#DIV/0!</v>
      </c>
      <c r="R76" s="26"/>
      <c r="S76" s="26"/>
      <c r="T76" s="26"/>
      <c r="U76" s="26"/>
      <c r="V76" s="26"/>
      <c r="W76" s="26"/>
      <c r="X76" s="26"/>
      <c r="Y76" s="26"/>
      <c r="Z76" s="26"/>
      <c r="AA76" s="26"/>
      <c r="AB76" s="26"/>
      <c r="AC76" s="26"/>
      <c r="AD76" s="26"/>
      <c r="AE76" s="26"/>
      <c r="AF76" s="26"/>
      <c r="AG76" s="26"/>
      <c r="AH76" s="26"/>
      <c r="AI76" s="26"/>
      <c r="AJ76" s="26"/>
      <c r="AK76" s="26"/>
      <c r="AL76" s="26"/>
      <c r="AM76" s="26"/>
      <c r="AN76" s="30">
        <f>SUM(Tabla1[[#This Row],[Recursos propios 2024]:[Otros 2024]])</f>
        <v>0</v>
      </c>
      <c r="AO76" s="26"/>
      <c r="AP76" s="26"/>
      <c r="AQ76" s="26"/>
      <c r="AR76" s="26"/>
      <c r="AS76" s="26"/>
      <c r="AT76" s="26"/>
      <c r="AU76" s="26"/>
      <c r="AV76" s="26"/>
      <c r="AW76" s="26"/>
      <c r="AX76" s="26"/>
      <c r="AY76" s="26"/>
      <c r="AZ76" s="26"/>
      <c r="BA76" s="26"/>
      <c r="BB76" s="26"/>
      <c r="BC76" s="30">
        <f>SUM(Tabla1[[#This Row],[Recursos propios 20242]:[Otros 202415]])</f>
        <v>0</v>
      </c>
      <c r="BD76" s="53" t="e">
        <f>+Tabla1[[#This Row],[Total Comprometido 2024]]/Tabla1[[#This Row],[Total 2024]]</f>
        <v>#DIV/0!</v>
      </c>
      <c r="BE76" s="26"/>
      <c r="BF76" s="26"/>
      <c r="BG76" s="26"/>
      <c r="BH76" s="8"/>
      <c r="BI76" s="8"/>
      <c r="BJ76" s="8"/>
    </row>
    <row r="77" spans="1:62" s="18" customFormat="1" ht="55.2" customHeight="1" x14ac:dyDescent="0.3">
      <c r="A77" s="8"/>
      <c r="B77" s="6"/>
      <c r="C77" s="6"/>
      <c r="D77" s="6"/>
      <c r="E77" s="6"/>
      <c r="F77" s="6"/>
      <c r="G77" s="6"/>
      <c r="H77" s="6"/>
      <c r="I77" s="6"/>
      <c r="J77" s="6"/>
      <c r="K77" s="6"/>
      <c r="L77" s="6"/>
      <c r="M77" s="6"/>
      <c r="N77" s="6"/>
      <c r="O77" s="27"/>
      <c r="P77" s="38" t="e">
        <f>+(Tabla1[[#This Row],[Meta Ejecutada Vigencia4]]/Tabla1[[#This Row],[Meta Programada Vigencia]])</f>
        <v>#DIV/0!</v>
      </c>
      <c r="Q77" s="38" t="e">
        <f>+Tabla1[[#This Row],[Meta Ejecutada Vigencia4]]/Tabla1[[#This Row],[Meta Programada Cuatrienio3]]/4</f>
        <v>#DIV/0!</v>
      </c>
      <c r="R77" s="27"/>
      <c r="S77" s="27"/>
      <c r="T77" s="27"/>
      <c r="U77" s="27"/>
      <c r="V77" s="27"/>
      <c r="W77" s="27"/>
      <c r="X77" s="27"/>
      <c r="Y77" s="27"/>
      <c r="Z77" s="27"/>
      <c r="AA77" s="27"/>
      <c r="AB77" s="27"/>
      <c r="AC77" s="27"/>
      <c r="AD77" s="27"/>
      <c r="AE77" s="27"/>
      <c r="AF77" s="27"/>
      <c r="AG77" s="27"/>
      <c r="AH77" s="27"/>
      <c r="AI77" s="27"/>
      <c r="AJ77" s="27"/>
      <c r="AK77" s="27"/>
      <c r="AL77" s="27"/>
      <c r="AM77" s="27"/>
      <c r="AN77" s="31">
        <f>SUM(Tabla1[[#This Row],[Recursos propios 2024]:[Otros 2024]])</f>
        <v>0</v>
      </c>
      <c r="AO77" s="27"/>
      <c r="AP77" s="27"/>
      <c r="AQ77" s="27"/>
      <c r="AR77" s="27"/>
      <c r="AS77" s="27"/>
      <c r="AT77" s="27"/>
      <c r="AU77" s="27"/>
      <c r="AV77" s="27"/>
      <c r="AW77" s="27"/>
      <c r="AX77" s="27"/>
      <c r="AY77" s="27"/>
      <c r="AZ77" s="27"/>
      <c r="BA77" s="27"/>
      <c r="BB77" s="27"/>
      <c r="BC77" s="31">
        <f>SUM(Tabla1[[#This Row],[Recursos propios 20242]:[Otros 202415]])</f>
        <v>0</v>
      </c>
      <c r="BD77" s="52" t="e">
        <f>+Tabla1[[#This Row],[Total Comprometido 2024]]/Tabla1[[#This Row],[Total 2024]]</f>
        <v>#DIV/0!</v>
      </c>
      <c r="BE77" s="27"/>
      <c r="BF77" s="27"/>
      <c r="BG77" s="27"/>
      <c r="BH77" s="6"/>
      <c r="BI77" s="6"/>
      <c r="BJ77" s="8"/>
    </row>
    <row r="78" spans="1:62" s="18" customFormat="1" ht="55.2" customHeight="1" x14ac:dyDescent="0.3">
      <c r="A78" s="8"/>
      <c r="B78" s="8"/>
      <c r="C78" s="8"/>
      <c r="D78" s="8"/>
      <c r="E78" s="8"/>
      <c r="F78" s="8"/>
      <c r="G78" s="8"/>
      <c r="H78" s="8"/>
      <c r="I78" s="8"/>
      <c r="J78" s="8"/>
      <c r="K78" s="8"/>
      <c r="L78" s="8"/>
      <c r="M78" s="8"/>
      <c r="N78" s="8"/>
      <c r="O78" s="26"/>
      <c r="P78" s="36" t="e">
        <f>+(Tabla1[[#This Row],[Meta Ejecutada Vigencia4]]/Tabla1[[#This Row],[Meta Programada Vigencia]])</f>
        <v>#DIV/0!</v>
      </c>
      <c r="Q78" s="36" t="e">
        <f>+Tabla1[[#This Row],[Meta Ejecutada Vigencia4]]/Tabla1[[#This Row],[Meta Programada Cuatrienio3]]/4</f>
        <v>#DIV/0!</v>
      </c>
      <c r="R78" s="26"/>
      <c r="S78" s="26"/>
      <c r="T78" s="26"/>
      <c r="U78" s="26"/>
      <c r="V78" s="26"/>
      <c r="W78" s="26"/>
      <c r="X78" s="26"/>
      <c r="Y78" s="26"/>
      <c r="Z78" s="26"/>
      <c r="AA78" s="26"/>
      <c r="AB78" s="26"/>
      <c r="AC78" s="26"/>
      <c r="AD78" s="26"/>
      <c r="AE78" s="26"/>
      <c r="AF78" s="26"/>
      <c r="AG78" s="26"/>
      <c r="AH78" s="26"/>
      <c r="AI78" s="26"/>
      <c r="AJ78" s="26"/>
      <c r="AK78" s="26"/>
      <c r="AL78" s="26"/>
      <c r="AM78" s="26"/>
      <c r="AN78" s="30">
        <f>SUM(Tabla1[[#This Row],[Recursos propios 2024]:[Otros 2024]])</f>
        <v>0</v>
      </c>
      <c r="AO78" s="26"/>
      <c r="AP78" s="26"/>
      <c r="AQ78" s="26"/>
      <c r="AR78" s="26"/>
      <c r="AS78" s="26"/>
      <c r="AT78" s="26"/>
      <c r="AU78" s="26"/>
      <c r="AV78" s="26"/>
      <c r="AW78" s="26"/>
      <c r="AX78" s="26"/>
      <c r="AY78" s="26"/>
      <c r="AZ78" s="26"/>
      <c r="BA78" s="26"/>
      <c r="BB78" s="26"/>
      <c r="BC78" s="30">
        <f>SUM(Tabla1[[#This Row],[Recursos propios 20242]:[Otros 202415]])</f>
        <v>0</v>
      </c>
      <c r="BD78" s="53" t="e">
        <f>+Tabla1[[#This Row],[Total Comprometido 2024]]/Tabla1[[#This Row],[Total 2024]]</f>
        <v>#DIV/0!</v>
      </c>
      <c r="BE78" s="26"/>
      <c r="BF78" s="26"/>
      <c r="BG78" s="26"/>
      <c r="BH78" s="8"/>
      <c r="BI78" s="8"/>
      <c r="BJ78" s="8"/>
    </row>
    <row r="79" spans="1:62" s="18" customFormat="1" ht="55.2" customHeight="1" x14ac:dyDescent="0.3">
      <c r="A79" s="8"/>
      <c r="B79" s="6"/>
      <c r="C79" s="6"/>
      <c r="D79" s="6"/>
      <c r="E79" s="6"/>
      <c r="F79" s="6"/>
      <c r="G79" s="6"/>
      <c r="H79" s="6"/>
      <c r="I79" s="6"/>
      <c r="J79" s="6"/>
      <c r="K79" s="6"/>
      <c r="L79" s="6"/>
      <c r="M79" s="6"/>
      <c r="N79" s="6"/>
      <c r="O79" s="27"/>
      <c r="P79" s="38" t="e">
        <f>+(Tabla1[[#This Row],[Meta Ejecutada Vigencia4]]/Tabla1[[#This Row],[Meta Programada Vigencia]])</f>
        <v>#DIV/0!</v>
      </c>
      <c r="Q79" s="38" t="e">
        <f>+Tabla1[[#This Row],[Meta Ejecutada Vigencia4]]/Tabla1[[#This Row],[Meta Programada Cuatrienio3]]/4</f>
        <v>#DIV/0!</v>
      </c>
      <c r="R79" s="27"/>
      <c r="S79" s="27"/>
      <c r="T79" s="27"/>
      <c r="U79" s="27"/>
      <c r="V79" s="27"/>
      <c r="W79" s="27"/>
      <c r="X79" s="27"/>
      <c r="Y79" s="27"/>
      <c r="Z79" s="27"/>
      <c r="AA79" s="27"/>
      <c r="AB79" s="27"/>
      <c r="AC79" s="27"/>
      <c r="AD79" s="27"/>
      <c r="AE79" s="27"/>
      <c r="AF79" s="27"/>
      <c r="AG79" s="27"/>
      <c r="AH79" s="27"/>
      <c r="AI79" s="27"/>
      <c r="AJ79" s="27"/>
      <c r="AK79" s="27"/>
      <c r="AL79" s="27"/>
      <c r="AM79" s="27"/>
      <c r="AN79" s="31">
        <f>SUM(Tabla1[[#This Row],[Recursos propios 2024]:[Otros 2024]])</f>
        <v>0</v>
      </c>
      <c r="AO79" s="27"/>
      <c r="AP79" s="27"/>
      <c r="AQ79" s="27"/>
      <c r="AR79" s="27"/>
      <c r="AS79" s="27"/>
      <c r="AT79" s="27"/>
      <c r="AU79" s="27"/>
      <c r="AV79" s="27"/>
      <c r="AW79" s="27"/>
      <c r="AX79" s="27"/>
      <c r="AY79" s="27"/>
      <c r="AZ79" s="27"/>
      <c r="BA79" s="27"/>
      <c r="BB79" s="27"/>
      <c r="BC79" s="31">
        <f>SUM(Tabla1[[#This Row],[Recursos propios 20242]:[Otros 202415]])</f>
        <v>0</v>
      </c>
      <c r="BD79" s="52" t="e">
        <f>+Tabla1[[#This Row],[Total Comprometido 2024]]/Tabla1[[#This Row],[Total 2024]]</f>
        <v>#DIV/0!</v>
      </c>
      <c r="BE79" s="27"/>
      <c r="BF79" s="27"/>
      <c r="BG79" s="27"/>
      <c r="BH79" s="6"/>
      <c r="BI79" s="6"/>
      <c r="BJ79" s="8"/>
    </row>
    <row r="80" spans="1:62" s="18" customFormat="1" ht="55.2" customHeight="1" x14ac:dyDescent="0.3">
      <c r="A80" s="8"/>
      <c r="B80" s="8"/>
      <c r="C80" s="8"/>
      <c r="D80" s="8"/>
      <c r="E80" s="8"/>
      <c r="F80" s="8"/>
      <c r="G80" s="8"/>
      <c r="H80" s="8"/>
      <c r="I80" s="8"/>
      <c r="J80" s="8"/>
      <c r="K80" s="8"/>
      <c r="L80" s="8"/>
      <c r="M80" s="8"/>
      <c r="N80" s="8"/>
      <c r="O80" s="26"/>
      <c r="P80" s="36" t="e">
        <f>+(Tabla1[[#This Row],[Meta Ejecutada Vigencia4]]/Tabla1[[#This Row],[Meta Programada Vigencia]])</f>
        <v>#DIV/0!</v>
      </c>
      <c r="Q80" s="36" t="e">
        <f>+Tabla1[[#This Row],[Meta Ejecutada Vigencia4]]/Tabla1[[#This Row],[Meta Programada Cuatrienio3]]/4</f>
        <v>#DIV/0!</v>
      </c>
      <c r="R80" s="26"/>
      <c r="S80" s="26"/>
      <c r="T80" s="26"/>
      <c r="U80" s="26"/>
      <c r="V80" s="26"/>
      <c r="W80" s="26"/>
      <c r="X80" s="26"/>
      <c r="Y80" s="26"/>
      <c r="Z80" s="26"/>
      <c r="AA80" s="26"/>
      <c r="AB80" s="26"/>
      <c r="AC80" s="26"/>
      <c r="AD80" s="26"/>
      <c r="AE80" s="26"/>
      <c r="AF80" s="26"/>
      <c r="AG80" s="26"/>
      <c r="AH80" s="26"/>
      <c r="AI80" s="26"/>
      <c r="AJ80" s="26"/>
      <c r="AK80" s="26"/>
      <c r="AL80" s="26"/>
      <c r="AM80" s="26"/>
      <c r="AN80" s="30">
        <f>SUM(Tabla1[[#This Row],[Recursos propios 2024]:[Otros 2024]])</f>
        <v>0</v>
      </c>
      <c r="AO80" s="26"/>
      <c r="AP80" s="26"/>
      <c r="AQ80" s="26"/>
      <c r="AR80" s="26"/>
      <c r="AS80" s="26"/>
      <c r="AT80" s="26"/>
      <c r="AU80" s="26"/>
      <c r="AV80" s="26"/>
      <c r="AW80" s="26"/>
      <c r="AX80" s="26"/>
      <c r="AY80" s="26"/>
      <c r="AZ80" s="26"/>
      <c r="BA80" s="26"/>
      <c r="BB80" s="26"/>
      <c r="BC80" s="30">
        <f>SUM(Tabla1[[#This Row],[Recursos propios 20242]:[Otros 202415]])</f>
        <v>0</v>
      </c>
      <c r="BD80" s="53" t="e">
        <f>+Tabla1[[#This Row],[Total Comprometido 2024]]/Tabla1[[#This Row],[Total 2024]]</f>
        <v>#DIV/0!</v>
      </c>
      <c r="BE80" s="26"/>
      <c r="BF80" s="26"/>
      <c r="BG80" s="26"/>
      <c r="BH80" s="8"/>
      <c r="BI80" s="8"/>
      <c r="BJ80" s="8"/>
    </row>
    <row r="81" spans="1:62" s="18" customFormat="1" ht="55.2" customHeight="1" x14ac:dyDescent="0.3">
      <c r="A81" s="8"/>
      <c r="B81" s="6"/>
      <c r="C81" s="6"/>
      <c r="D81" s="6"/>
      <c r="E81" s="6"/>
      <c r="F81" s="6"/>
      <c r="G81" s="6"/>
      <c r="H81" s="6"/>
      <c r="I81" s="6"/>
      <c r="J81" s="6"/>
      <c r="K81" s="6"/>
      <c r="L81" s="6"/>
      <c r="M81" s="6"/>
      <c r="N81" s="6"/>
      <c r="O81" s="27"/>
      <c r="P81" s="38" t="e">
        <f>+(Tabla1[[#This Row],[Meta Ejecutada Vigencia4]]/Tabla1[[#This Row],[Meta Programada Vigencia]])</f>
        <v>#DIV/0!</v>
      </c>
      <c r="Q81" s="38" t="e">
        <f>+Tabla1[[#This Row],[Meta Ejecutada Vigencia4]]/Tabla1[[#This Row],[Meta Programada Cuatrienio3]]/4</f>
        <v>#DIV/0!</v>
      </c>
      <c r="R81" s="27"/>
      <c r="S81" s="27"/>
      <c r="T81" s="27"/>
      <c r="U81" s="27"/>
      <c r="V81" s="27"/>
      <c r="W81" s="27"/>
      <c r="X81" s="27"/>
      <c r="Y81" s="27"/>
      <c r="Z81" s="27"/>
      <c r="AA81" s="27"/>
      <c r="AB81" s="27"/>
      <c r="AC81" s="27"/>
      <c r="AD81" s="27"/>
      <c r="AE81" s="27"/>
      <c r="AF81" s="27"/>
      <c r="AG81" s="27"/>
      <c r="AH81" s="27"/>
      <c r="AI81" s="27"/>
      <c r="AJ81" s="27"/>
      <c r="AK81" s="27"/>
      <c r="AL81" s="27"/>
      <c r="AM81" s="27"/>
      <c r="AN81" s="31">
        <f>SUM(Tabla1[[#This Row],[Recursos propios 2024]:[Otros 2024]])</f>
        <v>0</v>
      </c>
      <c r="AO81" s="27"/>
      <c r="AP81" s="27"/>
      <c r="AQ81" s="27"/>
      <c r="AR81" s="27"/>
      <c r="AS81" s="27"/>
      <c r="AT81" s="27"/>
      <c r="AU81" s="27"/>
      <c r="AV81" s="27"/>
      <c r="AW81" s="27"/>
      <c r="AX81" s="27"/>
      <c r="AY81" s="27"/>
      <c r="AZ81" s="27"/>
      <c r="BA81" s="27"/>
      <c r="BB81" s="27"/>
      <c r="BC81" s="31">
        <f>SUM(Tabla1[[#This Row],[Recursos propios 20242]:[Otros 202415]])</f>
        <v>0</v>
      </c>
      <c r="BD81" s="52" t="e">
        <f>+Tabla1[[#This Row],[Total Comprometido 2024]]/Tabla1[[#This Row],[Total 2024]]</f>
        <v>#DIV/0!</v>
      </c>
      <c r="BE81" s="27"/>
      <c r="BF81" s="27"/>
      <c r="BG81" s="27"/>
      <c r="BH81" s="6"/>
      <c r="BI81" s="6"/>
      <c r="BJ81" s="8"/>
    </row>
    <row r="82" spans="1:62" s="18" customFormat="1" ht="55.2" customHeight="1" x14ac:dyDescent="0.3">
      <c r="A82" s="8"/>
      <c r="B82" s="8"/>
      <c r="C82" s="8"/>
      <c r="D82" s="8"/>
      <c r="E82" s="8"/>
      <c r="F82" s="8"/>
      <c r="G82" s="8"/>
      <c r="H82" s="8"/>
      <c r="I82" s="8"/>
      <c r="J82" s="8"/>
      <c r="K82" s="8"/>
      <c r="L82" s="8"/>
      <c r="M82" s="8"/>
      <c r="N82" s="8"/>
      <c r="O82" s="26"/>
      <c r="P82" s="36" t="e">
        <f>+(Tabla1[[#This Row],[Meta Ejecutada Vigencia4]]/Tabla1[[#This Row],[Meta Programada Vigencia]])</f>
        <v>#DIV/0!</v>
      </c>
      <c r="Q82" s="36" t="e">
        <f>+Tabla1[[#This Row],[Meta Ejecutada Vigencia4]]/Tabla1[[#This Row],[Meta Programada Cuatrienio3]]/4</f>
        <v>#DIV/0!</v>
      </c>
      <c r="R82" s="26"/>
      <c r="S82" s="26"/>
      <c r="T82" s="26"/>
      <c r="U82" s="26"/>
      <c r="V82" s="26"/>
      <c r="W82" s="26"/>
      <c r="X82" s="26"/>
      <c r="Y82" s="26"/>
      <c r="Z82" s="26"/>
      <c r="AA82" s="26"/>
      <c r="AB82" s="26"/>
      <c r="AC82" s="26"/>
      <c r="AD82" s="26"/>
      <c r="AE82" s="26"/>
      <c r="AF82" s="26"/>
      <c r="AG82" s="26"/>
      <c r="AH82" s="26"/>
      <c r="AI82" s="26"/>
      <c r="AJ82" s="26"/>
      <c r="AK82" s="26"/>
      <c r="AL82" s="26"/>
      <c r="AM82" s="26"/>
      <c r="AN82" s="30">
        <f>SUM(Tabla1[[#This Row],[Recursos propios 2024]:[Otros 2024]])</f>
        <v>0</v>
      </c>
      <c r="AO82" s="26"/>
      <c r="AP82" s="26"/>
      <c r="AQ82" s="26"/>
      <c r="AR82" s="26"/>
      <c r="AS82" s="26"/>
      <c r="AT82" s="26"/>
      <c r="AU82" s="26"/>
      <c r="AV82" s="26"/>
      <c r="AW82" s="26"/>
      <c r="AX82" s="26"/>
      <c r="AY82" s="26"/>
      <c r="AZ82" s="26"/>
      <c r="BA82" s="26"/>
      <c r="BB82" s="26"/>
      <c r="BC82" s="30">
        <f>SUM(Tabla1[[#This Row],[Recursos propios 20242]:[Otros 202415]])</f>
        <v>0</v>
      </c>
      <c r="BD82" s="53" t="e">
        <f>+Tabla1[[#This Row],[Total Comprometido 2024]]/Tabla1[[#This Row],[Total 2024]]</f>
        <v>#DIV/0!</v>
      </c>
      <c r="BE82" s="26"/>
      <c r="BF82" s="26"/>
      <c r="BG82" s="26"/>
      <c r="BH82" s="8"/>
      <c r="BI82" s="8"/>
      <c r="BJ82" s="8"/>
    </row>
    <row r="83" spans="1:62" s="18" customFormat="1" ht="55.2" customHeight="1" x14ac:dyDescent="0.3">
      <c r="A83" s="8"/>
      <c r="B83" s="6"/>
      <c r="C83" s="6"/>
      <c r="D83" s="6"/>
      <c r="E83" s="6"/>
      <c r="F83" s="6"/>
      <c r="G83" s="6"/>
      <c r="H83" s="6"/>
      <c r="I83" s="6"/>
      <c r="J83" s="6"/>
      <c r="K83" s="6"/>
      <c r="L83" s="6"/>
      <c r="M83" s="6"/>
      <c r="N83" s="6"/>
      <c r="O83" s="27"/>
      <c r="P83" s="38" t="e">
        <f>+(Tabla1[[#This Row],[Meta Ejecutada Vigencia4]]/Tabla1[[#This Row],[Meta Programada Vigencia]])</f>
        <v>#DIV/0!</v>
      </c>
      <c r="Q83" s="38" t="e">
        <f>+Tabla1[[#This Row],[Meta Ejecutada Vigencia4]]/Tabla1[[#This Row],[Meta Programada Cuatrienio3]]/4</f>
        <v>#DIV/0!</v>
      </c>
      <c r="R83" s="27"/>
      <c r="S83" s="27"/>
      <c r="T83" s="27"/>
      <c r="U83" s="27"/>
      <c r="V83" s="27"/>
      <c r="W83" s="27"/>
      <c r="X83" s="27"/>
      <c r="Y83" s="27"/>
      <c r="Z83" s="27"/>
      <c r="AA83" s="27"/>
      <c r="AB83" s="27"/>
      <c r="AC83" s="27"/>
      <c r="AD83" s="27"/>
      <c r="AE83" s="27"/>
      <c r="AF83" s="27"/>
      <c r="AG83" s="27"/>
      <c r="AH83" s="27"/>
      <c r="AI83" s="27"/>
      <c r="AJ83" s="27"/>
      <c r="AK83" s="27"/>
      <c r="AL83" s="27"/>
      <c r="AM83" s="27"/>
      <c r="AN83" s="31">
        <f>SUM(Tabla1[[#This Row],[Recursos propios 2024]:[Otros 2024]])</f>
        <v>0</v>
      </c>
      <c r="AO83" s="27"/>
      <c r="AP83" s="27"/>
      <c r="AQ83" s="27"/>
      <c r="AR83" s="27"/>
      <c r="AS83" s="27"/>
      <c r="AT83" s="27"/>
      <c r="AU83" s="27"/>
      <c r="AV83" s="27"/>
      <c r="AW83" s="27"/>
      <c r="AX83" s="27"/>
      <c r="AY83" s="27"/>
      <c r="AZ83" s="27"/>
      <c r="BA83" s="27"/>
      <c r="BB83" s="27"/>
      <c r="BC83" s="31">
        <f>SUM(Tabla1[[#This Row],[Recursos propios 20242]:[Otros 202415]])</f>
        <v>0</v>
      </c>
      <c r="BD83" s="52" t="e">
        <f>+Tabla1[[#This Row],[Total Comprometido 2024]]/Tabla1[[#This Row],[Total 2024]]</f>
        <v>#DIV/0!</v>
      </c>
      <c r="BE83" s="27"/>
      <c r="BF83" s="27"/>
      <c r="BG83" s="27"/>
      <c r="BH83" s="6"/>
      <c r="BI83" s="6"/>
      <c r="BJ83" s="8"/>
    </row>
    <row r="84" spans="1:62" s="18" customFormat="1" ht="55.2" customHeight="1" x14ac:dyDescent="0.3">
      <c r="A84" s="8"/>
      <c r="B84" s="8"/>
      <c r="C84" s="8"/>
      <c r="D84" s="8"/>
      <c r="E84" s="8"/>
      <c r="F84" s="8"/>
      <c r="G84" s="8"/>
      <c r="H84" s="8"/>
      <c r="I84" s="8"/>
      <c r="J84" s="8"/>
      <c r="K84" s="8"/>
      <c r="L84" s="8"/>
      <c r="M84" s="8"/>
      <c r="N84" s="8"/>
      <c r="O84" s="26"/>
      <c r="P84" s="36" t="e">
        <f>+(Tabla1[[#This Row],[Meta Ejecutada Vigencia4]]/Tabla1[[#This Row],[Meta Programada Vigencia]])</f>
        <v>#DIV/0!</v>
      </c>
      <c r="Q84" s="36" t="e">
        <f>+Tabla1[[#This Row],[Meta Ejecutada Vigencia4]]/Tabla1[[#This Row],[Meta Programada Cuatrienio3]]/4</f>
        <v>#DIV/0!</v>
      </c>
      <c r="R84" s="26"/>
      <c r="S84" s="26"/>
      <c r="T84" s="26"/>
      <c r="U84" s="26"/>
      <c r="V84" s="26"/>
      <c r="W84" s="26"/>
      <c r="X84" s="26"/>
      <c r="Y84" s="26"/>
      <c r="Z84" s="26"/>
      <c r="AA84" s="26"/>
      <c r="AB84" s="26"/>
      <c r="AC84" s="26"/>
      <c r="AD84" s="26"/>
      <c r="AE84" s="26"/>
      <c r="AF84" s="26"/>
      <c r="AG84" s="26"/>
      <c r="AH84" s="26"/>
      <c r="AI84" s="26"/>
      <c r="AJ84" s="26"/>
      <c r="AK84" s="26"/>
      <c r="AL84" s="26"/>
      <c r="AM84" s="26"/>
      <c r="AN84" s="30">
        <f>SUM(Tabla1[[#This Row],[Recursos propios 2024]:[Otros 2024]])</f>
        <v>0</v>
      </c>
      <c r="AO84" s="26"/>
      <c r="AP84" s="26"/>
      <c r="AQ84" s="26"/>
      <c r="AR84" s="26"/>
      <c r="AS84" s="26"/>
      <c r="AT84" s="26"/>
      <c r="AU84" s="26"/>
      <c r="AV84" s="26"/>
      <c r="AW84" s="26"/>
      <c r="AX84" s="26"/>
      <c r="AY84" s="26"/>
      <c r="AZ84" s="26"/>
      <c r="BA84" s="26"/>
      <c r="BB84" s="26"/>
      <c r="BC84" s="30">
        <f>SUM(Tabla1[[#This Row],[Recursos propios 20242]:[Otros 202415]])</f>
        <v>0</v>
      </c>
      <c r="BD84" s="53" t="e">
        <f>+Tabla1[[#This Row],[Total Comprometido 2024]]/Tabla1[[#This Row],[Total 2024]]</f>
        <v>#DIV/0!</v>
      </c>
      <c r="BE84" s="26"/>
      <c r="BF84" s="26"/>
      <c r="BG84" s="26"/>
      <c r="BH84" s="8"/>
      <c r="BI84" s="8"/>
      <c r="BJ84" s="8"/>
    </row>
    <row r="85" spans="1:62" s="18" customFormat="1" ht="55.2" customHeight="1" x14ac:dyDescent="0.3">
      <c r="A85" s="8"/>
      <c r="B85" s="6"/>
      <c r="C85" s="6"/>
      <c r="D85" s="6"/>
      <c r="E85" s="6"/>
      <c r="F85" s="6"/>
      <c r="G85" s="6"/>
      <c r="H85" s="6"/>
      <c r="I85" s="6"/>
      <c r="J85" s="6"/>
      <c r="K85" s="6"/>
      <c r="L85" s="6"/>
      <c r="M85" s="6"/>
      <c r="N85" s="6"/>
      <c r="O85" s="27"/>
      <c r="P85" s="38" t="e">
        <f>+(Tabla1[[#This Row],[Meta Ejecutada Vigencia4]]/Tabla1[[#This Row],[Meta Programada Vigencia]])</f>
        <v>#DIV/0!</v>
      </c>
      <c r="Q85" s="38" t="e">
        <f>+Tabla1[[#This Row],[Meta Ejecutada Vigencia4]]/Tabla1[[#This Row],[Meta Programada Cuatrienio3]]/4</f>
        <v>#DIV/0!</v>
      </c>
      <c r="R85" s="27"/>
      <c r="S85" s="27"/>
      <c r="T85" s="27"/>
      <c r="U85" s="27"/>
      <c r="V85" s="27"/>
      <c r="W85" s="27"/>
      <c r="X85" s="27"/>
      <c r="Y85" s="27"/>
      <c r="Z85" s="27"/>
      <c r="AA85" s="27"/>
      <c r="AB85" s="27"/>
      <c r="AC85" s="27"/>
      <c r="AD85" s="27"/>
      <c r="AE85" s="27"/>
      <c r="AF85" s="27"/>
      <c r="AG85" s="27"/>
      <c r="AH85" s="27"/>
      <c r="AI85" s="27"/>
      <c r="AJ85" s="27"/>
      <c r="AK85" s="27"/>
      <c r="AL85" s="27"/>
      <c r="AM85" s="27"/>
      <c r="AN85" s="31">
        <f>SUM(Tabla1[[#This Row],[Recursos propios 2024]:[Otros 2024]])</f>
        <v>0</v>
      </c>
      <c r="AO85" s="27"/>
      <c r="AP85" s="27"/>
      <c r="AQ85" s="27"/>
      <c r="AR85" s="27"/>
      <c r="AS85" s="27"/>
      <c r="AT85" s="27"/>
      <c r="AU85" s="27"/>
      <c r="AV85" s="27"/>
      <c r="AW85" s="27"/>
      <c r="AX85" s="27"/>
      <c r="AY85" s="27"/>
      <c r="AZ85" s="27"/>
      <c r="BA85" s="27"/>
      <c r="BB85" s="27"/>
      <c r="BC85" s="31">
        <f>SUM(Tabla1[[#This Row],[Recursos propios 20242]:[Otros 202415]])</f>
        <v>0</v>
      </c>
      <c r="BD85" s="52" t="e">
        <f>+Tabla1[[#This Row],[Total Comprometido 2024]]/Tabla1[[#This Row],[Total 2024]]</f>
        <v>#DIV/0!</v>
      </c>
      <c r="BE85" s="27"/>
      <c r="BF85" s="27"/>
      <c r="BG85" s="27"/>
      <c r="BH85" s="6"/>
      <c r="BI85" s="6"/>
      <c r="BJ85" s="8"/>
    </row>
    <row r="86" spans="1:62" s="18" customFormat="1" ht="55.2" customHeight="1" x14ac:dyDescent="0.3">
      <c r="A86" s="8"/>
      <c r="B86" s="8"/>
      <c r="C86" s="8"/>
      <c r="D86" s="8"/>
      <c r="E86" s="8"/>
      <c r="F86" s="8"/>
      <c r="G86" s="8"/>
      <c r="H86" s="8"/>
      <c r="I86" s="8"/>
      <c r="J86" s="8"/>
      <c r="K86" s="8"/>
      <c r="L86" s="8"/>
      <c r="M86" s="8"/>
      <c r="N86" s="8"/>
      <c r="O86" s="26"/>
      <c r="P86" s="36" t="e">
        <f>+(Tabla1[[#This Row],[Meta Ejecutada Vigencia4]]/Tabla1[[#This Row],[Meta Programada Vigencia]])</f>
        <v>#DIV/0!</v>
      </c>
      <c r="Q86" s="36" t="e">
        <f>+Tabla1[[#This Row],[Meta Ejecutada Vigencia4]]/Tabla1[[#This Row],[Meta Programada Cuatrienio3]]/4</f>
        <v>#DIV/0!</v>
      </c>
      <c r="R86" s="26"/>
      <c r="S86" s="26"/>
      <c r="T86" s="26"/>
      <c r="U86" s="26"/>
      <c r="V86" s="26"/>
      <c r="W86" s="26"/>
      <c r="X86" s="26"/>
      <c r="Y86" s="26"/>
      <c r="Z86" s="26"/>
      <c r="AA86" s="26"/>
      <c r="AB86" s="26"/>
      <c r="AC86" s="26"/>
      <c r="AD86" s="26"/>
      <c r="AE86" s="26"/>
      <c r="AF86" s="26"/>
      <c r="AG86" s="26"/>
      <c r="AH86" s="26"/>
      <c r="AI86" s="26"/>
      <c r="AJ86" s="26"/>
      <c r="AK86" s="26"/>
      <c r="AL86" s="26"/>
      <c r="AM86" s="26"/>
      <c r="AN86" s="30">
        <f>SUM(Tabla1[[#This Row],[Recursos propios 2024]:[Otros 2024]])</f>
        <v>0</v>
      </c>
      <c r="AO86" s="26"/>
      <c r="AP86" s="26"/>
      <c r="AQ86" s="26"/>
      <c r="AR86" s="26"/>
      <c r="AS86" s="26"/>
      <c r="AT86" s="26"/>
      <c r="AU86" s="26"/>
      <c r="AV86" s="26"/>
      <c r="AW86" s="26"/>
      <c r="AX86" s="26"/>
      <c r="AY86" s="26"/>
      <c r="AZ86" s="26"/>
      <c r="BA86" s="26"/>
      <c r="BB86" s="26"/>
      <c r="BC86" s="30">
        <f>SUM(Tabla1[[#This Row],[Recursos propios 20242]:[Otros 202415]])</f>
        <v>0</v>
      </c>
      <c r="BD86" s="53" t="e">
        <f>+Tabla1[[#This Row],[Total Comprometido 2024]]/Tabla1[[#This Row],[Total 2024]]</f>
        <v>#DIV/0!</v>
      </c>
      <c r="BE86" s="26"/>
      <c r="BF86" s="26"/>
      <c r="BG86" s="26"/>
      <c r="BH86" s="8"/>
      <c r="BI86" s="8"/>
      <c r="BJ86" s="8"/>
    </row>
    <row r="87" spans="1:62" s="18" customFormat="1" ht="55.2" customHeight="1" x14ac:dyDescent="0.3">
      <c r="A87" s="8"/>
      <c r="B87" s="6"/>
      <c r="C87" s="6"/>
      <c r="D87" s="6"/>
      <c r="E87" s="6"/>
      <c r="F87" s="6"/>
      <c r="G87" s="6"/>
      <c r="H87" s="6"/>
      <c r="I87" s="6"/>
      <c r="J87" s="6"/>
      <c r="K87" s="6"/>
      <c r="L87" s="6"/>
      <c r="M87" s="6"/>
      <c r="N87" s="6"/>
      <c r="O87" s="27"/>
      <c r="P87" s="38" t="e">
        <f>+(Tabla1[[#This Row],[Meta Ejecutada Vigencia4]]/Tabla1[[#This Row],[Meta Programada Vigencia]])</f>
        <v>#DIV/0!</v>
      </c>
      <c r="Q87" s="38" t="e">
        <f>+Tabla1[[#This Row],[Meta Ejecutada Vigencia4]]/Tabla1[[#This Row],[Meta Programada Cuatrienio3]]/4</f>
        <v>#DIV/0!</v>
      </c>
      <c r="R87" s="27"/>
      <c r="S87" s="27"/>
      <c r="T87" s="27"/>
      <c r="U87" s="27"/>
      <c r="V87" s="27"/>
      <c r="W87" s="27"/>
      <c r="X87" s="27"/>
      <c r="Y87" s="27"/>
      <c r="Z87" s="27"/>
      <c r="AA87" s="27"/>
      <c r="AB87" s="27"/>
      <c r="AC87" s="27"/>
      <c r="AD87" s="27"/>
      <c r="AE87" s="27"/>
      <c r="AF87" s="27"/>
      <c r="AG87" s="27"/>
      <c r="AH87" s="27"/>
      <c r="AI87" s="27"/>
      <c r="AJ87" s="27"/>
      <c r="AK87" s="27"/>
      <c r="AL87" s="27"/>
      <c r="AM87" s="27"/>
      <c r="AN87" s="31">
        <f>SUM(Tabla1[[#This Row],[Recursos propios 2024]:[Otros 2024]])</f>
        <v>0</v>
      </c>
      <c r="AO87" s="27"/>
      <c r="AP87" s="27"/>
      <c r="AQ87" s="27"/>
      <c r="AR87" s="27"/>
      <c r="AS87" s="27"/>
      <c r="AT87" s="27"/>
      <c r="AU87" s="27"/>
      <c r="AV87" s="27"/>
      <c r="AW87" s="27"/>
      <c r="AX87" s="27"/>
      <c r="AY87" s="27"/>
      <c r="AZ87" s="27"/>
      <c r="BA87" s="27"/>
      <c r="BB87" s="27"/>
      <c r="BC87" s="31">
        <f>SUM(Tabla1[[#This Row],[Recursos propios 20242]:[Otros 202415]])</f>
        <v>0</v>
      </c>
      <c r="BD87" s="52" t="e">
        <f>+Tabla1[[#This Row],[Total Comprometido 2024]]/Tabla1[[#This Row],[Total 2024]]</f>
        <v>#DIV/0!</v>
      </c>
      <c r="BE87" s="27"/>
      <c r="BF87" s="27"/>
      <c r="BG87" s="27"/>
      <c r="BH87" s="6"/>
      <c r="BI87" s="6"/>
      <c r="BJ87" s="8"/>
    </row>
    <row r="88" spans="1:62" s="18" customFormat="1" ht="55.2" customHeight="1" x14ac:dyDescent="0.3">
      <c r="A88" s="8"/>
      <c r="B88" s="8"/>
      <c r="C88" s="8"/>
      <c r="D88" s="8"/>
      <c r="E88" s="8"/>
      <c r="F88" s="8"/>
      <c r="G88" s="8"/>
      <c r="H88" s="8"/>
      <c r="I88" s="8"/>
      <c r="J88" s="8"/>
      <c r="K88" s="8"/>
      <c r="L88" s="8"/>
      <c r="M88" s="8"/>
      <c r="N88" s="8"/>
      <c r="O88" s="26"/>
      <c r="P88" s="36" t="e">
        <f>+(Tabla1[[#This Row],[Meta Ejecutada Vigencia4]]/Tabla1[[#This Row],[Meta Programada Vigencia]])</f>
        <v>#DIV/0!</v>
      </c>
      <c r="Q88" s="36" t="e">
        <f>+Tabla1[[#This Row],[Meta Ejecutada Vigencia4]]/Tabla1[[#This Row],[Meta Programada Cuatrienio3]]/4</f>
        <v>#DIV/0!</v>
      </c>
      <c r="R88" s="26"/>
      <c r="S88" s="26"/>
      <c r="T88" s="26"/>
      <c r="U88" s="26"/>
      <c r="V88" s="26"/>
      <c r="W88" s="26"/>
      <c r="X88" s="26"/>
      <c r="Y88" s="26"/>
      <c r="Z88" s="26"/>
      <c r="AA88" s="26"/>
      <c r="AB88" s="26"/>
      <c r="AC88" s="26"/>
      <c r="AD88" s="26"/>
      <c r="AE88" s="26"/>
      <c r="AF88" s="26"/>
      <c r="AG88" s="26"/>
      <c r="AH88" s="26"/>
      <c r="AI88" s="26"/>
      <c r="AJ88" s="26"/>
      <c r="AK88" s="26"/>
      <c r="AL88" s="26"/>
      <c r="AM88" s="26"/>
      <c r="AN88" s="30">
        <f>SUM(Tabla1[[#This Row],[Recursos propios 2024]:[Otros 2024]])</f>
        <v>0</v>
      </c>
      <c r="AO88" s="26"/>
      <c r="AP88" s="26"/>
      <c r="AQ88" s="26"/>
      <c r="AR88" s="26"/>
      <c r="AS88" s="26"/>
      <c r="AT88" s="26"/>
      <c r="AU88" s="26"/>
      <c r="AV88" s="26"/>
      <c r="AW88" s="26"/>
      <c r="AX88" s="26"/>
      <c r="AY88" s="26"/>
      <c r="AZ88" s="26"/>
      <c r="BA88" s="26"/>
      <c r="BB88" s="26"/>
      <c r="BC88" s="30">
        <f>SUM(Tabla1[[#This Row],[Recursos propios 20242]:[Otros 202415]])</f>
        <v>0</v>
      </c>
      <c r="BD88" s="53" t="e">
        <f>+Tabla1[[#This Row],[Total Comprometido 2024]]/Tabla1[[#This Row],[Total 2024]]</f>
        <v>#DIV/0!</v>
      </c>
      <c r="BE88" s="26"/>
      <c r="BF88" s="26"/>
      <c r="BG88" s="26"/>
      <c r="BH88" s="8"/>
      <c r="BI88" s="8"/>
      <c r="BJ88" s="8"/>
    </row>
    <row r="89" spans="1:62" s="18" customFormat="1" ht="55.2" customHeight="1" x14ac:dyDescent="0.3">
      <c r="A89" s="8"/>
      <c r="B89" s="6"/>
      <c r="C89" s="6"/>
      <c r="D89" s="6"/>
      <c r="E89" s="6"/>
      <c r="F89" s="6"/>
      <c r="G89" s="6"/>
      <c r="H89" s="6"/>
      <c r="I89" s="6"/>
      <c r="J89" s="6"/>
      <c r="K89" s="6"/>
      <c r="L89" s="6"/>
      <c r="M89" s="6"/>
      <c r="N89" s="6"/>
      <c r="O89" s="27"/>
      <c r="P89" s="38" t="e">
        <f>+(Tabla1[[#This Row],[Meta Ejecutada Vigencia4]]/Tabla1[[#This Row],[Meta Programada Vigencia]])</f>
        <v>#DIV/0!</v>
      </c>
      <c r="Q89" s="38" t="e">
        <f>+Tabla1[[#This Row],[Meta Ejecutada Vigencia4]]/Tabla1[[#This Row],[Meta Programada Cuatrienio3]]/4</f>
        <v>#DIV/0!</v>
      </c>
      <c r="R89" s="27"/>
      <c r="S89" s="27"/>
      <c r="T89" s="27"/>
      <c r="U89" s="27"/>
      <c r="V89" s="27"/>
      <c r="W89" s="27"/>
      <c r="X89" s="27"/>
      <c r="Y89" s="27"/>
      <c r="Z89" s="27"/>
      <c r="AA89" s="27"/>
      <c r="AB89" s="27"/>
      <c r="AC89" s="27"/>
      <c r="AD89" s="27"/>
      <c r="AE89" s="27"/>
      <c r="AF89" s="27"/>
      <c r="AG89" s="27"/>
      <c r="AH89" s="27"/>
      <c r="AI89" s="27"/>
      <c r="AJ89" s="27"/>
      <c r="AK89" s="27"/>
      <c r="AL89" s="27"/>
      <c r="AM89" s="27"/>
      <c r="AN89" s="31">
        <f>SUM(Tabla1[[#This Row],[Recursos propios 2024]:[Otros 2024]])</f>
        <v>0</v>
      </c>
      <c r="AO89" s="27"/>
      <c r="AP89" s="27"/>
      <c r="AQ89" s="27"/>
      <c r="AR89" s="27"/>
      <c r="AS89" s="27"/>
      <c r="AT89" s="27"/>
      <c r="AU89" s="27"/>
      <c r="AV89" s="27"/>
      <c r="AW89" s="27"/>
      <c r="AX89" s="27"/>
      <c r="AY89" s="27"/>
      <c r="AZ89" s="27"/>
      <c r="BA89" s="27"/>
      <c r="BB89" s="27"/>
      <c r="BC89" s="31">
        <f>SUM(Tabla1[[#This Row],[Recursos propios 20242]:[Otros 202415]])</f>
        <v>0</v>
      </c>
      <c r="BD89" s="52" t="e">
        <f>+Tabla1[[#This Row],[Total Comprometido 2024]]/Tabla1[[#This Row],[Total 2024]]</f>
        <v>#DIV/0!</v>
      </c>
      <c r="BE89" s="27"/>
      <c r="BF89" s="27"/>
      <c r="BG89" s="27"/>
      <c r="BH89" s="6"/>
      <c r="BI89" s="6"/>
      <c r="BJ89" s="8"/>
    </row>
    <row r="90" spans="1:62" s="18" customFormat="1" ht="55.2" customHeight="1" x14ac:dyDescent="0.3">
      <c r="A90" s="8"/>
      <c r="B90" s="8"/>
      <c r="C90" s="8"/>
      <c r="D90" s="8"/>
      <c r="E90" s="8"/>
      <c r="F90" s="8"/>
      <c r="G90" s="8"/>
      <c r="H90" s="8"/>
      <c r="I90" s="8"/>
      <c r="J90" s="8"/>
      <c r="K90" s="8"/>
      <c r="L90" s="8"/>
      <c r="M90" s="8"/>
      <c r="N90" s="8"/>
      <c r="O90" s="26"/>
      <c r="P90" s="36" t="e">
        <f>+(Tabla1[[#This Row],[Meta Ejecutada Vigencia4]]/Tabla1[[#This Row],[Meta Programada Vigencia]])</f>
        <v>#DIV/0!</v>
      </c>
      <c r="Q90" s="36" t="e">
        <f>+Tabla1[[#This Row],[Meta Ejecutada Vigencia4]]/Tabla1[[#This Row],[Meta Programada Cuatrienio3]]/4</f>
        <v>#DIV/0!</v>
      </c>
      <c r="R90" s="26"/>
      <c r="S90" s="26"/>
      <c r="T90" s="26"/>
      <c r="U90" s="26"/>
      <c r="V90" s="26"/>
      <c r="W90" s="26"/>
      <c r="X90" s="26"/>
      <c r="Y90" s="26"/>
      <c r="Z90" s="26"/>
      <c r="AA90" s="26"/>
      <c r="AB90" s="26"/>
      <c r="AC90" s="26"/>
      <c r="AD90" s="26"/>
      <c r="AE90" s="26"/>
      <c r="AF90" s="26"/>
      <c r="AG90" s="26"/>
      <c r="AH90" s="26"/>
      <c r="AI90" s="26"/>
      <c r="AJ90" s="26"/>
      <c r="AK90" s="26"/>
      <c r="AL90" s="26"/>
      <c r="AM90" s="26"/>
      <c r="AN90" s="30">
        <f>SUM(Tabla1[[#This Row],[Recursos propios 2024]:[Otros 2024]])</f>
        <v>0</v>
      </c>
      <c r="AO90" s="26"/>
      <c r="AP90" s="26"/>
      <c r="AQ90" s="26"/>
      <c r="AR90" s="26"/>
      <c r="AS90" s="26"/>
      <c r="AT90" s="26"/>
      <c r="AU90" s="26"/>
      <c r="AV90" s="26"/>
      <c r="AW90" s="26"/>
      <c r="AX90" s="26"/>
      <c r="AY90" s="26"/>
      <c r="AZ90" s="26"/>
      <c r="BA90" s="26"/>
      <c r="BB90" s="26"/>
      <c r="BC90" s="30">
        <f>SUM(Tabla1[[#This Row],[Recursos propios 20242]:[Otros 202415]])</f>
        <v>0</v>
      </c>
      <c r="BD90" s="53" t="e">
        <f>+Tabla1[[#This Row],[Total Comprometido 2024]]/Tabla1[[#This Row],[Total 2024]]</f>
        <v>#DIV/0!</v>
      </c>
      <c r="BE90" s="26"/>
      <c r="BF90" s="26"/>
      <c r="BG90" s="26"/>
      <c r="BH90" s="8"/>
      <c r="BI90" s="8"/>
      <c r="BJ90" s="8"/>
    </row>
    <row r="91" spans="1:62" s="18" customFormat="1" ht="55.2" customHeight="1" x14ac:dyDescent="0.3">
      <c r="A91" s="8"/>
      <c r="B91" s="6"/>
      <c r="C91" s="6"/>
      <c r="D91" s="6"/>
      <c r="E91" s="6"/>
      <c r="F91" s="6"/>
      <c r="G91" s="6"/>
      <c r="H91" s="6"/>
      <c r="I91" s="6"/>
      <c r="J91" s="6"/>
      <c r="K91" s="6"/>
      <c r="L91" s="6"/>
      <c r="M91" s="6"/>
      <c r="N91" s="6"/>
      <c r="O91" s="27"/>
      <c r="P91" s="38" t="e">
        <f>+(Tabla1[[#This Row],[Meta Ejecutada Vigencia4]]/Tabla1[[#This Row],[Meta Programada Vigencia]])</f>
        <v>#DIV/0!</v>
      </c>
      <c r="Q91" s="38" t="e">
        <f>+Tabla1[[#This Row],[Meta Ejecutada Vigencia4]]/Tabla1[[#This Row],[Meta Programada Cuatrienio3]]/4</f>
        <v>#DIV/0!</v>
      </c>
      <c r="R91" s="27"/>
      <c r="S91" s="27"/>
      <c r="T91" s="27"/>
      <c r="U91" s="27"/>
      <c r="V91" s="27"/>
      <c r="W91" s="27"/>
      <c r="X91" s="27"/>
      <c r="Y91" s="27"/>
      <c r="Z91" s="27"/>
      <c r="AA91" s="27"/>
      <c r="AB91" s="27"/>
      <c r="AC91" s="27"/>
      <c r="AD91" s="27"/>
      <c r="AE91" s="27"/>
      <c r="AF91" s="27"/>
      <c r="AG91" s="27"/>
      <c r="AH91" s="27"/>
      <c r="AI91" s="27"/>
      <c r="AJ91" s="27"/>
      <c r="AK91" s="27"/>
      <c r="AL91" s="27"/>
      <c r="AM91" s="27"/>
      <c r="AN91" s="31">
        <f>SUM(Tabla1[[#This Row],[Recursos propios 2024]:[Otros 2024]])</f>
        <v>0</v>
      </c>
      <c r="AO91" s="27"/>
      <c r="AP91" s="27"/>
      <c r="AQ91" s="27"/>
      <c r="AR91" s="27"/>
      <c r="AS91" s="27"/>
      <c r="AT91" s="27"/>
      <c r="AU91" s="27"/>
      <c r="AV91" s="27"/>
      <c r="AW91" s="27"/>
      <c r="AX91" s="27"/>
      <c r="AY91" s="27"/>
      <c r="AZ91" s="27"/>
      <c r="BA91" s="27"/>
      <c r="BB91" s="27"/>
      <c r="BC91" s="31">
        <f>SUM(Tabla1[[#This Row],[Recursos propios 20242]:[Otros 202415]])</f>
        <v>0</v>
      </c>
      <c r="BD91" s="52" t="e">
        <f>+Tabla1[[#This Row],[Total Comprometido 2024]]/Tabla1[[#This Row],[Total 2024]]</f>
        <v>#DIV/0!</v>
      </c>
      <c r="BE91" s="27"/>
      <c r="BF91" s="27"/>
      <c r="BG91" s="27"/>
      <c r="BH91" s="6"/>
      <c r="BI91" s="6"/>
      <c r="BJ91" s="8"/>
    </row>
    <row r="92" spans="1:62" s="18" customFormat="1" ht="55.2" customHeight="1" x14ac:dyDescent="0.3">
      <c r="A92" s="8"/>
      <c r="B92" s="8"/>
      <c r="C92" s="8"/>
      <c r="D92" s="8"/>
      <c r="E92" s="8"/>
      <c r="F92" s="8"/>
      <c r="G92" s="8"/>
      <c r="H92" s="8"/>
      <c r="I92" s="8"/>
      <c r="J92" s="8"/>
      <c r="K92" s="8"/>
      <c r="L92" s="8"/>
      <c r="M92" s="8"/>
      <c r="N92" s="8"/>
      <c r="O92" s="26"/>
      <c r="P92" s="36" t="e">
        <f>+(Tabla1[[#This Row],[Meta Ejecutada Vigencia4]]/Tabla1[[#This Row],[Meta Programada Vigencia]])</f>
        <v>#DIV/0!</v>
      </c>
      <c r="Q92" s="36" t="e">
        <f>+Tabla1[[#This Row],[Meta Ejecutada Vigencia4]]/Tabla1[[#This Row],[Meta Programada Cuatrienio3]]/4</f>
        <v>#DIV/0!</v>
      </c>
      <c r="R92" s="26"/>
      <c r="S92" s="26"/>
      <c r="T92" s="26"/>
      <c r="U92" s="26"/>
      <c r="V92" s="26"/>
      <c r="W92" s="26"/>
      <c r="X92" s="26"/>
      <c r="Y92" s="26"/>
      <c r="Z92" s="26"/>
      <c r="AA92" s="26"/>
      <c r="AB92" s="26"/>
      <c r="AC92" s="26"/>
      <c r="AD92" s="26"/>
      <c r="AE92" s="26"/>
      <c r="AF92" s="26"/>
      <c r="AG92" s="26"/>
      <c r="AH92" s="26"/>
      <c r="AI92" s="26"/>
      <c r="AJ92" s="26"/>
      <c r="AK92" s="26"/>
      <c r="AL92" s="26"/>
      <c r="AM92" s="26"/>
      <c r="AN92" s="30">
        <f>SUM(Tabla1[[#This Row],[Recursos propios 2024]:[Otros 2024]])</f>
        <v>0</v>
      </c>
      <c r="AO92" s="26"/>
      <c r="AP92" s="26"/>
      <c r="AQ92" s="26"/>
      <c r="AR92" s="26"/>
      <c r="AS92" s="26"/>
      <c r="AT92" s="26"/>
      <c r="AU92" s="26"/>
      <c r="AV92" s="26"/>
      <c r="AW92" s="26"/>
      <c r="AX92" s="26"/>
      <c r="AY92" s="26"/>
      <c r="AZ92" s="26"/>
      <c r="BA92" s="26"/>
      <c r="BB92" s="26"/>
      <c r="BC92" s="30">
        <f>SUM(Tabla1[[#This Row],[Recursos propios 20242]:[Otros 202415]])</f>
        <v>0</v>
      </c>
      <c r="BD92" s="53" t="e">
        <f>+Tabla1[[#This Row],[Total Comprometido 2024]]/Tabla1[[#This Row],[Total 2024]]</f>
        <v>#DIV/0!</v>
      </c>
      <c r="BE92" s="26"/>
      <c r="BF92" s="26"/>
      <c r="BG92" s="26"/>
      <c r="BH92" s="8"/>
      <c r="BI92" s="8"/>
      <c r="BJ92" s="8"/>
    </row>
    <row r="93" spans="1:62" s="18" customFormat="1" ht="55.2" customHeight="1" x14ac:dyDescent="0.3">
      <c r="A93" s="8"/>
      <c r="B93" s="6"/>
      <c r="C93" s="6"/>
      <c r="D93" s="6"/>
      <c r="E93" s="6"/>
      <c r="F93" s="6"/>
      <c r="G93" s="6"/>
      <c r="H93" s="6"/>
      <c r="I93" s="6"/>
      <c r="J93" s="6"/>
      <c r="K93" s="6"/>
      <c r="L93" s="6"/>
      <c r="M93" s="6"/>
      <c r="N93" s="6"/>
      <c r="O93" s="27"/>
      <c r="P93" s="38" t="e">
        <f>+(Tabla1[[#This Row],[Meta Ejecutada Vigencia4]]/Tabla1[[#This Row],[Meta Programada Vigencia]])</f>
        <v>#DIV/0!</v>
      </c>
      <c r="Q93" s="38" t="e">
        <f>+Tabla1[[#This Row],[Meta Ejecutada Vigencia4]]/Tabla1[[#This Row],[Meta Programada Cuatrienio3]]/4</f>
        <v>#DIV/0!</v>
      </c>
      <c r="R93" s="27"/>
      <c r="S93" s="27"/>
      <c r="T93" s="27"/>
      <c r="U93" s="27"/>
      <c r="V93" s="27"/>
      <c r="W93" s="27"/>
      <c r="X93" s="27"/>
      <c r="Y93" s="27"/>
      <c r="Z93" s="27"/>
      <c r="AA93" s="27"/>
      <c r="AB93" s="27"/>
      <c r="AC93" s="27"/>
      <c r="AD93" s="27"/>
      <c r="AE93" s="27"/>
      <c r="AF93" s="27"/>
      <c r="AG93" s="27"/>
      <c r="AH93" s="27"/>
      <c r="AI93" s="27"/>
      <c r="AJ93" s="27"/>
      <c r="AK93" s="27"/>
      <c r="AL93" s="27"/>
      <c r="AM93" s="27"/>
      <c r="AN93" s="31">
        <f>SUM(Tabla1[[#This Row],[Recursos propios 2024]:[Otros 2024]])</f>
        <v>0</v>
      </c>
      <c r="AO93" s="27"/>
      <c r="AP93" s="27"/>
      <c r="AQ93" s="27"/>
      <c r="AR93" s="27"/>
      <c r="AS93" s="27"/>
      <c r="AT93" s="27"/>
      <c r="AU93" s="27"/>
      <c r="AV93" s="27"/>
      <c r="AW93" s="27"/>
      <c r="AX93" s="27"/>
      <c r="AY93" s="27"/>
      <c r="AZ93" s="27"/>
      <c r="BA93" s="27"/>
      <c r="BB93" s="27"/>
      <c r="BC93" s="31">
        <f>SUM(Tabla1[[#This Row],[Recursos propios 20242]:[Otros 202415]])</f>
        <v>0</v>
      </c>
      <c r="BD93" s="52" t="e">
        <f>+Tabla1[[#This Row],[Total Comprometido 2024]]/Tabla1[[#This Row],[Total 2024]]</f>
        <v>#DIV/0!</v>
      </c>
      <c r="BE93" s="27"/>
      <c r="BF93" s="27"/>
      <c r="BG93" s="27"/>
      <c r="BH93" s="6"/>
      <c r="BI93" s="6"/>
      <c r="BJ93" s="8"/>
    </row>
    <row r="94" spans="1:62" s="18" customFormat="1" ht="55.2" customHeight="1" x14ac:dyDescent="0.3">
      <c r="A94" s="8"/>
      <c r="B94" s="8"/>
      <c r="C94" s="8"/>
      <c r="D94" s="8"/>
      <c r="E94" s="8"/>
      <c r="F94" s="8"/>
      <c r="G94" s="8"/>
      <c r="H94" s="8"/>
      <c r="I94" s="8"/>
      <c r="J94" s="8"/>
      <c r="K94" s="8"/>
      <c r="L94" s="8"/>
      <c r="M94" s="8"/>
      <c r="N94" s="8"/>
      <c r="O94" s="26"/>
      <c r="P94" s="36" t="e">
        <f>+(Tabla1[[#This Row],[Meta Ejecutada Vigencia4]]/Tabla1[[#This Row],[Meta Programada Vigencia]])</f>
        <v>#DIV/0!</v>
      </c>
      <c r="Q94" s="36" t="e">
        <f>+Tabla1[[#This Row],[Meta Ejecutada Vigencia4]]/Tabla1[[#This Row],[Meta Programada Cuatrienio3]]/4</f>
        <v>#DIV/0!</v>
      </c>
      <c r="R94" s="26"/>
      <c r="S94" s="26"/>
      <c r="T94" s="26"/>
      <c r="U94" s="26"/>
      <c r="V94" s="26"/>
      <c r="W94" s="26"/>
      <c r="X94" s="26"/>
      <c r="Y94" s="26"/>
      <c r="Z94" s="26"/>
      <c r="AA94" s="26"/>
      <c r="AB94" s="26"/>
      <c r="AC94" s="26"/>
      <c r="AD94" s="26"/>
      <c r="AE94" s="26"/>
      <c r="AF94" s="26"/>
      <c r="AG94" s="26"/>
      <c r="AH94" s="26"/>
      <c r="AI94" s="26"/>
      <c r="AJ94" s="26"/>
      <c r="AK94" s="26"/>
      <c r="AL94" s="26"/>
      <c r="AM94" s="26"/>
      <c r="AN94" s="30">
        <f>SUM(Tabla1[[#This Row],[Recursos propios 2024]:[Otros 2024]])</f>
        <v>0</v>
      </c>
      <c r="AO94" s="26"/>
      <c r="AP94" s="26"/>
      <c r="AQ94" s="26"/>
      <c r="AR94" s="26"/>
      <c r="AS94" s="26"/>
      <c r="AT94" s="26"/>
      <c r="AU94" s="26"/>
      <c r="AV94" s="26"/>
      <c r="AW94" s="26"/>
      <c r="AX94" s="26"/>
      <c r="AY94" s="26"/>
      <c r="AZ94" s="26"/>
      <c r="BA94" s="26"/>
      <c r="BB94" s="26"/>
      <c r="BC94" s="30">
        <f>SUM(Tabla1[[#This Row],[Recursos propios 20242]:[Otros 202415]])</f>
        <v>0</v>
      </c>
      <c r="BD94" s="53" t="e">
        <f>+Tabla1[[#This Row],[Total Comprometido 2024]]/Tabla1[[#This Row],[Total 2024]]</f>
        <v>#DIV/0!</v>
      </c>
      <c r="BE94" s="26"/>
      <c r="BF94" s="26"/>
      <c r="BG94" s="26"/>
      <c r="BH94" s="8"/>
      <c r="BI94" s="8"/>
      <c r="BJ94" s="8"/>
    </row>
    <row r="95" spans="1:62" s="18" customFormat="1" ht="55.2" customHeight="1" x14ac:dyDescent="0.3">
      <c r="A95" s="8"/>
      <c r="B95" s="6"/>
      <c r="C95" s="6"/>
      <c r="D95" s="6"/>
      <c r="E95" s="6"/>
      <c r="F95" s="6"/>
      <c r="G95" s="6"/>
      <c r="H95" s="6"/>
      <c r="I95" s="6"/>
      <c r="J95" s="6"/>
      <c r="K95" s="6"/>
      <c r="L95" s="6"/>
      <c r="M95" s="6"/>
      <c r="N95" s="6"/>
      <c r="O95" s="27"/>
      <c r="P95" s="38" t="e">
        <f>+(Tabla1[[#This Row],[Meta Ejecutada Vigencia4]]/Tabla1[[#This Row],[Meta Programada Vigencia]])</f>
        <v>#DIV/0!</v>
      </c>
      <c r="Q95" s="38" t="e">
        <f>+Tabla1[[#This Row],[Meta Ejecutada Vigencia4]]/Tabla1[[#This Row],[Meta Programada Cuatrienio3]]/4</f>
        <v>#DIV/0!</v>
      </c>
      <c r="R95" s="27"/>
      <c r="S95" s="27"/>
      <c r="T95" s="27"/>
      <c r="U95" s="27"/>
      <c r="V95" s="27"/>
      <c r="W95" s="27"/>
      <c r="X95" s="27"/>
      <c r="Y95" s="27"/>
      <c r="Z95" s="27"/>
      <c r="AA95" s="27"/>
      <c r="AB95" s="27"/>
      <c r="AC95" s="27"/>
      <c r="AD95" s="27"/>
      <c r="AE95" s="27"/>
      <c r="AF95" s="27"/>
      <c r="AG95" s="27"/>
      <c r="AH95" s="27"/>
      <c r="AI95" s="27"/>
      <c r="AJ95" s="27"/>
      <c r="AK95" s="27"/>
      <c r="AL95" s="27"/>
      <c r="AM95" s="27"/>
      <c r="AN95" s="31">
        <f>SUM(Tabla1[[#This Row],[Recursos propios 2024]:[Otros 2024]])</f>
        <v>0</v>
      </c>
      <c r="AO95" s="27"/>
      <c r="AP95" s="27"/>
      <c r="AQ95" s="27"/>
      <c r="AR95" s="27"/>
      <c r="AS95" s="27"/>
      <c r="AT95" s="27"/>
      <c r="AU95" s="27"/>
      <c r="AV95" s="27"/>
      <c r="AW95" s="27"/>
      <c r="AX95" s="27"/>
      <c r="AY95" s="27"/>
      <c r="AZ95" s="27"/>
      <c r="BA95" s="27"/>
      <c r="BB95" s="27"/>
      <c r="BC95" s="31">
        <f>SUM(Tabla1[[#This Row],[Recursos propios 20242]:[Otros 202415]])</f>
        <v>0</v>
      </c>
      <c r="BD95" s="52" t="e">
        <f>+Tabla1[[#This Row],[Total Comprometido 2024]]/Tabla1[[#This Row],[Total 2024]]</f>
        <v>#DIV/0!</v>
      </c>
      <c r="BE95" s="27"/>
      <c r="BF95" s="27"/>
      <c r="BG95" s="27"/>
      <c r="BH95" s="6"/>
      <c r="BI95" s="6"/>
      <c r="BJ95" s="8"/>
    </row>
    <row r="96" spans="1:62" s="18" customFormat="1" ht="55.2" customHeight="1" x14ac:dyDescent="0.3">
      <c r="A96" s="8"/>
      <c r="B96" s="8"/>
      <c r="C96" s="8"/>
      <c r="D96" s="8"/>
      <c r="E96" s="8"/>
      <c r="F96" s="8"/>
      <c r="G96" s="8"/>
      <c r="H96" s="8"/>
      <c r="I96" s="8"/>
      <c r="J96" s="8"/>
      <c r="K96" s="8"/>
      <c r="L96" s="8"/>
      <c r="M96" s="8"/>
      <c r="N96" s="8"/>
      <c r="O96" s="26"/>
      <c r="P96" s="36" t="e">
        <f>+(Tabla1[[#This Row],[Meta Ejecutada Vigencia4]]/Tabla1[[#This Row],[Meta Programada Vigencia]])</f>
        <v>#DIV/0!</v>
      </c>
      <c r="Q96" s="36" t="e">
        <f>+Tabla1[[#This Row],[Meta Ejecutada Vigencia4]]/Tabla1[[#This Row],[Meta Programada Cuatrienio3]]/4</f>
        <v>#DIV/0!</v>
      </c>
      <c r="R96" s="26"/>
      <c r="S96" s="26"/>
      <c r="T96" s="26"/>
      <c r="U96" s="26"/>
      <c r="V96" s="26"/>
      <c r="W96" s="26"/>
      <c r="X96" s="26"/>
      <c r="Y96" s="26"/>
      <c r="Z96" s="26"/>
      <c r="AA96" s="26"/>
      <c r="AB96" s="26"/>
      <c r="AC96" s="26"/>
      <c r="AD96" s="26"/>
      <c r="AE96" s="26"/>
      <c r="AF96" s="26"/>
      <c r="AG96" s="26"/>
      <c r="AH96" s="26"/>
      <c r="AI96" s="26"/>
      <c r="AJ96" s="26"/>
      <c r="AK96" s="26"/>
      <c r="AL96" s="26"/>
      <c r="AM96" s="26"/>
      <c r="AN96" s="30">
        <f>SUM(Tabla1[[#This Row],[Recursos propios 2024]:[Otros 2024]])</f>
        <v>0</v>
      </c>
      <c r="AO96" s="26"/>
      <c r="AP96" s="26"/>
      <c r="AQ96" s="26"/>
      <c r="AR96" s="26"/>
      <c r="AS96" s="26"/>
      <c r="AT96" s="26"/>
      <c r="AU96" s="26"/>
      <c r="AV96" s="26"/>
      <c r="AW96" s="26"/>
      <c r="AX96" s="26"/>
      <c r="AY96" s="26"/>
      <c r="AZ96" s="26"/>
      <c r="BA96" s="26"/>
      <c r="BB96" s="26"/>
      <c r="BC96" s="30">
        <f>SUM(Tabla1[[#This Row],[Recursos propios 20242]:[Otros 202415]])</f>
        <v>0</v>
      </c>
      <c r="BD96" s="53" t="e">
        <f>+Tabla1[[#This Row],[Total Comprometido 2024]]/Tabla1[[#This Row],[Total 2024]]</f>
        <v>#DIV/0!</v>
      </c>
      <c r="BE96" s="26"/>
      <c r="BF96" s="26"/>
      <c r="BG96" s="26"/>
      <c r="BH96" s="8"/>
      <c r="BI96" s="8"/>
      <c r="BJ96" s="8"/>
    </row>
    <row r="97" spans="1:62" s="18" customFormat="1" x14ac:dyDescent="0.3">
      <c r="A97" s="8"/>
      <c r="B97" s="6"/>
      <c r="C97" s="6"/>
      <c r="D97" s="6"/>
      <c r="E97" s="6"/>
      <c r="F97" s="6"/>
      <c r="G97" s="6"/>
      <c r="H97" s="6"/>
      <c r="I97" s="6"/>
      <c r="J97" s="6"/>
      <c r="K97" s="6"/>
      <c r="L97" s="6"/>
      <c r="M97" s="6"/>
      <c r="N97" s="6"/>
      <c r="O97" s="27"/>
      <c r="P97" s="38" t="e">
        <f>+(Tabla1[[#This Row],[Meta Ejecutada Vigencia4]]/Tabla1[[#This Row],[Meta Programada Vigencia]])</f>
        <v>#DIV/0!</v>
      </c>
      <c r="Q97" s="38" t="e">
        <f>+Tabla1[[#This Row],[Meta Ejecutada Vigencia4]]/Tabla1[[#This Row],[Meta Programada Cuatrienio3]]/4</f>
        <v>#DIV/0!</v>
      </c>
      <c r="R97" s="27"/>
      <c r="S97" s="27"/>
      <c r="T97" s="27"/>
      <c r="U97" s="27"/>
      <c r="V97" s="27"/>
      <c r="W97" s="27"/>
      <c r="X97" s="27"/>
      <c r="Y97" s="27"/>
      <c r="Z97" s="27"/>
      <c r="AA97" s="27"/>
      <c r="AB97" s="27"/>
      <c r="AC97" s="27"/>
      <c r="AD97" s="27"/>
      <c r="AE97" s="27"/>
      <c r="AF97" s="27"/>
      <c r="AG97" s="27"/>
      <c r="AH97" s="27"/>
      <c r="AI97" s="27"/>
      <c r="AJ97" s="27"/>
      <c r="AK97" s="27"/>
      <c r="AL97" s="27"/>
      <c r="AM97" s="27"/>
      <c r="AN97" s="31">
        <f>SUM(Tabla1[[#This Row],[Recursos propios 2024]:[Otros 2024]])</f>
        <v>0</v>
      </c>
      <c r="AO97" s="27"/>
      <c r="AP97" s="27"/>
      <c r="AQ97" s="27"/>
      <c r="AR97" s="27"/>
      <c r="AS97" s="27"/>
      <c r="AT97" s="27"/>
      <c r="AU97" s="27"/>
      <c r="AV97" s="27"/>
      <c r="AW97" s="27"/>
      <c r="AX97" s="27"/>
      <c r="AY97" s="27"/>
      <c r="AZ97" s="27"/>
      <c r="BA97" s="27"/>
      <c r="BB97" s="27"/>
      <c r="BC97" s="31">
        <f>SUM(Tabla1[[#This Row],[Recursos propios 20242]:[Otros 202415]])</f>
        <v>0</v>
      </c>
      <c r="BD97" s="52" t="e">
        <f>+Tabla1[[#This Row],[Total Comprometido 2024]]/Tabla1[[#This Row],[Total 2024]]</f>
        <v>#DIV/0!</v>
      </c>
      <c r="BE97" s="27"/>
      <c r="BF97" s="27"/>
      <c r="BG97" s="27"/>
      <c r="BH97" s="6"/>
      <c r="BI97" s="6"/>
      <c r="BJ97" s="8"/>
    </row>
    <row r="98" spans="1:62" s="18" customFormat="1" x14ac:dyDescent="0.3">
      <c r="A98" s="8"/>
      <c r="B98" s="8"/>
      <c r="C98" s="8"/>
      <c r="D98" s="8"/>
      <c r="E98" s="8"/>
      <c r="F98" s="8"/>
      <c r="G98" s="8"/>
      <c r="H98" s="8"/>
      <c r="I98" s="8"/>
      <c r="J98" s="8"/>
      <c r="K98" s="8"/>
      <c r="L98" s="8"/>
      <c r="M98" s="8"/>
      <c r="N98" s="8"/>
      <c r="O98" s="26"/>
      <c r="P98" s="36" t="e">
        <f>+(Tabla1[[#This Row],[Meta Ejecutada Vigencia4]]/Tabla1[[#This Row],[Meta Programada Vigencia]])</f>
        <v>#DIV/0!</v>
      </c>
      <c r="Q98" s="36" t="e">
        <f>+Tabla1[[#This Row],[Meta Ejecutada Vigencia4]]/Tabla1[[#This Row],[Meta Programada Cuatrienio3]]/4</f>
        <v>#DIV/0!</v>
      </c>
      <c r="R98" s="26"/>
      <c r="S98" s="26"/>
      <c r="T98" s="26"/>
      <c r="U98" s="26"/>
      <c r="V98" s="26"/>
      <c r="W98" s="26"/>
      <c r="X98" s="26"/>
      <c r="Y98" s="26"/>
      <c r="Z98" s="26"/>
      <c r="AA98" s="26"/>
      <c r="AB98" s="26"/>
      <c r="AC98" s="26"/>
      <c r="AD98" s="26"/>
      <c r="AE98" s="26"/>
      <c r="AF98" s="26"/>
      <c r="AG98" s="26"/>
      <c r="AH98" s="26"/>
      <c r="AI98" s="26"/>
      <c r="AJ98" s="26"/>
      <c r="AK98" s="26"/>
      <c r="AL98" s="26"/>
      <c r="AM98" s="26"/>
      <c r="AN98" s="30">
        <f>SUM(Tabla1[[#This Row],[Recursos propios 2024]:[Otros 2024]])</f>
        <v>0</v>
      </c>
      <c r="AO98" s="26"/>
      <c r="AP98" s="26"/>
      <c r="AQ98" s="26"/>
      <c r="AR98" s="26"/>
      <c r="AS98" s="26"/>
      <c r="AT98" s="26"/>
      <c r="AU98" s="26"/>
      <c r="AV98" s="26"/>
      <c r="AW98" s="26"/>
      <c r="AX98" s="26"/>
      <c r="AY98" s="26"/>
      <c r="AZ98" s="26"/>
      <c r="BA98" s="26"/>
      <c r="BB98" s="26"/>
      <c r="BC98" s="30">
        <f>SUM(Tabla1[[#This Row],[Recursos propios 20242]:[Otros 202415]])</f>
        <v>0</v>
      </c>
      <c r="BD98" s="53" t="e">
        <f>+Tabla1[[#This Row],[Total Comprometido 2024]]/Tabla1[[#This Row],[Total 2024]]</f>
        <v>#DIV/0!</v>
      </c>
      <c r="BE98" s="26"/>
      <c r="BF98" s="26"/>
      <c r="BG98" s="26"/>
      <c r="BH98" s="8"/>
      <c r="BI98" s="8"/>
      <c r="BJ98" s="8"/>
    </row>
    <row r="99" spans="1:62" s="18" customFormat="1" x14ac:dyDescent="0.3">
      <c r="A99" s="8"/>
      <c r="B99" s="6"/>
      <c r="C99" s="6"/>
      <c r="D99" s="6"/>
      <c r="E99" s="6"/>
      <c r="F99" s="6"/>
      <c r="G99" s="6"/>
      <c r="H99" s="6"/>
      <c r="I99" s="6"/>
      <c r="J99" s="6"/>
      <c r="K99" s="6"/>
      <c r="L99" s="6"/>
      <c r="M99" s="6"/>
      <c r="N99" s="6"/>
      <c r="O99" s="27"/>
      <c r="P99" s="38" t="e">
        <f>+(Tabla1[[#This Row],[Meta Ejecutada Vigencia4]]/Tabla1[[#This Row],[Meta Programada Vigencia]])</f>
        <v>#DIV/0!</v>
      </c>
      <c r="Q99" s="38" t="e">
        <f>+Tabla1[[#This Row],[Meta Ejecutada Vigencia4]]/Tabla1[[#This Row],[Meta Programada Cuatrienio3]]/4</f>
        <v>#DIV/0!</v>
      </c>
      <c r="R99" s="27"/>
      <c r="S99" s="27"/>
      <c r="T99" s="27"/>
      <c r="U99" s="27"/>
      <c r="V99" s="27"/>
      <c r="W99" s="27"/>
      <c r="X99" s="27"/>
      <c r="Y99" s="27"/>
      <c r="Z99" s="27"/>
      <c r="AA99" s="27"/>
      <c r="AB99" s="27"/>
      <c r="AC99" s="27"/>
      <c r="AD99" s="27"/>
      <c r="AE99" s="27"/>
      <c r="AF99" s="27"/>
      <c r="AG99" s="27"/>
      <c r="AH99" s="27"/>
      <c r="AI99" s="27"/>
      <c r="AJ99" s="27"/>
      <c r="AK99" s="27"/>
      <c r="AL99" s="27"/>
      <c r="AM99" s="27"/>
      <c r="AN99" s="31">
        <f>SUM(Tabla1[[#This Row],[Recursos propios 2024]:[Otros 2024]])</f>
        <v>0</v>
      </c>
      <c r="AO99" s="27"/>
      <c r="AP99" s="27"/>
      <c r="AQ99" s="27"/>
      <c r="AR99" s="27"/>
      <c r="AS99" s="27"/>
      <c r="AT99" s="27"/>
      <c r="AU99" s="27"/>
      <c r="AV99" s="27"/>
      <c r="AW99" s="27"/>
      <c r="AX99" s="27"/>
      <c r="AY99" s="27"/>
      <c r="AZ99" s="27"/>
      <c r="BA99" s="27"/>
      <c r="BB99" s="27"/>
      <c r="BC99" s="31">
        <f>SUM(Tabla1[[#This Row],[Recursos propios 20242]:[Otros 202415]])</f>
        <v>0</v>
      </c>
      <c r="BD99" s="52" t="e">
        <f>+Tabla1[[#This Row],[Total Comprometido 2024]]/Tabla1[[#This Row],[Total 2024]]</f>
        <v>#DIV/0!</v>
      </c>
      <c r="BE99" s="27"/>
      <c r="BF99" s="27"/>
      <c r="BG99" s="27"/>
      <c r="BH99" s="6"/>
      <c r="BI99" s="6"/>
      <c r="BJ99" s="8"/>
    </row>
    <row r="100" spans="1:62" s="18" customFormat="1" x14ac:dyDescent="0.3">
      <c r="A100" s="8"/>
      <c r="B100" s="8"/>
      <c r="C100" s="8"/>
      <c r="D100" s="8"/>
      <c r="E100" s="8"/>
      <c r="F100" s="8"/>
      <c r="G100" s="8"/>
      <c r="H100" s="8"/>
      <c r="I100" s="8"/>
      <c r="J100" s="8"/>
      <c r="K100" s="8"/>
      <c r="L100" s="8"/>
      <c r="M100" s="8"/>
      <c r="N100" s="8"/>
      <c r="O100" s="26"/>
      <c r="P100" s="36" t="e">
        <f>+(Tabla1[[#This Row],[Meta Ejecutada Vigencia4]]/Tabla1[[#This Row],[Meta Programada Vigencia]])</f>
        <v>#DIV/0!</v>
      </c>
      <c r="Q100" s="36" t="e">
        <f>+Tabla1[[#This Row],[Meta Ejecutada Vigencia4]]/Tabla1[[#This Row],[Meta Programada Cuatrienio3]]/4</f>
        <v>#DIV/0!</v>
      </c>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30">
        <f>SUM(Tabla1[[#This Row],[Recursos propios 2024]:[Otros 2024]])</f>
        <v>0</v>
      </c>
      <c r="AO100" s="26"/>
      <c r="AP100" s="26"/>
      <c r="AQ100" s="26"/>
      <c r="AR100" s="26"/>
      <c r="AS100" s="26"/>
      <c r="AT100" s="26"/>
      <c r="AU100" s="26"/>
      <c r="AV100" s="26"/>
      <c r="AW100" s="26"/>
      <c r="AX100" s="26"/>
      <c r="AY100" s="26"/>
      <c r="AZ100" s="26"/>
      <c r="BA100" s="26"/>
      <c r="BB100" s="26"/>
      <c r="BC100" s="30">
        <f>SUM(Tabla1[[#This Row],[Recursos propios 20242]:[Otros 202415]])</f>
        <v>0</v>
      </c>
      <c r="BD100" s="53" t="e">
        <f>+Tabla1[[#This Row],[Total Comprometido 2024]]/Tabla1[[#This Row],[Total 2024]]</f>
        <v>#DIV/0!</v>
      </c>
      <c r="BE100" s="26"/>
      <c r="BF100" s="26"/>
      <c r="BG100" s="26"/>
      <c r="BH100" s="8"/>
      <c r="BI100" s="8"/>
      <c r="BJ100" s="8"/>
    </row>
    <row r="101" spans="1:62" s="18" customFormat="1" x14ac:dyDescent="0.3">
      <c r="A101" s="8"/>
      <c r="B101" s="6"/>
      <c r="C101" s="6"/>
      <c r="D101" s="6"/>
      <c r="E101" s="6"/>
      <c r="F101" s="6"/>
      <c r="G101" s="6"/>
      <c r="H101" s="6"/>
      <c r="I101" s="6"/>
      <c r="J101" s="6"/>
      <c r="K101" s="6"/>
      <c r="L101" s="6"/>
      <c r="M101" s="6"/>
      <c r="N101" s="6"/>
      <c r="O101" s="27"/>
      <c r="P101" s="38" t="e">
        <f>+(Tabla1[[#This Row],[Meta Ejecutada Vigencia4]]/Tabla1[[#This Row],[Meta Programada Vigencia]])</f>
        <v>#DIV/0!</v>
      </c>
      <c r="Q101" s="38" t="e">
        <f>+Tabla1[[#This Row],[Meta Ejecutada Vigencia4]]/Tabla1[[#This Row],[Meta Programada Cuatrienio3]]/4</f>
        <v>#DIV/0!</v>
      </c>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31">
        <f>SUM(Tabla1[[#This Row],[Recursos propios 2024]:[Otros 2024]])</f>
        <v>0</v>
      </c>
      <c r="AO101" s="27"/>
      <c r="AP101" s="27"/>
      <c r="AQ101" s="27"/>
      <c r="AR101" s="27"/>
      <c r="AS101" s="27"/>
      <c r="AT101" s="27"/>
      <c r="AU101" s="27"/>
      <c r="AV101" s="27"/>
      <c r="AW101" s="27"/>
      <c r="AX101" s="27"/>
      <c r="AY101" s="27"/>
      <c r="AZ101" s="27"/>
      <c r="BA101" s="27"/>
      <c r="BB101" s="27"/>
      <c r="BC101" s="31">
        <f>SUM(Tabla1[[#This Row],[Recursos propios 20242]:[Otros 202415]])</f>
        <v>0</v>
      </c>
      <c r="BD101" s="52" t="e">
        <f>+Tabla1[[#This Row],[Total Comprometido 2024]]/Tabla1[[#This Row],[Total 2024]]</f>
        <v>#DIV/0!</v>
      </c>
      <c r="BE101" s="27"/>
      <c r="BF101" s="27"/>
      <c r="BG101" s="27"/>
      <c r="BH101" s="6"/>
      <c r="BI101" s="6"/>
      <c r="BJ101" s="8"/>
    </row>
    <row r="102" spans="1:62" s="18" customFormat="1" x14ac:dyDescent="0.3">
      <c r="A102" s="8"/>
      <c r="B102" s="8"/>
      <c r="C102" s="8"/>
      <c r="D102" s="8"/>
      <c r="E102" s="8"/>
      <c r="F102" s="8"/>
      <c r="G102" s="8"/>
      <c r="H102" s="8"/>
      <c r="I102" s="8"/>
      <c r="J102" s="8"/>
      <c r="K102" s="8"/>
      <c r="L102" s="8"/>
      <c r="M102" s="8"/>
      <c r="N102" s="8"/>
      <c r="O102" s="26"/>
      <c r="P102" s="36" t="e">
        <f>+(Tabla1[[#This Row],[Meta Ejecutada Vigencia4]]/Tabla1[[#This Row],[Meta Programada Vigencia]])</f>
        <v>#DIV/0!</v>
      </c>
      <c r="Q102" s="36" t="e">
        <f>+Tabla1[[#This Row],[Meta Ejecutada Vigencia4]]/Tabla1[[#This Row],[Meta Programada Cuatrienio3]]/4</f>
        <v>#DIV/0!</v>
      </c>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30">
        <f>SUM(Tabla1[[#This Row],[Recursos propios 2024]:[Otros 2024]])</f>
        <v>0</v>
      </c>
      <c r="AO102" s="26"/>
      <c r="AP102" s="26"/>
      <c r="AQ102" s="26"/>
      <c r="AR102" s="26"/>
      <c r="AS102" s="26"/>
      <c r="AT102" s="26"/>
      <c r="AU102" s="26"/>
      <c r="AV102" s="26"/>
      <c r="AW102" s="26"/>
      <c r="AX102" s="26"/>
      <c r="AY102" s="26"/>
      <c r="AZ102" s="26"/>
      <c r="BA102" s="26"/>
      <c r="BB102" s="26"/>
      <c r="BC102" s="30">
        <f>SUM(Tabla1[[#This Row],[Recursos propios 20242]:[Otros 202415]])</f>
        <v>0</v>
      </c>
      <c r="BD102" s="53" t="e">
        <f>+Tabla1[[#This Row],[Total Comprometido 2024]]/Tabla1[[#This Row],[Total 2024]]</f>
        <v>#DIV/0!</v>
      </c>
      <c r="BE102" s="26"/>
      <c r="BF102" s="26"/>
      <c r="BG102" s="26"/>
      <c r="BH102" s="8"/>
      <c r="BI102" s="8"/>
      <c r="BJ102" s="8"/>
    </row>
    <row r="103" spans="1:62" s="18" customFormat="1" x14ac:dyDescent="0.3">
      <c r="A103" s="8"/>
      <c r="B103" s="6"/>
      <c r="C103" s="6"/>
      <c r="D103" s="6"/>
      <c r="E103" s="6"/>
      <c r="F103" s="6"/>
      <c r="G103" s="6"/>
      <c r="H103" s="6"/>
      <c r="I103" s="6"/>
      <c r="J103" s="6"/>
      <c r="K103" s="6"/>
      <c r="L103" s="6"/>
      <c r="M103" s="6"/>
      <c r="N103" s="6"/>
      <c r="O103" s="27"/>
      <c r="P103" s="38" t="e">
        <f>+(Tabla1[[#This Row],[Meta Ejecutada Vigencia4]]/Tabla1[[#This Row],[Meta Programada Vigencia]])</f>
        <v>#DIV/0!</v>
      </c>
      <c r="Q103" s="38" t="e">
        <f>+Tabla1[[#This Row],[Meta Ejecutada Vigencia4]]/Tabla1[[#This Row],[Meta Programada Cuatrienio3]]/4</f>
        <v>#DIV/0!</v>
      </c>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31">
        <f>SUM(Tabla1[[#This Row],[Recursos propios 2024]:[Otros 2024]])</f>
        <v>0</v>
      </c>
      <c r="AO103" s="27"/>
      <c r="AP103" s="27"/>
      <c r="AQ103" s="27"/>
      <c r="AR103" s="27"/>
      <c r="AS103" s="27"/>
      <c r="AT103" s="27"/>
      <c r="AU103" s="27"/>
      <c r="AV103" s="27"/>
      <c r="AW103" s="27"/>
      <c r="AX103" s="27"/>
      <c r="AY103" s="27"/>
      <c r="AZ103" s="27"/>
      <c r="BA103" s="27"/>
      <c r="BB103" s="27"/>
      <c r="BC103" s="31">
        <f>SUM(Tabla1[[#This Row],[Recursos propios 20242]:[Otros 202415]])</f>
        <v>0</v>
      </c>
      <c r="BD103" s="52" t="e">
        <f>+Tabla1[[#This Row],[Total Comprometido 2024]]/Tabla1[[#This Row],[Total 2024]]</f>
        <v>#DIV/0!</v>
      </c>
      <c r="BE103" s="27"/>
      <c r="BF103" s="27"/>
      <c r="BG103" s="27"/>
      <c r="BH103" s="6"/>
      <c r="BI103" s="6"/>
      <c r="BJ103" s="8"/>
    </row>
    <row r="104" spans="1:62" s="18" customFormat="1" x14ac:dyDescent="0.3">
      <c r="A104" s="8"/>
      <c r="B104" s="8"/>
      <c r="C104" s="8"/>
      <c r="D104" s="8"/>
      <c r="E104" s="8"/>
      <c r="F104" s="8"/>
      <c r="G104" s="8"/>
      <c r="H104" s="8"/>
      <c r="I104" s="8"/>
      <c r="J104" s="8"/>
      <c r="K104" s="8"/>
      <c r="L104" s="8"/>
      <c r="M104" s="8"/>
      <c r="N104" s="8"/>
      <c r="O104" s="26"/>
      <c r="P104" s="36" t="e">
        <f>+(Tabla1[[#This Row],[Meta Ejecutada Vigencia4]]/Tabla1[[#This Row],[Meta Programada Vigencia]])</f>
        <v>#DIV/0!</v>
      </c>
      <c r="Q104" s="36" t="e">
        <f>+Tabla1[[#This Row],[Meta Ejecutada Vigencia4]]/Tabla1[[#This Row],[Meta Programada Cuatrienio3]]/4</f>
        <v>#DIV/0!</v>
      </c>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30">
        <f>SUM(Tabla1[[#This Row],[Recursos propios 2024]:[Otros 2024]])</f>
        <v>0</v>
      </c>
      <c r="AO104" s="26"/>
      <c r="AP104" s="26"/>
      <c r="AQ104" s="26"/>
      <c r="AR104" s="26"/>
      <c r="AS104" s="26"/>
      <c r="AT104" s="26"/>
      <c r="AU104" s="26"/>
      <c r="AV104" s="26"/>
      <c r="AW104" s="26"/>
      <c r="AX104" s="26"/>
      <c r="AY104" s="26"/>
      <c r="AZ104" s="26"/>
      <c r="BA104" s="26"/>
      <c r="BB104" s="26"/>
      <c r="BC104" s="30">
        <f>SUM(Tabla1[[#This Row],[Recursos propios 20242]:[Otros 202415]])</f>
        <v>0</v>
      </c>
      <c r="BD104" s="53" t="e">
        <f>+Tabla1[[#This Row],[Total Comprometido 2024]]/Tabla1[[#This Row],[Total 2024]]</f>
        <v>#DIV/0!</v>
      </c>
      <c r="BE104" s="26"/>
      <c r="BF104" s="26"/>
      <c r="BG104" s="26"/>
      <c r="BH104" s="8"/>
      <c r="BI104" s="8"/>
      <c r="BJ104" s="8"/>
    </row>
    <row r="105" spans="1:62" s="18" customFormat="1" x14ac:dyDescent="0.3">
      <c r="A105" s="8"/>
      <c r="B105" s="6"/>
      <c r="C105" s="6"/>
      <c r="D105" s="6"/>
      <c r="E105" s="6"/>
      <c r="F105" s="6"/>
      <c r="G105" s="6"/>
      <c r="H105" s="6"/>
      <c r="I105" s="6"/>
      <c r="J105" s="6"/>
      <c r="K105" s="6"/>
      <c r="L105" s="6"/>
      <c r="M105" s="6"/>
      <c r="N105" s="6"/>
      <c r="O105" s="27"/>
      <c r="P105" s="38" t="e">
        <f>+(Tabla1[[#This Row],[Meta Ejecutada Vigencia4]]/Tabla1[[#This Row],[Meta Programada Vigencia]])</f>
        <v>#DIV/0!</v>
      </c>
      <c r="Q105" s="38" t="e">
        <f>+Tabla1[[#This Row],[Meta Ejecutada Vigencia4]]/Tabla1[[#This Row],[Meta Programada Cuatrienio3]]/4</f>
        <v>#DIV/0!</v>
      </c>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31">
        <f>SUM(Tabla1[[#This Row],[Recursos propios 2024]:[Otros 2024]])</f>
        <v>0</v>
      </c>
      <c r="AO105" s="27"/>
      <c r="AP105" s="27"/>
      <c r="AQ105" s="27"/>
      <c r="AR105" s="27"/>
      <c r="AS105" s="27"/>
      <c r="AT105" s="27"/>
      <c r="AU105" s="27"/>
      <c r="AV105" s="27"/>
      <c r="AW105" s="27"/>
      <c r="AX105" s="27"/>
      <c r="AY105" s="27"/>
      <c r="AZ105" s="27"/>
      <c r="BA105" s="27"/>
      <c r="BB105" s="27"/>
      <c r="BC105" s="31">
        <f>SUM(Tabla1[[#This Row],[Recursos propios 20242]:[Otros 202415]])</f>
        <v>0</v>
      </c>
      <c r="BD105" s="52" t="e">
        <f>+Tabla1[[#This Row],[Total Comprometido 2024]]/Tabla1[[#This Row],[Total 2024]]</f>
        <v>#DIV/0!</v>
      </c>
      <c r="BE105" s="27"/>
      <c r="BF105" s="27"/>
      <c r="BG105" s="27"/>
      <c r="BH105" s="6"/>
      <c r="BI105" s="6"/>
      <c r="BJ105" s="8"/>
    </row>
    <row r="106" spans="1:62" s="18" customFormat="1" x14ac:dyDescent="0.3">
      <c r="A106" s="8"/>
      <c r="B106" s="8"/>
      <c r="C106" s="8"/>
      <c r="D106" s="8"/>
      <c r="E106" s="8"/>
      <c r="F106" s="8"/>
      <c r="G106" s="8"/>
      <c r="H106" s="8"/>
      <c r="I106" s="8"/>
      <c r="J106" s="8"/>
      <c r="K106" s="8"/>
      <c r="L106" s="8"/>
      <c r="M106" s="8"/>
      <c r="N106" s="8"/>
      <c r="O106" s="26"/>
      <c r="P106" s="36" t="e">
        <f>+(Tabla1[[#This Row],[Meta Ejecutada Vigencia4]]/Tabla1[[#This Row],[Meta Programada Vigencia]])</f>
        <v>#DIV/0!</v>
      </c>
      <c r="Q106" s="36" t="e">
        <f>+Tabla1[[#This Row],[Meta Ejecutada Vigencia4]]/Tabla1[[#This Row],[Meta Programada Cuatrienio3]]/4</f>
        <v>#DIV/0!</v>
      </c>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30">
        <f>SUM(Tabla1[[#This Row],[Recursos propios 2024]:[Otros 2024]])</f>
        <v>0</v>
      </c>
      <c r="AO106" s="26"/>
      <c r="AP106" s="26"/>
      <c r="AQ106" s="26"/>
      <c r="AR106" s="26"/>
      <c r="AS106" s="26"/>
      <c r="AT106" s="26"/>
      <c r="AU106" s="26"/>
      <c r="AV106" s="26"/>
      <c r="AW106" s="26"/>
      <c r="AX106" s="26"/>
      <c r="AY106" s="26"/>
      <c r="AZ106" s="26"/>
      <c r="BA106" s="26"/>
      <c r="BB106" s="26"/>
      <c r="BC106" s="30">
        <f>SUM(Tabla1[[#This Row],[Recursos propios 20242]:[Otros 202415]])</f>
        <v>0</v>
      </c>
      <c r="BD106" s="53" t="e">
        <f>+Tabla1[[#This Row],[Total Comprometido 2024]]/Tabla1[[#This Row],[Total 2024]]</f>
        <v>#DIV/0!</v>
      </c>
      <c r="BE106" s="26"/>
      <c r="BF106" s="26"/>
      <c r="BG106" s="26"/>
      <c r="BH106" s="8"/>
      <c r="BI106" s="8"/>
      <c r="BJ106" s="8"/>
    </row>
    <row r="107" spans="1:62" s="18" customFormat="1" x14ac:dyDescent="0.3">
      <c r="A107" s="8"/>
      <c r="B107" s="6"/>
      <c r="C107" s="6"/>
      <c r="D107" s="6"/>
      <c r="E107" s="6"/>
      <c r="F107" s="6"/>
      <c r="G107" s="6"/>
      <c r="H107" s="6"/>
      <c r="I107" s="6"/>
      <c r="J107" s="6"/>
      <c r="K107" s="6"/>
      <c r="L107" s="6"/>
      <c r="M107" s="6"/>
      <c r="N107" s="6"/>
      <c r="O107" s="27"/>
      <c r="P107" s="38" t="e">
        <f>+(Tabla1[[#This Row],[Meta Ejecutada Vigencia4]]/Tabla1[[#This Row],[Meta Programada Vigencia]])</f>
        <v>#DIV/0!</v>
      </c>
      <c r="Q107" s="38" t="e">
        <f>+Tabla1[[#This Row],[Meta Ejecutada Vigencia4]]/Tabla1[[#This Row],[Meta Programada Cuatrienio3]]/4</f>
        <v>#DIV/0!</v>
      </c>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31">
        <f>SUM(Tabla1[[#This Row],[Recursos propios 2024]:[Otros 2024]])</f>
        <v>0</v>
      </c>
      <c r="AO107" s="27"/>
      <c r="AP107" s="27"/>
      <c r="AQ107" s="27"/>
      <c r="AR107" s="27"/>
      <c r="AS107" s="27"/>
      <c r="AT107" s="27"/>
      <c r="AU107" s="27"/>
      <c r="AV107" s="27"/>
      <c r="AW107" s="27"/>
      <c r="AX107" s="27"/>
      <c r="AY107" s="27"/>
      <c r="AZ107" s="27"/>
      <c r="BA107" s="27"/>
      <c r="BB107" s="27"/>
      <c r="BC107" s="31">
        <f>SUM(Tabla1[[#This Row],[Recursos propios 20242]:[Otros 202415]])</f>
        <v>0</v>
      </c>
      <c r="BD107" s="52" t="e">
        <f>+Tabla1[[#This Row],[Total Comprometido 2024]]/Tabla1[[#This Row],[Total 2024]]</f>
        <v>#DIV/0!</v>
      </c>
      <c r="BE107" s="27"/>
      <c r="BF107" s="27"/>
      <c r="BG107" s="27"/>
      <c r="BH107" s="6"/>
      <c r="BI107" s="6"/>
      <c r="BJ107" s="8"/>
    </row>
    <row r="108" spans="1:62" s="18" customFormat="1" x14ac:dyDescent="0.3">
      <c r="A108" s="8"/>
      <c r="B108" s="8"/>
      <c r="C108" s="8"/>
      <c r="D108" s="8"/>
      <c r="E108" s="8"/>
      <c r="F108" s="8"/>
      <c r="G108" s="8"/>
      <c r="H108" s="8"/>
      <c r="I108" s="8"/>
      <c r="J108" s="8"/>
      <c r="K108" s="8"/>
      <c r="L108" s="8"/>
      <c r="M108" s="8"/>
      <c r="N108" s="8"/>
      <c r="O108" s="26"/>
      <c r="P108" s="36" t="e">
        <f>+(Tabla1[[#This Row],[Meta Ejecutada Vigencia4]]/Tabla1[[#This Row],[Meta Programada Vigencia]])</f>
        <v>#DIV/0!</v>
      </c>
      <c r="Q108" s="36" t="e">
        <f>+Tabla1[[#This Row],[Meta Ejecutada Vigencia4]]/Tabla1[[#This Row],[Meta Programada Cuatrienio3]]/4</f>
        <v>#DIV/0!</v>
      </c>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30">
        <f>SUM(Tabla1[[#This Row],[Recursos propios 2024]:[Otros 2024]])</f>
        <v>0</v>
      </c>
      <c r="AO108" s="26"/>
      <c r="AP108" s="26"/>
      <c r="AQ108" s="26"/>
      <c r="AR108" s="26"/>
      <c r="AS108" s="26"/>
      <c r="AT108" s="26"/>
      <c r="AU108" s="26"/>
      <c r="AV108" s="26"/>
      <c r="AW108" s="26"/>
      <c r="AX108" s="26"/>
      <c r="AY108" s="26"/>
      <c r="AZ108" s="26"/>
      <c r="BA108" s="26"/>
      <c r="BB108" s="26"/>
      <c r="BC108" s="30">
        <f>SUM(Tabla1[[#This Row],[Recursos propios 20242]:[Otros 202415]])</f>
        <v>0</v>
      </c>
      <c r="BD108" s="53" t="e">
        <f>+Tabla1[[#This Row],[Total Comprometido 2024]]/Tabla1[[#This Row],[Total 2024]]</f>
        <v>#DIV/0!</v>
      </c>
      <c r="BE108" s="26"/>
      <c r="BF108" s="26"/>
      <c r="BG108" s="26"/>
      <c r="BH108" s="8"/>
      <c r="BI108" s="8"/>
      <c r="BJ108" s="8"/>
    </row>
    <row r="109" spans="1:62" s="18" customFormat="1" x14ac:dyDescent="0.3">
      <c r="A109" s="8"/>
      <c r="B109" s="6"/>
      <c r="C109" s="6"/>
      <c r="D109" s="6"/>
      <c r="E109" s="6"/>
      <c r="F109" s="6"/>
      <c r="G109" s="6"/>
      <c r="H109" s="6"/>
      <c r="I109" s="6"/>
      <c r="J109" s="6"/>
      <c r="K109" s="6"/>
      <c r="L109" s="6"/>
      <c r="M109" s="6"/>
      <c r="N109" s="6"/>
      <c r="O109" s="27"/>
      <c r="P109" s="38" t="e">
        <f>+(Tabla1[[#This Row],[Meta Ejecutada Vigencia4]]/Tabla1[[#This Row],[Meta Programada Vigencia]])</f>
        <v>#DIV/0!</v>
      </c>
      <c r="Q109" s="38" t="e">
        <f>+Tabla1[[#This Row],[Meta Ejecutada Vigencia4]]/Tabla1[[#This Row],[Meta Programada Cuatrienio3]]/4</f>
        <v>#DIV/0!</v>
      </c>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31">
        <f>SUM(Tabla1[[#This Row],[Recursos propios 2024]:[Otros 2024]])</f>
        <v>0</v>
      </c>
      <c r="AO109" s="27"/>
      <c r="AP109" s="27"/>
      <c r="AQ109" s="27"/>
      <c r="AR109" s="27"/>
      <c r="AS109" s="27"/>
      <c r="AT109" s="27"/>
      <c r="AU109" s="27"/>
      <c r="AV109" s="27"/>
      <c r="AW109" s="27"/>
      <c r="AX109" s="27"/>
      <c r="AY109" s="27"/>
      <c r="AZ109" s="27"/>
      <c r="BA109" s="27"/>
      <c r="BB109" s="27"/>
      <c r="BC109" s="31">
        <f>SUM(Tabla1[[#This Row],[Recursos propios 20242]:[Otros 202415]])</f>
        <v>0</v>
      </c>
      <c r="BD109" s="52" t="e">
        <f>+Tabla1[[#This Row],[Total Comprometido 2024]]/Tabla1[[#This Row],[Total 2024]]</f>
        <v>#DIV/0!</v>
      </c>
      <c r="BE109" s="27"/>
      <c r="BF109" s="27"/>
      <c r="BG109" s="27"/>
      <c r="BH109" s="6"/>
      <c r="BI109" s="6"/>
      <c r="BJ109" s="8"/>
    </row>
    <row r="110" spans="1:62" s="18" customFormat="1" x14ac:dyDescent="0.3">
      <c r="A110" s="8"/>
      <c r="B110" s="8"/>
      <c r="C110" s="8"/>
      <c r="D110" s="8"/>
      <c r="E110" s="8"/>
      <c r="F110" s="8"/>
      <c r="G110" s="8"/>
      <c r="H110" s="8"/>
      <c r="I110" s="8"/>
      <c r="J110" s="8"/>
      <c r="K110" s="8"/>
      <c r="L110" s="8"/>
      <c r="M110" s="8"/>
      <c r="N110" s="8"/>
      <c r="O110" s="26"/>
      <c r="P110" s="36" t="e">
        <f>+(Tabla1[[#This Row],[Meta Ejecutada Vigencia4]]/Tabla1[[#This Row],[Meta Programada Vigencia]])</f>
        <v>#DIV/0!</v>
      </c>
      <c r="Q110" s="36" t="e">
        <f>+Tabla1[[#This Row],[Meta Ejecutada Vigencia4]]/Tabla1[[#This Row],[Meta Programada Cuatrienio3]]/4</f>
        <v>#DIV/0!</v>
      </c>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30">
        <f>SUM(Tabla1[[#This Row],[Recursos propios 2024]:[Otros 2024]])</f>
        <v>0</v>
      </c>
      <c r="AO110" s="26"/>
      <c r="AP110" s="26"/>
      <c r="AQ110" s="26"/>
      <c r="AR110" s="26"/>
      <c r="AS110" s="26"/>
      <c r="AT110" s="26"/>
      <c r="AU110" s="26"/>
      <c r="AV110" s="26"/>
      <c r="AW110" s="26"/>
      <c r="AX110" s="26"/>
      <c r="AY110" s="26"/>
      <c r="AZ110" s="26"/>
      <c r="BA110" s="26"/>
      <c r="BB110" s="26"/>
      <c r="BC110" s="30">
        <f>SUM(Tabla1[[#This Row],[Recursos propios 20242]:[Otros 202415]])</f>
        <v>0</v>
      </c>
      <c r="BD110" s="53" t="e">
        <f>+Tabla1[[#This Row],[Total Comprometido 2024]]/Tabla1[[#This Row],[Total 2024]]</f>
        <v>#DIV/0!</v>
      </c>
      <c r="BE110" s="26"/>
      <c r="BF110" s="26"/>
      <c r="BG110" s="26"/>
      <c r="BH110" s="8"/>
      <c r="BI110" s="8"/>
      <c r="BJ110" s="8"/>
    </row>
    <row r="111" spans="1:62" s="18" customFormat="1" x14ac:dyDescent="0.3">
      <c r="A111" s="8"/>
      <c r="B111" s="6"/>
      <c r="C111" s="6"/>
      <c r="D111" s="6"/>
      <c r="E111" s="6"/>
      <c r="F111" s="6"/>
      <c r="G111" s="6"/>
      <c r="H111" s="6"/>
      <c r="I111" s="6"/>
      <c r="J111" s="6"/>
      <c r="K111" s="6"/>
      <c r="L111" s="6"/>
      <c r="M111" s="6"/>
      <c r="N111" s="6"/>
      <c r="O111" s="27"/>
      <c r="P111" s="38" t="e">
        <f>+(Tabla1[[#This Row],[Meta Ejecutada Vigencia4]]/Tabla1[[#This Row],[Meta Programada Vigencia]])</f>
        <v>#DIV/0!</v>
      </c>
      <c r="Q111" s="38" t="e">
        <f>+Tabla1[[#This Row],[Meta Ejecutada Vigencia4]]/Tabla1[[#This Row],[Meta Programada Cuatrienio3]]/4</f>
        <v>#DIV/0!</v>
      </c>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31">
        <f>SUM(Tabla1[[#This Row],[Recursos propios 2024]:[Otros 2024]])</f>
        <v>0</v>
      </c>
      <c r="AO111" s="27"/>
      <c r="AP111" s="27"/>
      <c r="AQ111" s="27"/>
      <c r="AR111" s="27"/>
      <c r="AS111" s="27"/>
      <c r="AT111" s="27"/>
      <c r="AU111" s="27"/>
      <c r="AV111" s="27"/>
      <c r="AW111" s="27"/>
      <c r="AX111" s="27"/>
      <c r="AY111" s="27"/>
      <c r="AZ111" s="27"/>
      <c r="BA111" s="27"/>
      <c r="BB111" s="27"/>
      <c r="BC111" s="31">
        <f>SUM(Tabla1[[#This Row],[Recursos propios 20242]:[Otros 202415]])</f>
        <v>0</v>
      </c>
      <c r="BD111" s="52" t="e">
        <f>+Tabla1[[#This Row],[Total Comprometido 2024]]/Tabla1[[#This Row],[Total 2024]]</f>
        <v>#DIV/0!</v>
      </c>
      <c r="BE111" s="27"/>
      <c r="BF111" s="27"/>
      <c r="BG111" s="27"/>
      <c r="BH111" s="6"/>
      <c r="BI111" s="6"/>
      <c r="BJ111" s="8"/>
    </row>
    <row r="112" spans="1:62" s="18" customFormat="1" x14ac:dyDescent="0.3">
      <c r="A112" s="8"/>
      <c r="B112" s="8"/>
      <c r="C112" s="8"/>
      <c r="D112" s="8"/>
      <c r="E112" s="8"/>
      <c r="F112" s="8"/>
      <c r="G112" s="8"/>
      <c r="H112" s="8"/>
      <c r="I112" s="8"/>
      <c r="J112" s="8"/>
      <c r="K112" s="8"/>
      <c r="L112" s="8"/>
      <c r="M112" s="8"/>
      <c r="N112" s="8"/>
      <c r="O112" s="26"/>
      <c r="P112" s="36" t="e">
        <f>+(Tabla1[[#This Row],[Meta Ejecutada Vigencia4]]/Tabla1[[#This Row],[Meta Programada Vigencia]])</f>
        <v>#DIV/0!</v>
      </c>
      <c r="Q112" s="36" t="e">
        <f>+Tabla1[[#This Row],[Meta Ejecutada Vigencia4]]/Tabla1[[#This Row],[Meta Programada Cuatrienio3]]/4</f>
        <v>#DIV/0!</v>
      </c>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30">
        <f>SUM(Tabla1[[#This Row],[Recursos propios 2024]:[Otros 2024]])</f>
        <v>0</v>
      </c>
      <c r="AO112" s="26"/>
      <c r="AP112" s="26"/>
      <c r="AQ112" s="26"/>
      <c r="AR112" s="26"/>
      <c r="AS112" s="26"/>
      <c r="AT112" s="26"/>
      <c r="AU112" s="26"/>
      <c r="AV112" s="26"/>
      <c r="AW112" s="26"/>
      <c r="AX112" s="26"/>
      <c r="AY112" s="26"/>
      <c r="AZ112" s="26"/>
      <c r="BA112" s="26"/>
      <c r="BB112" s="26"/>
      <c r="BC112" s="30">
        <f>SUM(Tabla1[[#This Row],[Recursos propios 20242]:[Otros 202415]])</f>
        <v>0</v>
      </c>
      <c r="BD112" s="53" t="e">
        <f>+Tabla1[[#This Row],[Total Comprometido 2024]]/Tabla1[[#This Row],[Total 2024]]</f>
        <v>#DIV/0!</v>
      </c>
      <c r="BE112" s="26"/>
      <c r="BF112" s="26"/>
      <c r="BG112" s="26"/>
      <c r="BH112" s="8"/>
      <c r="BI112" s="8"/>
      <c r="BJ112" s="8"/>
    </row>
    <row r="113" spans="1:62" s="18" customFormat="1" x14ac:dyDescent="0.3">
      <c r="A113" s="8"/>
      <c r="B113" s="6"/>
      <c r="C113" s="6"/>
      <c r="D113" s="6"/>
      <c r="E113" s="6"/>
      <c r="F113" s="6"/>
      <c r="G113" s="6"/>
      <c r="H113" s="6"/>
      <c r="I113" s="6"/>
      <c r="J113" s="6"/>
      <c r="K113" s="6"/>
      <c r="L113" s="6"/>
      <c r="M113" s="6"/>
      <c r="N113" s="6"/>
      <c r="O113" s="27"/>
      <c r="P113" s="38" t="e">
        <f>+(Tabla1[[#This Row],[Meta Ejecutada Vigencia4]]/Tabla1[[#This Row],[Meta Programada Vigencia]])</f>
        <v>#DIV/0!</v>
      </c>
      <c r="Q113" s="38" t="e">
        <f>+Tabla1[[#This Row],[Meta Ejecutada Vigencia4]]/Tabla1[[#This Row],[Meta Programada Cuatrienio3]]/4</f>
        <v>#DIV/0!</v>
      </c>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31">
        <f>SUM(Tabla1[[#This Row],[Recursos propios 2024]:[Otros 2024]])</f>
        <v>0</v>
      </c>
      <c r="AO113" s="27"/>
      <c r="AP113" s="27"/>
      <c r="AQ113" s="27"/>
      <c r="AR113" s="27"/>
      <c r="AS113" s="27"/>
      <c r="AT113" s="27"/>
      <c r="AU113" s="27"/>
      <c r="AV113" s="27"/>
      <c r="AW113" s="27"/>
      <c r="AX113" s="27"/>
      <c r="AY113" s="27"/>
      <c r="AZ113" s="27"/>
      <c r="BA113" s="27"/>
      <c r="BB113" s="27"/>
      <c r="BC113" s="31">
        <f>SUM(Tabla1[[#This Row],[Recursos propios 20242]:[Otros 202415]])</f>
        <v>0</v>
      </c>
      <c r="BD113" s="52" t="e">
        <f>+Tabla1[[#This Row],[Total Comprometido 2024]]/Tabla1[[#This Row],[Total 2024]]</f>
        <v>#DIV/0!</v>
      </c>
      <c r="BE113" s="27"/>
      <c r="BF113" s="27"/>
      <c r="BG113" s="27"/>
      <c r="BH113" s="6"/>
      <c r="BI113" s="6"/>
      <c r="BJ113" s="8"/>
    </row>
    <row r="114" spans="1:62" s="18" customFormat="1" x14ac:dyDescent="0.3">
      <c r="A114" s="8"/>
      <c r="B114" s="8"/>
      <c r="C114" s="8"/>
      <c r="D114" s="8"/>
      <c r="E114" s="8"/>
      <c r="F114" s="8"/>
      <c r="G114" s="8"/>
      <c r="H114" s="8"/>
      <c r="I114" s="8"/>
      <c r="J114" s="8"/>
      <c r="K114" s="8"/>
      <c r="L114" s="8"/>
      <c r="M114" s="8"/>
      <c r="N114" s="8"/>
      <c r="O114" s="26"/>
      <c r="P114" s="36" t="e">
        <f>+(Tabla1[[#This Row],[Meta Ejecutada Vigencia4]]/Tabla1[[#This Row],[Meta Programada Vigencia]])</f>
        <v>#DIV/0!</v>
      </c>
      <c r="Q114" s="36" t="e">
        <f>+Tabla1[[#This Row],[Meta Ejecutada Vigencia4]]/Tabla1[[#This Row],[Meta Programada Cuatrienio3]]/4</f>
        <v>#DIV/0!</v>
      </c>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30">
        <f>SUM(Tabla1[[#This Row],[Recursos propios 2024]:[Otros 2024]])</f>
        <v>0</v>
      </c>
      <c r="AO114" s="26"/>
      <c r="AP114" s="26"/>
      <c r="AQ114" s="26"/>
      <c r="AR114" s="26"/>
      <c r="AS114" s="26"/>
      <c r="AT114" s="26"/>
      <c r="AU114" s="26"/>
      <c r="AV114" s="26"/>
      <c r="AW114" s="26"/>
      <c r="AX114" s="26"/>
      <c r="AY114" s="26"/>
      <c r="AZ114" s="26"/>
      <c r="BA114" s="26"/>
      <c r="BB114" s="26"/>
      <c r="BC114" s="30">
        <f>SUM(Tabla1[[#This Row],[Recursos propios 20242]:[Otros 202415]])</f>
        <v>0</v>
      </c>
      <c r="BD114" s="53" t="e">
        <f>+Tabla1[[#This Row],[Total Comprometido 2024]]/Tabla1[[#This Row],[Total 2024]]</f>
        <v>#DIV/0!</v>
      </c>
      <c r="BE114" s="26"/>
      <c r="BF114" s="26"/>
      <c r="BG114" s="26"/>
      <c r="BH114" s="8"/>
      <c r="BI114" s="8"/>
      <c r="BJ114" s="8"/>
    </row>
    <row r="115" spans="1:62" s="18" customFormat="1" x14ac:dyDescent="0.3">
      <c r="A115" s="8"/>
      <c r="B115" s="6"/>
      <c r="C115" s="6"/>
      <c r="D115" s="6"/>
      <c r="E115" s="6"/>
      <c r="F115" s="6"/>
      <c r="G115" s="6"/>
      <c r="H115" s="6"/>
      <c r="I115" s="6"/>
      <c r="J115" s="6"/>
      <c r="K115" s="6"/>
      <c r="L115" s="6"/>
      <c r="M115" s="6"/>
      <c r="N115" s="6"/>
      <c r="O115" s="27"/>
      <c r="P115" s="38" t="e">
        <f>+(Tabla1[[#This Row],[Meta Ejecutada Vigencia4]]/Tabla1[[#This Row],[Meta Programada Vigencia]])</f>
        <v>#DIV/0!</v>
      </c>
      <c r="Q115" s="38" t="e">
        <f>+Tabla1[[#This Row],[Meta Ejecutada Vigencia4]]/Tabla1[[#This Row],[Meta Programada Cuatrienio3]]/4</f>
        <v>#DIV/0!</v>
      </c>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31">
        <f>SUM(Tabla1[[#This Row],[Recursos propios 2024]:[Otros 2024]])</f>
        <v>0</v>
      </c>
      <c r="AO115" s="27"/>
      <c r="AP115" s="27"/>
      <c r="AQ115" s="27"/>
      <c r="AR115" s="27"/>
      <c r="AS115" s="27"/>
      <c r="AT115" s="27"/>
      <c r="AU115" s="27"/>
      <c r="AV115" s="27"/>
      <c r="AW115" s="27"/>
      <c r="AX115" s="27"/>
      <c r="AY115" s="27"/>
      <c r="AZ115" s="27"/>
      <c r="BA115" s="27"/>
      <c r="BB115" s="27"/>
      <c r="BC115" s="31">
        <f>SUM(Tabla1[[#This Row],[Recursos propios 20242]:[Otros 202415]])</f>
        <v>0</v>
      </c>
      <c r="BD115" s="52" t="e">
        <f>+Tabla1[[#This Row],[Total Comprometido 2024]]/Tabla1[[#This Row],[Total 2024]]</f>
        <v>#DIV/0!</v>
      </c>
      <c r="BE115" s="27"/>
      <c r="BF115" s="27"/>
      <c r="BG115" s="27"/>
      <c r="BH115" s="6"/>
      <c r="BI115" s="6"/>
      <c r="BJ115" s="8"/>
    </row>
    <row r="116" spans="1:62" s="18" customFormat="1" x14ac:dyDescent="0.3">
      <c r="A116" s="8"/>
      <c r="B116" s="8"/>
      <c r="C116" s="8"/>
      <c r="D116" s="8"/>
      <c r="E116" s="8"/>
      <c r="F116" s="8"/>
      <c r="G116" s="8"/>
      <c r="H116" s="8"/>
      <c r="I116" s="8"/>
      <c r="J116" s="8"/>
      <c r="K116" s="8"/>
      <c r="L116" s="8"/>
      <c r="M116" s="8"/>
      <c r="N116" s="8"/>
      <c r="O116" s="26"/>
      <c r="P116" s="36" t="e">
        <f>+(Tabla1[[#This Row],[Meta Ejecutada Vigencia4]]/Tabla1[[#This Row],[Meta Programada Vigencia]])</f>
        <v>#DIV/0!</v>
      </c>
      <c r="Q116" s="36" t="e">
        <f>+Tabla1[[#This Row],[Meta Ejecutada Vigencia4]]/Tabla1[[#This Row],[Meta Programada Cuatrienio3]]/4</f>
        <v>#DIV/0!</v>
      </c>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30">
        <f>SUM(Tabla1[[#This Row],[Recursos propios 2024]:[Otros 2024]])</f>
        <v>0</v>
      </c>
      <c r="AO116" s="26"/>
      <c r="AP116" s="26"/>
      <c r="AQ116" s="26"/>
      <c r="AR116" s="26"/>
      <c r="AS116" s="26"/>
      <c r="AT116" s="26"/>
      <c r="AU116" s="26"/>
      <c r="AV116" s="26"/>
      <c r="AW116" s="26"/>
      <c r="AX116" s="26"/>
      <c r="AY116" s="26"/>
      <c r="AZ116" s="26"/>
      <c r="BA116" s="26"/>
      <c r="BB116" s="26"/>
      <c r="BC116" s="30">
        <f>SUM(Tabla1[[#This Row],[Recursos propios 20242]:[Otros 202415]])</f>
        <v>0</v>
      </c>
      <c r="BD116" s="53" t="e">
        <f>+Tabla1[[#This Row],[Total Comprometido 2024]]/Tabla1[[#This Row],[Total 2024]]</f>
        <v>#DIV/0!</v>
      </c>
      <c r="BE116" s="26"/>
      <c r="BF116" s="26"/>
      <c r="BG116" s="26"/>
      <c r="BH116" s="8"/>
      <c r="BI116" s="8"/>
      <c r="BJ116" s="8"/>
    </row>
    <row r="117" spans="1:62" s="18" customFormat="1" x14ac:dyDescent="0.3">
      <c r="A117" s="8"/>
      <c r="B117" s="6"/>
      <c r="C117" s="6"/>
      <c r="D117" s="6"/>
      <c r="E117" s="6"/>
      <c r="F117" s="6"/>
      <c r="G117" s="6"/>
      <c r="H117" s="6"/>
      <c r="I117" s="6"/>
      <c r="J117" s="6"/>
      <c r="K117" s="6"/>
      <c r="L117" s="6"/>
      <c r="M117" s="6"/>
      <c r="N117" s="6"/>
      <c r="O117" s="27"/>
      <c r="P117" s="38" t="e">
        <f>+(Tabla1[[#This Row],[Meta Ejecutada Vigencia4]]/Tabla1[[#This Row],[Meta Programada Vigencia]])</f>
        <v>#DIV/0!</v>
      </c>
      <c r="Q117" s="38" t="e">
        <f>+Tabla1[[#This Row],[Meta Ejecutada Vigencia4]]/Tabla1[[#This Row],[Meta Programada Cuatrienio3]]/4</f>
        <v>#DIV/0!</v>
      </c>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31">
        <f>SUM(Tabla1[[#This Row],[Recursos propios 2024]:[Otros 2024]])</f>
        <v>0</v>
      </c>
      <c r="AO117" s="27"/>
      <c r="AP117" s="27"/>
      <c r="AQ117" s="27"/>
      <c r="AR117" s="27"/>
      <c r="AS117" s="27"/>
      <c r="AT117" s="27"/>
      <c r="AU117" s="27"/>
      <c r="AV117" s="27"/>
      <c r="AW117" s="27"/>
      <c r="AX117" s="27"/>
      <c r="AY117" s="27"/>
      <c r="AZ117" s="27"/>
      <c r="BA117" s="27"/>
      <c r="BB117" s="27"/>
      <c r="BC117" s="31">
        <f>SUM(Tabla1[[#This Row],[Recursos propios 20242]:[Otros 202415]])</f>
        <v>0</v>
      </c>
      <c r="BD117" s="52" t="e">
        <f>+Tabla1[[#This Row],[Total Comprometido 2024]]/Tabla1[[#This Row],[Total 2024]]</f>
        <v>#DIV/0!</v>
      </c>
      <c r="BE117" s="27"/>
      <c r="BF117" s="27"/>
      <c r="BG117" s="27"/>
      <c r="BH117" s="6"/>
      <c r="BI117" s="6"/>
      <c r="BJ117" s="8"/>
    </row>
    <row r="118" spans="1:62" s="18" customFormat="1" x14ac:dyDescent="0.3">
      <c r="A118" s="8"/>
      <c r="B118" s="8"/>
      <c r="C118" s="8"/>
      <c r="D118" s="8"/>
      <c r="E118" s="8"/>
      <c r="F118" s="8"/>
      <c r="G118" s="8"/>
      <c r="H118" s="8"/>
      <c r="I118" s="8"/>
      <c r="J118" s="8"/>
      <c r="K118" s="8"/>
      <c r="L118" s="8"/>
      <c r="M118" s="8"/>
      <c r="N118" s="8"/>
      <c r="O118" s="26"/>
      <c r="P118" s="36" t="e">
        <f>+(Tabla1[[#This Row],[Meta Ejecutada Vigencia4]]/Tabla1[[#This Row],[Meta Programada Vigencia]])</f>
        <v>#DIV/0!</v>
      </c>
      <c r="Q118" s="36" t="e">
        <f>+Tabla1[[#This Row],[Meta Ejecutada Vigencia4]]/Tabla1[[#This Row],[Meta Programada Cuatrienio3]]/4</f>
        <v>#DIV/0!</v>
      </c>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30">
        <f>SUM(Tabla1[[#This Row],[Recursos propios 2024]:[Otros 2024]])</f>
        <v>0</v>
      </c>
      <c r="AO118" s="26"/>
      <c r="AP118" s="26"/>
      <c r="AQ118" s="26"/>
      <c r="AR118" s="26"/>
      <c r="AS118" s="26"/>
      <c r="AT118" s="26"/>
      <c r="AU118" s="26"/>
      <c r="AV118" s="26"/>
      <c r="AW118" s="26"/>
      <c r="AX118" s="26"/>
      <c r="AY118" s="26"/>
      <c r="AZ118" s="26"/>
      <c r="BA118" s="26"/>
      <c r="BB118" s="26"/>
      <c r="BC118" s="30">
        <f>SUM(Tabla1[[#This Row],[Recursos propios 20242]:[Otros 202415]])</f>
        <v>0</v>
      </c>
      <c r="BD118" s="53" t="e">
        <f>+Tabla1[[#This Row],[Total Comprometido 2024]]/Tabla1[[#This Row],[Total 2024]]</f>
        <v>#DIV/0!</v>
      </c>
      <c r="BE118" s="26"/>
      <c r="BF118" s="26"/>
      <c r="BG118" s="26"/>
      <c r="BH118" s="8"/>
      <c r="BI118" s="8"/>
      <c r="BJ118" s="8"/>
    </row>
    <row r="119" spans="1:62" s="18" customFormat="1" x14ac:dyDescent="0.3">
      <c r="A119" s="8"/>
      <c r="B119" s="6"/>
      <c r="C119" s="6"/>
      <c r="D119" s="6"/>
      <c r="E119" s="6"/>
      <c r="F119" s="6"/>
      <c r="G119" s="6"/>
      <c r="H119" s="6"/>
      <c r="I119" s="6"/>
      <c r="J119" s="6"/>
      <c r="K119" s="6"/>
      <c r="L119" s="6"/>
      <c r="M119" s="6"/>
      <c r="N119" s="6"/>
      <c r="O119" s="27"/>
      <c r="P119" s="38" t="e">
        <f>+(Tabla1[[#This Row],[Meta Ejecutada Vigencia4]]/Tabla1[[#This Row],[Meta Programada Vigencia]])</f>
        <v>#DIV/0!</v>
      </c>
      <c r="Q119" s="38" t="e">
        <f>+Tabla1[[#This Row],[Meta Ejecutada Vigencia4]]/Tabla1[[#This Row],[Meta Programada Cuatrienio3]]/4</f>
        <v>#DIV/0!</v>
      </c>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31">
        <f>SUM(Tabla1[[#This Row],[Recursos propios 2024]:[Otros 2024]])</f>
        <v>0</v>
      </c>
      <c r="AO119" s="27"/>
      <c r="AP119" s="27"/>
      <c r="AQ119" s="27"/>
      <c r="AR119" s="27"/>
      <c r="AS119" s="27"/>
      <c r="AT119" s="27"/>
      <c r="AU119" s="27"/>
      <c r="AV119" s="27"/>
      <c r="AW119" s="27"/>
      <c r="AX119" s="27"/>
      <c r="AY119" s="27"/>
      <c r="AZ119" s="27"/>
      <c r="BA119" s="27"/>
      <c r="BB119" s="27"/>
      <c r="BC119" s="31">
        <f>SUM(Tabla1[[#This Row],[Recursos propios 20242]:[Otros 202415]])</f>
        <v>0</v>
      </c>
      <c r="BD119" s="52" t="e">
        <f>+Tabla1[[#This Row],[Total Comprometido 2024]]/Tabla1[[#This Row],[Total 2024]]</f>
        <v>#DIV/0!</v>
      </c>
      <c r="BE119" s="27"/>
      <c r="BF119" s="27"/>
      <c r="BG119" s="27"/>
      <c r="BH119" s="6"/>
      <c r="BI119" s="6"/>
      <c r="BJ119" s="8"/>
    </row>
    <row r="120" spans="1:62" s="18" customFormat="1" x14ac:dyDescent="0.3">
      <c r="A120" s="8"/>
      <c r="B120" s="8"/>
      <c r="C120" s="8"/>
      <c r="D120" s="8"/>
      <c r="E120" s="8"/>
      <c r="F120" s="8"/>
      <c r="G120" s="8"/>
      <c r="H120" s="8"/>
      <c r="I120" s="8"/>
      <c r="J120" s="8"/>
      <c r="K120" s="8"/>
      <c r="L120" s="8"/>
      <c r="M120" s="8"/>
      <c r="N120" s="8"/>
      <c r="O120" s="26"/>
      <c r="P120" s="36" t="e">
        <f>+(Tabla1[[#This Row],[Meta Ejecutada Vigencia4]]/Tabla1[[#This Row],[Meta Programada Vigencia]])</f>
        <v>#DIV/0!</v>
      </c>
      <c r="Q120" s="36" t="e">
        <f>+Tabla1[[#This Row],[Meta Ejecutada Vigencia4]]/Tabla1[[#This Row],[Meta Programada Cuatrienio3]]/4</f>
        <v>#DIV/0!</v>
      </c>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30">
        <f>SUM(Tabla1[[#This Row],[Recursos propios 2024]:[Otros 2024]])</f>
        <v>0</v>
      </c>
      <c r="AO120" s="26"/>
      <c r="AP120" s="26"/>
      <c r="AQ120" s="26"/>
      <c r="AR120" s="26"/>
      <c r="AS120" s="26"/>
      <c r="AT120" s="26"/>
      <c r="AU120" s="26"/>
      <c r="AV120" s="26"/>
      <c r="AW120" s="26"/>
      <c r="AX120" s="26"/>
      <c r="AY120" s="26"/>
      <c r="AZ120" s="26"/>
      <c r="BA120" s="26"/>
      <c r="BB120" s="26"/>
      <c r="BC120" s="30">
        <f>SUM(Tabla1[[#This Row],[Recursos propios 20242]:[Otros 202415]])</f>
        <v>0</v>
      </c>
      <c r="BD120" s="53" t="e">
        <f>+Tabla1[[#This Row],[Total Comprometido 2024]]/Tabla1[[#This Row],[Total 2024]]</f>
        <v>#DIV/0!</v>
      </c>
      <c r="BE120" s="26"/>
      <c r="BF120" s="26"/>
      <c r="BG120" s="26"/>
      <c r="BH120" s="8"/>
      <c r="BI120" s="8"/>
      <c r="BJ120" s="8"/>
    </row>
    <row r="121" spans="1:62" s="18" customFormat="1" x14ac:dyDescent="0.3">
      <c r="A121" s="8"/>
      <c r="B121" s="6"/>
      <c r="C121" s="6"/>
      <c r="D121" s="6"/>
      <c r="E121" s="6"/>
      <c r="F121" s="6"/>
      <c r="G121" s="6"/>
      <c r="H121" s="6"/>
      <c r="I121" s="6"/>
      <c r="J121" s="6"/>
      <c r="K121" s="6"/>
      <c r="L121" s="6"/>
      <c r="M121" s="6"/>
      <c r="N121" s="6"/>
      <c r="O121" s="27"/>
      <c r="P121" s="38" t="e">
        <f>+(Tabla1[[#This Row],[Meta Ejecutada Vigencia4]]/Tabla1[[#This Row],[Meta Programada Vigencia]])</f>
        <v>#DIV/0!</v>
      </c>
      <c r="Q121" s="38" t="e">
        <f>+Tabla1[[#This Row],[Meta Ejecutada Vigencia4]]/Tabla1[[#This Row],[Meta Programada Cuatrienio3]]/4</f>
        <v>#DIV/0!</v>
      </c>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31">
        <f>SUM(Tabla1[[#This Row],[Recursos propios 2024]:[Otros 2024]])</f>
        <v>0</v>
      </c>
      <c r="AO121" s="27"/>
      <c r="AP121" s="27"/>
      <c r="AQ121" s="27"/>
      <c r="AR121" s="27"/>
      <c r="AS121" s="27"/>
      <c r="AT121" s="27"/>
      <c r="AU121" s="27"/>
      <c r="AV121" s="27"/>
      <c r="AW121" s="27"/>
      <c r="AX121" s="27"/>
      <c r="AY121" s="27"/>
      <c r="AZ121" s="27"/>
      <c r="BA121" s="27"/>
      <c r="BB121" s="27"/>
      <c r="BC121" s="31">
        <f>SUM(Tabla1[[#This Row],[Recursos propios 20242]:[Otros 202415]])</f>
        <v>0</v>
      </c>
      <c r="BD121" s="52" t="e">
        <f>+Tabla1[[#This Row],[Total Comprometido 2024]]/Tabla1[[#This Row],[Total 2024]]</f>
        <v>#DIV/0!</v>
      </c>
      <c r="BE121" s="27"/>
      <c r="BF121" s="27"/>
      <c r="BG121" s="27"/>
      <c r="BH121" s="6"/>
      <c r="BI121" s="6"/>
      <c r="BJ121" s="8"/>
    </row>
    <row r="122" spans="1:62" s="18" customFormat="1" x14ac:dyDescent="0.3">
      <c r="A122" s="8"/>
      <c r="B122" s="8"/>
      <c r="C122" s="8"/>
      <c r="D122" s="8"/>
      <c r="E122" s="8"/>
      <c r="F122" s="8"/>
      <c r="G122" s="8"/>
      <c r="H122" s="8"/>
      <c r="I122" s="8"/>
      <c r="J122" s="8"/>
      <c r="K122" s="8"/>
      <c r="L122" s="8"/>
      <c r="M122" s="8"/>
      <c r="N122" s="8"/>
      <c r="O122" s="26"/>
      <c r="P122" s="36" t="e">
        <f>+(Tabla1[[#This Row],[Meta Ejecutada Vigencia4]]/Tabla1[[#This Row],[Meta Programada Vigencia]])</f>
        <v>#DIV/0!</v>
      </c>
      <c r="Q122" s="36" t="e">
        <f>+Tabla1[[#This Row],[Meta Ejecutada Vigencia4]]/Tabla1[[#This Row],[Meta Programada Cuatrienio3]]/4</f>
        <v>#DIV/0!</v>
      </c>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30">
        <f>SUM(Tabla1[[#This Row],[Recursos propios 2024]:[Otros 2024]])</f>
        <v>0</v>
      </c>
      <c r="AO122" s="26"/>
      <c r="AP122" s="26"/>
      <c r="AQ122" s="26"/>
      <c r="AR122" s="26"/>
      <c r="AS122" s="26"/>
      <c r="AT122" s="26"/>
      <c r="AU122" s="26"/>
      <c r="AV122" s="26"/>
      <c r="AW122" s="26"/>
      <c r="AX122" s="26"/>
      <c r="AY122" s="26"/>
      <c r="AZ122" s="26"/>
      <c r="BA122" s="26"/>
      <c r="BB122" s="26"/>
      <c r="BC122" s="30">
        <f>SUM(Tabla1[[#This Row],[Recursos propios 20242]:[Otros 202415]])</f>
        <v>0</v>
      </c>
      <c r="BD122" s="53" t="e">
        <f>+Tabla1[[#This Row],[Total Comprometido 2024]]/Tabla1[[#This Row],[Total 2024]]</f>
        <v>#DIV/0!</v>
      </c>
      <c r="BE122" s="26"/>
      <c r="BF122" s="26"/>
      <c r="BG122" s="26"/>
      <c r="BH122" s="8"/>
      <c r="BI122" s="8"/>
      <c r="BJ122" s="8"/>
    </row>
    <row r="123" spans="1:62" s="18" customFormat="1" x14ac:dyDescent="0.3">
      <c r="A123" s="8"/>
      <c r="B123" s="6"/>
      <c r="C123" s="6"/>
      <c r="D123" s="6"/>
      <c r="E123" s="6"/>
      <c r="F123" s="6"/>
      <c r="G123" s="6"/>
      <c r="H123" s="6"/>
      <c r="I123" s="6"/>
      <c r="J123" s="6"/>
      <c r="K123" s="6"/>
      <c r="L123" s="6"/>
      <c r="M123" s="6"/>
      <c r="N123" s="6"/>
      <c r="O123" s="27"/>
      <c r="P123" s="38" t="e">
        <f>+(Tabla1[[#This Row],[Meta Ejecutada Vigencia4]]/Tabla1[[#This Row],[Meta Programada Vigencia]])</f>
        <v>#DIV/0!</v>
      </c>
      <c r="Q123" s="38" t="e">
        <f>+Tabla1[[#This Row],[Meta Ejecutada Vigencia4]]/Tabla1[[#This Row],[Meta Programada Cuatrienio3]]/4</f>
        <v>#DIV/0!</v>
      </c>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31">
        <f>SUM(Tabla1[[#This Row],[Recursos propios 2024]:[Otros 2024]])</f>
        <v>0</v>
      </c>
      <c r="AO123" s="27"/>
      <c r="AP123" s="27"/>
      <c r="AQ123" s="27"/>
      <c r="AR123" s="27"/>
      <c r="AS123" s="27"/>
      <c r="AT123" s="27"/>
      <c r="AU123" s="27"/>
      <c r="AV123" s="27"/>
      <c r="AW123" s="27"/>
      <c r="AX123" s="27"/>
      <c r="AY123" s="27"/>
      <c r="AZ123" s="27"/>
      <c r="BA123" s="27"/>
      <c r="BB123" s="27"/>
      <c r="BC123" s="31">
        <f>SUM(Tabla1[[#This Row],[Recursos propios 20242]:[Otros 202415]])</f>
        <v>0</v>
      </c>
      <c r="BD123" s="52" t="e">
        <f>+Tabla1[[#This Row],[Total Comprometido 2024]]/Tabla1[[#This Row],[Total 2024]]</f>
        <v>#DIV/0!</v>
      </c>
      <c r="BE123" s="27"/>
      <c r="BF123" s="27"/>
      <c r="BG123" s="27"/>
      <c r="BH123" s="6"/>
      <c r="BI123" s="6"/>
      <c r="BJ123" s="8"/>
    </row>
    <row r="124" spans="1:62" s="18" customFormat="1" x14ac:dyDescent="0.3">
      <c r="A124" s="8"/>
      <c r="B124" s="8"/>
      <c r="C124" s="8"/>
      <c r="D124" s="8"/>
      <c r="E124" s="8"/>
      <c r="F124" s="8"/>
      <c r="G124" s="8"/>
      <c r="H124" s="8"/>
      <c r="I124" s="8"/>
      <c r="J124" s="8"/>
      <c r="K124" s="8"/>
      <c r="L124" s="8"/>
      <c r="M124" s="8"/>
      <c r="N124" s="8"/>
      <c r="O124" s="26"/>
      <c r="P124" s="36" t="e">
        <f>+(Tabla1[[#This Row],[Meta Ejecutada Vigencia4]]/Tabla1[[#This Row],[Meta Programada Vigencia]])</f>
        <v>#DIV/0!</v>
      </c>
      <c r="Q124" s="36" t="e">
        <f>+Tabla1[[#This Row],[Meta Ejecutada Vigencia4]]/Tabla1[[#This Row],[Meta Programada Cuatrienio3]]/4</f>
        <v>#DIV/0!</v>
      </c>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30">
        <f>SUM(Tabla1[[#This Row],[Recursos propios 2024]:[Otros 2024]])</f>
        <v>0</v>
      </c>
      <c r="AO124" s="26"/>
      <c r="AP124" s="26"/>
      <c r="AQ124" s="26"/>
      <c r="AR124" s="26"/>
      <c r="AS124" s="26"/>
      <c r="AT124" s="26"/>
      <c r="AU124" s="26"/>
      <c r="AV124" s="26"/>
      <c r="AW124" s="26"/>
      <c r="AX124" s="26"/>
      <c r="AY124" s="26"/>
      <c r="AZ124" s="26"/>
      <c r="BA124" s="26"/>
      <c r="BB124" s="26"/>
      <c r="BC124" s="30">
        <f>SUM(Tabla1[[#This Row],[Recursos propios 20242]:[Otros 202415]])</f>
        <v>0</v>
      </c>
      <c r="BD124" s="53" t="e">
        <f>+Tabla1[[#This Row],[Total Comprometido 2024]]/Tabla1[[#This Row],[Total 2024]]</f>
        <v>#DIV/0!</v>
      </c>
      <c r="BE124" s="26"/>
      <c r="BF124" s="26"/>
      <c r="BG124" s="26"/>
      <c r="BH124" s="8"/>
      <c r="BI124" s="8"/>
      <c r="BJ124" s="8"/>
    </row>
    <row r="125" spans="1:62" s="18" customFormat="1" x14ac:dyDescent="0.3">
      <c r="A125" s="8"/>
      <c r="B125" s="6"/>
      <c r="C125" s="6"/>
      <c r="D125" s="6"/>
      <c r="E125" s="6"/>
      <c r="F125" s="6"/>
      <c r="G125" s="6"/>
      <c r="H125" s="6"/>
      <c r="I125" s="6"/>
      <c r="J125" s="6"/>
      <c r="K125" s="6"/>
      <c r="L125" s="6"/>
      <c r="M125" s="6"/>
      <c r="N125" s="6"/>
      <c r="O125" s="27"/>
      <c r="P125" s="38" t="e">
        <f>+(Tabla1[[#This Row],[Meta Ejecutada Vigencia4]]/Tabla1[[#This Row],[Meta Programada Vigencia]])</f>
        <v>#DIV/0!</v>
      </c>
      <c r="Q125" s="38" t="e">
        <f>+Tabla1[[#This Row],[Meta Ejecutada Vigencia4]]/Tabla1[[#This Row],[Meta Programada Cuatrienio3]]/4</f>
        <v>#DIV/0!</v>
      </c>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31">
        <f>SUM(Tabla1[[#This Row],[Recursos propios 2024]:[Otros 2024]])</f>
        <v>0</v>
      </c>
      <c r="AO125" s="27"/>
      <c r="AP125" s="27"/>
      <c r="AQ125" s="27"/>
      <c r="AR125" s="27"/>
      <c r="AS125" s="27"/>
      <c r="AT125" s="27"/>
      <c r="AU125" s="27"/>
      <c r="AV125" s="27"/>
      <c r="AW125" s="27"/>
      <c r="AX125" s="27"/>
      <c r="AY125" s="27"/>
      <c r="AZ125" s="27"/>
      <c r="BA125" s="27"/>
      <c r="BB125" s="27"/>
      <c r="BC125" s="31">
        <f>SUM(Tabla1[[#This Row],[Recursos propios 20242]:[Otros 202415]])</f>
        <v>0</v>
      </c>
      <c r="BD125" s="52" t="e">
        <f>+Tabla1[[#This Row],[Total Comprometido 2024]]/Tabla1[[#This Row],[Total 2024]]</f>
        <v>#DIV/0!</v>
      </c>
      <c r="BE125" s="27"/>
      <c r="BF125" s="27"/>
      <c r="BG125" s="27"/>
      <c r="BH125" s="6"/>
      <c r="BI125" s="6"/>
      <c r="BJ125" s="8"/>
    </row>
    <row r="126" spans="1:62" s="18" customFormat="1" x14ac:dyDescent="0.3">
      <c r="A126" s="8"/>
      <c r="B126" s="8"/>
      <c r="C126" s="8"/>
      <c r="D126" s="8"/>
      <c r="E126" s="8"/>
      <c r="F126" s="8"/>
      <c r="G126" s="8"/>
      <c r="H126" s="8"/>
      <c r="I126" s="8"/>
      <c r="J126" s="8"/>
      <c r="K126" s="8"/>
      <c r="L126" s="8"/>
      <c r="M126" s="8"/>
      <c r="N126" s="8"/>
      <c r="O126" s="26"/>
      <c r="P126" s="36" t="e">
        <f>+(Tabla1[[#This Row],[Meta Ejecutada Vigencia4]]/Tabla1[[#This Row],[Meta Programada Vigencia]])</f>
        <v>#DIV/0!</v>
      </c>
      <c r="Q126" s="36" t="e">
        <f>+Tabla1[[#This Row],[Meta Ejecutada Vigencia4]]/Tabla1[[#This Row],[Meta Programada Cuatrienio3]]/4</f>
        <v>#DIV/0!</v>
      </c>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30">
        <f>SUM(Tabla1[[#This Row],[Recursos propios 2024]:[Otros 2024]])</f>
        <v>0</v>
      </c>
      <c r="AO126" s="26"/>
      <c r="AP126" s="26"/>
      <c r="AQ126" s="26"/>
      <c r="AR126" s="26"/>
      <c r="AS126" s="26"/>
      <c r="AT126" s="26"/>
      <c r="AU126" s="26"/>
      <c r="AV126" s="26"/>
      <c r="AW126" s="26"/>
      <c r="AX126" s="26"/>
      <c r="AY126" s="26"/>
      <c r="AZ126" s="26"/>
      <c r="BA126" s="26"/>
      <c r="BB126" s="26"/>
      <c r="BC126" s="30">
        <f>SUM(Tabla1[[#This Row],[Recursos propios 20242]:[Otros 202415]])</f>
        <v>0</v>
      </c>
      <c r="BD126" s="53" t="e">
        <f>+Tabla1[[#This Row],[Total Comprometido 2024]]/Tabla1[[#This Row],[Total 2024]]</f>
        <v>#DIV/0!</v>
      </c>
      <c r="BE126" s="26"/>
      <c r="BF126" s="26"/>
      <c r="BG126" s="26"/>
      <c r="BH126" s="8"/>
      <c r="BI126" s="8"/>
      <c r="BJ126" s="8"/>
    </row>
    <row r="127" spans="1:62" s="18" customFormat="1" x14ac:dyDescent="0.3">
      <c r="A127" s="8"/>
      <c r="B127" s="6"/>
      <c r="C127" s="6"/>
      <c r="D127" s="6"/>
      <c r="E127" s="6"/>
      <c r="F127" s="6"/>
      <c r="G127" s="6"/>
      <c r="H127" s="6"/>
      <c r="I127" s="6"/>
      <c r="J127" s="6"/>
      <c r="K127" s="6"/>
      <c r="L127" s="6"/>
      <c r="M127" s="6"/>
      <c r="N127" s="6"/>
      <c r="O127" s="27"/>
      <c r="P127" s="38" t="e">
        <f>+(Tabla1[[#This Row],[Meta Ejecutada Vigencia4]]/Tabla1[[#This Row],[Meta Programada Vigencia]])</f>
        <v>#DIV/0!</v>
      </c>
      <c r="Q127" s="38" t="e">
        <f>+Tabla1[[#This Row],[Meta Ejecutada Vigencia4]]/Tabla1[[#This Row],[Meta Programada Cuatrienio3]]/4</f>
        <v>#DIV/0!</v>
      </c>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31">
        <f>SUM(Tabla1[[#This Row],[Recursos propios 2024]:[Otros 2024]])</f>
        <v>0</v>
      </c>
      <c r="AO127" s="27"/>
      <c r="AP127" s="27"/>
      <c r="AQ127" s="27"/>
      <c r="AR127" s="27"/>
      <c r="AS127" s="27"/>
      <c r="AT127" s="27"/>
      <c r="AU127" s="27"/>
      <c r="AV127" s="27"/>
      <c r="AW127" s="27"/>
      <c r="AX127" s="27"/>
      <c r="AY127" s="27"/>
      <c r="AZ127" s="27"/>
      <c r="BA127" s="27"/>
      <c r="BB127" s="27"/>
      <c r="BC127" s="31">
        <f>SUM(Tabla1[[#This Row],[Recursos propios 20242]:[Otros 202415]])</f>
        <v>0</v>
      </c>
      <c r="BD127" s="52" t="e">
        <f>+Tabla1[[#This Row],[Total Comprometido 2024]]/Tabla1[[#This Row],[Total 2024]]</f>
        <v>#DIV/0!</v>
      </c>
      <c r="BE127" s="27"/>
      <c r="BF127" s="27"/>
      <c r="BG127" s="27"/>
      <c r="BH127" s="6"/>
      <c r="BI127" s="6"/>
      <c r="BJ127" s="8"/>
    </row>
    <row r="128" spans="1:62" s="18" customFormat="1" x14ac:dyDescent="0.3">
      <c r="A128" s="8"/>
      <c r="B128" s="8"/>
      <c r="C128" s="8"/>
      <c r="D128" s="8"/>
      <c r="E128" s="8"/>
      <c r="F128" s="8"/>
      <c r="G128" s="8"/>
      <c r="H128" s="8"/>
      <c r="I128" s="8"/>
      <c r="J128" s="8"/>
      <c r="K128" s="8"/>
      <c r="L128" s="8"/>
      <c r="M128" s="8"/>
      <c r="N128" s="8"/>
      <c r="O128" s="26"/>
      <c r="P128" s="36" t="e">
        <f>+(Tabla1[[#This Row],[Meta Ejecutada Vigencia4]]/Tabla1[[#This Row],[Meta Programada Vigencia]])</f>
        <v>#DIV/0!</v>
      </c>
      <c r="Q128" s="36" t="e">
        <f>+Tabla1[[#This Row],[Meta Ejecutada Vigencia4]]/Tabla1[[#This Row],[Meta Programada Cuatrienio3]]/4</f>
        <v>#DIV/0!</v>
      </c>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30">
        <f>SUM(Tabla1[[#This Row],[Recursos propios 2024]:[Otros 2024]])</f>
        <v>0</v>
      </c>
      <c r="AO128" s="26"/>
      <c r="AP128" s="26"/>
      <c r="AQ128" s="26"/>
      <c r="AR128" s="26"/>
      <c r="AS128" s="26"/>
      <c r="AT128" s="26"/>
      <c r="AU128" s="26"/>
      <c r="AV128" s="26"/>
      <c r="AW128" s="26"/>
      <c r="AX128" s="26"/>
      <c r="AY128" s="26"/>
      <c r="AZ128" s="26"/>
      <c r="BA128" s="26"/>
      <c r="BB128" s="26"/>
      <c r="BC128" s="30">
        <f>SUM(Tabla1[[#This Row],[Recursos propios 20242]:[Otros 202415]])</f>
        <v>0</v>
      </c>
      <c r="BD128" s="53" t="e">
        <f>+Tabla1[[#This Row],[Total Comprometido 2024]]/Tabla1[[#This Row],[Total 2024]]</f>
        <v>#DIV/0!</v>
      </c>
      <c r="BE128" s="26"/>
      <c r="BF128" s="26"/>
      <c r="BG128" s="26"/>
      <c r="BH128" s="8"/>
      <c r="BI128" s="8"/>
      <c r="BJ128" s="8"/>
    </row>
    <row r="129" spans="1:62" s="18" customFormat="1" x14ac:dyDescent="0.3">
      <c r="A129" s="8"/>
      <c r="B129" s="6"/>
      <c r="C129" s="6"/>
      <c r="D129" s="6"/>
      <c r="E129" s="6"/>
      <c r="F129" s="6"/>
      <c r="G129" s="6"/>
      <c r="H129" s="6"/>
      <c r="I129" s="6"/>
      <c r="J129" s="6"/>
      <c r="K129" s="6"/>
      <c r="L129" s="6"/>
      <c r="M129" s="6"/>
      <c r="N129" s="6"/>
      <c r="O129" s="27"/>
      <c r="P129" s="38" t="e">
        <f>+(Tabla1[[#This Row],[Meta Ejecutada Vigencia4]]/Tabla1[[#This Row],[Meta Programada Vigencia]])</f>
        <v>#DIV/0!</v>
      </c>
      <c r="Q129" s="38" t="e">
        <f>+Tabla1[[#This Row],[Meta Ejecutada Vigencia4]]/Tabla1[[#This Row],[Meta Programada Cuatrienio3]]/4</f>
        <v>#DIV/0!</v>
      </c>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31">
        <f>SUM(Tabla1[[#This Row],[Recursos propios 2024]:[Otros 2024]])</f>
        <v>0</v>
      </c>
      <c r="AO129" s="27"/>
      <c r="AP129" s="27"/>
      <c r="AQ129" s="27"/>
      <c r="AR129" s="27"/>
      <c r="AS129" s="27"/>
      <c r="AT129" s="27"/>
      <c r="AU129" s="27"/>
      <c r="AV129" s="27"/>
      <c r="AW129" s="27"/>
      <c r="AX129" s="27"/>
      <c r="AY129" s="27"/>
      <c r="AZ129" s="27"/>
      <c r="BA129" s="27"/>
      <c r="BB129" s="27"/>
      <c r="BC129" s="31">
        <f>SUM(Tabla1[[#This Row],[Recursos propios 20242]:[Otros 202415]])</f>
        <v>0</v>
      </c>
      <c r="BD129" s="52" t="e">
        <f>+Tabla1[[#This Row],[Total Comprometido 2024]]/Tabla1[[#This Row],[Total 2024]]</f>
        <v>#DIV/0!</v>
      </c>
      <c r="BE129" s="27"/>
      <c r="BF129" s="27"/>
      <c r="BG129" s="27"/>
      <c r="BH129" s="6"/>
      <c r="BI129" s="6"/>
      <c r="BJ129" s="8"/>
    </row>
    <row r="130" spans="1:62" s="18" customFormat="1" x14ac:dyDescent="0.3">
      <c r="A130" s="8"/>
      <c r="B130" s="8"/>
      <c r="C130" s="8"/>
      <c r="D130" s="8"/>
      <c r="E130" s="8"/>
      <c r="F130" s="8"/>
      <c r="G130" s="8"/>
      <c r="H130" s="8"/>
      <c r="I130" s="8"/>
      <c r="J130" s="8"/>
      <c r="K130" s="8"/>
      <c r="L130" s="8"/>
      <c r="M130" s="8"/>
      <c r="N130" s="8"/>
      <c r="O130" s="26"/>
      <c r="P130" s="36" t="e">
        <f>+(Tabla1[[#This Row],[Meta Ejecutada Vigencia4]]/Tabla1[[#This Row],[Meta Programada Vigencia]])</f>
        <v>#DIV/0!</v>
      </c>
      <c r="Q130" s="36" t="e">
        <f>+Tabla1[[#This Row],[Meta Ejecutada Vigencia4]]/Tabla1[[#This Row],[Meta Programada Cuatrienio3]]/4</f>
        <v>#DIV/0!</v>
      </c>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30">
        <f>SUM(Tabla1[[#This Row],[Recursos propios 2024]:[Otros 2024]])</f>
        <v>0</v>
      </c>
      <c r="AO130" s="26"/>
      <c r="AP130" s="26"/>
      <c r="AQ130" s="26"/>
      <c r="AR130" s="26"/>
      <c r="AS130" s="26"/>
      <c r="AT130" s="26"/>
      <c r="AU130" s="26"/>
      <c r="AV130" s="26"/>
      <c r="AW130" s="26"/>
      <c r="AX130" s="26"/>
      <c r="AY130" s="26"/>
      <c r="AZ130" s="26"/>
      <c r="BA130" s="26"/>
      <c r="BB130" s="26"/>
      <c r="BC130" s="30">
        <f>SUM(Tabla1[[#This Row],[Recursos propios 20242]:[Otros 202415]])</f>
        <v>0</v>
      </c>
      <c r="BD130" s="53" t="e">
        <f>+Tabla1[[#This Row],[Total Comprometido 2024]]/Tabla1[[#This Row],[Total 2024]]</f>
        <v>#DIV/0!</v>
      </c>
      <c r="BE130" s="26"/>
      <c r="BF130" s="26"/>
      <c r="BG130" s="26"/>
      <c r="BH130" s="8"/>
      <c r="BI130" s="8"/>
      <c r="BJ130" s="8"/>
    </row>
    <row r="131" spans="1:62" s="18" customFormat="1" x14ac:dyDescent="0.3">
      <c r="A131" s="8"/>
      <c r="B131" s="6"/>
      <c r="C131" s="6"/>
      <c r="D131" s="6"/>
      <c r="E131" s="6"/>
      <c r="F131" s="6"/>
      <c r="G131" s="6"/>
      <c r="H131" s="6"/>
      <c r="I131" s="6"/>
      <c r="J131" s="6"/>
      <c r="K131" s="6"/>
      <c r="L131" s="6"/>
      <c r="M131" s="6"/>
      <c r="N131" s="6"/>
      <c r="O131" s="27"/>
      <c r="P131" s="38" t="e">
        <f>+(Tabla1[[#This Row],[Meta Ejecutada Vigencia4]]/Tabla1[[#This Row],[Meta Programada Vigencia]])</f>
        <v>#DIV/0!</v>
      </c>
      <c r="Q131" s="38" t="e">
        <f>+Tabla1[[#This Row],[Meta Ejecutada Vigencia4]]/Tabla1[[#This Row],[Meta Programada Cuatrienio3]]/4</f>
        <v>#DIV/0!</v>
      </c>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31">
        <f>SUM(Tabla1[[#This Row],[Recursos propios 2024]:[Otros 2024]])</f>
        <v>0</v>
      </c>
      <c r="AO131" s="27"/>
      <c r="AP131" s="27"/>
      <c r="AQ131" s="27"/>
      <c r="AR131" s="27"/>
      <c r="AS131" s="27"/>
      <c r="AT131" s="27"/>
      <c r="AU131" s="27"/>
      <c r="AV131" s="27"/>
      <c r="AW131" s="27"/>
      <c r="AX131" s="27"/>
      <c r="AY131" s="27"/>
      <c r="AZ131" s="27"/>
      <c r="BA131" s="27"/>
      <c r="BB131" s="27"/>
      <c r="BC131" s="31">
        <f>SUM(Tabla1[[#This Row],[Recursos propios 20242]:[Otros 202415]])</f>
        <v>0</v>
      </c>
      <c r="BD131" s="52" t="e">
        <f>+Tabla1[[#This Row],[Total Comprometido 2024]]/Tabla1[[#This Row],[Total 2024]]</f>
        <v>#DIV/0!</v>
      </c>
      <c r="BE131" s="27"/>
      <c r="BF131" s="27"/>
      <c r="BG131" s="27"/>
      <c r="BH131" s="6"/>
      <c r="BI131" s="6"/>
      <c r="BJ131" s="8"/>
    </row>
    <row r="132" spans="1:62" s="18" customFormat="1" x14ac:dyDescent="0.3">
      <c r="A132" s="8"/>
      <c r="B132" s="8"/>
      <c r="C132" s="8"/>
      <c r="D132" s="8"/>
      <c r="E132" s="8"/>
      <c r="F132" s="8"/>
      <c r="G132" s="8"/>
      <c r="H132" s="8"/>
      <c r="I132" s="8"/>
      <c r="J132" s="8"/>
      <c r="K132" s="8"/>
      <c r="L132" s="8"/>
      <c r="M132" s="8"/>
      <c r="N132" s="8"/>
      <c r="O132" s="26"/>
      <c r="P132" s="36" t="e">
        <f>+(Tabla1[[#This Row],[Meta Ejecutada Vigencia4]]/Tabla1[[#This Row],[Meta Programada Vigencia]])</f>
        <v>#DIV/0!</v>
      </c>
      <c r="Q132" s="36" t="e">
        <f>+Tabla1[[#This Row],[Meta Ejecutada Vigencia4]]/Tabla1[[#This Row],[Meta Programada Cuatrienio3]]/4</f>
        <v>#DIV/0!</v>
      </c>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30">
        <f>SUM(Tabla1[[#This Row],[Recursos propios 2024]:[Otros 2024]])</f>
        <v>0</v>
      </c>
      <c r="AO132" s="26"/>
      <c r="AP132" s="26"/>
      <c r="AQ132" s="26"/>
      <c r="AR132" s="26"/>
      <c r="AS132" s="26"/>
      <c r="AT132" s="26"/>
      <c r="AU132" s="26"/>
      <c r="AV132" s="26"/>
      <c r="AW132" s="26"/>
      <c r="AX132" s="26"/>
      <c r="AY132" s="26"/>
      <c r="AZ132" s="26"/>
      <c r="BA132" s="26"/>
      <c r="BB132" s="26"/>
      <c r="BC132" s="30">
        <f>SUM(Tabla1[[#This Row],[Recursos propios 20242]:[Otros 202415]])</f>
        <v>0</v>
      </c>
      <c r="BD132" s="53" t="e">
        <f>+Tabla1[[#This Row],[Total Comprometido 2024]]/Tabla1[[#This Row],[Total 2024]]</f>
        <v>#DIV/0!</v>
      </c>
      <c r="BE132" s="26"/>
      <c r="BF132" s="26"/>
      <c r="BG132" s="26"/>
      <c r="BH132" s="8"/>
      <c r="BI132" s="8"/>
      <c r="BJ132" s="8"/>
    </row>
    <row r="133" spans="1:62" s="18" customFormat="1" x14ac:dyDescent="0.3">
      <c r="A133" s="8"/>
      <c r="B133" s="6"/>
      <c r="C133" s="6"/>
      <c r="D133" s="6"/>
      <c r="E133" s="6"/>
      <c r="F133" s="6"/>
      <c r="G133" s="6"/>
      <c r="H133" s="6"/>
      <c r="I133" s="6"/>
      <c r="J133" s="6"/>
      <c r="K133" s="6"/>
      <c r="L133" s="6"/>
      <c r="M133" s="6"/>
      <c r="N133" s="6"/>
      <c r="O133" s="27"/>
      <c r="P133" s="38" t="e">
        <f>+(Tabla1[[#This Row],[Meta Ejecutada Vigencia4]]/Tabla1[[#This Row],[Meta Programada Vigencia]])</f>
        <v>#DIV/0!</v>
      </c>
      <c r="Q133" s="38" t="e">
        <f>+Tabla1[[#This Row],[Meta Ejecutada Vigencia4]]/Tabla1[[#This Row],[Meta Programada Cuatrienio3]]/4</f>
        <v>#DIV/0!</v>
      </c>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31">
        <f>SUM(Tabla1[[#This Row],[Recursos propios 2024]:[Otros 2024]])</f>
        <v>0</v>
      </c>
      <c r="AO133" s="27"/>
      <c r="AP133" s="27"/>
      <c r="AQ133" s="27"/>
      <c r="AR133" s="27"/>
      <c r="AS133" s="27"/>
      <c r="AT133" s="27"/>
      <c r="AU133" s="27"/>
      <c r="AV133" s="27"/>
      <c r="AW133" s="27"/>
      <c r="AX133" s="27"/>
      <c r="AY133" s="27"/>
      <c r="AZ133" s="27"/>
      <c r="BA133" s="27"/>
      <c r="BB133" s="27"/>
      <c r="BC133" s="31">
        <f>SUM(Tabla1[[#This Row],[Recursos propios 20242]:[Otros 202415]])</f>
        <v>0</v>
      </c>
      <c r="BD133" s="52" t="e">
        <f>+Tabla1[[#This Row],[Total Comprometido 2024]]/Tabla1[[#This Row],[Total 2024]]</f>
        <v>#DIV/0!</v>
      </c>
      <c r="BE133" s="27"/>
      <c r="BF133" s="27"/>
      <c r="BG133" s="27"/>
      <c r="BH133" s="6"/>
      <c r="BI133" s="6"/>
      <c r="BJ133" s="8"/>
    </row>
    <row r="134" spans="1:62" s="18" customFormat="1" x14ac:dyDescent="0.3">
      <c r="A134" s="8"/>
      <c r="B134" s="8"/>
      <c r="C134" s="8"/>
      <c r="D134" s="8"/>
      <c r="E134" s="8"/>
      <c r="F134" s="8"/>
      <c r="G134" s="8"/>
      <c r="H134" s="8"/>
      <c r="I134" s="8"/>
      <c r="J134" s="8"/>
      <c r="K134" s="8"/>
      <c r="L134" s="8"/>
      <c r="M134" s="8"/>
      <c r="N134" s="8"/>
      <c r="O134" s="26"/>
      <c r="P134" s="36" t="e">
        <f>+(Tabla1[[#This Row],[Meta Ejecutada Vigencia4]]/Tabla1[[#This Row],[Meta Programada Vigencia]])</f>
        <v>#DIV/0!</v>
      </c>
      <c r="Q134" s="36" t="e">
        <f>+Tabla1[[#This Row],[Meta Ejecutada Vigencia4]]/Tabla1[[#This Row],[Meta Programada Cuatrienio3]]/4</f>
        <v>#DIV/0!</v>
      </c>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30">
        <f>SUM(Tabla1[[#This Row],[Recursos propios 2024]:[Otros 2024]])</f>
        <v>0</v>
      </c>
      <c r="AO134" s="26"/>
      <c r="AP134" s="26"/>
      <c r="AQ134" s="26"/>
      <c r="AR134" s="26"/>
      <c r="AS134" s="26"/>
      <c r="AT134" s="26"/>
      <c r="AU134" s="26"/>
      <c r="AV134" s="26"/>
      <c r="AW134" s="26"/>
      <c r="AX134" s="26"/>
      <c r="AY134" s="26"/>
      <c r="AZ134" s="26"/>
      <c r="BA134" s="26"/>
      <c r="BB134" s="26"/>
      <c r="BC134" s="30">
        <f>SUM(Tabla1[[#This Row],[Recursos propios 20242]:[Otros 202415]])</f>
        <v>0</v>
      </c>
      <c r="BD134" s="53" t="e">
        <f>+Tabla1[[#This Row],[Total Comprometido 2024]]/Tabla1[[#This Row],[Total 2024]]</f>
        <v>#DIV/0!</v>
      </c>
      <c r="BE134" s="26"/>
      <c r="BF134" s="26"/>
      <c r="BG134" s="26"/>
      <c r="BH134" s="8"/>
      <c r="BI134" s="8"/>
      <c r="BJ134" s="8"/>
    </row>
    <row r="135" spans="1:62" s="18" customFormat="1" x14ac:dyDescent="0.3">
      <c r="A135" s="8"/>
      <c r="B135" s="6"/>
      <c r="C135" s="6"/>
      <c r="D135" s="6"/>
      <c r="E135" s="6"/>
      <c r="F135" s="6"/>
      <c r="G135" s="6"/>
      <c r="H135" s="6"/>
      <c r="I135" s="6"/>
      <c r="J135" s="6"/>
      <c r="K135" s="6"/>
      <c r="L135" s="6"/>
      <c r="M135" s="6"/>
      <c r="N135" s="6"/>
      <c r="O135" s="27"/>
      <c r="P135" s="38" t="e">
        <f>+(Tabla1[[#This Row],[Meta Ejecutada Vigencia4]]/Tabla1[[#This Row],[Meta Programada Vigencia]])</f>
        <v>#DIV/0!</v>
      </c>
      <c r="Q135" s="38" t="e">
        <f>+Tabla1[[#This Row],[Meta Ejecutada Vigencia4]]/Tabla1[[#This Row],[Meta Programada Cuatrienio3]]/4</f>
        <v>#DIV/0!</v>
      </c>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31">
        <f>SUM(Tabla1[[#This Row],[Recursos propios 2024]:[Otros 2024]])</f>
        <v>0</v>
      </c>
      <c r="AO135" s="27"/>
      <c r="AP135" s="27"/>
      <c r="AQ135" s="27"/>
      <c r="AR135" s="27"/>
      <c r="AS135" s="27"/>
      <c r="AT135" s="27"/>
      <c r="AU135" s="27"/>
      <c r="AV135" s="27"/>
      <c r="AW135" s="27"/>
      <c r="AX135" s="27"/>
      <c r="AY135" s="27"/>
      <c r="AZ135" s="27"/>
      <c r="BA135" s="27"/>
      <c r="BB135" s="27"/>
      <c r="BC135" s="31">
        <f>SUM(Tabla1[[#This Row],[Recursos propios 20242]:[Otros 202415]])</f>
        <v>0</v>
      </c>
      <c r="BD135" s="52" t="e">
        <f>+Tabla1[[#This Row],[Total Comprometido 2024]]/Tabla1[[#This Row],[Total 2024]]</f>
        <v>#DIV/0!</v>
      </c>
      <c r="BE135" s="27"/>
      <c r="BF135" s="27"/>
      <c r="BG135" s="27"/>
      <c r="BH135" s="6"/>
      <c r="BI135" s="6"/>
      <c r="BJ135" s="8"/>
    </row>
    <row r="136" spans="1:62" s="18" customFormat="1" x14ac:dyDescent="0.3">
      <c r="A136" s="8"/>
      <c r="B136" s="8"/>
      <c r="C136" s="8"/>
      <c r="D136" s="8"/>
      <c r="E136" s="8"/>
      <c r="F136" s="8"/>
      <c r="G136" s="8"/>
      <c r="H136" s="8"/>
      <c r="I136" s="8"/>
      <c r="J136" s="8"/>
      <c r="K136" s="8"/>
      <c r="L136" s="8"/>
      <c r="M136" s="8"/>
      <c r="N136" s="8"/>
      <c r="O136" s="26"/>
      <c r="P136" s="36" t="e">
        <f>+(Tabla1[[#This Row],[Meta Ejecutada Vigencia4]]/Tabla1[[#This Row],[Meta Programada Vigencia]])</f>
        <v>#DIV/0!</v>
      </c>
      <c r="Q136" s="36" t="e">
        <f>+Tabla1[[#This Row],[Meta Ejecutada Vigencia4]]/Tabla1[[#This Row],[Meta Programada Cuatrienio3]]/4</f>
        <v>#DIV/0!</v>
      </c>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30">
        <f>SUM(Tabla1[[#This Row],[Recursos propios 2024]:[Otros 2024]])</f>
        <v>0</v>
      </c>
      <c r="AO136" s="26"/>
      <c r="AP136" s="26"/>
      <c r="AQ136" s="26"/>
      <c r="AR136" s="26"/>
      <c r="AS136" s="26"/>
      <c r="AT136" s="26"/>
      <c r="AU136" s="26"/>
      <c r="AV136" s="26"/>
      <c r="AW136" s="26"/>
      <c r="AX136" s="26"/>
      <c r="AY136" s="26"/>
      <c r="AZ136" s="26"/>
      <c r="BA136" s="26"/>
      <c r="BB136" s="26"/>
      <c r="BC136" s="30">
        <f>SUM(Tabla1[[#This Row],[Recursos propios 20242]:[Otros 202415]])</f>
        <v>0</v>
      </c>
      <c r="BD136" s="53" t="e">
        <f>+Tabla1[[#This Row],[Total Comprometido 2024]]/Tabla1[[#This Row],[Total 2024]]</f>
        <v>#DIV/0!</v>
      </c>
      <c r="BE136" s="26"/>
      <c r="BF136" s="26"/>
      <c r="BG136" s="26"/>
      <c r="BH136" s="8"/>
      <c r="BI136" s="8"/>
      <c r="BJ136" s="8"/>
    </row>
    <row r="137" spans="1:62" s="18" customFormat="1" x14ac:dyDescent="0.3">
      <c r="A137" s="8"/>
      <c r="B137" s="6"/>
      <c r="C137" s="6"/>
      <c r="D137" s="6"/>
      <c r="E137" s="6"/>
      <c r="F137" s="6"/>
      <c r="G137" s="6"/>
      <c r="H137" s="6"/>
      <c r="I137" s="6"/>
      <c r="J137" s="6"/>
      <c r="K137" s="6"/>
      <c r="L137" s="6"/>
      <c r="M137" s="6"/>
      <c r="N137" s="6"/>
      <c r="O137" s="27"/>
      <c r="P137" s="38" t="e">
        <f>+(Tabla1[[#This Row],[Meta Ejecutada Vigencia4]]/Tabla1[[#This Row],[Meta Programada Vigencia]])</f>
        <v>#DIV/0!</v>
      </c>
      <c r="Q137" s="38" t="e">
        <f>+Tabla1[[#This Row],[Meta Ejecutada Vigencia4]]/Tabla1[[#This Row],[Meta Programada Cuatrienio3]]/4</f>
        <v>#DIV/0!</v>
      </c>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31">
        <f>SUM(Tabla1[[#This Row],[Recursos propios 2024]:[Otros 2024]])</f>
        <v>0</v>
      </c>
      <c r="AO137" s="27"/>
      <c r="AP137" s="27"/>
      <c r="AQ137" s="27"/>
      <c r="AR137" s="27"/>
      <c r="AS137" s="27"/>
      <c r="AT137" s="27"/>
      <c r="AU137" s="27"/>
      <c r="AV137" s="27"/>
      <c r="AW137" s="27"/>
      <c r="AX137" s="27"/>
      <c r="AY137" s="27"/>
      <c r="AZ137" s="27"/>
      <c r="BA137" s="27"/>
      <c r="BB137" s="27"/>
      <c r="BC137" s="31">
        <f>SUM(Tabla1[[#This Row],[Recursos propios 20242]:[Otros 202415]])</f>
        <v>0</v>
      </c>
      <c r="BD137" s="52" t="e">
        <f>+Tabla1[[#This Row],[Total Comprometido 2024]]/Tabla1[[#This Row],[Total 2024]]</f>
        <v>#DIV/0!</v>
      </c>
      <c r="BE137" s="27"/>
      <c r="BF137" s="27"/>
      <c r="BG137" s="27"/>
      <c r="BH137" s="6"/>
      <c r="BI137" s="6"/>
      <c r="BJ137" s="8"/>
    </row>
    <row r="138" spans="1:62" s="18" customFormat="1" x14ac:dyDescent="0.3">
      <c r="A138" s="8"/>
      <c r="B138" s="8"/>
      <c r="C138" s="8"/>
      <c r="D138" s="8"/>
      <c r="E138" s="8"/>
      <c r="F138" s="8"/>
      <c r="G138" s="8"/>
      <c r="H138" s="8"/>
      <c r="I138" s="8"/>
      <c r="J138" s="8"/>
      <c r="K138" s="8"/>
      <c r="L138" s="8"/>
      <c r="M138" s="8"/>
      <c r="N138" s="8"/>
      <c r="O138" s="26"/>
      <c r="P138" s="36" t="e">
        <f>+(Tabla1[[#This Row],[Meta Ejecutada Vigencia4]]/Tabla1[[#This Row],[Meta Programada Vigencia]])</f>
        <v>#DIV/0!</v>
      </c>
      <c r="Q138" s="36" t="e">
        <f>+Tabla1[[#This Row],[Meta Ejecutada Vigencia4]]/Tabla1[[#This Row],[Meta Programada Cuatrienio3]]/4</f>
        <v>#DIV/0!</v>
      </c>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30">
        <f>SUM(Tabla1[[#This Row],[Recursos propios 2024]:[Otros 2024]])</f>
        <v>0</v>
      </c>
      <c r="AO138" s="26"/>
      <c r="AP138" s="26"/>
      <c r="AQ138" s="26"/>
      <c r="AR138" s="26"/>
      <c r="AS138" s="26"/>
      <c r="AT138" s="26"/>
      <c r="AU138" s="26"/>
      <c r="AV138" s="26"/>
      <c r="AW138" s="26"/>
      <c r="AX138" s="26"/>
      <c r="AY138" s="26"/>
      <c r="AZ138" s="26"/>
      <c r="BA138" s="26"/>
      <c r="BB138" s="26"/>
      <c r="BC138" s="30">
        <f>SUM(Tabla1[[#This Row],[Recursos propios 20242]:[Otros 202415]])</f>
        <v>0</v>
      </c>
      <c r="BD138" s="53" t="e">
        <f>+Tabla1[[#This Row],[Total Comprometido 2024]]/Tabla1[[#This Row],[Total 2024]]</f>
        <v>#DIV/0!</v>
      </c>
      <c r="BE138" s="26"/>
      <c r="BF138" s="26"/>
      <c r="BG138" s="26"/>
      <c r="BH138" s="8"/>
      <c r="BI138" s="8"/>
      <c r="BJ138" s="8"/>
    </row>
    <row r="139" spans="1:62" s="18" customFormat="1" x14ac:dyDescent="0.3">
      <c r="A139" s="8"/>
      <c r="B139" s="6"/>
      <c r="C139" s="6"/>
      <c r="D139" s="6"/>
      <c r="E139" s="6"/>
      <c r="F139" s="6"/>
      <c r="G139" s="6"/>
      <c r="H139" s="6"/>
      <c r="I139" s="6"/>
      <c r="J139" s="6"/>
      <c r="K139" s="6"/>
      <c r="L139" s="6"/>
      <c r="M139" s="6"/>
      <c r="N139" s="6"/>
      <c r="O139" s="27"/>
      <c r="P139" s="38" t="e">
        <f>+(Tabla1[[#This Row],[Meta Ejecutada Vigencia4]]/Tabla1[[#This Row],[Meta Programada Vigencia]])</f>
        <v>#DIV/0!</v>
      </c>
      <c r="Q139" s="38" t="e">
        <f>+Tabla1[[#This Row],[Meta Ejecutada Vigencia4]]/Tabla1[[#This Row],[Meta Programada Cuatrienio3]]/4</f>
        <v>#DIV/0!</v>
      </c>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31">
        <f>SUM(Tabla1[[#This Row],[Recursos propios 2024]:[Otros 2024]])</f>
        <v>0</v>
      </c>
      <c r="AO139" s="27"/>
      <c r="AP139" s="27"/>
      <c r="AQ139" s="27"/>
      <c r="AR139" s="27"/>
      <c r="AS139" s="27"/>
      <c r="AT139" s="27"/>
      <c r="AU139" s="27"/>
      <c r="AV139" s="27"/>
      <c r="AW139" s="27"/>
      <c r="AX139" s="27"/>
      <c r="AY139" s="27"/>
      <c r="AZ139" s="27"/>
      <c r="BA139" s="27"/>
      <c r="BB139" s="27"/>
      <c r="BC139" s="31">
        <f>SUM(Tabla1[[#This Row],[Recursos propios 20242]:[Otros 202415]])</f>
        <v>0</v>
      </c>
      <c r="BD139" s="52" t="e">
        <f>+Tabla1[[#This Row],[Total Comprometido 2024]]/Tabla1[[#This Row],[Total 2024]]</f>
        <v>#DIV/0!</v>
      </c>
      <c r="BE139" s="27"/>
      <c r="BF139" s="27"/>
      <c r="BG139" s="27"/>
      <c r="BH139" s="6"/>
      <c r="BI139" s="6"/>
      <c r="BJ139" s="8"/>
    </row>
    <row r="140" spans="1:62" s="18" customFormat="1" x14ac:dyDescent="0.3">
      <c r="A140" s="8"/>
      <c r="B140" s="8"/>
      <c r="C140" s="8"/>
      <c r="D140" s="8"/>
      <c r="E140" s="8"/>
      <c r="F140" s="8"/>
      <c r="G140" s="8"/>
      <c r="H140" s="8"/>
      <c r="I140" s="8"/>
      <c r="J140" s="8"/>
      <c r="K140" s="8"/>
      <c r="L140" s="8"/>
      <c r="M140" s="8"/>
      <c r="N140" s="8"/>
      <c r="O140" s="26"/>
      <c r="P140" s="36" t="e">
        <f>+(Tabla1[[#This Row],[Meta Ejecutada Vigencia4]]/Tabla1[[#This Row],[Meta Programada Vigencia]])</f>
        <v>#DIV/0!</v>
      </c>
      <c r="Q140" s="36" t="e">
        <f>+Tabla1[[#This Row],[Meta Ejecutada Vigencia4]]/Tabla1[[#This Row],[Meta Programada Cuatrienio3]]/4</f>
        <v>#DIV/0!</v>
      </c>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30">
        <f>SUM(Tabla1[[#This Row],[Recursos propios 2024]:[Otros 2024]])</f>
        <v>0</v>
      </c>
      <c r="AO140" s="26"/>
      <c r="AP140" s="26"/>
      <c r="AQ140" s="26"/>
      <c r="AR140" s="26"/>
      <c r="AS140" s="26"/>
      <c r="AT140" s="26"/>
      <c r="AU140" s="26"/>
      <c r="AV140" s="26"/>
      <c r="AW140" s="26"/>
      <c r="AX140" s="26"/>
      <c r="AY140" s="26"/>
      <c r="AZ140" s="26"/>
      <c r="BA140" s="26"/>
      <c r="BB140" s="26"/>
      <c r="BC140" s="30">
        <f>SUM(Tabla1[[#This Row],[Recursos propios 20242]:[Otros 202415]])</f>
        <v>0</v>
      </c>
      <c r="BD140" s="53" t="e">
        <f>+Tabla1[[#This Row],[Total Comprometido 2024]]/Tabla1[[#This Row],[Total 2024]]</f>
        <v>#DIV/0!</v>
      </c>
      <c r="BE140" s="26"/>
      <c r="BF140" s="26"/>
      <c r="BG140" s="26"/>
      <c r="BH140" s="8"/>
      <c r="BI140" s="8"/>
      <c r="BJ140" s="8"/>
    </row>
    <row r="141" spans="1:62" s="18" customFormat="1" x14ac:dyDescent="0.3">
      <c r="A141" s="8"/>
      <c r="B141" s="6"/>
      <c r="C141" s="6"/>
      <c r="D141" s="6"/>
      <c r="E141" s="6"/>
      <c r="F141" s="6"/>
      <c r="G141" s="6"/>
      <c r="H141" s="6"/>
      <c r="I141" s="6"/>
      <c r="J141" s="6"/>
      <c r="K141" s="6"/>
      <c r="L141" s="6"/>
      <c r="M141" s="6"/>
      <c r="N141" s="6"/>
      <c r="O141" s="27"/>
      <c r="P141" s="38" t="e">
        <f>+(Tabla1[[#This Row],[Meta Ejecutada Vigencia4]]/Tabla1[[#This Row],[Meta Programada Vigencia]])</f>
        <v>#DIV/0!</v>
      </c>
      <c r="Q141" s="38" t="e">
        <f>+Tabla1[[#This Row],[Meta Ejecutada Vigencia4]]/Tabla1[[#This Row],[Meta Programada Cuatrienio3]]/4</f>
        <v>#DIV/0!</v>
      </c>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31">
        <f>SUM(Tabla1[[#This Row],[Recursos propios 2024]:[Otros 2024]])</f>
        <v>0</v>
      </c>
      <c r="AO141" s="27"/>
      <c r="AP141" s="27"/>
      <c r="AQ141" s="27"/>
      <c r="AR141" s="27"/>
      <c r="AS141" s="27"/>
      <c r="AT141" s="27"/>
      <c r="AU141" s="27"/>
      <c r="AV141" s="27"/>
      <c r="AW141" s="27"/>
      <c r="AX141" s="27"/>
      <c r="AY141" s="27"/>
      <c r="AZ141" s="27"/>
      <c r="BA141" s="27"/>
      <c r="BB141" s="27"/>
      <c r="BC141" s="31">
        <f>SUM(Tabla1[[#This Row],[Recursos propios 20242]:[Otros 202415]])</f>
        <v>0</v>
      </c>
      <c r="BD141" s="52" t="e">
        <f>+Tabla1[[#This Row],[Total Comprometido 2024]]/Tabla1[[#This Row],[Total 2024]]</f>
        <v>#DIV/0!</v>
      </c>
      <c r="BE141" s="27"/>
      <c r="BF141" s="27"/>
      <c r="BG141" s="27"/>
      <c r="BH141" s="6"/>
      <c r="BI141" s="6"/>
      <c r="BJ141" s="8"/>
    </row>
    <row r="142" spans="1:62" s="18" customFormat="1" x14ac:dyDescent="0.3">
      <c r="A142" s="8"/>
      <c r="B142" s="8"/>
      <c r="C142" s="8"/>
      <c r="D142" s="8"/>
      <c r="E142" s="8"/>
      <c r="F142" s="8"/>
      <c r="G142" s="8"/>
      <c r="H142" s="8"/>
      <c r="I142" s="8"/>
      <c r="J142" s="8"/>
      <c r="K142" s="8"/>
      <c r="L142" s="8"/>
      <c r="M142" s="8"/>
      <c r="N142" s="8"/>
      <c r="O142" s="26"/>
      <c r="P142" s="36" t="e">
        <f>+(Tabla1[[#This Row],[Meta Ejecutada Vigencia4]]/Tabla1[[#This Row],[Meta Programada Vigencia]])</f>
        <v>#DIV/0!</v>
      </c>
      <c r="Q142" s="36" t="e">
        <f>+Tabla1[[#This Row],[Meta Ejecutada Vigencia4]]/Tabla1[[#This Row],[Meta Programada Cuatrienio3]]/4</f>
        <v>#DIV/0!</v>
      </c>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30">
        <f>SUM(Tabla1[[#This Row],[Recursos propios 2024]:[Otros 2024]])</f>
        <v>0</v>
      </c>
      <c r="AO142" s="26"/>
      <c r="AP142" s="26"/>
      <c r="AQ142" s="26"/>
      <c r="AR142" s="26"/>
      <c r="AS142" s="26"/>
      <c r="AT142" s="26"/>
      <c r="AU142" s="26"/>
      <c r="AV142" s="26"/>
      <c r="AW142" s="26"/>
      <c r="AX142" s="26"/>
      <c r="AY142" s="26"/>
      <c r="AZ142" s="26"/>
      <c r="BA142" s="26"/>
      <c r="BB142" s="26"/>
      <c r="BC142" s="30">
        <f>SUM(Tabla1[[#This Row],[Recursos propios 20242]:[Otros 202415]])</f>
        <v>0</v>
      </c>
      <c r="BD142" s="53" t="e">
        <f>+Tabla1[[#This Row],[Total Comprometido 2024]]/Tabla1[[#This Row],[Total 2024]]</f>
        <v>#DIV/0!</v>
      </c>
      <c r="BE142" s="26"/>
      <c r="BF142" s="26"/>
      <c r="BG142" s="26"/>
      <c r="BH142" s="8"/>
      <c r="BI142" s="8"/>
      <c r="BJ142" s="8"/>
    </row>
    <row r="143" spans="1:62" s="18" customFormat="1" x14ac:dyDescent="0.3">
      <c r="A143" s="8"/>
      <c r="B143" s="6"/>
      <c r="C143" s="6"/>
      <c r="D143" s="6"/>
      <c r="E143" s="6"/>
      <c r="F143" s="6"/>
      <c r="G143" s="6"/>
      <c r="H143" s="6"/>
      <c r="I143" s="6"/>
      <c r="J143" s="6"/>
      <c r="K143" s="6"/>
      <c r="L143" s="6"/>
      <c r="M143" s="6"/>
      <c r="N143" s="6"/>
      <c r="O143" s="27"/>
      <c r="P143" s="38" t="e">
        <f>+(Tabla1[[#This Row],[Meta Ejecutada Vigencia4]]/Tabla1[[#This Row],[Meta Programada Vigencia]])</f>
        <v>#DIV/0!</v>
      </c>
      <c r="Q143" s="38" t="e">
        <f>+Tabla1[[#This Row],[Meta Ejecutada Vigencia4]]/Tabla1[[#This Row],[Meta Programada Cuatrienio3]]/4</f>
        <v>#DIV/0!</v>
      </c>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31">
        <f>SUM(Tabla1[[#This Row],[Recursos propios 2024]:[Otros 2024]])</f>
        <v>0</v>
      </c>
      <c r="AO143" s="27"/>
      <c r="AP143" s="27"/>
      <c r="AQ143" s="27"/>
      <c r="AR143" s="27"/>
      <c r="AS143" s="27"/>
      <c r="AT143" s="27"/>
      <c r="AU143" s="27"/>
      <c r="AV143" s="27"/>
      <c r="AW143" s="27"/>
      <c r="AX143" s="27"/>
      <c r="AY143" s="27"/>
      <c r="AZ143" s="27"/>
      <c r="BA143" s="27"/>
      <c r="BB143" s="27"/>
      <c r="BC143" s="31">
        <f>SUM(Tabla1[[#This Row],[Recursos propios 20242]:[Otros 202415]])</f>
        <v>0</v>
      </c>
      <c r="BD143" s="52" t="e">
        <f>+Tabla1[[#This Row],[Total Comprometido 2024]]/Tabla1[[#This Row],[Total 2024]]</f>
        <v>#DIV/0!</v>
      </c>
      <c r="BE143" s="27"/>
      <c r="BF143" s="27"/>
      <c r="BG143" s="27"/>
      <c r="BH143" s="6"/>
      <c r="BI143" s="6"/>
      <c r="BJ143" s="8"/>
    </row>
    <row r="144" spans="1:62" s="18" customFormat="1" x14ac:dyDescent="0.3">
      <c r="A144" s="8"/>
      <c r="B144" s="8"/>
      <c r="C144" s="8"/>
      <c r="D144" s="8"/>
      <c r="E144" s="8"/>
      <c r="F144" s="8"/>
      <c r="G144" s="8"/>
      <c r="H144" s="8"/>
      <c r="I144" s="8"/>
      <c r="J144" s="8"/>
      <c r="K144" s="8"/>
      <c r="L144" s="8"/>
      <c r="M144" s="8"/>
      <c r="N144" s="8"/>
      <c r="O144" s="26"/>
      <c r="P144" s="36" t="e">
        <f>+(Tabla1[[#This Row],[Meta Ejecutada Vigencia4]]/Tabla1[[#This Row],[Meta Programada Vigencia]])</f>
        <v>#DIV/0!</v>
      </c>
      <c r="Q144" s="36" t="e">
        <f>+Tabla1[[#This Row],[Meta Ejecutada Vigencia4]]/Tabla1[[#This Row],[Meta Programada Cuatrienio3]]/4</f>
        <v>#DIV/0!</v>
      </c>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30">
        <f>SUM(Tabla1[[#This Row],[Recursos propios 2024]:[Otros 2024]])</f>
        <v>0</v>
      </c>
      <c r="AO144" s="26"/>
      <c r="AP144" s="26"/>
      <c r="AQ144" s="26"/>
      <c r="AR144" s="26"/>
      <c r="AS144" s="26"/>
      <c r="AT144" s="26"/>
      <c r="AU144" s="26"/>
      <c r="AV144" s="26"/>
      <c r="AW144" s="26"/>
      <c r="AX144" s="26"/>
      <c r="AY144" s="26"/>
      <c r="AZ144" s="26"/>
      <c r="BA144" s="26"/>
      <c r="BB144" s="26"/>
      <c r="BC144" s="30">
        <f>SUM(Tabla1[[#This Row],[Recursos propios 20242]:[Otros 202415]])</f>
        <v>0</v>
      </c>
      <c r="BD144" s="53" t="e">
        <f>+Tabla1[[#This Row],[Total Comprometido 2024]]/Tabla1[[#This Row],[Total 2024]]</f>
        <v>#DIV/0!</v>
      </c>
      <c r="BE144" s="26"/>
      <c r="BF144" s="26"/>
      <c r="BG144" s="26"/>
      <c r="BH144" s="8"/>
      <c r="BI144" s="8"/>
      <c r="BJ144" s="8"/>
    </row>
    <row r="145" spans="1:354" s="18" customFormat="1" x14ac:dyDescent="0.3">
      <c r="A145" s="8"/>
      <c r="B145" s="6"/>
      <c r="C145" s="6"/>
      <c r="D145" s="6"/>
      <c r="E145" s="6"/>
      <c r="F145" s="6"/>
      <c r="G145" s="6"/>
      <c r="H145" s="6"/>
      <c r="I145" s="6"/>
      <c r="J145" s="6"/>
      <c r="K145" s="6"/>
      <c r="L145" s="6"/>
      <c r="M145" s="6"/>
      <c r="N145" s="6"/>
      <c r="O145" s="27"/>
      <c r="P145" s="38" t="e">
        <f>+(Tabla1[[#This Row],[Meta Ejecutada Vigencia4]]/Tabla1[[#This Row],[Meta Programada Vigencia]])</f>
        <v>#DIV/0!</v>
      </c>
      <c r="Q145" s="38" t="e">
        <f>+Tabla1[[#This Row],[Meta Ejecutada Vigencia4]]/Tabla1[[#This Row],[Meta Programada Cuatrienio3]]/4</f>
        <v>#DIV/0!</v>
      </c>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31">
        <f>SUM(Tabla1[[#This Row],[Recursos propios 2024]:[Otros 2024]])</f>
        <v>0</v>
      </c>
      <c r="AO145" s="27"/>
      <c r="AP145" s="27"/>
      <c r="AQ145" s="27"/>
      <c r="AR145" s="27"/>
      <c r="AS145" s="27"/>
      <c r="AT145" s="27"/>
      <c r="AU145" s="27"/>
      <c r="AV145" s="27"/>
      <c r="AW145" s="27"/>
      <c r="AX145" s="27"/>
      <c r="AY145" s="27"/>
      <c r="AZ145" s="27"/>
      <c r="BA145" s="27"/>
      <c r="BB145" s="27"/>
      <c r="BC145" s="31">
        <f>SUM(Tabla1[[#This Row],[Recursos propios 20242]:[Otros 202415]])</f>
        <v>0</v>
      </c>
      <c r="BD145" s="52" t="e">
        <f>+Tabla1[[#This Row],[Total Comprometido 2024]]/Tabla1[[#This Row],[Total 2024]]</f>
        <v>#DIV/0!</v>
      </c>
      <c r="BE145" s="27"/>
      <c r="BF145" s="27"/>
      <c r="BG145" s="27"/>
      <c r="BH145" s="6"/>
      <c r="BI145" s="6"/>
      <c r="BJ145" s="8"/>
    </row>
    <row r="146" spans="1:354" s="18" customFormat="1" x14ac:dyDescent="0.3">
      <c r="A146" s="8"/>
      <c r="B146" s="8"/>
      <c r="C146" s="8"/>
      <c r="D146" s="8"/>
      <c r="E146" s="8"/>
      <c r="F146" s="8"/>
      <c r="G146" s="8"/>
      <c r="H146" s="8"/>
      <c r="I146" s="8"/>
      <c r="J146" s="8"/>
      <c r="K146" s="8"/>
      <c r="L146" s="8"/>
      <c r="M146" s="8"/>
      <c r="N146" s="8"/>
      <c r="O146" s="26"/>
      <c r="P146" s="36" t="e">
        <f>+(Tabla1[[#This Row],[Meta Ejecutada Vigencia4]]/Tabla1[[#This Row],[Meta Programada Vigencia]])</f>
        <v>#DIV/0!</v>
      </c>
      <c r="Q146" s="36" t="e">
        <f>+Tabla1[[#This Row],[Meta Ejecutada Vigencia4]]/Tabla1[[#This Row],[Meta Programada Cuatrienio3]]/4</f>
        <v>#DIV/0!</v>
      </c>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30">
        <f>SUM(Tabla1[[#This Row],[Recursos propios 2024]:[Otros 2024]])</f>
        <v>0</v>
      </c>
      <c r="AO146" s="26"/>
      <c r="AP146" s="26"/>
      <c r="AQ146" s="26"/>
      <c r="AR146" s="26"/>
      <c r="AS146" s="26"/>
      <c r="AT146" s="26"/>
      <c r="AU146" s="26"/>
      <c r="AV146" s="26"/>
      <c r="AW146" s="26"/>
      <c r="AX146" s="26"/>
      <c r="AY146" s="26"/>
      <c r="AZ146" s="26"/>
      <c r="BA146" s="26"/>
      <c r="BB146" s="26"/>
      <c r="BC146" s="30">
        <f>SUM(Tabla1[[#This Row],[Recursos propios 20242]:[Otros 202415]])</f>
        <v>0</v>
      </c>
      <c r="BD146" s="53" t="e">
        <f>+Tabla1[[#This Row],[Total Comprometido 2024]]/Tabla1[[#This Row],[Total 2024]]</f>
        <v>#DIV/0!</v>
      </c>
      <c r="BE146" s="26"/>
      <c r="BF146" s="26"/>
      <c r="BG146" s="26"/>
      <c r="BH146" s="8"/>
      <c r="BI146" s="8"/>
      <c r="BJ146" s="8"/>
    </row>
    <row r="147" spans="1:354" s="18" customFormat="1" x14ac:dyDescent="0.3">
      <c r="A147" s="8"/>
      <c r="B147" s="6"/>
      <c r="C147" s="6"/>
      <c r="D147" s="6"/>
      <c r="E147" s="6"/>
      <c r="F147" s="6"/>
      <c r="G147" s="6"/>
      <c r="H147" s="6"/>
      <c r="I147" s="6"/>
      <c r="J147" s="6"/>
      <c r="K147" s="6"/>
      <c r="L147" s="6"/>
      <c r="M147" s="6"/>
      <c r="N147" s="6"/>
      <c r="O147" s="27"/>
      <c r="P147" s="38" t="e">
        <f>+(Tabla1[[#This Row],[Meta Ejecutada Vigencia4]]/Tabla1[[#This Row],[Meta Programada Vigencia]])</f>
        <v>#DIV/0!</v>
      </c>
      <c r="Q147" s="38" t="e">
        <f>+Tabla1[[#This Row],[Meta Ejecutada Vigencia4]]/Tabla1[[#This Row],[Meta Programada Cuatrienio3]]/4</f>
        <v>#DIV/0!</v>
      </c>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31">
        <f>SUM(Tabla1[[#This Row],[Recursos propios 2024]:[Otros 2024]])</f>
        <v>0</v>
      </c>
      <c r="AO147" s="27"/>
      <c r="AP147" s="27"/>
      <c r="AQ147" s="27"/>
      <c r="AR147" s="27"/>
      <c r="AS147" s="27"/>
      <c r="AT147" s="27"/>
      <c r="AU147" s="27"/>
      <c r="AV147" s="27"/>
      <c r="AW147" s="27"/>
      <c r="AX147" s="27"/>
      <c r="AY147" s="27"/>
      <c r="AZ147" s="27"/>
      <c r="BA147" s="27"/>
      <c r="BB147" s="27"/>
      <c r="BC147" s="31">
        <f>SUM(Tabla1[[#This Row],[Recursos propios 20242]:[Otros 202415]])</f>
        <v>0</v>
      </c>
      <c r="BD147" s="52" t="e">
        <f>+Tabla1[[#This Row],[Total Comprometido 2024]]/Tabla1[[#This Row],[Total 2024]]</f>
        <v>#DIV/0!</v>
      </c>
      <c r="BE147" s="27"/>
      <c r="BF147" s="27"/>
      <c r="BG147" s="27"/>
      <c r="BH147" s="6"/>
      <c r="BI147" s="6"/>
      <c r="BJ147" s="8"/>
    </row>
    <row r="148" spans="1:354" s="18" customFormat="1" x14ac:dyDescent="0.3">
      <c r="A148" s="8"/>
      <c r="B148" s="8"/>
      <c r="C148" s="8"/>
      <c r="D148" s="8"/>
      <c r="E148" s="8"/>
      <c r="F148" s="8"/>
      <c r="G148" s="8"/>
      <c r="H148" s="8"/>
      <c r="I148" s="8"/>
      <c r="J148" s="8"/>
      <c r="K148" s="8"/>
      <c r="L148" s="8"/>
      <c r="M148" s="8"/>
      <c r="N148" s="8"/>
      <c r="O148" s="26"/>
      <c r="P148" s="36" t="e">
        <f>+(Tabla1[[#This Row],[Meta Ejecutada Vigencia4]]/Tabla1[[#This Row],[Meta Programada Vigencia]])</f>
        <v>#DIV/0!</v>
      </c>
      <c r="Q148" s="36" t="e">
        <f>+Tabla1[[#This Row],[Meta Ejecutada Vigencia4]]/Tabla1[[#This Row],[Meta Programada Cuatrienio3]]/4</f>
        <v>#DIV/0!</v>
      </c>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30">
        <f>SUM(Tabla1[[#This Row],[Recursos propios 2024]:[Otros 2024]])</f>
        <v>0</v>
      </c>
      <c r="AO148" s="26"/>
      <c r="AP148" s="26"/>
      <c r="AQ148" s="26"/>
      <c r="AR148" s="26"/>
      <c r="AS148" s="26"/>
      <c r="AT148" s="26"/>
      <c r="AU148" s="26"/>
      <c r="AV148" s="26"/>
      <c r="AW148" s="26"/>
      <c r="AX148" s="26"/>
      <c r="AY148" s="26"/>
      <c r="AZ148" s="26"/>
      <c r="BA148" s="26"/>
      <c r="BB148" s="26"/>
      <c r="BC148" s="30">
        <f>SUM(Tabla1[[#This Row],[Recursos propios 20242]:[Otros 202415]])</f>
        <v>0</v>
      </c>
      <c r="BD148" s="53" t="e">
        <f>+Tabla1[[#This Row],[Total Comprometido 2024]]/Tabla1[[#This Row],[Total 2024]]</f>
        <v>#DIV/0!</v>
      </c>
      <c r="BE148" s="26"/>
      <c r="BF148" s="26"/>
      <c r="BG148" s="26"/>
      <c r="BH148" s="8"/>
      <c r="BI148" s="8"/>
      <c r="BJ148" s="8"/>
    </row>
    <row r="149" spans="1:354" s="18" customFormat="1" x14ac:dyDescent="0.3">
      <c r="A149" s="8"/>
      <c r="B149" s="6"/>
      <c r="C149" s="6"/>
      <c r="D149" s="6"/>
      <c r="E149" s="6"/>
      <c r="F149" s="6"/>
      <c r="G149" s="6"/>
      <c r="H149" s="6"/>
      <c r="I149" s="6"/>
      <c r="J149" s="6"/>
      <c r="K149" s="6"/>
      <c r="L149" s="6"/>
      <c r="M149" s="6"/>
      <c r="N149" s="6"/>
      <c r="O149" s="27"/>
      <c r="P149" s="38" t="e">
        <f>+(Tabla1[[#This Row],[Meta Ejecutada Vigencia4]]/Tabla1[[#This Row],[Meta Programada Vigencia]])</f>
        <v>#DIV/0!</v>
      </c>
      <c r="Q149" s="38" t="e">
        <f>+Tabla1[[#This Row],[Meta Ejecutada Vigencia4]]/Tabla1[[#This Row],[Meta Programada Cuatrienio3]]/4</f>
        <v>#DIV/0!</v>
      </c>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31">
        <f>SUM(Tabla1[[#This Row],[Recursos propios 2024]:[Otros 2024]])</f>
        <v>0</v>
      </c>
      <c r="AO149" s="27"/>
      <c r="AP149" s="27"/>
      <c r="AQ149" s="27"/>
      <c r="AR149" s="27"/>
      <c r="AS149" s="27"/>
      <c r="AT149" s="27"/>
      <c r="AU149" s="27"/>
      <c r="AV149" s="27"/>
      <c r="AW149" s="27"/>
      <c r="AX149" s="27"/>
      <c r="AY149" s="27"/>
      <c r="AZ149" s="27"/>
      <c r="BA149" s="27"/>
      <c r="BB149" s="27"/>
      <c r="BC149" s="31">
        <f>SUM(Tabla1[[#This Row],[Recursos propios 20242]:[Otros 202415]])</f>
        <v>0</v>
      </c>
      <c r="BD149" s="52" t="e">
        <f>+Tabla1[[#This Row],[Total Comprometido 2024]]/Tabla1[[#This Row],[Total 2024]]</f>
        <v>#DIV/0!</v>
      </c>
      <c r="BE149" s="27"/>
      <c r="BF149" s="27"/>
      <c r="BG149" s="27"/>
      <c r="BH149" s="6"/>
      <c r="BI149" s="6"/>
      <c r="BJ149" s="8"/>
    </row>
    <row r="150" spans="1:354" s="18" customFormat="1" x14ac:dyDescent="0.3">
      <c r="A150" s="8"/>
      <c r="B150" s="8"/>
      <c r="C150" s="8"/>
      <c r="D150" s="8"/>
      <c r="E150" s="8"/>
      <c r="F150" s="8"/>
      <c r="G150" s="8"/>
      <c r="H150" s="8"/>
      <c r="I150" s="8"/>
      <c r="J150" s="8"/>
      <c r="K150" s="8"/>
      <c r="L150" s="8"/>
      <c r="M150" s="8"/>
      <c r="N150" s="8"/>
      <c r="O150" s="26"/>
      <c r="P150" s="36" t="e">
        <f>+(Tabla1[[#This Row],[Meta Ejecutada Vigencia4]]/Tabla1[[#This Row],[Meta Programada Vigencia]])</f>
        <v>#DIV/0!</v>
      </c>
      <c r="Q150" s="36" t="e">
        <f>+Tabla1[[#This Row],[Meta Ejecutada Vigencia4]]/Tabla1[[#This Row],[Meta Programada Cuatrienio3]]/4</f>
        <v>#DIV/0!</v>
      </c>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30">
        <f>SUM(Tabla1[[#This Row],[Recursos propios 2024]:[Otros 2024]])</f>
        <v>0</v>
      </c>
      <c r="AO150" s="26"/>
      <c r="AP150" s="26"/>
      <c r="AQ150" s="26"/>
      <c r="AR150" s="26"/>
      <c r="AS150" s="26"/>
      <c r="AT150" s="26"/>
      <c r="AU150" s="26"/>
      <c r="AV150" s="26"/>
      <c r="AW150" s="26"/>
      <c r="AX150" s="26"/>
      <c r="AY150" s="26"/>
      <c r="AZ150" s="26"/>
      <c r="BA150" s="26"/>
      <c r="BB150" s="26"/>
      <c r="BC150" s="30">
        <f>SUM(Tabla1[[#This Row],[Recursos propios 20242]:[Otros 202415]])</f>
        <v>0</v>
      </c>
      <c r="BD150" s="53" t="e">
        <f>+Tabla1[[#This Row],[Total Comprometido 2024]]/Tabla1[[#This Row],[Total 2024]]</f>
        <v>#DIV/0!</v>
      </c>
      <c r="BE150" s="26"/>
      <c r="BF150" s="26"/>
      <c r="BG150" s="26"/>
      <c r="BH150" s="8"/>
      <c r="BI150" s="8"/>
      <c r="BJ150" s="8"/>
    </row>
    <row r="151" spans="1:354" x14ac:dyDescent="0.3">
      <c r="A151" s="8"/>
      <c r="B151" s="6"/>
      <c r="C151" s="6"/>
      <c r="D151" s="6"/>
      <c r="E151" s="6"/>
      <c r="F151" s="6"/>
      <c r="G151" s="6"/>
      <c r="H151" s="6"/>
      <c r="I151" s="6"/>
      <c r="J151" s="6"/>
      <c r="K151" s="6"/>
      <c r="L151" s="6"/>
      <c r="M151" s="6"/>
      <c r="N151" s="6"/>
      <c r="O151" s="27"/>
      <c r="P151" s="38" t="e">
        <f>+(Tabla1[[#This Row],[Meta Ejecutada Vigencia4]]/Tabla1[[#This Row],[Meta Programada Vigencia]])</f>
        <v>#DIV/0!</v>
      </c>
      <c r="Q151" s="38" t="e">
        <f>+Tabla1[[#This Row],[Meta Ejecutada Vigencia4]]/Tabla1[[#This Row],[Meta Programada Cuatrienio3]]/4</f>
        <v>#DIV/0!</v>
      </c>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31">
        <f>SUM(Tabla1[[#This Row],[Recursos propios 2024]:[Otros 2024]])</f>
        <v>0</v>
      </c>
      <c r="AO151" s="27"/>
      <c r="AP151" s="27"/>
      <c r="AQ151" s="27"/>
      <c r="AR151" s="27"/>
      <c r="AS151" s="27"/>
      <c r="AT151" s="27"/>
      <c r="AU151" s="27"/>
      <c r="AV151" s="27"/>
      <c r="AW151" s="27"/>
      <c r="AX151" s="27"/>
      <c r="AY151" s="27"/>
      <c r="AZ151" s="27"/>
      <c r="BA151" s="27"/>
      <c r="BB151" s="27"/>
      <c r="BC151" s="31">
        <f>SUM(Tabla1[[#This Row],[Recursos propios 20242]:[Otros 202415]])</f>
        <v>0</v>
      </c>
      <c r="BD151" s="52" t="e">
        <f>+Tabla1[[#This Row],[Total Comprometido 2024]]/Tabla1[[#This Row],[Total 2024]]</f>
        <v>#DIV/0!</v>
      </c>
      <c r="BE151" s="27"/>
      <c r="BF151" s="27"/>
      <c r="BG151" s="27"/>
      <c r="BH151" s="6"/>
      <c r="BI151" s="6"/>
      <c r="BJ151" s="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c r="JA151" s="18"/>
      <c r="JB151" s="18"/>
      <c r="JC151" s="18"/>
      <c r="JD151" s="18"/>
      <c r="JE151" s="18"/>
      <c r="JF151" s="18"/>
      <c r="JG151" s="18"/>
      <c r="JH151" s="18"/>
      <c r="JI151" s="18"/>
      <c r="JJ151" s="18"/>
      <c r="JK151" s="18"/>
      <c r="JL151" s="18"/>
      <c r="JM151" s="18"/>
      <c r="JN151" s="18"/>
      <c r="JO151" s="18"/>
      <c r="JP151" s="18"/>
      <c r="JQ151" s="18"/>
      <c r="JR151" s="18"/>
      <c r="JS151" s="18"/>
      <c r="JT151" s="18"/>
      <c r="JU151" s="18"/>
      <c r="JV151" s="18"/>
      <c r="JW151" s="18"/>
      <c r="JX151" s="18"/>
      <c r="JY151" s="18"/>
      <c r="JZ151" s="18"/>
      <c r="KA151" s="18"/>
      <c r="KB151" s="18"/>
      <c r="KC151" s="18"/>
      <c r="KD151" s="18"/>
      <c r="KE151" s="18"/>
      <c r="KF151" s="18"/>
      <c r="KG151" s="18"/>
      <c r="KH151" s="18"/>
      <c r="KI151" s="18"/>
      <c r="KJ151" s="18"/>
      <c r="KK151" s="18"/>
      <c r="KL151" s="18"/>
      <c r="KM151" s="18"/>
      <c r="KN151" s="18"/>
      <c r="KO151" s="18"/>
      <c r="KP151" s="18"/>
      <c r="KQ151" s="18"/>
      <c r="KR151" s="18"/>
      <c r="KS151" s="18"/>
      <c r="KT151" s="18"/>
      <c r="KU151" s="18"/>
      <c r="KV151" s="18"/>
      <c r="KW151" s="18"/>
      <c r="KX151" s="18"/>
      <c r="KY151" s="18"/>
      <c r="KZ151" s="18"/>
      <c r="LA151" s="18"/>
      <c r="LB151" s="18"/>
      <c r="LC151" s="18"/>
      <c r="LD151" s="18"/>
      <c r="LE151" s="18"/>
      <c r="LF151" s="18"/>
      <c r="LG151" s="18"/>
      <c r="LH151" s="18"/>
      <c r="LI151" s="18"/>
      <c r="LJ151" s="18"/>
      <c r="LK151" s="18"/>
      <c r="LL151" s="18"/>
      <c r="LM151" s="18"/>
      <c r="LN151" s="18"/>
      <c r="LO151" s="18"/>
      <c r="LP151" s="18"/>
      <c r="LQ151" s="18"/>
      <c r="LR151" s="18"/>
      <c r="LS151" s="18"/>
      <c r="LT151" s="18"/>
      <c r="LU151" s="18"/>
      <c r="LV151" s="18"/>
      <c r="LW151" s="18"/>
      <c r="LX151" s="18"/>
      <c r="LY151" s="18"/>
      <c r="LZ151" s="18"/>
      <c r="MA151" s="18"/>
      <c r="MB151" s="18"/>
      <c r="MC151" s="18"/>
      <c r="MD151" s="18"/>
      <c r="ME151" s="18"/>
      <c r="MF151" s="18"/>
      <c r="MG151" s="18"/>
      <c r="MH151" s="18"/>
      <c r="MI151" s="18"/>
      <c r="MJ151" s="18"/>
      <c r="MK151" s="18"/>
      <c r="ML151" s="18"/>
      <c r="MM151" s="18"/>
      <c r="MN151" s="18"/>
      <c r="MO151" s="18"/>
      <c r="MP151" s="18"/>
    </row>
    <row r="152" spans="1:354" x14ac:dyDescent="0.3">
      <c r="A152" s="9"/>
      <c r="B152" s="9"/>
      <c r="C152" s="9"/>
      <c r="D152" s="9"/>
      <c r="E152" s="9"/>
      <c r="F152" s="9"/>
      <c r="G152" s="9"/>
      <c r="H152" s="9"/>
      <c r="I152" s="9"/>
      <c r="J152" s="9"/>
      <c r="K152" s="9"/>
      <c r="L152" s="9"/>
      <c r="M152" s="9"/>
      <c r="N152" s="9"/>
      <c r="O152" s="9"/>
      <c r="P152" s="39" t="e">
        <f>+(Tabla1[[#This Row],[Meta Ejecutada Vigencia4]]/Tabla1[[#This Row],[Meta Programada Vigencia]])</f>
        <v>#DIV/0!</v>
      </c>
      <c r="Q152" s="39" t="e">
        <f>+Tabla1[[#This Row],[Meta Ejecutada Vigencia4]]/Tabla1[[#This Row],[Meta Programada Cuatrienio3]]/4</f>
        <v>#DIV/0!</v>
      </c>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41">
        <f>SUM(Tabla1[[#This Row],[Recursos propios 2024]:[Otros 2024]])</f>
        <v>0</v>
      </c>
      <c r="AO152" s="34"/>
      <c r="AP152" s="34"/>
      <c r="AQ152" s="34"/>
      <c r="AR152" s="34"/>
      <c r="AS152" s="34"/>
      <c r="AT152" s="34"/>
      <c r="AU152" s="34"/>
      <c r="AV152" s="34"/>
      <c r="AW152" s="34"/>
      <c r="AX152" s="34"/>
      <c r="AY152" s="34"/>
      <c r="AZ152" s="34"/>
      <c r="BA152" s="34"/>
      <c r="BB152" s="34"/>
      <c r="BC152" s="41">
        <f>SUM(Tabla1[[#This Row],[Recursos propios 20242]:[Otros 202415]])</f>
        <v>0</v>
      </c>
      <c r="BD152" s="54" t="e">
        <f>+Tabla1[[#This Row],[Total Comprometido 2024]]/Tabla1[[#This Row],[Total 2024]]</f>
        <v>#DIV/0!</v>
      </c>
      <c r="BE152" s="34"/>
      <c r="BF152" s="34"/>
      <c r="BG152" s="34"/>
      <c r="BH152" s="9"/>
      <c r="BI152" s="9"/>
      <c r="BJ152" s="9"/>
    </row>
    <row r="153" spans="1:354"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row>
    <row r="154" spans="1:354"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row>
    <row r="155" spans="1:354" x14ac:dyDescent="0.3">
      <c r="A155" s="8"/>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row>
    <row r="156" spans="1:354"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row>
    <row r="157" spans="1:354"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354"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row>
    <row r="159" spans="1:354" x14ac:dyDescent="0.3">
      <c r="A159" s="8"/>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354"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row>
    <row r="161" spans="1:354"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354"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row>
    <row r="163" spans="1:354" x14ac:dyDescent="0.3">
      <c r="A163" s="8"/>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354" customFormat="1" x14ac:dyDescent="0.3">
      <c r="A164" s="10"/>
      <c r="B164" s="10"/>
      <c r="C164" s="10"/>
      <c r="D164" s="10"/>
      <c r="E164" s="10"/>
      <c r="F164" s="10"/>
      <c r="G164" s="10"/>
      <c r="H164" s="10"/>
      <c r="I164" s="10"/>
      <c r="J164" s="10"/>
      <c r="K164" s="10"/>
      <c r="L164" s="10"/>
      <c r="M164" s="10"/>
      <c r="N164" s="10"/>
      <c r="O164" s="10"/>
      <c r="P164" s="11"/>
      <c r="Q164" s="12"/>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3"/>
      <c r="AO164" s="13"/>
      <c r="AP164" s="13"/>
      <c r="AQ164" s="13"/>
      <c r="AR164" s="13"/>
      <c r="AS164" s="13"/>
      <c r="AT164" s="13"/>
      <c r="AU164" s="13"/>
      <c r="AV164" s="13"/>
      <c r="AW164" s="13"/>
      <c r="AX164" s="13"/>
      <c r="AY164" s="13"/>
      <c r="AZ164" s="13"/>
      <c r="BA164" s="13"/>
      <c r="BB164" s="13"/>
      <c r="BC164" s="13"/>
      <c r="BD164" s="13"/>
      <c r="BE164" s="13"/>
      <c r="BF164" s="13"/>
      <c r="BG164" s="13"/>
      <c r="BH164" s="10"/>
      <c r="BI164" s="10"/>
      <c r="BJ164" s="10"/>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row>
  </sheetData>
  <sheetProtection algorithmName="SHA-512" hashValue="d50Q/I74sWbPZ3aCki/lDsdptuUYFY3Pa3q4urDBtoJu/Xz2et2LjR8tfBZFHdBjDlql7ZUoDnjYBylaREHdtg==" saltValue="BFSSB7iyYclMj0wZkfLg8w==" spinCount="100000" sheet="1"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2024-11-14T12:53:25Z</dcterms:modified>
</cp:coreProperties>
</file>