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ocuments\1 - Alcaldía\2023\0 - Seguimiento al PDM\06 - Junio\Revisados\Final\Publicar\"/>
    </mc:Choice>
  </mc:AlternateContent>
  <xr:revisionPtr revIDLastSave="0" documentId="13_ncr:1_{5DC28262-4C8F-4F45-8A7E-3286BF89E5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3" sheetId="2" r:id="rId1"/>
  </sheets>
  <definedNames>
    <definedName name="_xlnm._FilterDatabase" localSheetId="0" hidden="1">'PA 2023'!$A$8:$BV$11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N11" i="2"/>
  <c r="N10" i="2"/>
  <c r="N9" i="2"/>
  <c r="Z12" i="2" l="1"/>
  <c r="Y12" i="2"/>
  <c r="X12" i="2"/>
  <c r="W12" i="2"/>
  <c r="V12" i="2"/>
  <c r="AA11" i="2"/>
  <c r="AA10" i="2"/>
  <c r="AA9" i="2"/>
  <c r="AA12" i="2" l="1"/>
  <c r="U11" i="2" l="1"/>
  <c r="AB11" i="2" s="1"/>
  <c r="U10" i="2"/>
  <c r="AB10" i="2" s="1"/>
  <c r="U9" i="2"/>
  <c r="AB9" i="2" s="1"/>
  <c r="U12" i="2" l="1"/>
  <c r="AB12" i="2" s="1"/>
  <c r="T12" i="2"/>
  <c r="S12" i="2"/>
  <c r="R12" i="2"/>
  <c r="Q12" i="2"/>
  <c r="P12" i="2"/>
</calcChain>
</file>

<file path=xl/sharedStrings.xml><?xml version="1.0" encoding="utf-8"?>
<sst xmlns="http://schemas.openxmlformats.org/spreadsheetml/2006/main" count="71" uniqueCount="55">
  <si>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</si>
  <si>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</si>
  <si>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</si>
  <si>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</si>
  <si>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</si>
  <si>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</si>
  <si>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COMPROMETIDOS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</si>
  <si>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</si>
  <si>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</si>
  <si>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</si>
  <si>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</si>
  <si>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</si>
  <si>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</si>
  <si>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</si>
  <si>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</si>
  <si>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</si>
  <si>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BPIN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</si>
  <si>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</si>
  <si>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</si>
  <si>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</si>
  <si>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</si>
  <si>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</si>
  <si>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</si>
  <si>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RECURSOS PROPIOS MUNICIPIO</t>
  </si>
  <si>
    <t>SGP</t>
  </si>
  <si>
    <t>SGR</t>
  </si>
  <si>
    <t>RECURSOS PROPIOS INSTITUTOS</t>
  </si>
  <si>
    <t>OTROS</t>
  </si>
  <si>
    <t>TOTAL PROGRAMADO</t>
  </si>
  <si>
    <t>Dependencia</t>
  </si>
  <si>
    <t>Responsable</t>
  </si>
  <si>
    <t>BUCARAMANGA CIUDAD VITAL: LA VIDA ES SAGRADA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</si>
  <si>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</si>
  <si>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</si>
  <si>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</si>
  <si>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</si>
  <si>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Meta no programada para la vigencia</t>
  </si>
  <si>
    <t>DADEP</t>
  </si>
  <si>
    <t xml:space="preserve">Manuel Jose Torres Gonzalez </t>
  </si>
  <si>
    <t>Acompañar 300 iniciativas de emprendimiento comerciales en espacio público a través de planes, oferta, proyectos y/o programas de la administración municipal.</t>
  </si>
  <si>
    <t>Número de iniciativas de emprendimiento comerciales en espacio público acompañadas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</si>
  <si>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</si>
  <si>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</si>
  <si>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FORTALECIMIENTO DE LAS ACCIONES DE INTERÉS PARA LA ORGANIZACIÓN ADMINISTRACIÓN Y APROVECHAMIENTO DEL ESPACIO PÚBLICO EN EL MUNICIPIO DE BUCARAMANGA</t>
  </si>
  <si>
    <t>Rubro</t>
  </si>
  <si>
    <t xml:space="preserve"> PLAN DE ACCIÓN - PLAN DE DESARROLLO MUNICIPAL
DEPARTAMENTO DE ESPACIO PÚBLICO</t>
  </si>
  <si>
    <t>TOTAL COMPROMETIDO</t>
  </si>
  <si>
    <t>2.3.2.02.02.008.4002016.83223.201</t>
  </si>
  <si>
    <t>Implementar la estrategia de Adopta un Parque - Zona Verde</t>
  </si>
  <si>
    <t>AVANCE FÍSICO</t>
  </si>
  <si>
    <t>EFICACIA</t>
  </si>
  <si>
    <t>Código:  F-DPM-1210-238,37-030</t>
  </si>
  <si>
    <t>Versión: 0.0</t>
  </si>
  <si>
    <t>Fecha aprobación: Abril-22-2021</t>
  </si>
  <si>
    <t>Página: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</si>
</sst>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  <numFmt numFmtId="168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82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4" applyAlignment="1">
      <alignment horizontal="center" vertical="center"/>
    </xf>
    <xf numFmtId="0" fontId="5" fillId="0" borderId="0" xfId="0" applyFont="1"/>
    <xf numFmtId="0" fontId="5" fillId="0" borderId="0" xfId="4"/>
    <xf numFmtId="0" fontId="4" fillId="3" borderId="2" xfId="4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4" applyAlignment="1">
      <alignment vertical="center"/>
    </xf>
    <xf numFmtId="0" fontId="4" fillId="3" borderId="4" xfId="4" applyFont="1" applyFill="1" applyBorder="1" applyAlignment="1">
      <alignment horizontal="center" vertical="center"/>
    </xf>
    <xf numFmtId="0" fontId="4" fillId="3" borderId="4" xfId="4" applyFont="1" applyFill="1" applyBorder="1" applyAlignment="1">
      <alignment horizontal="center" vertical="center" wrapText="1"/>
    </xf>
    <xf numFmtId="0" fontId="3" fillId="0" borderId="4" xfId="3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1" fontId="3" fillId="0" borderId="4" xfId="0" applyNumberFormat="1" applyFont="1" applyBorder="1" applyAlignment="1">
      <alignment horizontal="right" vertical="center"/>
    </xf>
    <xf numFmtId="164" fontId="5" fillId="0" borderId="4" xfId="3" applyNumberFormat="1" applyFont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9" fontId="4" fillId="0" borderId="4" xfId="2" applyFont="1" applyFill="1" applyBorder="1" applyAlignment="1" applyProtection="1">
      <alignment horizontal="center" vertical="center" wrapText="1"/>
    </xf>
    <xf numFmtId="165" fontId="3" fillId="0" borderId="4" xfId="5" applyNumberFormat="1" applyFont="1" applyFill="1" applyBorder="1" applyAlignment="1" applyProtection="1">
      <alignment horizontal="right" vertical="center" wrapText="1"/>
    </xf>
    <xf numFmtId="165" fontId="5" fillId="0" borderId="4" xfId="5" applyNumberFormat="1" applyFont="1" applyFill="1" applyBorder="1" applyAlignment="1" applyProtection="1">
      <alignment horizontal="right" vertical="center" wrapText="1"/>
    </xf>
    <xf numFmtId="165" fontId="4" fillId="3" borderId="4" xfId="3" applyNumberFormat="1" applyFont="1" applyFill="1" applyBorder="1" applyAlignment="1">
      <alignment horizontal="right" vertical="center" wrapText="1"/>
    </xf>
    <xf numFmtId="9" fontId="5" fillId="0" borderId="4" xfId="6" applyFont="1" applyFill="1" applyBorder="1" applyAlignment="1" applyProtection="1">
      <alignment horizontal="center" vertical="center" wrapText="1"/>
    </xf>
    <xf numFmtId="165" fontId="5" fillId="0" borderId="4" xfId="6" applyNumberFormat="1" applyFont="1" applyFill="1" applyBorder="1" applyAlignment="1" applyProtection="1">
      <alignment horizontal="center" vertical="center" wrapText="1"/>
    </xf>
    <xf numFmtId="0" fontId="4" fillId="0" borderId="4" xfId="3" applyFont="1" applyBorder="1" applyAlignment="1">
      <alignment horizontal="center" vertical="center"/>
    </xf>
    <xf numFmtId="0" fontId="3" fillId="0" borderId="4" xfId="3" applyFont="1" applyBorder="1" applyAlignment="1">
      <alignment horizontal="left" vertical="center" wrapText="1"/>
    </xf>
    <xf numFmtId="1" fontId="3" fillId="0" borderId="4" xfId="3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justify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9" fontId="4" fillId="3" borderId="2" xfId="0" applyNumberFormat="1" applyFont="1" applyFill="1" applyBorder="1" applyAlignment="1">
      <alignment horizontal="center" vertical="center"/>
    </xf>
    <xf numFmtId="9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left" vertical="center"/>
    </xf>
    <xf numFmtId="166" fontId="3" fillId="3" borderId="4" xfId="7" applyNumberFormat="1" applyFont="1" applyFill="1" applyBorder="1" applyAlignment="1" applyProtection="1">
      <alignment vertical="center"/>
    </xf>
    <xf numFmtId="166" fontId="4" fillId="3" borderId="4" xfId="7" applyNumberFormat="1" applyFont="1" applyFill="1" applyBorder="1" applyAlignment="1" applyProtection="1">
      <alignment vertical="center"/>
    </xf>
    <xf numFmtId="0" fontId="4" fillId="3" borderId="4" xfId="0" applyFont="1" applyFill="1" applyBorder="1" applyAlignment="1">
      <alignment vertical="center"/>
    </xf>
    <xf numFmtId="0" fontId="6" fillId="0" borderId="0" xfId="0" applyFont="1"/>
    <xf numFmtId="0" fontId="5" fillId="0" borderId="0" xfId="4" applyAlignment="1">
      <alignment horizontal="right"/>
    </xf>
    <xf numFmtId="0" fontId="5" fillId="0" borderId="0" xfId="4" applyAlignment="1">
      <alignment horizontal="center"/>
    </xf>
    <xf numFmtId="0" fontId="5" fillId="0" borderId="0" xfId="4" applyAlignment="1">
      <alignment wrapText="1"/>
    </xf>
    <xf numFmtId="0" fontId="5" fillId="0" borderId="0" xfId="4" applyAlignment="1">
      <alignment horizontal="left" wrapText="1"/>
    </xf>
    <xf numFmtId="0" fontId="7" fillId="0" borderId="0" xfId="4" applyFont="1"/>
    <xf numFmtId="167" fontId="5" fillId="0" borderId="0" xfId="1" applyNumberFormat="1" applyFont="1" applyProtection="1"/>
    <xf numFmtId="166" fontId="5" fillId="0" borderId="0" xfId="4" applyNumberFormat="1"/>
    <xf numFmtId="0" fontId="0" fillId="0" borderId="0" xfId="0" applyAlignment="1">
      <alignment horizontal="center"/>
    </xf>
    <xf numFmtId="167" fontId="5" fillId="0" borderId="0" xfId="4" applyNumberFormat="1"/>
    <xf numFmtId="167" fontId="5" fillId="0" borderId="0" xfId="1" applyNumberFormat="1" applyFont="1" applyAlignment="1" applyProtection="1"/>
    <xf numFmtId="3" fontId="3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justify" vertical="center" wrapText="1"/>
    </xf>
    <xf numFmtId="164" fontId="5" fillId="0" borderId="4" xfId="0" applyNumberFormat="1" applyFont="1" applyBorder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168" fontId="9" fillId="3" borderId="5" xfId="3" applyNumberFormat="1" applyFont="1" applyFill="1" applyBorder="1" applyAlignment="1">
      <alignment horizontal="center" vertical="center" wrapText="1"/>
    </xf>
    <xf numFmtId="9" fontId="3" fillId="0" borderId="4" xfId="2" applyFont="1" applyFill="1" applyBorder="1" applyAlignment="1" applyProtection="1">
      <alignment horizontal="left" vertical="center" wrapText="1"/>
    </xf>
    <xf numFmtId="9" fontId="8" fillId="0" borderId="4" xfId="0" applyNumberFormat="1" applyFont="1" applyBorder="1" applyAlignment="1">
      <alignment horizontal="center" vertical="center"/>
    </xf>
    <xf numFmtId="9" fontId="6" fillId="3" borderId="4" xfId="6" applyFont="1" applyFill="1" applyBorder="1" applyAlignment="1" applyProtection="1">
      <alignment horizontal="center" vertical="center" wrapText="1"/>
    </xf>
    <xf numFmtId="165" fontId="6" fillId="0" borderId="4" xfId="3" applyNumberFormat="1" applyFont="1" applyBorder="1" applyAlignment="1">
      <alignment horizontal="right" vertical="center" wrapText="1"/>
    </xf>
    <xf numFmtId="165" fontId="5" fillId="0" borderId="4" xfId="4" applyNumberFormat="1" applyBorder="1" applyAlignment="1">
      <alignment horizontal="right"/>
    </xf>
    <xf numFmtId="0" fontId="4" fillId="3" borderId="5" xfId="4" applyFont="1" applyFill="1" applyBorder="1" applyAlignment="1">
      <alignment horizontal="center" vertical="center" wrapText="1"/>
    </xf>
    <xf numFmtId="0" fontId="4" fillId="3" borderId="6" xfId="4" applyFont="1" applyFill="1" applyBorder="1" applyAlignment="1">
      <alignment horizontal="center" vertical="center" wrapText="1"/>
    </xf>
    <xf numFmtId="0" fontId="4" fillId="3" borderId="4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/>
    </xf>
    <xf numFmtId="0" fontId="4" fillId="3" borderId="2" xfId="4" applyFont="1" applyFill="1" applyBorder="1" applyAlignment="1">
      <alignment horizontal="center" vertical="center"/>
    </xf>
    <xf numFmtId="0" fontId="6" fillId="0" borderId="4" xfId="4" applyFont="1" applyBorder="1" applyAlignment="1">
      <alignment horizontal="left" vertical="center"/>
    </xf>
    <xf numFmtId="14" fontId="6" fillId="0" borderId="4" xfId="4" applyNumberFormat="1" applyFont="1" applyBorder="1" applyAlignment="1">
      <alignment horizontal="center" vertical="top"/>
    </xf>
    <xf numFmtId="0" fontId="4" fillId="3" borderId="3" xfId="4" applyFont="1" applyFill="1" applyBorder="1" applyAlignment="1">
      <alignment horizontal="center" vertical="center"/>
    </xf>
    <xf numFmtId="14" fontId="5" fillId="0" borderId="4" xfId="4" applyNumberFormat="1" applyBorder="1" applyAlignment="1">
      <alignment horizontal="center" vertical="top"/>
    </xf>
    <xf numFmtId="0" fontId="5" fillId="0" borderId="4" xfId="0" applyFont="1" applyBorder="1" applyAlignment="1">
      <alignment horizontal="left"/>
    </xf>
    <xf numFmtId="2" fontId="3" fillId="0" borderId="7" xfId="3" applyNumberFormat="1" applyFont="1" applyBorder="1" applyAlignment="1">
      <alignment horizontal="center" vertical="center" wrapText="1"/>
    </xf>
    <xf numFmtId="2" fontId="4" fillId="0" borderId="8" xfId="3" applyNumberFormat="1" applyFont="1" applyBorder="1" applyAlignment="1">
      <alignment horizontal="center" vertical="center" wrapText="1"/>
    </xf>
    <xf numFmtId="2" fontId="4" fillId="0" borderId="8" xfId="3" applyNumberFormat="1" applyFont="1" applyBorder="1" applyAlignment="1">
      <alignment horizontal="center" vertical="center" wrapText="1"/>
    </xf>
    <xf numFmtId="2" fontId="3" fillId="0" borderId="9" xfId="3" applyNumberFormat="1" applyFont="1" applyBorder="1" applyAlignment="1">
      <alignment vertical="center" wrapText="1"/>
    </xf>
    <xf numFmtId="2" fontId="4" fillId="0" borderId="0" xfId="3" applyNumberFormat="1" applyFont="1" applyBorder="1" applyAlignment="1">
      <alignment horizontal="center" vertical="center" wrapText="1"/>
    </xf>
    <xf numFmtId="2" fontId="4" fillId="0" borderId="0" xfId="3" applyNumberFormat="1" applyFont="1" applyBorder="1" applyAlignment="1">
      <alignment horizontal="center" vertical="center" wrapText="1"/>
    </xf>
    <xf numFmtId="0" fontId="5" fillId="2" borderId="0" xfId="4" applyFill="1" applyBorder="1" applyAlignment="1">
      <alignment vertical="top"/>
    </xf>
    <xf numFmtId="0" fontId="5" fillId="2" borderId="0" xfId="4" applyFill="1" applyBorder="1" applyAlignment="1">
      <alignment horizontal="center" vertical="top"/>
    </xf>
    <xf numFmtId="0" fontId="5" fillId="2" borderId="0" xfId="4" applyFill="1" applyBorder="1" applyAlignment="1">
      <alignment vertical="top" wrapText="1"/>
    </xf>
    <xf numFmtId="0" fontId="5" fillId="2" borderId="10" xfId="4" applyFill="1" applyBorder="1" applyAlignment="1">
      <alignment horizontal="left" vertical="top" wrapText="1"/>
    </xf>
    <xf numFmtId="0" fontId="5" fillId="2" borderId="0" xfId="4" applyFill="1" applyBorder="1" applyAlignment="1">
      <alignment horizontal="center" vertical="center"/>
    </xf>
    <xf numFmtId="0" fontId="5" fillId="2" borderId="0" xfId="4" applyFill="1" applyBorder="1" applyAlignment="1">
      <alignment horizontal="center" vertical="center" wrapText="1"/>
    </xf>
    <xf numFmtId="0" fontId="5" fillId="2" borderId="10" xfId="4" applyFill="1" applyBorder="1" applyAlignment="1">
      <alignment horizontal="left" vertical="center" wrapText="1"/>
    </xf>
  </cellXfs>
  <cellStyles count="9">
    <cellStyle name="Millares" xfId="1" builtinId="3"/>
    <cellStyle name="Moneda 2" xfId="7" xr:uid="{00000000-0005-0000-0000-000001000000}"/>
    <cellStyle name="Moneda 3" xfId="5" xr:uid="{00000000-0005-0000-0000-000002000000}"/>
    <cellStyle name="Normal" xfId="0" builtinId="0"/>
    <cellStyle name="Normal 2" xfId="4" xr:uid="{00000000-0005-0000-0000-000004000000}"/>
    <cellStyle name="Normal 2 2" xfId="3" xr:uid="{00000000-0005-0000-0000-000005000000}"/>
    <cellStyle name="Normal 2 3" xfId="8" xr:uid="{00000000-0005-0000-0000-000006000000}"/>
    <cellStyle name="Porcentaje" xfId="2" builtinId="5"/>
    <cellStyle name="Porcentaje 2" xfId="6" xr:uid="{00000000-0005-0000-0000-000008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262204</xdr:colOff>
      <xdr:row>0</xdr:row>
      <xdr:rowOff>37647</xdr:rowOff>
    </xdr:from>
    <xdr:to>
      <xdr:col>1</xdr:col>
      <xdr:colOff>374032</xdr:colOff>
      <xdr:row>3</xdr:row>
      <xdr:rowOff>156563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BB360B5-1539-47F6-91E1-51A161B28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204" y="37647"/>
          <a:ext cx="615292" cy="657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402"/>
  <sheetViews>
    <sheetView showGridLines="0" tabSelected="1" zoomScale="70" zoomScaleNormal="70" workbookViewId="0">
      <selection activeCell="AG1" sqref="AG1:XFD1048576"/>
    </sheetView>
  </sheetViews>
  <sheetFormatPr baseColWidth="10" defaultColWidth="0" defaultRowHeight="0" customHeight="1" zeroHeight="1" x14ac:dyDescent="0.25"/>
  <cols>
    <col min="1" max="1" width="7.5546875" style="4" customWidth="1"/>
    <col min="2" max="2" width="30.88671875" style="4" customWidth="1"/>
    <col min="3" max="4" width="26.33203125" style="4" customWidth="1"/>
    <col min="5" max="5" width="65.44140625" style="4" customWidth="1"/>
    <col min="6" max="6" width="56.88671875" style="4" customWidth="1"/>
    <col min="7" max="7" width="18.88671875" style="39" customWidth="1"/>
    <col min="8" max="8" width="59.6640625" style="4" customWidth="1"/>
    <col min="9" max="9" width="19.5546875" style="4" customWidth="1"/>
    <col min="10" max="10" width="15.33203125" style="4" customWidth="1"/>
    <col min="11" max="11" width="15.6640625" style="4" customWidth="1"/>
    <col min="12" max="13" width="14.88671875" style="40" customWidth="1"/>
    <col min="14" max="14" width="17" style="40" customWidth="1"/>
    <col min="15" max="15" width="43.33203125" style="40" customWidth="1"/>
    <col min="16" max="16" width="21.109375" style="4" customWidth="1"/>
    <col min="17" max="18" width="10.6640625" style="4" customWidth="1"/>
    <col min="19" max="19" width="15.44140625" style="4" customWidth="1"/>
    <col min="20" max="20" width="10.6640625" style="4" customWidth="1"/>
    <col min="21" max="21" width="23.109375" style="4" customWidth="1"/>
    <col min="22" max="22" width="19.33203125" style="4" customWidth="1"/>
    <col min="23" max="26" width="15.109375" style="4" customWidth="1"/>
    <col min="27" max="27" width="23.109375" style="4" customWidth="1"/>
    <col min="28" max="28" width="15.44140625" style="40" customWidth="1"/>
    <col min="29" max="29" width="18.109375" style="4" customWidth="1"/>
    <col min="30" max="30" width="17.44140625" style="41" customWidth="1"/>
    <col min="31" max="31" width="29" style="42" customWidth="1"/>
    <col min="32" max="32" width="12.88671875" style="3" customWidth="1"/>
    <col min="33" max="74" width="12.88671875" style="3" hidden="1"/>
    <col min="75" max="16384" width="12.88671875" style="4" hidden="1"/>
  </cols>
  <sheetData>
    <row r="1" spans="1:74" s="2" customFormat="1" ht="13.8" x14ac:dyDescent="0.25">
      <c r="A1" s="69"/>
      <c r="B1" s="70" t="s">
        <v>45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1"/>
      <c r="AC1" s="68" t="s">
        <v>51</v>
      </c>
      <c r="AD1" s="68"/>
      <c r="AE1" s="68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3.8" x14ac:dyDescent="0.25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/>
      <c r="AC2" s="68" t="s">
        <v>52</v>
      </c>
      <c r="AD2" s="68"/>
      <c r="AE2" s="68"/>
    </row>
    <row r="3" spans="1:74" ht="13.8" x14ac:dyDescent="0.25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4"/>
      <c r="AC3" s="68" t="s">
        <v>53</v>
      </c>
      <c r="AD3" s="68"/>
      <c r="AE3" s="68"/>
    </row>
    <row r="4" spans="1:74" ht="13.8" x14ac:dyDescent="0.25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4"/>
      <c r="AC4" s="68" t="s">
        <v>54</v>
      </c>
      <c r="AD4" s="68"/>
      <c r="AE4" s="68"/>
    </row>
    <row r="5" spans="1:74" ht="13.8" x14ac:dyDescent="0.25">
      <c r="A5" s="64" t="s">
        <v>0</v>
      </c>
      <c r="B5" s="64"/>
      <c r="C5" s="64"/>
      <c r="D5" s="67">
        <v>45119</v>
      </c>
      <c r="E5" s="67"/>
      <c r="F5" s="67"/>
      <c r="G5" s="67"/>
      <c r="H5" s="75"/>
      <c r="I5" s="75"/>
      <c r="J5" s="75"/>
      <c r="K5" s="75"/>
      <c r="L5" s="76"/>
      <c r="M5" s="76"/>
      <c r="N5" s="76"/>
      <c r="O5" s="76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6"/>
      <c r="AC5" s="75"/>
      <c r="AD5" s="77"/>
      <c r="AE5" s="78"/>
    </row>
    <row r="6" spans="1:74" s="2" customFormat="1" ht="13.8" x14ac:dyDescent="0.25">
      <c r="A6" s="64" t="s">
        <v>1</v>
      </c>
      <c r="B6" s="64"/>
      <c r="C6" s="64"/>
      <c r="D6" s="65">
        <v>45107</v>
      </c>
      <c r="E6" s="65"/>
      <c r="F6" s="65"/>
      <c r="G6" s="65"/>
      <c r="H6" s="75"/>
      <c r="I6" s="75"/>
      <c r="J6" s="75"/>
      <c r="K6" s="75"/>
      <c r="L6" s="76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80"/>
      <c r="AE6" s="81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</row>
    <row r="7" spans="1:74" s="7" customFormat="1" ht="13.8" x14ac:dyDescent="0.3">
      <c r="A7" s="62" t="s">
        <v>2</v>
      </c>
      <c r="B7" s="63"/>
      <c r="C7" s="63"/>
      <c r="D7" s="63"/>
      <c r="E7" s="63"/>
      <c r="F7" s="66"/>
      <c r="G7" s="62" t="s">
        <v>3</v>
      </c>
      <c r="H7" s="63"/>
      <c r="I7" s="63"/>
      <c r="J7" s="63"/>
      <c r="K7" s="66"/>
      <c r="L7" s="62" t="s">
        <v>4</v>
      </c>
      <c r="M7" s="63"/>
      <c r="N7" s="63"/>
      <c r="O7" s="5"/>
      <c r="P7" s="62" t="s">
        <v>5</v>
      </c>
      <c r="Q7" s="63"/>
      <c r="R7" s="63"/>
      <c r="S7" s="63"/>
      <c r="T7" s="63"/>
      <c r="U7" s="66"/>
      <c r="V7" s="62" t="s">
        <v>6</v>
      </c>
      <c r="W7" s="63"/>
      <c r="X7" s="63"/>
      <c r="Y7" s="63"/>
      <c r="Z7" s="63"/>
      <c r="AA7" s="66"/>
      <c r="AB7" s="59" t="s">
        <v>7</v>
      </c>
      <c r="AC7" s="59" t="s">
        <v>8</v>
      </c>
      <c r="AD7" s="61" t="s">
        <v>9</v>
      </c>
      <c r="AE7" s="61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</row>
    <row r="8" spans="1:74" ht="41.4" x14ac:dyDescent="0.25">
      <c r="A8" s="8" t="s">
        <v>10</v>
      </c>
      <c r="B8" s="9" t="s">
        <v>11</v>
      </c>
      <c r="C8" s="8" t="s">
        <v>12</v>
      </c>
      <c r="D8" s="8" t="s">
        <v>13</v>
      </c>
      <c r="E8" s="8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9" t="s">
        <v>19</v>
      </c>
      <c r="K8" s="9" t="s">
        <v>20</v>
      </c>
      <c r="L8" s="9" t="s">
        <v>21</v>
      </c>
      <c r="M8" s="9" t="s">
        <v>22</v>
      </c>
      <c r="N8" s="9" t="s">
        <v>49</v>
      </c>
      <c r="O8" s="9" t="s">
        <v>44</v>
      </c>
      <c r="P8" s="9" t="s">
        <v>23</v>
      </c>
      <c r="Q8" s="9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23</v>
      </c>
      <c r="W8" s="9" t="s">
        <v>24</v>
      </c>
      <c r="X8" s="9" t="s">
        <v>25</v>
      </c>
      <c r="Y8" s="9" t="s">
        <v>26</v>
      </c>
      <c r="Z8" s="9" t="s">
        <v>27</v>
      </c>
      <c r="AA8" s="9" t="s">
        <v>46</v>
      </c>
      <c r="AB8" s="60"/>
      <c r="AC8" s="60"/>
      <c r="AD8" s="9" t="s">
        <v>29</v>
      </c>
      <c r="AE8" s="9" t="s">
        <v>30</v>
      </c>
    </row>
    <row r="9" spans="1:74" ht="45" customHeight="1" x14ac:dyDescent="0.25">
      <c r="A9" s="8">
        <v>211</v>
      </c>
      <c r="B9" s="10" t="s">
        <v>31</v>
      </c>
      <c r="C9" s="11" t="s">
        <v>32</v>
      </c>
      <c r="D9" s="11" t="s">
        <v>33</v>
      </c>
      <c r="E9" s="12" t="s">
        <v>34</v>
      </c>
      <c r="F9" s="13" t="s">
        <v>35</v>
      </c>
      <c r="G9" s="14"/>
      <c r="H9" s="11" t="s">
        <v>36</v>
      </c>
      <c r="I9" s="50"/>
      <c r="J9" s="15">
        <v>44927</v>
      </c>
      <c r="K9" s="15">
        <v>45291</v>
      </c>
      <c r="L9" s="49">
        <v>0</v>
      </c>
      <c r="M9" s="16">
        <v>0</v>
      </c>
      <c r="N9" s="55" t="str">
        <f>IFERROR(IF(M9/L9&gt;100%,100%,M9/L9),"-")</f>
        <v>-</v>
      </c>
      <c r="O9" s="17"/>
      <c r="P9" s="18"/>
      <c r="Q9" s="19"/>
      <c r="R9" s="19"/>
      <c r="S9" s="19"/>
      <c r="T9" s="18"/>
      <c r="U9" s="20">
        <f>SUM(P9:T9)</f>
        <v>0</v>
      </c>
      <c r="V9" s="19"/>
      <c r="W9" s="57"/>
      <c r="X9" s="57"/>
      <c r="Y9" s="58"/>
      <c r="Z9" s="58"/>
      <c r="AA9" s="20">
        <f>SUM(V9:Z9)</f>
        <v>0</v>
      </c>
      <c r="AB9" s="21" t="str">
        <f>IFERROR(AA9/U9,"-")</f>
        <v>-</v>
      </c>
      <c r="AC9" s="22"/>
      <c r="AD9" s="23" t="s">
        <v>37</v>
      </c>
      <c r="AE9" s="24" t="s">
        <v>38</v>
      </c>
    </row>
    <row r="10" spans="1:74" ht="67.5" customHeight="1" x14ac:dyDescent="0.25">
      <c r="A10" s="8">
        <v>212</v>
      </c>
      <c r="B10" s="10" t="s">
        <v>31</v>
      </c>
      <c r="C10" s="11" t="s">
        <v>32</v>
      </c>
      <c r="D10" s="11" t="s">
        <v>33</v>
      </c>
      <c r="E10" s="12" t="s">
        <v>39</v>
      </c>
      <c r="F10" s="13" t="s">
        <v>40</v>
      </c>
      <c r="G10" s="25"/>
      <c r="H10" s="11" t="s">
        <v>36</v>
      </c>
      <c r="I10" s="51"/>
      <c r="J10" s="15">
        <v>44927</v>
      </c>
      <c r="K10" s="15">
        <v>45291</v>
      </c>
      <c r="L10" s="49">
        <v>0</v>
      </c>
      <c r="M10" s="16">
        <v>0</v>
      </c>
      <c r="N10" s="55" t="str">
        <f>IFERROR(IF(M10/L10&gt;100%,100%,M10/L10),"-")</f>
        <v>-</v>
      </c>
      <c r="O10" s="17"/>
      <c r="P10" s="18"/>
      <c r="Q10" s="19"/>
      <c r="R10" s="19"/>
      <c r="S10" s="19"/>
      <c r="T10" s="18"/>
      <c r="U10" s="20">
        <f>SUM(P10:T10)</f>
        <v>0</v>
      </c>
      <c r="V10" s="19"/>
      <c r="W10" s="57"/>
      <c r="X10" s="57"/>
      <c r="Y10" s="58"/>
      <c r="Z10" s="58"/>
      <c r="AA10" s="20">
        <f>SUM(V10:Z10)</f>
        <v>0</v>
      </c>
      <c r="AB10" s="21" t="str">
        <f>IFERROR(AA10/U10,"-")</f>
        <v>-</v>
      </c>
      <c r="AC10" s="22"/>
      <c r="AD10" s="23" t="s">
        <v>37</v>
      </c>
      <c r="AE10" s="24" t="s">
        <v>38</v>
      </c>
    </row>
    <row r="11" spans="1:74" ht="102" customHeight="1" x14ac:dyDescent="0.25">
      <c r="A11" s="8">
        <v>213</v>
      </c>
      <c r="B11" s="10" t="s">
        <v>31</v>
      </c>
      <c r="C11" s="11" t="s">
        <v>32</v>
      </c>
      <c r="D11" s="11" t="s">
        <v>33</v>
      </c>
      <c r="E11" s="12" t="s">
        <v>41</v>
      </c>
      <c r="F11" s="13" t="s">
        <v>42</v>
      </c>
      <c r="G11" s="25">
        <v>2021680010178</v>
      </c>
      <c r="H11" s="26" t="s">
        <v>43</v>
      </c>
      <c r="I11" s="51" t="s">
        <v>48</v>
      </c>
      <c r="J11" s="15">
        <v>44927</v>
      </c>
      <c r="K11" s="15">
        <v>45291</v>
      </c>
      <c r="L11" s="52">
        <v>1</v>
      </c>
      <c r="M11" s="53">
        <v>0.46</v>
      </c>
      <c r="N11" s="55">
        <f>IFERROR(IF(M11/L11&gt;100%,100%,M11/L11),"-")</f>
        <v>0.46</v>
      </c>
      <c r="O11" s="54" t="s">
        <v>47</v>
      </c>
      <c r="P11" s="18">
        <v>100000000</v>
      </c>
      <c r="Q11" s="19"/>
      <c r="R11" s="19"/>
      <c r="S11" s="19"/>
      <c r="T11" s="18"/>
      <c r="U11" s="20">
        <f>SUM(P11:T11)</f>
        <v>100000000</v>
      </c>
      <c r="V11" s="19">
        <v>73033333</v>
      </c>
      <c r="W11" s="57"/>
      <c r="X11" s="57"/>
      <c r="Y11" s="58"/>
      <c r="Z11" s="58"/>
      <c r="AA11" s="20">
        <f>SUM(V11:Z11)</f>
        <v>73033333</v>
      </c>
      <c r="AB11" s="21">
        <f>IFERROR(AA11/U11,"-")</f>
        <v>0.73033333</v>
      </c>
      <c r="AC11" s="22"/>
      <c r="AD11" s="23" t="s">
        <v>37</v>
      </c>
      <c r="AE11" s="24" t="s">
        <v>38</v>
      </c>
    </row>
    <row r="12" spans="1:74" s="38" customFormat="1" ht="13.8" x14ac:dyDescent="0.25">
      <c r="A12" s="27">
        <f>SUM(--(FREQUENCY(A9:A11,A9:A11)&gt;0))</f>
        <v>3</v>
      </c>
      <c r="B12" s="28"/>
      <c r="C12" s="29"/>
      <c r="D12" s="29"/>
      <c r="E12" s="29"/>
      <c r="F12" s="29"/>
      <c r="G12" s="30"/>
      <c r="H12" s="29"/>
      <c r="I12" s="29"/>
      <c r="J12" s="29"/>
      <c r="K12" s="31"/>
      <c r="L12" s="32"/>
      <c r="M12" s="33" t="s">
        <v>50</v>
      </c>
      <c r="N12" s="32">
        <v>0.46</v>
      </c>
      <c r="O12" s="34"/>
      <c r="P12" s="35">
        <f t="shared" ref="P12:AA12" si="0">SUBTOTAL(9,P9:P11)</f>
        <v>100000000</v>
      </c>
      <c r="Q12" s="35">
        <f t="shared" si="0"/>
        <v>0</v>
      </c>
      <c r="R12" s="35">
        <f t="shared" si="0"/>
        <v>0</v>
      </c>
      <c r="S12" s="35">
        <f t="shared" si="0"/>
        <v>0</v>
      </c>
      <c r="T12" s="35">
        <f t="shared" si="0"/>
        <v>0</v>
      </c>
      <c r="U12" s="36">
        <f t="shared" si="0"/>
        <v>100000000</v>
      </c>
      <c r="V12" s="36">
        <f t="shared" si="0"/>
        <v>73033333</v>
      </c>
      <c r="W12" s="36">
        <f t="shared" si="0"/>
        <v>0</v>
      </c>
      <c r="X12" s="36">
        <f t="shared" si="0"/>
        <v>0</v>
      </c>
      <c r="Y12" s="36">
        <f t="shared" si="0"/>
        <v>0</v>
      </c>
      <c r="Z12" s="36">
        <f t="shared" si="0"/>
        <v>0</v>
      </c>
      <c r="AA12" s="36">
        <f t="shared" si="0"/>
        <v>73033333</v>
      </c>
      <c r="AB12" s="56">
        <f>IFERROR(AA12/U12,"-")</f>
        <v>0.73033333</v>
      </c>
      <c r="AC12" s="36"/>
      <c r="AD12" s="37"/>
      <c r="AE12" s="37"/>
    </row>
    <row r="13" spans="1:74" ht="13.8" x14ac:dyDescent="0.25"/>
    <row r="14" spans="1:74" ht="13.8" x14ac:dyDescent="0.25">
      <c r="B14" s="43"/>
      <c r="P14" s="44"/>
      <c r="U14" s="45"/>
      <c r="AA14" s="45"/>
    </row>
    <row r="15" spans="1:74" ht="13.2" customHeight="1" x14ac:dyDescent="0.25">
      <c r="P15" s="45"/>
      <c r="T15" s="45"/>
      <c r="U15" s="45"/>
    </row>
    <row r="16" spans="1:74" ht="14.4" x14ac:dyDescent="0.3">
      <c r="M16" s="46"/>
      <c r="N16" s="46"/>
      <c r="O16" s="46"/>
      <c r="P16" s="47"/>
      <c r="U16" s="48"/>
    </row>
    <row r="17" spans="13:21" ht="14.4" x14ac:dyDescent="0.3">
      <c r="M17" s="46"/>
      <c r="N17" s="46"/>
      <c r="O17" s="46"/>
      <c r="U17" s="45"/>
    </row>
    <row r="18" spans="13:21" customFormat="1" ht="14.4" x14ac:dyDescent="0.3"/>
    <row r="19" spans="13:21" customFormat="1" ht="14.4" x14ac:dyDescent="0.3"/>
    <row r="20" spans="13:21" customFormat="1" ht="14.4" x14ac:dyDescent="0.3"/>
    <row r="21" spans="13:21" customFormat="1" ht="14.4" x14ac:dyDescent="0.3"/>
    <row r="22" spans="13:21" customFormat="1" ht="14.4" x14ac:dyDescent="0.3"/>
    <row r="23" spans="13:21" customFormat="1" ht="14.1" customHeight="1" x14ac:dyDescent="0.3"/>
    <row r="24" spans="13:21" customFormat="1" ht="14.4" x14ac:dyDescent="0.3"/>
    <row r="25" spans="13:21" customFormat="1" ht="14.1" customHeight="1" x14ac:dyDescent="0.3"/>
    <row r="26" spans="13:21" customFormat="1" ht="14.1" customHeight="1" x14ac:dyDescent="0.3"/>
    <row r="27" spans="13:21" customFormat="1" ht="14.1" customHeight="1" x14ac:dyDescent="0.3"/>
    <row r="28" spans="13:21" customFormat="1" ht="14.1" customHeight="1" x14ac:dyDescent="0.3"/>
    <row r="29" spans="13:21" customFormat="1" ht="14.1" customHeight="1" x14ac:dyDescent="0.3"/>
    <row r="30" spans="13:21" customFormat="1" ht="14.1" customHeight="1" x14ac:dyDescent="0.3"/>
    <row r="31" spans="13:21" customFormat="1" ht="14.1" customHeight="1" x14ac:dyDescent="0.3"/>
    <row r="32" spans="13:21" customFormat="1" ht="14.1" customHeight="1" x14ac:dyDescent="0.3"/>
    <row r="33" customFormat="1" ht="14.1" customHeight="1" x14ac:dyDescent="0.3"/>
    <row r="34" customFormat="1" ht="14.1" customHeight="1" x14ac:dyDescent="0.3"/>
    <row r="35" customFormat="1" ht="14.1" customHeight="1" x14ac:dyDescent="0.3"/>
    <row r="36" customFormat="1" ht="14.1" customHeight="1" x14ac:dyDescent="0.3"/>
    <row r="37" customFormat="1" ht="14.1" customHeight="1" x14ac:dyDescent="0.3"/>
    <row r="38" customFormat="1" ht="14.1" customHeight="1" x14ac:dyDescent="0.3"/>
    <row r="39" customFormat="1" ht="14.1" customHeight="1" x14ac:dyDescent="0.3"/>
    <row r="40" customFormat="1" ht="14.1" customHeight="1" x14ac:dyDescent="0.3"/>
    <row r="41" customFormat="1" ht="14.1" customHeight="1" x14ac:dyDescent="0.3"/>
    <row r="42" customFormat="1" ht="14.1" customHeight="1" x14ac:dyDescent="0.3"/>
    <row r="43" customFormat="1" ht="14.1" customHeight="1" x14ac:dyDescent="0.3"/>
    <row r="44" customFormat="1" ht="14.1" customHeight="1" x14ac:dyDescent="0.3"/>
    <row r="45" customFormat="1" ht="14.1" customHeight="1" x14ac:dyDescent="0.3"/>
    <row r="46" customFormat="1" ht="14.1" customHeight="1" x14ac:dyDescent="0.3"/>
    <row r="47" customFormat="1" ht="14.1" customHeight="1" x14ac:dyDescent="0.3"/>
    <row r="48" customFormat="1" ht="14.1" customHeight="1" x14ac:dyDescent="0.3"/>
    <row r="49" customFormat="1" ht="14.1" customHeight="1" x14ac:dyDescent="0.3"/>
    <row r="50" customFormat="1" ht="14.1" customHeight="1" x14ac:dyDescent="0.3"/>
    <row r="51" customFormat="1" ht="14.1" customHeight="1" x14ac:dyDescent="0.3"/>
    <row r="52" customFormat="1" ht="14.1" customHeight="1" x14ac:dyDescent="0.3"/>
    <row r="53" customFormat="1" ht="14.1" customHeight="1" x14ac:dyDescent="0.3"/>
    <row r="54" customFormat="1" ht="14.1" customHeight="1" x14ac:dyDescent="0.3"/>
    <row r="55" customFormat="1" ht="14.1" customHeight="1" x14ac:dyDescent="0.3"/>
    <row r="56" customFormat="1" ht="14.1" customHeight="1" x14ac:dyDescent="0.3"/>
    <row r="57" customFormat="1" ht="14.1" customHeight="1" x14ac:dyDescent="0.3"/>
    <row r="58" customFormat="1" ht="14.1" customHeight="1" x14ac:dyDescent="0.3"/>
    <row r="59" customFormat="1" ht="14.1" customHeight="1" x14ac:dyDescent="0.3"/>
    <row r="60" customFormat="1" ht="14.1" customHeight="1" x14ac:dyDescent="0.3"/>
    <row r="61" customFormat="1" ht="14.1" customHeight="1" x14ac:dyDescent="0.3"/>
    <row r="62" customFormat="1" ht="14.1" customHeight="1" x14ac:dyDescent="0.3"/>
    <row r="63" customFormat="1" ht="14.1" customHeight="1" x14ac:dyDescent="0.3"/>
    <row r="64" customFormat="1" ht="14.1" customHeight="1" x14ac:dyDescent="0.3"/>
    <row r="65" customFormat="1" ht="14.1" customHeight="1" x14ac:dyDescent="0.3"/>
    <row r="66" customFormat="1" ht="14.1" customHeight="1" x14ac:dyDescent="0.3"/>
    <row r="67" customFormat="1" ht="14.1" customHeight="1" x14ac:dyDescent="0.3"/>
    <row r="68" customFormat="1" ht="14.1" customHeight="1" x14ac:dyDescent="0.3"/>
    <row r="69" customFormat="1" ht="14.1" customHeight="1" x14ac:dyDescent="0.3"/>
    <row r="70" customFormat="1" ht="14.1" customHeight="1" x14ac:dyDescent="0.3"/>
    <row r="71" customFormat="1" ht="14.1" customHeight="1" x14ac:dyDescent="0.3"/>
    <row r="72" customFormat="1" ht="14.1" customHeight="1" x14ac:dyDescent="0.3"/>
    <row r="73" customFormat="1" ht="14.1" customHeight="1" x14ac:dyDescent="0.3"/>
    <row r="74" customFormat="1" ht="14.1" customHeight="1" x14ac:dyDescent="0.3"/>
    <row r="75" customFormat="1" ht="14.1" customHeight="1" x14ac:dyDescent="0.3"/>
    <row r="76" customFormat="1" ht="14.1" customHeight="1" x14ac:dyDescent="0.3"/>
    <row r="77" customFormat="1" ht="14.1" customHeight="1" x14ac:dyDescent="0.3"/>
    <row r="78" customFormat="1" ht="14.1" customHeight="1" x14ac:dyDescent="0.3"/>
    <row r="79" customFormat="1" ht="14.1" customHeight="1" x14ac:dyDescent="0.3"/>
    <row r="80" customFormat="1" ht="14.1" customHeight="1" x14ac:dyDescent="0.3"/>
    <row r="81" customFormat="1" ht="14.1" customHeight="1" x14ac:dyDescent="0.3"/>
    <row r="82" customFormat="1" ht="14.1" customHeight="1" x14ac:dyDescent="0.3"/>
    <row r="83" customFormat="1" ht="14.1" customHeight="1" x14ac:dyDescent="0.3"/>
    <row r="84" customFormat="1" ht="14.1" customHeight="1" x14ac:dyDescent="0.3"/>
    <row r="85" customFormat="1" ht="14.1" customHeight="1" x14ac:dyDescent="0.3"/>
    <row r="86" customFormat="1" ht="14.1" customHeight="1" x14ac:dyDescent="0.3"/>
    <row r="87" customFormat="1" ht="14.1" customHeight="1" x14ac:dyDescent="0.3"/>
    <row r="88" customFormat="1" ht="14.1" customHeight="1" x14ac:dyDescent="0.3"/>
    <row r="89" customFormat="1" ht="14.1" customHeight="1" x14ac:dyDescent="0.3"/>
    <row r="90" customFormat="1" ht="14.1" customHeight="1" x14ac:dyDescent="0.3"/>
    <row r="91" customFormat="1" ht="14.1" customHeight="1" x14ac:dyDescent="0.3"/>
    <row r="92" customFormat="1" ht="14.1" customHeight="1" x14ac:dyDescent="0.3"/>
    <row r="93" customFormat="1" ht="14.1" customHeight="1" x14ac:dyDescent="0.3"/>
    <row r="94" customFormat="1" ht="14.1" customHeight="1" x14ac:dyDescent="0.3"/>
    <row r="95" customFormat="1" ht="14.1" customHeight="1" x14ac:dyDescent="0.3"/>
    <row r="96" customFormat="1" ht="14.1" customHeight="1" x14ac:dyDescent="0.3"/>
    <row r="97" customFormat="1" ht="14.1" customHeight="1" x14ac:dyDescent="0.3"/>
    <row r="98" customFormat="1" ht="14.1" customHeight="1" x14ac:dyDescent="0.3"/>
    <row r="99" customFormat="1" ht="14.1" customHeight="1" x14ac:dyDescent="0.3"/>
    <row r="100" customFormat="1" ht="14.1" customHeight="1" x14ac:dyDescent="0.3"/>
    <row r="101" customFormat="1" ht="14.1" customHeight="1" x14ac:dyDescent="0.3"/>
    <row r="102" customFormat="1" ht="14.1" customHeight="1" x14ac:dyDescent="0.3"/>
    <row r="103" customFormat="1" ht="14.1" customHeight="1" x14ac:dyDescent="0.3"/>
    <row r="104" customFormat="1" ht="14.1" customHeight="1" x14ac:dyDescent="0.3"/>
    <row r="105" customFormat="1" ht="14.1" customHeight="1" x14ac:dyDescent="0.3"/>
    <row r="106" customFormat="1" ht="14.1" customHeight="1" x14ac:dyDescent="0.3"/>
    <row r="107" customFormat="1" ht="14.1" customHeight="1" x14ac:dyDescent="0.3"/>
    <row r="108" customFormat="1" ht="14.1" customHeight="1" x14ac:dyDescent="0.3"/>
    <row r="109" customFormat="1" ht="14.1" customHeight="1" x14ac:dyDescent="0.3"/>
    <row r="110" customFormat="1" ht="14.1" customHeight="1" x14ac:dyDescent="0.3"/>
    <row r="111" customFormat="1" ht="14.1" customHeight="1" x14ac:dyDescent="0.3"/>
    <row r="112" customFormat="1" ht="14.1" customHeight="1" x14ac:dyDescent="0.3"/>
    <row r="113" customFormat="1" ht="14.1" customHeight="1" x14ac:dyDescent="0.3"/>
    <row r="114" customFormat="1" ht="14.1" customHeight="1" x14ac:dyDescent="0.3"/>
    <row r="115" customFormat="1" ht="14.1" customHeight="1" x14ac:dyDescent="0.3"/>
    <row r="116" customFormat="1" ht="14.1" customHeight="1" x14ac:dyDescent="0.3"/>
    <row r="117" customFormat="1" ht="14.1" customHeight="1" x14ac:dyDescent="0.3"/>
    <row r="118" customFormat="1" ht="14.1" customHeight="1" x14ac:dyDescent="0.3"/>
    <row r="119" customFormat="1" ht="14.1" customHeight="1" x14ac:dyDescent="0.3"/>
    <row r="120" customFormat="1" ht="14.1" customHeight="1" x14ac:dyDescent="0.3"/>
    <row r="121" customFormat="1" ht="14.1" customHeight="1" x14ac:dyDescent="0.3"/>
    <row r="122" customFormat="1" ht="14.1" customHeight="1" x14ac:dyDescent="0.3"/>
    <row r="123" customFormat="1" ht="14.1" customHeight="1" x14ac:dyDescent="0.3"/>
    <row r="124" customFormat="1" ht="14.1" customHeight="1" x14ac:dyDescent="0.3"/>
    <row r="125" customFormat="1" ht="14.1" customHeight="1" x14ac:dyDescent="0.3"/>
    <row r="126" customFormat="1" ht="14.1" customHeight="1" x14ac:dyDescent="0.3"/>
    <row r="127" customFormat="1" ht="14.1" customHeight="1" x14ac:dyDescent="0.3"/>
    <row r="128" customFormat="1" ht="14.1" customHeight="1" x14ac:dyDescent="0.3"/>
    <row r="129" customFormat="1" ht="14.1" customHeight="1" x14ac:dyDescent="0.3"/>
    <row r="130" customFormat="1" ht="14.1" customHeight="1" x14ac:dyDescent="0.3"/>
    <row r="131" customFormat="1" ht="14.1" customHeight="1" x14ac:dyDescent="0.3"/>
    <row r="132" customFormat="1" ht="14.1" customHeight="1" x14ac:dyDescent="0.3"/>
    <row r="133" customFormat="1" ht="14.1" customHeight="1" x14ac:dyDescent="0.3"/>
    <row r="134" customFormat="1" ht="14.1" customHeight="1" x14ac:dyDescent="0.3"/>
    <row r="135" customFormat="1" ht="14.1" customHeight="1" x14ac:dyDescent="0.3"/>
    <row r="136" customFormat="1" ht="14.1" customHeight="1" x14ac:dyDescent="0.3"/>
    <row r="137" customFormat="1" ht="14.1" customHeight="1" x14ac:dyDescent="0.3"/>
    <row r="138" customFormat="1" ht="14.1" customHeight="1" x14ac:dyDescent="0.3"/>
    <row r="139" customFormat="1" ht="14.1" customHeight="1" x14ac:dyDescent="0.3"/>
    <row r="140" customFormat="1" ht="14.1" customHeight="1" x14ac:dyDescent="0.3"/>
    <row r="141" customFormat="1" ht="14.1" customHeight="1" x14ac:dyDescent="0.3"/>
    <row r="142" customFormat="1" ht="14.1" customHeight="1" x14ac:dyDescent="0.3"/>
    <row r="143" customFormat="1" ht="14.1" customHeight="1" x14ac:dyDescent="0.3"/>
    <row r="144" customFormat="1" ht="14.1" customHeight="1" x14ac:dyDescent="0.3"/>
    <row r="145" customFormat="1" ht="14.1" customHeight="1" x14ac:dyDescent="0.3"/>
    <row r="146" customFormat="1" ht="14.1" customHeight="1" x14ac:dyDescent="0.3"/>
    <row r="147" customFormat="1" ht="14.1" customHeight="1" x14ac:dyDescent="0.3"/>
    <row r="148" customFormat="1" ht="14.1" customHeight="1" x14ac:dyDescent="0.3"/>
    <row r="149" customFormat="1" ht="14.1" customHeight="1" x14ac:dyDescent="0.3"/>
    <row r="150" customFormat="1" ht="14.1" customHeight="1" x14ac:dyDescent="0.3"/>
    <row r="151" customFormat="1" ht="14.1" customHeight="1" x14ac:dyDescent="0.3"/>
    <row r="152" customFormat="1" ht="14.1" customHeight="1" x14ac:dyDescent="0.3"/>
    <row r="153" customFormat="1" ht="14.1" customHeight="1" x14ac:dyDescent="0.3"/>
    <row r="154" customFormat="1" ht="14.1" customHeight="1" x14ac:dyDescent="0.3"/>
    <row r="155" customFormat="1" ht="14.1" customHeight="1" x14ac:dyDescent="0.3"/>
    <row r="156" customFormat="1" ht="14.1" customHeight="1" x14ac:dyDescent="0.3"/>
    <row r="157" customFormat="1" ht="14.1" customHeight="1" x14ac:dyDescent="0.3"/>
    <row r="158" customFormat="1" ht="14.1" customHeight="1" x14ac:dyDescent="0.3"/>
    <row r="159" customFormat="1" ht="14.1" customHeight="1" x14ac:dyDescent="0.3"/>
    <row r="160" customFormat="1" ht="14.1" customHeight="1" x14ac:dyDescent="0.3"/>
    <row r="161" customFormat="1" ht="14.1" customHeight="1" x14ac:dyDescent="0.3"/>
    <row r="162" customFormat="1" ht="14.1" customHeight="1" x14ac:dyDescent="0.3"/>
    <row r="163" customFormat="1" ht="14.1" customHeight="1" x14ac:dyDescent="0.3"/>
    <row r="164" customFormat="1" ht="14.1" customHeight="1" x14ac:dyDescent="0.3"/>
    <row r="165" customFormat="1" ht="14.1" customHeight="1" x14ac:dyDescent="0.3"/>
    <row r="166" customFormat="1" ht="14.1" customHeight="1" x14ac:dyDescent="0.3"/>
    <row r="167" customFormat="1" ht="14.1" customHeight="1" x14ac:dyDescent="0.3"/>
    <row r="168" customFormat="1" ht="14.1" customHeight="1" x14ac:dyDescent="0.3"/>
    <row r="169" customFormat="1" ht="14.1" customHeight="1" x14ac:dyDescent="0.3"/>
    <row r="170" customFormat="1" ht="14.1" customHeight="1" x14ac:dyDescent="0.3"/>
    <row r="171" customFormat="1" ht="14.1" customHeight="1" x14ac:dyDescent="0.3"/>
    <row r="172" customFormat="1" ht="14.1" customHeight="1" x14ac:dyDescent="0.3"/>
    <row r="173" customFormat="1" ht="14.1" customHeight="1" x14ac:dyDescent="0.3"/>
    <row r="174" customFormat="1" ht="14.1" customHeight="1" x14ac:dyDescent="0.3"/>
    <row r="175" customFormat="1" ht="14.1" customHeight="1" x14ac:dyDescent="0.3"/>
    <row r="176" customFormat="1" ht="14.1" customHeight="1" x14ac:dyDescent="0.3"/>
    <row r="177" customFormat="1" ht="14.1" customHeight="1" x14ac:dyDescent="0.3"/>
    <row r="178" customFormat="1" ht="14.1" customHeight="1" x14ac:dyDescent="0.3"/>
    <row r="179" customFormat="1" ht="14.1" customHeight="1" x14ac:dyDescent="0.3"/>
    <row r="180" customFormat="1" ht="14.1" customHeight="1" x14ac:dyDescent="0.3"/>
    <row r="181" customFormat="1" ht="14.1" customHeight="1" x14ac:dyDescent="0.3"/>
    <row r="182" customFormat="1" ht="14.1" customHeight="1" x14ac:dyDescent="0.3"/>
    <row r="183" customFormat="1" ht="14.1" customHeight="1" x14ac:dyDescent="0.3"/>
    <row r="184" customFormat="1" ht="14.1" customHeight="1" x14ac:dyDescent="0.3"/>
    <row r="185" customFormat="1" ht="14.1" customHeight="1" x14ac:dyDescent="0.3"/>
    <row r="186" customFormat="1" ht="14.1" customHeight="1" x14ac:dyDescent="0.3"/>
    <row r="187" customFormat="1" ht="14.1" customHeight="1" x14ac:dyDescent="0.3"/>
    <row r="188" customFormat="1" ht="14.1" customHeight="1" x14ac:dyDescent="0.3"/>
    <row r="189" customFormat="1" ht="14.1" customHeight="1" x14ac:dyDescent="0.3"/>
    <row r="190" customFormat="1" ht="14.1" customHeight="1" x14ac:dyDescent="0.3"/>
    <row r="191" customFormat="1" ht="14.1" customHeight="1" x14ac:dyDescent="0.3"/>
    <row r="192" customFormat="1" ht="14.1" customHeight="1" x14ac:dyDescent="0.3"/>
    <row r="193" customFormat="1" ht="14.1" customHeight="1" x14ac:dyDescent="0.3"/>
    <row r="194" customFormat="1" ht="14.1" customHeight="1" x14ac:dyDescent="0.3"/>
    <row r="195" customFormat="1" ht="14.1" customHeight="1" x14ac:dyDescent="0.3"/>
    <row r="196" customFormat="1" ht="14.1" customHeight="1" x14ac:dyDescent="0.3"/>
    <row r="197" customFormat="1" ht="14.1" customHeight="1" x14ac:dyDescent="0.3"/>
    <row r="198" customFormat="1" ht="14.1" customHeight="1" x14ac:dyDescent="0.3"/>
    <row r="199" customFormat="1" ht="14.1" customHeight="1" x14ac:dyDescent="0.3"/>
    <row r="200" customFormat="1" ht="14.1" customHeight="1" x14ac:dyDescent="0.3"/>
    <row r="201" customFormat="1" ht="14.1" customHeight="1" x14ac:dyDescent="0.3"/>
    <row r="202" customFormat="1" ht="14.1" customHeight="1" x14ac:dyDescent="0.3"/>
    <row r="203" customFormat="1" ht="14.1" customHeight="1" x14ac:dyDescent="0.3"/>
    <row r="204" customFormat="1" ht="14.1" customHeight="1" x14ac:dyDescent="0.3"/>
    <row r="205" customFormat="1" ht="14.1" customHeight="1" x14ac:dyDescent="0.3"/>
    <row r="206" customFormat="1" ht="14.1" customHeight="1" x14ac:dyDescent="0.3"/>
    <row r="207" customFormat="1" ht="14.1" customHeight="1" x14ac:dyDescent="0.3"/>
    <row r="208" customFormat="1" ht="14.1" customHeight="1" x14ac:dyDescent="0.3"/>
    <row r="209" customFormat="1" ht="14.1" customHeight="1" x14ac:dyDescent="0.3"/>
    <row r="210" customFormat="1" ht="14.1" customHeight="1" x14ac:dyDescent="0.3"/>
    <row r="211" customFormat="1" ht="14.1" customHeight="1" x14ac:dyDescent="0.3"/>
    <row r="212" customFormat="1" ht="14.1" customHeight="1" x14ac:dyDescent="0.3"/>
    <row r="213" customFormat="1" ht="14.1" customHeight="1" x14ac:dyDescent="0.3"/>
    <row r="214" customFormat="1" ht="14.1" customHeight="1" x14ac:dyDescent="0.3"/>
    <row r="215" customFormat="1" ht="14.1" customHeight="1" x14ac:dyDescent="0.3"/>
    <row r="216" customFormat="1" ht="14.1" customHeight="1" x14ac:dyDescent="0.3"/>
    <row r="217" customFormat="1" ht="14.1" customHeight="1" x14ac:dyDescent="0.3"/>
    <row r="218" customFormat="1" ht="14.1" customHeight="1" x14ac:dyDescent="0.3"/>
    <row r="219" customFormat="1" ht="14.1" customHeight="1" x14ac:dyDescent="0.3"/>
    <row r="220" customFormat="1" ht="14.1" customHeight="1" x14ac:dyDescent="0.3"/>
    <row r="221" customFormat="1" ht="14.1" customHeight="1" x14ac:dyDescent="0.3"/>
    <row r="222" customFormat="1" ht="14.1" customHeight="1" x14ac:dyDescent="0.3"/>
    <row r="223" customFormat="1" ht="14.1" customHeight="1" x14ac:dyDescent="0.3"/>
    <row r="224" customFormat="1" ht="14.1" customHeight="1" x14ac:dyDescent="0.3"/>
    <row r="225" customFormat="1" ht="14.1" customHeight="1" x14ac:dyDescent="0.3"/>
    <row r="226" customFormat="1" ht="14.1" customHeight="1" x14ac:dyDescent="0.3"/>
    <row r="227" customFormat="1" ht="14.1" customHeight="1" x14ac:dyDescent="0.3"/>
    <row r="228" customFormat="1" ht="14.1" customHeight="1" x14ac:dyDescent="0.3"/>
    <row r="229" customFormat="1" ht="14.1" customHeight="1" x14ac:dyDescent="0.3"/>
    <row r="230" customFormat="1" ht="14.1" customHeight="1" x14ac:dyDescent="0.3"/>
    <row r="231" customFormat="1" ht="14.1" customHeight="1" x14ac:dyDescent="0.3"/>
    <row r="232" customFormat="1" ht="14.1" customHeight="1" x14ac:dyDescent="0.3"/>
    <row r="233" customFormat="1" ht="14.1" customHeight="1" x14ac:dyDescent="0.3"/>
    <row r="234" customFormat="1" ht="14.1" customHeight="1" x14ac:dyDescent="0.3"/>
    <row r="235" customFormat="1" ht="14.1" customHeight="1" x14ac:dyDescent="0.3"/>
    <row r="236" customFormat="1" ht="14.1" customHeight="1" x14ac:dyDescent="0.3"/>
    <row r="237" customFormat="1" ht="14.1" customHeight="1" x14ac:dyDescent="0.3"/>
    <row r="238" customFormat="1" ht="14.1" customHeight="1" x14ac:dyDescent="0.3"/>
    <row r="239" customFormat="1" ht="14.1" customHeight="1" x14ac:dyDescent="0.3"/>
    <row r="240" customFormat="1" ht="14.1" customHeight="1" x14ac:dyDescent="0.3"/>
    <row r="241" customFormat="1" ht="14.1" customHeight="1" x14ac:dyDescent="0.3"/>
    <row r="242" customFormat="1" ht="14.1" customHeight="1" x14ac:dyDescent="0.3"/>
    <row r="243" customFormat="1" ht="14.1" customHeight="1" x14ac:dyDescent="0.3"/>
    <row r="244" customFormat="1" ht="14.1" customHeight="1" x14ac:dyDescent="0.3"/>
    <row r="245" customFormat="1" ht="14.1" customHeight="1" x14ac:dyDescent="0.3"/>
    <row r="246" customFormat="1" ht="14.1" customHeight="1" x14ac:dyDescent="0.3"/>
    <row r="247" customFormat="1" ht="14.1" customHeight="1" x14ac:dyDescent="0.3"/>
    <row r="248" customFormat="1" ht="14.1" customHeight="1" x14ac:dyDescent="0.3"/>
    <row r="249" customFormat="1" ht="14.1" customHeight="1" x14ac:dyDescent="0.3"/>
    <row r="250" customFormat="1" ht="14.1" customHeight="1" x14ac:dyDescent="0.3"/>
    <row r="251" customFormat="1" ht="14.1" customHeight="1" x14ac:dyDescent="0.3"/>
    <row r="252" customFormat="1" ht="14.1" customHeight="1" x14ac:dyDescent="0.3"/>
    <row r="253" customFormat="1" ht="14.1" customHeight="1" x14ac:dyDescent="0.3"/>
    <row r="254" customFormat="1" ht="14.1" customHeight="1" x14ac:dyDescent="0.3"/>
    <row r="255" customFormat="1" ht="14.1" customHeight="1" x14ac:dyDescent="0.3"/>
    <row r="256" customFormat="1" ht="14.1" customHeight="1" x14ac:dyDescent="0.3"/>
    <row r="257" customFormat="1" ht="14.1" customHeight="1" x14ac:dyDescent="0.3"/>
    <row r="258" customFormat="1" ht="14.1" customHeight="1" x14ac:dyDescent="0.3"/>
    <row r="259" customFormat="1" ht="14.1" customHeight="1" x14ac:dyDescent="0.3"/>
    <row r="260" customFormat="1" ht="14.1" customHeight="1" x14ac:dyDescent="0.3"/>
    <row r="261" customFormat="1" ht="14.1" customHeight="1" x14ac:dyDescent="0.3"/>
    <row r="262" customFormat="1" ht="14.1" customHeight="1" x14ac:dyDescent="0.3"/>
    <row r="263" customFormat="1" ht="14.1" customHeight="1" x14ac:dyDescent="0.3"/>
    <row r="264" customFormat="1" ht="14.1" customHeight="1" x14ac:dyDescent="0.3"/>
    <row r="265" customFormat="1" ht="14.1" customHeight="1" x14ac:dyDescent="0.3"/>
    <row r="266" customFormat="1" ht="14.1" customHeight="1" x14ac:dyDescent="0.3"/>
    <row r="267" customFormat="1" ht="14.1" customHeight="1" x14ac:dyDescent="0.3"/>
    <row r="268" customFormat="1" ht="14.1" customHeight="1" x14ac:dyDescent="0.3"/>
    <row r="269" customFormat="1" ht="14.1" customHeight="1" x14ac:dyDescent="0.3"/>
    <row r="270" customFormat="1" ht="14.1" customHeight="1" x14ac:dyDescent="0.3"/>
    <row r="271" customFormat="1" ht="14.1" customHeight="1" x14ac:dyDescent="0.3"/>
    <row r="272" customFormat="1" ht="14.1" customHeight="1" x14ac:dyDescent="0.3"/>
    <row r="273" customFormat="1" ht="14.1" customHeight="1" x14ac:dyDescent="0.3"/>
    <row r="274" customFormat="1" ht="14.1" customHeight="1" x14ac:dyDescent="0.3"/>
    <row r="275" customFormat="1" ht="14.1" customHeight="1" x14ac:dyDescent="0.3"/>
    <row r="276" customFormat="1" ht="14.1" customHeight="1" x14ac:dyDescent="0.3"/>
    <row r="277" customFormat="1" ht="14.1" customHeight="1" x14ac:dyDescent="0.3"/>
    <row r="278" customFormat="1" ht="14.1" customHeight="1" x14ac:dyDescent="0.3"/>
    <row r="279" customFormat="1" ht="14.1" customHeight="1" x14ac:dyDescent="0.3"/>
    <row r="280" customFormat="1" ht="14.1" customHeight="1" x14ac:dyDescent="0.3"/>
    <row r="281" customFormat="1" ht="14.1" customHeight="1" x14ac:dyDescent="0.3"/>
    <row r="282" customFormat="1" ht="14.1" customHeight="1" x14ac:dyDescent="0.3"/>
    <row r="283" customFormat="1" ht="14.1" customHeight="1" x14ac:dyDescent="0.3"/>
    <row r="284" customFormat="1" ht="14.1" customHeight="1" x14ac:dyDescent="0.3"/>
    <row r="285" customFormat="1" ht="14.1" customHeight="1" x14ac:dyDescent="0.3"/>
    <row r="286" customFormat="1" ht="14.1" customHeight="1" x14ac:dyDescent="0.3"/>
    <row r="287" customFormat="1" ht="14.1" customHeight="1" x14ac:dyDescent="0.3"/>
    <row r="288" customFormat="1" ht="14.1" customHeight="1" x14ac:dyDescent="0.3"/>
    <row r="289" customFormat="1" ht="14.1" customHeight="1" x14ac:dyDescent="0.3"/>
    <row r="290" customFormat="1" ht="14.1" customHeight="1" x14ac:dyDescent="0.3"/>
    <row r="291" customFormat="1" ht="14.1" customHeight="1" x14ac:dyDescent="0.3"/>
    <row r="292" customFormat="1" ht="14.1" customHeight="1" x14ac:dyDescent="0.3"/>
    <row r="293" customFormat="1" ht="14.1" customHeight="1" x14ac:dyDescent="0.3"/>
    <row r="294" customFormat="1" ht="14.1" customHeight="1" x14ac:dyDescent="0.3"/>
    <row r="295" customFormat="1" ht="14.1" customHeight="1" x14ac:dyDescent="0.3"/>
    <row r="296" customFormat="1" ht="14.1" customHeight="1" x14ac:dyDescent="0.3"/>
    <row r="297" customFormat="1" ht="14.1" customHeight="1" x14ac:dyDescent="0.3"/>
    <row r="298" customFormat="1" ht="14.1" customHeight="1" x14ac:dyDescent="0.3"/>
    <row r="299" customFormat="1" ht="14.1" customHeight="1" x14ac:dyDescent="0.3"/>
    <row r="300" customFormat="1" ht="14.1" customHeight="1" x14ac:dyDescent="0.3"/>
    <row r="301" customFormat="1" ht="14.1" customHeight="1" x14ac:dyDescent="0.3"/>
    <row r="302" customFormat="1" ht="14.1" customHeight="1" x14ac:dyDescent="0.3"/>
    <row r="303" customFormat="1" ht="14.1" customHeight="1" x14ac:dyDescent="0.3"/>
    <row r="304" customFormat="1" ht="14.1" customHeight="1" x14ac:dyDescent="0.3"/>
    <row r="305" customFormat="1" ht="14.1" customHeight="1" x14ac:dyDescent="0.3"/>
    <row r="306" customFormat="1" ht="14.1" customHeight="1" x14ac:dyDescent="0.3"/>
    <row r="307" customFormat="1" ht="14.1" customHeight="1" x14ac:dyDescent="0.3"/>
    <row r="308" customFormat="1" ht="14.1" customHeight="1" x14ac:dyDescent="0.3"/>
    <row r="309" customFormat="1" ht="14.1" customHeight="1" x14ac:dyDescent="0.3"/>
    <row r="310" customFormat="1" ht="14.1" customHeight="1" x14ac:dyDescent="0.3"/>
    <row r="311" customFormat="1" ht="14.1" customHeight="1" x14ac:dyDescent="0.3"/>
    <row r="312" customFormat="1" ht="14.1" customHeight="1" x14ac:dyDescent="0.3"/>
    <row r="313" customFormat="1" ht="14.1" customHeight="1" x14ac:dyDescent="0.3"/>
    <row r="314" customFormat="1" ht="14.1" customHeight="1" x14ac:dyDescent="0.3"/>
    <row r="315" customFormat="1" ht="14.1" customHeight="1" x14ac:dyDescent="0.3"/>
    <row r="316" customFormat="1" ht="14.1" customHeight="1" x14ac:dyDescent="0.3"/>
    <row r="317" customFormat="1" ht="14.1" customHeight="1" x14ac:dyDescent="0.3"/>
    <row r="318" customFormat="1" ht="14.1" customHeight="1" x14ac:dyDescent="0.3"/>
    <row r="319" customFormat="1" ht="14.1" customHeight="1" x14ac:dyDescent="0.3"/>
    <row r="320" customFormat="1" ht="14.1" customHeight="1" x14ac:dyDescent="0.3"/>
    <row r="321" customFormat="1" ht="14.1" customHeight="1" x14ac:dyDescent="0.3"/>
    <row r="322" customFormat="1" ht="14.1" customHeight="1" x14ac:dyDescent="0.3"/>
    <row r="323" customFormat="1" ht="14.1" customHeight="1" x14ac:dyDescent="0.3"/>
    <row r="324" customFormat="1" ht="14.1" customHeight="1" x14ac:dyDescent="0.3"/>
    <row r="325" customFormat="1" ht="14.1" customHeight="1" x14ac:dyDescent="0.3"/>
    <row r="326" customFormat="1" ht="14.1" customHeight="1" x14ac:dyDescent="0.3"/>
    <row r="327" customFormat="1" ht="14.1" customHeight="1" x14ac:dyDescent="0.3"/>
    <row r="328" customFormat="1" ht="14.1" customHeight="1" x14ac:dyDescent="0.3"/>
    <row r="329" customFormat="1" ht="14.1" customHeight="1" x14ac:dyDescent="0.3"/>
    <row r="330" customFormat="1" ht="14.1" customHeight="1" x14ac:dyDescent="0.3"/>
    <row r="331" customFormat="1" ht="14.1" customHeight="1" x14ac:dyDescent="0.3"/>
    <row r="332" customFormat="1" ht="14.1" customHeight="1" x14ac:dyDescent="0.3"/>
    <row r="333" customFormat="1" ht="14.1" customHeight="1" x14ac:dyDescent="0.3"/>
    <row r="334" customFormat="1" ht="14.1" customHeight="1" x14ac:dyDescent="0.3"/>
    <row r="335" customFormat="1" ht="14.1" customHeight="1" x14ac:dyDescent="0.3"/>
    <row r="336" customFormat="1" ht="14.1" customHeight="1" x14ac:dyDescent="0.3"/>
    <row r="337" customFormat="1" ht="14.1" customHeight="1" x14ac:dyDescent="0.3"/>
    <row r="338" customFormat="1" ht="14.1" customHeight="1" x14ac:dyDescent="0.3"/>
    <row r="339" customFormat="1" ht="14.1" customHeight="1" x14ac:dyDescent="0.3"/>
    <row r="340" customFormat="1" ht="14.1" customHeight="1" x14ac:dyDescent="0.3"/>
    <row r="341" customFormat="1" ht="14.1" customHeight="1" x14ac:dyDescent="0.3"/>
    <row r="342" customFormat="1" ht="14.1" customHeight="1" x14ac:dyDescent="0.3"/>
    <row r="343" customFormat="1" ht="14.1" customHeight="1" x14ac:dyDescent="0.3"/>
    <row r="344" customFormat="1" ht="14.1" customHeight="1" x14ac:dyDescent="0.3"/>
    <row r="345" customFormat="1" ht="14.1" customHeight="1" x14ac:dyDescent="0.3"/>
    <row r="346" customFormat="1" ht="14.1" customHeight="1" x14ac:dyDescent="0.3"/>
    <row r="347" customFormat="1" ht="14.1" customHeight="1" x14ac:dyDescent="0.3"/>
    <row r="348" customFormat="1" ht="14.1" customHeight="1" x14ac:dyDescent="0.3"/>
    <row r="349" customFormat="1" ht="14.1" customHeight="1" x14ac:dyDescent="0.3"/>
    <row r="350" customFormat="1" ht="14.1" customHeight="1" x14ac:dyDescent="0.3"/>
    <row r="351" customFormat="1" ht="14.1" customHeight="1" x14ac:dyDescent="0.3"/>
    <row r="352" customFormat="1" ht="14.1" customHeight="1" x14ac:dyDescent="0.3"/>
    <row r="353" customFormat="1" ht="14.1" customHeight="1" x14ac:dyDescent="0.3"/>
    <row r="354" customFormat="1" ht="14.1" customHeight="1" x14ac:dyDescent="0.3"/>
    <row r="355" customFormat="1" ht="14.1" customHeight="1" x14ac:dyDescent="0.3"/>
    <row r="356" customFormat="1" ht="14.1" customHeight="1" x14ac:dyDescent="0.3"/>
    <row r="357" customFormat="1" ht="14.1" customHeight="1" x14ac:dyDescent="0.3"/>
    <row r="358" customFormat="1" ht="14.1" customHeight="1" x14ac:dyDescent="0.3"/>
    <row r="359" customFormat="1" ht="14.1" customHeight="1" x14ac:dyDescent="0.3"/>
    <row r="360" customFormat="1" ht="14.1" customHeight="1" x14ac:dyDescent="0.3"/>
    <row r="361" customFormat="1" ht="14.1" customHeight="1" x14ac:dyDescent="0.3"/>
    <row r="362" customFormat="1" ht="14.1" customHeight="1" x14ac:dyDescent="0.3"/>
    <row r="363" customFormat="1" ht="14.1" customHeight="1" x14ac:dyDescent="0.3"/>
    <row r="364" customFormat="1" ht="14.1" customHeight="1" x14ac:dyDescent="0.3"/>
    <row r="365" customFormat="1" ht="14.1" customHeight="1" x14ac:dyDescent="0.3"/>
    <row r="366" customFormat="1" ht="14.1" customHeight="1" x14ac:dyDescent="0.3"/>
    <row r="367" customFormat="1" ht="14.1" customHeight="1" x14ac:dyDescent="0.3"/>
    <row r="368" customFormat="1" ht="14.1" customHeight="1" x14ac:dyDescent="0.3"/>
    <row r="369" customFormat="1" ht="14.1" customHeight="1" x14ac:dyDescent="0.3"/>
    <row r="370" customFormat="1" ht="14.1" customHeight="1" x14ac:dyDescent="0.3"/>
    <row r="371" customFormat="1" ht="14.1" customHeight="1" x14ac:dyDescent="0.3"/>
    <row r="372" customFormat="1" ht="14.1" customHeight="1" x14ac:dyDescent="0.3"/>
    <row r="373" customFormat="1" ht="14.1" customHeight="1" x14ac:dyDescent="0.3"/>
    <row r="374" customFormat="1" ht="14.1" customHeight="1" x14ac:dyDescent="0.3"/>
    <row r="375" customFormat="1" ht="14.1" customHeight="1" x14ac:dyDescent="0.3"/>
    <row r="376" customFormat="1" ht="14.1" customHeight="1" x14ac:dyDescent="0.3"/>
    <row r="377" customFormat="1" ht="14.1" customHeight="1" x14ac:dyDescent="0.3"/>
    <row r="378" customFormat="1" ht="14.1" customHeight="1" x14ac:dyDescent="0.3"/>
    <row r="379" customFormat="1" ht="14.1" customHeight="1" x14ac:dyDescent="0.3"/>
    <row r="380" customFormat="1" ht="14.1" customHeight="1" x14ac:dyDescent="0.3"/>
    <row r="381" customFormat="1" ht="14.1" customHeight="1" x14ac:dyDescent="0.3"/>
    <row r="382" customFormat="1" ht="14.1" customHeight="1" x14ac:dyDescent="0.3"/>
    <row r="383" customFormat="1" ht="14.1" customHeight="1" x14ac:dyDescent="0.3"/>
    <row r="384" customFormat="1" ht="14.1" customHeight="1" x14ac:dyDescent="0.3"/>
    <row r="385" customFormat="1" ht="14.1" customHeight="1" x14ac:dyDescent="0.3"/>
    <row r="386" customFormat="1" ht="14.1" customHeight="1" x14ac:dyDescent="0.3"/>
    <row r="387" customFormat="1" ht="14.1" customHeight="1" x14ac:dyDescent="0.3"/>
    <row r="388" customFormat="1" ht="14.1" customHeight="1" x14ac:dyDescent="0.3"/>
    <row r="389" customFormat="1" ht="14.1" customHeight="1" x14ac:dyDescent="0.3"/>
    <row r="390" customFormat="1" ht="14.1" customHeight="1" x14ac:dyDescent="0.3"/>
    <row r="391" customFormat="1" ht="14.1" customHeight="1" x14ac:dyDescent="0.3"/>
    <row r="392" customFormat="1" ht="14.1" customHeight="1" x14ac:dyDescent="0.3"/>
    <row r="393" customFormat="1" ht="14.1" customHeight="1" x14ac:dyDescent="0.3"/>
    <row r="394" customFormat="1" ht="14.1" customHeight="1" x14ac:dyDescent="0.3"/>
    <row r="395" customFormat="1" ht="14.1" customHeight="1" x14ac:dyDescent="0.3"/>
    <row r="396" customFormat="1" ht="14.1" customHeight="1" x14ac:dyDescent="0.3"/>
    <row r="397" customFormat="1" ht="14.1" customHeight="1" x14ac:dyDescent="0.3"/>
    <row r="398" customFormat="1" ht="14.1" customHeight="1" x14ac:dyDescent="0.3"/>
    <row r="399" customFormat="1" ht="14.1" customHeight="1" x14ac:dyDescent="0.3"/>
    <row r="400" customFormat="1" ht="14.1" customHeight="1" x14ac:dyDescent="0.3"/>
    <row r="401" customFormat="1" ht="14.1" customHeight="1" x14ac:dyDescent="0.3"/>
    <row r="402" customFormat="1" ht="14.1" customHeight="1" x14ac:dyDescent="0.3"/>
  </sheetData>
  <sheetProtection insertRows="0"/>
  <mergeCells count="17">
    <mergeCell ref="AC4:AE4"/>
    <mergeCell ref="AC7:AC8"/>
    <mergeCell ref="AD7:AE7"/>
    <mergeCell ref="AB7:AB8"/>
    <mergeCell ref="B1:AA4"/>
    <mergeCell ref="L7:N7"/>
    <mergeCell ref="A6:C6"/>
    <mergeCell ref="D6:G6"/>
    <mergeCell ref="P7:U7"/>
    <mergeCell ref="A5:C5"/>
    <mergeCell ref="D5:G5"/>
    <mergeCell ref="A7:F7"/>
    <mergeCell ref="V7:AA7"/>
    <mergeCell ref="G7:K7"/>
    <mergeCell ref="AC1:AE1"/>
    <mergeCell ref="AC2:AE2"/>
    <mergeCell ref="AC3:AE3"/>
  </mergeCells>
  <conditionalFormatting sqref="N9:N11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scal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BAEZ</dc:creator>
  <cp:lastModifiedBy>Cindy Sarmiento</cp:lastModifiedBy>
  <dcterms:created xsi:type="dcterms:W3CDTF">2023-02-03T14:29:30Z</dcterms:created>
  <dcterms:modified xsi:type="dcterms:W3CDTF">2023-12-11T01:17:39Z</dcterms:modified>
</cp:coreProperties>
</file>