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ronp\Documents\ALCALDIA DE BUCARAMANGA 2023\EJECUCIONES PARA PUBLICAR\"/>
    </mc:Choice>
  </mc:AlternateContent>
  <xr:revisionPtr revIDLastSave="0" documentId="13_ncr:1_{20E9A3A5-639A-4C85-B54C-18C6E4E91D4B}" xr6:coauthVersionLast="36" xr6:coauthVersionMax="36" xr10:uidLastSave="{00000000-0000-0000-0000-000000000000}"/>
  <bookViews>
    <workbookView xWindow="0" yWindow="0" windowWidth="28800" windowHeight="9825" xr2:uid="{C05F711F-692C-420A-BC3C-8E73C5F9CB87}"/>
  </bookViews>
  <sheets>
    <sheet name="SEPTIEMBRE 2023" sheetId="1" r:id="rId1"/>
  </sheets>
  <externalReferences>
    <externalReference r:id="rId2"/>
  </externalReferences>
  <definedNames>
    <definedName name="_xlnm._FilterDatabase" localSheetId="0" hidden="1">'SEPTIEMBRE 2023'!$A$8:$V$3172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08" i="1" l="1"/>
  <c r="U3008" i="1"/>
  <c r="T3008" i="1"/>
  <c r="S3008" i="1"/>
  <c r="R3008" i="1"/>
  <c r="P3008" i="1"/>
  <c r="O3008" i="1"/>
  <c r="N3008" i="1"/>
  <c r="L3008" i="1"/>
  <c r="K3006" i="1"/>
  <c r="M3002" i="1"/>
  <c r="K3002" i="1"/>
  <c r="K3001" i="1"/>
  <c r="K3000" i="1"/>
  <c r="K2998" i="1"/>
  <c r="K2996" i="1"/>
  <c r="K2994" i="1"/>
  <c r="K2993" i="1"/>
  <c r="M2992" i="1"/>
  <c r="K2992" i="1"/>
  <c r="K2988" i="1"/>
  <c r="K2984" i="1"/>
  <c r="K2982" i="1"/>
  <c r="M2981" i="1"/>
  <c r="K2981" i="1"/>
  <c r="K2976" i="1"/>
  <c r="K2975" i="1"/>
  <c r="M2969" i="1"/>
  <c r="K2969" i="1"/>
  <c r="M2968" i="1"/>
  <c r="K2968" i="1"/>
  <c r="M2967" i="1"/>
  <c r="K2967" i="1"/>
  <c r="M2966" i="1"/>
  <c r="K2966" i="1"/>
  <c r="M2962" i="1"/>
  <c r="K2961" i="1"/>
  <c r="K2960" i="1"/>
  <c r="M2956" i="1"/>
  <c r="K2956" i="1"/>
  <c r="M2954" i="1"/>
  <c r="K2954" i="1"/>
  <c r="M2953" i="1"/>
  <c r="K2953" i="1"/>
  <c r="Q2951" i="1"/>
  <c r="M2951" i="1"/>
  <c r="K2951" i="1"/>
  <c r="Q2950" i="1"/>
  <c r="M2950" i="1"/>
  <c r="K2950" i="1"/>
  <c r="Q2949" i="1"/>
  <c r="M2949" i="1"/>
  <c r="K2949" i="1"/>
  <c r="Q2948" i="1"/>
  <c r="M2948" i="1"/>
  <c r="K2948" i="1"/>
  <c r="Q2944" i="1"/>
  <c r="M2944" i="1"/>
  <c r="K2944" i="1"/>
  <c r="Q2943" i="1"/>
  <c r="K2943" i="1"/>
  <c r="Q2942" i="1"/>
  <c r="K2942" i="1"/>
  <c r="Q2941" i="1"/>
  <c r="K2941" i="1"/>
  <c r="Q2937" i="1"/>
  <c r="M2937" i="1"/>
  <c r="K2937" i="1"/>
  <c r="Q2936" i="1"/>
  <c r="K2936" i="1"/>
  <c r="K2932" i="1"/>
  <c r="Q2931" i="1"/>
  <c r="K2931" i="1"/>
  <c r="Q2930" i="1"/>
  <c r="K2930" i="1"/>
  <c r="Q2929" i="1"/>
  <c r="K2929" i="1"/>
  <c r="Q2925" i="1"/>
  <c r="M2925" i="1"/>
  <c r="K2925" i="1"/>
  <c r="Q2924" i="1"/>
  <c r="M2924" i="1"/>
  <c r="K2924" i="1"/>
  <c r="Q2923" i="1"/>
  <c r="M2923" i="1"/>
  <c r="K2923" i="1"/>
  <c r="Q2919" i="1"/>
  <c r="M2919" i="1"/>
  <c r="K2919" i="1"/>
  <c r="Q2918" i="1"/>
  <c r="M2918" i="1"/>
  <c r="K2918" i="1"/>
  <c r="Q2917" i="1"/>
  <c r="M2917" i="1"/>
  <c r="K2917" i="1"/>
  <c r="Q2916" i="1"/>
  <c r="M2916" i="1"/>
  <c r="K2916" i="1"/>
  <c r="Q2912" i="1"/>
  <c r="M2912" i="1"/>
  <c r="K2912" i="1"/>
  <c r="Q2911" i="1"/>
  <c r="M2911" i="1"/>
  <c r="K2911" i="1"/>
  <c r="Q2910" i="1"/>
  <c r="M2910" i="1"/>
  <c r="K2910" i="1"/>
  <c r="M2906" i="1"/>
  <c r="K2906" i="1"/>
  <c r="Q2905" i="1"/>
  <c r="M2905" i="1"/>
  <c r="K2905" i="1"/>
  <c r="Q2901" i="1"/>
  <c r="M2901" i="1"/>
  <c r="K2901" i="1"/>
  <c r="Q2900" i="1"/>
  <c r="M2900" i="1"/>
  <c r="K2900" i="1"/>
  <c r="Q2899" i="1"/>
  <c r="M2899" i="1"/>
  <c r="K2899" i="1"/>
  <c r="Q2898" i="1"/>
  <c r="M2898" i="1"/>
  <c r="K2898" i="1"/>
  <c r="Q2897" i="1"/>
  <c r="M2897" i="1"/>
  <c r="K2897" i="1"/>
  <c r="Q2896" i="1"/>
  <c r="M2896" i="1"/>
  <c r="K2896" i="1"/>
  <c r="Q2895" i="1"/>
  <c r="M2895" i="1"/>
  <c r="K2895" i="1"/>
  <c r="Q2894" i="1"/>
  <c r="M2894" i="1"/>
  <c r="K2894" i="1"/>
  <c r="Q2892" i="1"/>
  <c r="M2892" i="1"/>
  <c r="K2892" i="1"/>
  <c r="Q2891" i="1"/>
  <c r="M2891" i="1"/>
  <c r="K2891" i="1"/>
  <c r="Q2890" i="1"/>
  <c r="M2890" i="1"/>
  <c r="K2890" i="1"/>
  <c r="M2886" i="1"/>
  <c r="Q2884" i="1"/>
  <c r="M2884" i="1"/>
  <c r="K2884" i="1"/>
  <c r="Q2880" i="1"/>
  <c r="M2880" i="1"/>
  <c r="K2880" i="1"/>
  <c r="Q2879" i="1"/>
  <c r="M2879" i="1"/>
  <c r="K2879" i="1"/>
  <c r="Q2878" i="1"/>
  <c r="M2878" i="1"/>
  <c r="K2878" i="1"/>
  <c r="M2874" i="1"/>
  <c r="K2874" i="1"/>
  <c r="Q2873" i="1"/>
  <c r="Q3008" i="1" s="1"/>
  <c r="M2873" i="1"/>
  <c r="K2873" i="1"/>
  <c r="M2872" i="1"/>
  <c r="M3008" i="1" s="1"/>
  <c r="K2872" i="1"/>
  <c r="K2867" i="1"/>
  <c r="K3008" i="1" s="1"/>
  <c r="Q2810" i="1"/>
  <c r="K2231" i="1"/>
  <c r="K2230" i="1"/>
  <c r="K2229" i="1"/>
  <c r="K2225" i="1"/>
  <c r="K2221" i="1"/>
  <c r="K2213" i="1"/>
  <c r="K2212" i="1"/>
  <c r="K2208" i="1"/>
  <c r="K2207" i="1"/>
  <c r="K2203" i="1"/>
  <c r="K2202" i="1"/>
  <c r="K2198" i="1"/>
  <c r="K2194" i="1"/>
  <c r="K2193" i="1"/>
  <c r="K2189" i="1"/>
  <c r="K2185" i="1"/>
  <c r="K2181" i="1"/>
  <c r="K2180" i="1"/>
  <c r="K2176" i="1"/>
  <c r="K2172" i="1"/>
  <c r="K2168" i="1"/>
  <c r="K2164" i="1"/>
  <c r="K2159" i="1"/>
  <c r="K2155" i="1"/>
  <c r="K2150" i="1"/>
  <c r="K2249" i="1" s="1"/>
  <c r="Q2011" i="1"/>
  <c r="U1985" i="1"/>
  <c r="T1985" i="1"/>
  <c r="S1985" i="1"/>
  <c r="R1985" i="1"/>
  <c r="Q1985" i="1"/>
  <c r="P1985" i="1"/>
  <c r="O1985" i="1"/>
  <c r="N1985" i="1"/>
  <c r="V1985" i="1" s="1"/>
  <c r="M1985" i="1"/>
  <c r="L1985" i="1"/>
  <c r="K1985" i="1"/>
  <c r="J1985" i="1"/>
  <c r="I1985" i="1"/>
  <c r="H1985" i="1"/>
  <c r="G1985" i="1"/>
  <c r="F1985" i="1"/>
  <c r="E1985" i="1"/>
  <c r="K1609" i="1"/>
  <c r="K1594" i="1"/>
  <c r="K1593" i="1"/>
  <c r="K1587" i="1"/>
  <c r="K1586" i="1"/>
  <c r="K1584" i="1"/>
  <c r="K1583" i="1"/>
  <c r="K1581" i="1"/>
  <c r="K1579" i="1"/>
  <c r="K1578" i="1"/>
  <c r="K1574" i="1"/>
  <c r="K1573" i="1"/>
  <c r="K1569" i="1"/>
  <c r="K1568" i="1"/>
  <c r="K1564" i="1"/>
  <c r="K1562" i="1"/>
  <c r="K1560" i="1"/>
  <c r="K1559" i="1"/>
  <c r="K1552" i="1"/>
  <c r="K1551" i="1"/>
  <c r="K1549" i="1"/>
  <c r="K1547" i="1"/>
  <c r="K1543" i="1"/>
  <c r="K1542" i="1"/>
  <c r="K1540" i="1"/>
  <c r="K1538" i="1"/>
  <c r="K1537" i="1"/>
  <c r="K1536" i="1"/>
  <c r="K1611" i="1" s="1"/>
  <c r="K1535" i="1"/>
  <c r="K1534" i="1"/>
  <c r="V1235" i="1"/>
  <c r="V349" i="1" s="1"/>
  <c r="U1235" i="1"/>
  <c r="T1235" i="1"/>
  <c r="S1235" i="1"/>
  <c r="R1235" i="1"/>
  <c r="Q1235" i="1"/>
  <c r="Q349" i="1" s="1"/>
  <c r="P1235" i="1"/>
  <c r="O1235" i="1"/>
  <c r="N1235" i="1"/>
  <c r="N349" i="1" s="1"/>
  <c r="L1235" i="1"/>
  <c r="M1233" i="1"/>
  <c r="K1233" i="1"/>
  <c r="M1217" i="1"/>
  <c r="K1217" i="1"/>
  <c r="M1213" i="1"/>
  <c r="K1213" i="1"/>
  <c r="M1203" i="1"/>
  <c r="K1200" i="1"/>
  <c r="K1199" i="1"/>
  <c r="M1198" i="1"/>
  <c r="K1198" i="1"/>
  <c r="M1196" i="1"/>
  <c r="M1194" i="1"/>
  <c r="M1186" i="1"/>
  <c r="K1186" i="1"/>
  <c r="M1185" i="1"/>
  <c r="K1185" i="1"/>
  <c r="M1184" i="1"/>
  <c r="K1184" i="1"/>
  <c r="M1183" i="1"/>
  <c r="K1183" i="1"/>
  <c r="M1182" i="1"/>
  <c r="K1182" i="1"/>
  <c r="M1181" i="1"/>
  <c r="K1181" i="1"/>
  <c r="M1180" i="1"/>
  <c r="K1180" i="1"/>
  <c r="M1171" i="1"/>
  <c r="M1170" i="1"/>
  <c r="M1169" i="1"/>
  <c r="M1160" i="1"/>
  <c r="M1159" i="1"/>
  <c r="M1155" i="1"/>
  <c r="K1155" i="1"/>
  <c r="M1154" i="1"/>
  <c r="K1154" i="1"/>
  <c r="K1150" i="1"/>
  <c r="M1145" i="1"/>
  <c r="K1145" i="1"/>
  <c r="M1143" i="1"/>
  <c r="K1143" i="1"/>
  <c r="M1141" i="1"/>
  <c r="M1139" i="1"/>
  <c r="M1137" i="1"/>
  <c r="M1133" i="1"/>
  <c r="M1132" i="1"/>
  <c r="M1124" i="1"/>
  <c r="M1122" i="1"/>
  <c r="M1121" i="1"/>
  <c r="M1119" i="1"/>
  <c r="M1118" i="1"/>
  <c r="M1116" i="1"/>
  <c r="K1116" i="1"/>
  <c r="M1115" i="1"/>
  <c r="K1115" i="1"/>
  <c r="M1114" i="1"/>
  <c r="K1114" i="1"/>
  <c r="M1112" i="1"/>
  <c r="M1111" i="1"/>
  <c r="M1110" i="1"/>
  <c r="M1108" i="1"/>
  <c r="M1107" i="1"/>
  <c r="M1098" i="1"/>
  <c r="M1097" i="1"/>
  <c r="M1096" i="1"/>
  <c r="M1091" i="1"/>
  <c r="K1091" i="1"/>
  <c r="M1090" i="1"/>
  <c r="K1090" i="1"/>
  <c r="M1089" i="1"/>
  <c r="K1089" i="1"/>
  <c r="M1083" i="1"/>
  <c r="K1083" i="1"/>
  <c r="M1081" i="1"/>
  <c r="M1080" i="1"/>
  <c r="M1078" i="1"/>
  <c r="M1077" i="1"/>
  <c r="M1066" i="1"/>
  <c r="M1065" i="1"/>
  <c r="M1053" i="1"/>
  <c r="M1048" i="1"/>
  <c r="K1048" i="1"/>
  <c r="M1047" i="1"/>
  <c r="K1047" i="1"/>
  <c r="M1045" i="1"/>
  <c r="K1045" i="1"/>
  <c r="M1044" i="1"/>
  <c r="K1044" i="1"/>
  <c r="M1042" i="1"/>
  <c r="K1042" i="1"/>
  <c r="M1041" i="1"/>
  <c r="K1041" i="1"/>
  <c r="M1039" i="1"/>
  <c r="K1039" i="1"/>
  <c r="M1038" i="1"/>
  <c r="K1038" i="1"/>
  <c r="M1036" i="1"/>
  <c r="K1036" i="1"/>
  <c r="M1035" i="1"/>
  <c r="K1035" i="1"/>
  <c r="M1033" i="1"/>
  <c r="K1031" i="1"/>
  <c r="K1027" i="1"/>
  <c r="K1025" i="1"/>
  <c r="M1021" i="1"/>
  <c r="K1021" i="1"/>
  <c r="M1019" i="1"/>
  <c r="K1019" i="1"/>
  <c r="M1018" i="1"/>
  <c r="K1018" i="1"/>
  <c r="M1017" i="1"/>
  <c r="K1017" i="1"/>
  <c r="M1015" i="1"/>
  <c r="K1015" i="1"/>
  <c r="M1011" i="1"/>
  <c r="M1009" i="1"/>
  <c r="M1005" i="1"/>
  <c r="M1004" i="1"/>
  <c r="M999" i="1"/>
  <c r="M998" i="1"/>
  <c r="M996" i="1"/>
  <c r="M995" i="1"/>
  <c r="M991" i="1"/>
  <c r="K991" i="1"/>
  <c r="M990" i="1"/>
  <c r="K990" i="1"/>
  <c r="M989" i="1"/>
  <c r="K989" i="1"/>
  <c r="M985" i="1"/>
  <c r="M982" i="1"/>
  <c r="M981" i="1"/>
  <c r="M977" i="1"/>
  <c r="M973" i="1"/>
  <c r="M969" i="1"/>
  <c r="M968" i="1"/>
  <c r="M967" i="1"/>
  <c r="M963" i="1"/>
  <c r="K963" i="1"/>
  <c r="M959" i="1"/>
  <c r="K959" i="1"/>
  <c r="M957" i="1"/>
  <c r="K957" i="1"/>
  <c r="M956" i="1"/>
  <c r="K956" i="1"/>
  <c r="M954" i="1"/>
  <c r="M1235" i="1" s="1"/>
  <c r="M349" i="1" s="1"/>
  <c r="K954" i="1"/>
  <c r="K930" i="1"/>
  <c r="K929" i="1"/>
  <c r="K928" i="1"/>
  <c r="K927" i="1"/>
  <c r="K1235" i="1" s="1"/>
  <c r="V888" i="1"/>
  <c r="U888" i="1"/>
  <c r="T888" i="1"/>
  <c r="S888" i="1"/>
  <c r="S349" i="1" s="1"/>
  <c r="R888" i="1"/>
  <c r="Q888" i="1"/>
  <c r="P888" i="1"/>
  <c r="P349" i="1" s="1"/>
  <c r="O888" i="1"/>
  <c r="N888" i="1"/>
  <c r="M888" i="1"/>
  <c r="L888" i="1"/>
  <c r="K886" i="1"/>
  <c r="K839" i="1"/>
  <c r="K838" i="1"/>
  <c r="K837" i="1"/>
  <c r="K833" i="1"/>
  <c r="K825" i="1"/>
  <c r="K823" i="1"/>
  <c r="K820" i="1"/>
  <c r="K816" i="1"/>
  <c r="K812" i="1"/>
  <c r="K811" i="1"/>
  <c r="K810" i="1"/>
  <c r="K800" i="1"/>
  <c r="K796" i="1"/>
  <c r="K795" i="1"/>
  <c r="K793" i="1"/>
  <c r="K791" i="1"/>
  <c r="K789" i="1"/>
  <c r="K785" i="1"/>
  <c r="K784" i="1"/>
  <c r="K780" i="1"/>
  <c r="K776" i="1"/>
  <c r="K775" i="1"/>
  <c r="K773" i="1"/>
  <c r="K771" i="1"/>
  <c r="K766" i="1"/>
  <c r="K762" i="1"/>
  <c r="K757" i="1"/>
  <c r="K756" i="1"/>
  <c r="K755" i="1"/>
  <c r="K754" i="1"/>
  <c r="K753" i="1"/>
  <c r="K752" i="1"/>
  <c r="K742" i="1"/>
  <c r="K741" i="1"/>
  <c r="K736" i="1"/>
  <c r="K734" i="1"/>
  <c r="K733" i="1"/>
  <c r="K732" i="1"/>
  <c r="K731" i="1"/>
  <c r="K730" i="1"/>
  <c r="K729" i="1"/>
  <c r="K728" i="1"/>
  <c r="K722" i="1"/>
  <c r="K720" i="1"/>
  <c r="K719" i="1"/>
  <c r="K717" i="1"/>
  <c r="K715" i="1"/>
  <c r="K713" i="1"/>
  <c r="K711" i="1"/>
  <c r="K709" i="1"/>
  <c r="K707" i="1"/>
  <c r="K705" i="1"/>
  <c r="K703" i="1"/>
  <c r="K702" i="1"/>
  <c r="K700" i="1"/>
  <c r="K698" i="1"/>
  <c r="K696" i="1"/>
  <c r="K695" i="1"/>
  <c r="K690" i="1"/>
  <c r="K688" i="1"/>
  <c r="K686" i="1"/>
  <c r="K684" i="1"/>
  <c r="K682" i="1"/>
  <c r="K680" i="1"/>
  <c r="K678" i="1"/>
  <c r="K677" i="1"/>
  <c r="K676" i="1"/>
  <c r="K674" i="1"/>
  <c r="K672" i="1"/>
  <c r="K670" i="1"/>
  <c r="K668" i="1"/>
  <c r="K666" i="1"/>
  <c r="K665" i="1"/>
  <c r="K664" i="1"/>
  <c r="K663" i="1"/>
  <c r="K634" i="1"/>
  <c r="K632" i="1"/>
  <c r="K630" i="1"/>
  <c r="K628" i="1"/>
  <c r="K623" i="1"/>
  <c r="K621" i="1"/>
  <c r="K619" i="1"/>
  <c r="K617" i="1"/>
  <c r="K615" i="1"/>
  <c r="K613" i="1"/>
  <c r="K611" i="1"/>
  <c r="K609" i="1"/>
  <c r="K605" i="1"/>
  <c r="K603" i="1"/>
  <c r="K599" i="1"/>
  <c r="K597" i="1"/>
  <c r="K593" i="1"/>
  <c r="K591" i="1"/>
  <c r="K589" i="1"/>
  <c r="K579" i="1"/>
  <c r="K577" i="1"/>
  <c r="K575" i="1"/>
  <c r="K573" i="1"/>
  <c r="K568" i="1"/>
  <c r="K566" i="1"/>
  <c r="K564" i="1"/>
  <c r="K562" i="1"/>
  <c r="K560" i="1"/>
  <c r="K558" i="1"/>
  <c r="K556" i="1"/>
  <c r="K554" i="1"/>
  <c r="K550" i="1"/>
  <c r="K548" i="1"/>
  <c r="K546" i="1"/>
  <c r="K542" i="1"/>
  <c r="K540" i="1"/>
  <c r="K536" i="1"/>
  <c r="K534" i="1"/>
  <c r="K532" i="1"/>
  <c r="K530" i="1"/>
  <c r="K528" i="1"/>
  <c r="K527" i="1"/>
  <c r="K526" i="1"/>
  <c r="K516" i="1"/>
  <c r="K514" i="1"/>
  <c r="K512" i="1"/>
  <c r="K507" i="1"/>
  <c r="K505" i="1"/>
  <c r="K503" i="1"/>
  <c r="K501" i="1"/>
  <c r="K499" i="1"/>
  <c r="K497" i="1"/>
  <c r="K495" i="1"/>
  <c r="K493" i="1"/>
  <c r="K491" i="1"/>
  <c r="K487" i="1"/>
  <c r="K485" i="1"/>
  <c r="K481" i="1"/>
  <c r="K479" i="1"/>
  <c r="K477" i="1"/>
  <c r="K888" i="1" s="1"/>
  <c r="K476" i="1"/>
  <c r="U349" i="1"/>
  <c r="T349" i="1"/>
  <c r="R349" i="1"/>
  <c r="O349" i="1"/>
  <c r="L349" i="1"/>
  <c r="J349" i="1"/>
  <c r="K248" i="1"/>
  <c r="V245" i="1"/>
  <c r="U245" i="1"/>
  <c r="T245" i="1"/>
  <c r="S245" i="1"/>
  <c r="S239" i="1" s="1"/>
  <c r="S238" i="1" s="1"/>
  <c r="S11" i="1" s="1"/>
  <c r="R245" i="1"/>
  <c r="Q245" i="1"/>
  <c r="P245" i="1"/>
  <c r="O245" i="1"/>
  <c r="N245" i="1"/>
  <c r="M245" i="1"/>
  <c r="L245" i="1"/>
  <c r="K245" i="1"/>
  <c r="K243" i="1"/>
  <c r="K242" i="1"/>
  <c r="K240" i="1" s="1"/>
  <c r="K239" i="1" s="1"/>
  <c r="K238" i="1" s="1"/>
  <c r="K11" i="1" s="1"/>
  <c r="V240" i="1"/>
  <c r="V239" i="1" s="1"/>
  <c r="V238" i="1" s="1"/>
  <c r="V11" i="1" s="1"/>
  <c r="U240" i="1"/>
  <c r="T240" i="1"/>
  <c r="T239" i="1" s="1"/>
  <c r="T238" i="1" s="1"/>
  <c r="T11" i="1" s="1"/>
  <c r="T10" i="1" s="1"/>
  <c r="S240" i="1"/>
  <c r="R240" i="1"/>
  <c r="Q240" i="1"/>
  <c r="Q239" i="1" s="1"/>
  <c r="Q238" i="1" s="1"/>
  <c r="Q11" i="1" s="1"/>
  <c r="P240" i="1"/>
  <c r="O240" i="1"/>
  <c r="N240" i="1"/>
  <c r="N239" i="1" s="1"/>
  <c r="N238" i="1" s="1"/>
  <c r="N11" i="1" s="1"/>
  <c r="M240" i="1"/>
  <c r="L240" i="1"/>
  <c r="L239" i="1" s="1"/>
  <c r="L238" i="1" s="1"/>
  <c r="L11" i="1" s="1"/>
  <c r="L10" i="1" s="1"/>
  <c r="U239" i="1"/>
  <c r="U238" i="1" s="1"/>
  <c r="U11" i="1" s="1"/>
  <c r="U10" i="1" s="1"/>
  <c r="R239" i="1"/>
  <c r="R238" i="1" s="1"/>
  <c r="R11" i="1" s="1"/>
  <c r="R10" i="1" s="1"/>
  <c r="P239" i="1"/>
  <c r="P238" i="1" s="1"/>
  <c r="P11" i="1" s="1"/>
  <c r="P10" i="1" s="1"/>
  <c r="O239" i="1"/>
  <c r="O238" i="1" s="1"/>
  <c r="O11" i="1" s="1"/>
  <c r="O10" i="1" s="1"/>
  <c r="M239" i="1"/>
  <c r="M238" i="1" s="1"/>
  <c r="M11" i="1" s="1"/>
  <c r="M10" i="1" s="1"/>
  <c r="J10" i="1"/>
  <c r="I10" i="1"/>
  <c r="H10" i="1"/>
  <c r="G10" i="1"/>
  <c r="F10" i="1"/>
  <c r="E10" i="1"/>
  <c r="Q10" i="1" l="1"/>
  <c r="S10" i="1"/>
  <c r="K349" i="1"/>
  <c r="N10" i="1"/>
  <c r="V10" i="1" s="1"/>
  <c r="K10" i="1"/>
</calcChain>
</file>

<file path=xl/sharedStrings.xml><?xml version="1.0" encoding="utf-8"?>
<sst xmlns="http://schemas.openxmlformats.org/spreadsheetml/2006/main" count="9343" uniqueCount="3215">
  <si>
    <t>ALCALDIA DE BUCARAMANGA</t>
  </si>
  <si>
    <t>NIT - 890201222</t>
  </si>
  <si>
    <t>INFORME DE EJECUCION CONSOLIDADO DE GASTOS FUNCIONAMIENTO - DEUDA - INVERSION (VIGENCIA ACTUAL)</t>
  </si>
  <si>
    <t>A 30 DE SEPTIEMBRE DEL 2023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</si>
  <si>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</si>
  <si>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</si>
  <si>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</si>
  <si>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</si>
  <si>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</si>
  <si>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</si>
  <si>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</si>
  <si>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</si>
  <si>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</si>
  <si>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</si>
  <si>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</si>
  <si>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a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</si>
  <si>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</si>
  <si>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</si>
  <si>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</si>
  <si>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</si>
  <si>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</si>
  <si>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</si>
  <si>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</si>
  <si>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</si>
  <si>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</si>
  <si>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</si>
  <si>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</si>
  <si>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</si>
  <si>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</si>
  <si>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</si>
  <si>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</si>
  <si>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</si>
  <si>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</si>
  <si>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</si>
  <si>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</si>
  <si>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</si>
  <si>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</si>
  <si>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</si>
  <si>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</si>
  <si>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</si>
  <si>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</si>
  <si>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</si>
  <si>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</si>
  <si>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</si>
  <si>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</si>
  <si>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</si>
  <si>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</si>
  <si>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</si>
  <si>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2.1.1.01.01.001..02</t>
  </si>
  <si>
    <t>HORAS EXTRAS, DOMINICALES, FESTIVOS Y RECARGOS</t>
  </si>
  <si>
    <t>2.1.1.01.01.001..02.01</t>
  </si>
  <si>
    <t>HORAS EXTRAS, DOMINICALES, FESTIVOS Y RECARGOS SEC ADMINISTRATIVA</t>
  </si>
  <si>
    <t>INGRESOS CORRIENTES DE LIBRE DESTINACION EXCEPTO EL 42% DE LIBRE DESTINACIÓN DE PROPOSITO GENERAL DE MPIOS DE CATEGORIA 4, 5 Y 6</t>
  </si>
  <si>
    <t>2.1.1.01.01.001..02.02</t>
  </si>
  <si>
    <t>HORAS EXTRAS, DOMINICALES, FESTIVOS Y RECARGOS SEC ADMINISTRATIVA SALUD</t>
  </si>
  <si>
    <t>2.1.1.01.01.001..02.03</t>
  </si>
  <si>
    <t>HORAS EXTRAS, DOMINICALES, FESTIVOS Y RECARGOS SEC ADMINISTRATIVA EDUCACION</t>
  </si>
  <si>
    <t>2.1.1.01.01.001..02.04</t>
  </si>
  <si>
    <t>HORAS EXTRAS, DOMINICALES, FESTIVOS Y RECARGOS SEC ADMINISTRATIVA UNIDAD SERVICIOS PUBLICOS</t>
  </si>
  <si>
    <t>2.1.1.01.01.001..02.05</t>
  </si>
  <si>
    <t>HORAS EXTRAS, DOMINICALES, FESTIVOS Y RECARGOS DESPACHO ALCALDE</t>
  </si>
  <si>
    <t>2.1.1.01.01.001..02.06</t>
  </si>
  <si>
    <t>HORAS EXTRAS, DOMINICALES, FESTIVOS Y RECARGOS DESPACHO ALCALDE SALUD</t>
  </si>
  <si>
    <t>2.1.1.01.01.001..02.07</t>
  </si>
  <si>
    <t>HORAS EXTRAS, DOMINICALES, FESTIVOS Y RECARGOS DESPACHO ALCALDE EDUCACION</t>
  </si>
  <si>
    <t>2.1.1.01.01.001..02.08</t>
  </si>
  <si>
    <t>HORAS EXTRAS, DOMINICALES, FESTIVOS Y RECARGOS DESPACHO ALCALDE UNIDAD DE SERVICIOS PUBLICOS</t>
  </si>
  <si>
    <t>2.1.1.01.01.001..04</t>
  </si>
  <si>
    <t>SUBSIDIO DE ALIMENTACION</t>
  </si>
  <si>
    <t/>
  </si>
  <si>
    <t>2.1.1.01.01.001..04.01</t>
  </si>
  <si>
    <t>SUBSIDIO DE ALIMENTACION SEC ADMINISTRATIVA</t>
  </si>
  <si>
    <t>2.1.1.01.01.001..04.02</t>
  </si>
  <si>
    <t>SUBSIDIO DE ALIMENTACION SEC ADMINISTRATIVA SALUD</t>
  </si>
  <si>
    <t>2.1.1.01.01.001..04.03</t>
  </si>
  <si>
    <t>SUBSIDIO DE ALIMENTACION SEC ADMINISTRATIVA EDUCACION</t>
  </si>
  <si>
    <t>2.1.1.01.01.001..04.04</t>
  </si>
  <si>
    <t>SUBSIDIO DE ALIMENTACION SEC ADMINISTRATIVA UNIDAD SERVICIOS PUBLICOS</t>
  </si>
  <si>
    <t>2.1.1.01.01.001..05</t>
  </si>
  <si>
    <t>AUXILIO DE TRANSPORTE</t>
  </si>
  <si>
    <t>2.1.1.01.01.001..05.01</t>
  </si>
  <si>
    <t>AUXILIO DE TRANSPORTE SEC ADMINISTRATIVA</t>
  </si>
  <si>
    <t>2.1.1.01.01.001..05.02</t>
  </si>
  <si>
    <t>AUXILIO DE TRANSPORTE SEC SEC ADMINISTRATIVA SALUD</t>
  </si>
  <si>
    <t>2.1.1.01.01.001..05.03</t>
  </si>
  <si>
    <t>AUXILIO DE TRANSPORTE SEC ADMINISTRATIVA EDUCACION</t>
  </si>
  <si>
    <t>2.1.1.01.01.001..05.04</t>
  </si>
  <si>
    <t>AUXILIO DE TRANSPORTE SEC ADMINISTRATIVA UNIDAD SERVICIOS PUBLICOS</t>
  </si>
  <si>
    <t>2.1.1.01.01.001.01</t>
  </si>
  <si>
    <t>SUELDO BASICO</t>
  </si>
  <si>
    <t>2.1.1.01.01.001.01..01</t>
  </si>
  <si>
    <t>2.1.1.01.01.001.01..01.01</t>
  </si>
  <si>
    <t>SUELDO BASICO SEC ADMINISTRATIVA</t>
  </si>
  <si>
    <t>2.1.1.01.01.001.01..01.02</t>
  </si>
  <si>
    <t>SUELDO BASICO SEC ADMINISTRATIVA SALUD</t>
  </si>
  <si>
    <t>2.1.1.01.01.001.01..01.03</t>
  </si>
  <si>
    <t>SUELDO BASICO SEC ADMINISTRATIVA EDUCACION</t>
  </si>
  <si>
    <t>2.1.1.01.01.001.01..01.04</t>
  </si>
  <si>
    <t>SUELDO BASICO SEC ADMINISTRATIVA UNIDAD SERVICIOS PUBLICOS</t>
  </si>
  <si>
    <t>2.1.1.01.01.001.01..01.05</t>
  </si>
  <si>
    <t>SUELDO BASICO DESPACHO ALCALDE</t>
  </si>
  <si>
    <t>2.1.1.01.01.001.01..01.06</t>
  </si>
  <si>
    <t>SUELDO BASICO DESPACHO ALCALDE SALUD</t>
  </si>
  <si>
    <t>2.1.1.01.01.001.01..01.07</t>
  </si>
  <si>
    <t>SUELDO BASICO DESPACHO ALCALDE EDUCACION</t>
  </si>
  <si>
    <t>2.1.1.01.01.001.01..01.08</t>
  </si>
  <si>
    <t>SUELDO BASICO DESPACHO ALCALDE UNIDAD DE SERVICIOS PUBLICOS</t>
  </si>
  <si>
    <t>2.1.1.01.01.001.01.01</t>
  </si>
  <si>
    <t>SUELDO BASICO SEC EDUCACION</t>
  </si>
  <si>
    <t>2.1.1.01.01.001.01.02</t>
  </si>
  <si>
    <t>SGP EDUCACION PRESTACIÓN DEL SERVICIO DOCE DOCEAVAS VIGENCIA ACTUAL</t>
  </si>
  <si>
    <t>2.1.1.01.01.001.06</t>
  </si>
  <si>
    <t>PRIMA DE SERVICIO</t>
  </si>
  <si>
    <t>2.1.1.01.01.001.06..01</t>
  </si>
  <si>
    <t>PRIMA DE SERVICIOS</t>
  </si>
  <si>
    <t>2.1.1.01.01.001.06..01.01</t>
  </si>
  <si>
    <t>PRIMA DE SERVICIOS SEC ADMINISTRATIVA</t>
  </si>
  <si>
    <t>2.1.1.01.01.001.06..01.02</t>
  </si>
  <si>
    <t>PRIMA DE SERVICIOS SEC ADMINISTRATIVA SALUD</t>
  </si>
  <si>
    <t>2.1.1.01.01.001.06..01.03</t>
  </si>
  <si>
    <t>PRIMA DE SERVICIOS SEC ADMINISTRATIVA EDUCACION</t>
  </si>
  <si>
    <t>2.1.1.01.01.001.06..01.04</t>
  </si>
  <si>
    <t>PRIMA DE SERVICIOS SEC ADMINISTRATIVA UNIDAD SERVICIOS PUBLICOS</t>
  </si>
  <si>
    <t>2.1.1.01.01.001.06..01.05</t>
  </si>
  <si>
    <t>PRIMA DE SERVICIOS DESPACHO ALCALDE</t>
  </si>
  <si>
    <t>2.1.1.01.01.001.06..01.06</t>
  </si>
  <si>
    <t>PRIMA DE SERVICIOS DESPACHO ALCALDE SALUD</t>
  </si>
  <si>
    <t>2.1.1.01.01.001.06..01.07</t>
  </si>
  <si>
    <t>PRIMA DE SERVICIOS DESPACHO ALCALDE EDUCACION</t>
  </si>
  <si>
    <t>2.1.1.01.01.001.06..01.08</t>
  </si>
  <si>
    <t>PRIMA DE SERVICIOS DESPACHO ALCALDE UNIDAD DE SERVICIOS PUBLICOS</t>
  </si>
  <si>
    <t>2.1.1.01.01.001.06.02</t>
  </si>
  <si>
    <t>PRIMA DE SERVICIO SEC EDUCACION</t>
  </si>
  <si>
    <t>2.1.1.01.01.001.07</t>
  </si>
  <si>
    <t>BONIFICACION POR SERVICIOS PRESTADOS</t>
  </si>
  <si>
    <t>2.1.1.01.01.001.07..01</t>
  </si>
  <si>
    <t>2.1.1.01.01.001.07..01.01</t>
  </si>
  <si>
    <t>BONIFICACION POR SERVICIOS PRESTADOS SEC ADMINISTRATIVA</t>
  </si>
  <si>
    <t>2.1.1.01.01.001.07..01.02</t>
  </si>
  <si>
    <t>BONIFICACION POR SERVICIOS PRESTADOS SEC ADMINISTRATIVA SALUD</t>
  </si>
  <si>
    <t>2.1.1.01.01.001.07..01.03</t>
  </si>
  <si>
    <t>BONIFICACION POR SERVICIOS PRESTADOS SEC ADMINISTRATIVA EDUCACION</t>
  </si>
  <si>
    <t>2.1.1.01.01.001.07..01.04</t>
  </si>
  <si>
    <t>BONIFICACION POR SERVICIOS PRESTADOS SEC ADMINISTRATIVA UNIDAD SERVICIOS PUBLICOS</t>
  </si>
  <si>
    <t>2.1.1.01.01.001.07..01.05</t>
  </si>
  <si>
    <t>BONIFICACION POR SERVICIOS PRESTADOS DESPACHO ALCALDE</t>
  </si>
  <si>
    <t>2.1.1.01.01.001.07..01.06</t>
  </si>
  <si>
    <t>BONIFICACION POR SERVICIOS PRESTADOS DESPACHO ALCALDE SALUD</t>
  </si>
  <si>
    <t>2.1.1.01.01.001.07..01.07</t>
  </si>
  <si>
    <t>BONIFICACION POR SERVICIOS PRESTADOS DESPACHO ALCALDE EDUCACION</t>
  </si>
  <si>
    <t>2.1.1.01.01.001.07..01.08</t>
  </si>
  <si>
    <t>BONIFICACION POR SERVICIOS PRESTADOS DESPACHO ALCALDE UNIDAD DE SERVICIOS PUBLICOS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</si>
  <si>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</si>
  <si>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</si>
  <si>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</si>
  <si>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</si>
  <si>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</si>
  <si>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</si>
  <si>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2.1.1.01.01.001.08.01..01</t>
  </si>
  <si>
    <t>2.1.1.01.01.001.08.01..01.01</t>
  </si>
  <si>
    <t>PRIMA DE NAVIDAD SEC ADMINISTRATIVA</t>
  </si>
  <si>
    <t>2.1.1.01.01.001.08.01..01.02</t>
  </si>
  <si>
    <t>PRIMA DE NAVIDAD SEC ADMINISTRATIVA SALUD</t>
  </si>
  <si>
    <t>2.1.1.01.01.001.08.01..01.03</t>
  </si>
  <si>
    <t>PRIMA DE NAVIDAD SEC ADMINISTRATIVA EDUCACION</t>
  </si>
  <si>
    <t>2.1.1.01.01.001.08.01..01.04</t>
  </si>
  <si>
    <t>PRIMA DE NAVIDAD SEC ADMINISTRATIVA UNIDAD SERVICIOS PUBLICOS</t>
  </si>
  <si>
    <t>2.1.1.01.01.001.08.01..01.05</t>
  </si>
  <si>
    <t>PRIMA DE NAVIDAD DESPACHO ALCALDE</t>
  </si>
  <si>
    <t>2.1.1.01.01.001.08.01..01.06</t>
  </si>
  <si>
    <t>PRIMA DE NAVIDAD DESPACHO ALCALDE SALUD</t>
  </si>
  <si>
    <t>2.1.1.01.01.001.08.01..01.07</t>
  </si>
  <si>
    <t>PRIMA DE NAVIDAD DESPACHO ALCALDE EDUCACION</t>
  </si>
  <si>
    <t>2.1.1.01.01.001.08.01..01.08</t>
  </si>
  <si>
    <t>PRIMA DE NAVIDAD DESPACHO ALCALDE UNIDAD DE SERVICIOS PUBLICOS</t>
  </si>
  <si>
    <t>2.1.1.01.01.001.08.01.02</t>
  </si>
  <si>
    <t>PRIMA DE NAVIDAD SEC EDUCACION</t>
  </si>
  <si>
    <t>2.1.1.01.01.001.08.02</t>
  </si>
  <si>
    <t>PRIMA DE VACACIONES</t>
  </si>
  <si>
    <t>2.1.1.01.01.001.08.02..01</t>
  </si>
  <si>
    <t>2.1.1.01.01.001.08.02..01.01</t>
  </si>
  <si>
    <t>PRIMA DE VACACIONES SEC ADMINISTRATIVA</t>
  </si>
  <si>
    <t>2.1.1.01.01.001.08.02..01.02</t>
  </si>
  <si>
    <t>PRIMA DE VACACIONES SEC ADMINISTRATIVA SALUD</t>
  </si>
  <si>
    <t>2.1.1.01.01.001.08.02..01.03</t>
  </si>
  <si>
    <t>PRIMA DE VACACIONES SEC ADMINISTRATIVA EDUCACION</t>
  </si>
  <si>
    <t>2.1.1.01.01.001.08.02..01.04</t>
  </si>
  <si>
    <t>PRIMA DE VACACIONES SEC ADMINISTRATIVA UNIDAD SERVICIOS PUBLICOS</t>
  </si>
  <si>
    <t>2.1.1.01.01.001.08.02..01.05</t>
  </si>
  <si>
    <t>PRIMA DE VACACIONES DESPACHO ALCALDE</t>
  </si>
  <si>
    <t>2.1.1.01.01.001.08.02..01.06</t>
  </si>
  <si>
    <t>PRIMA DE VACACIONES DESPACHO ALCALDE SALUD</t>
  </si>
  <si>
    <t>2.1.1.01.01.001.08.02..01.07</t>
  </si>
  <si>
    <t>PRIMA DE VACACIONES DESPACHO ALCALDE EDUCACION</t>
  </si>
  <si>
    <t>2.1.1.01.01.001.08.02..01.08</t>
  </si>
  <si>
    <t>PRIMA DE VACACIONES DESPACHO ALCALDE UNIDAD DE SERVICIOS PUBLICOS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</si>
  <si>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</si>
  <si>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</si>
  <si>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</si>
  <si>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</si>
  <si>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</si>
  <si>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</si>
  <si>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2.1.1.01.02.001..01</t>
  </si>
  <si>
    <t>2.1.1.01.02.001..01.01</t>
  </si>
  <si>
    <t>APORTES A LA SEGURIDAD SOCIAL EN PENSIONES SEC ADMINISTRATIVA</t>
  </si>
  <si>
    <t>2.1.1.01.02.001..01.02</t>
  </si>
  <si>
    <t>APORTES A LA SEGURIDAD SOCIAL EN PENSIONES SEC ADMINISTRATIVA SALUD</t>
  </si>
  <si>
    <t>2.1.1.01.02.001..01.03</t>
  </si>
  <si>
    <t>APORTES A LA SEGURIDAD SOCIAL EN PENSIONES SEC ADMINISTRATIVA EDUCACION</t>
  </si>
  <si>
    <t>2.1.1.01.02.001..01.04</t>
  </si>
  <si>
    <t>APORTES A LA SEGURIDAD SOCIAL EN PENSIONES SEC ADMINISTRATIVA UNIDAD SERVICIOS PUBLICOS</t>
  </si>
  <si>
    <t>2.1.1.01.02.001..01.05</t>
  </si>
  <si>
    <t>APORTES A LA SEGURIDAD SOCIAL EN PENSIONES DESPACHO ALCALDE</t>
  </si>
  <si>
    <t>2.1.1.01.02.001..01.06</t>
  </si>
  <si>
    <t>APORTES A LA SEGURIDAD SOCIAL EN PENSIONES DESPACHO ALCALDE SALUD</t>
  </si>
  <si>
    <t>2.1.1.01.02.001..01.07</t>
  </si>
  <si>
    <t>APORTES A LA SEGURIDAD SOCIAL EN PENSIONES DESPACHO ALCALDE EDUCACION</t>
  </si>
  <si>
    <t>2.1.1.01.02.001..01.08</t>
  </si>
  <si>
    <t>APORTES A LA SEGURIDAD SOCIAL EN PENSIONES DESPACHO ALCALDE UNIDAD DE SERVICIOS PUBLICOS</t>
  </si>
  <si>
    <t>2.1.1.01.02.001.02</t>
  </si>
  <si>
    <t>APORTES A LA SEGURIDAD SOCIAL EN PENSIONES SEC EDUCACION</t>
  </si>
  <si>
    <t>2.1.1.01.02.002</t>
  </si>
  <si>
    <t>APORTES A LA SEGURIDAD EN SALUD</t>
  </si>
  <si>
    <t>2.1.1.01.02.002..01</t>
  </si>
  <si>
    <t>2.1.1.01.02.002..01.01</t>
  </si>
  <si>
    <t>APORTES A LA SEGURIDAD SOCIAL EN SALUD SEC ADMINISTRATIVA</t>
  </si>
  <si>
    <t>2.1.1.01.02.002..01.02</t>
  </si>
  <si>
    <t>APORTES A LA SEGURIDAD SOCIAL EN SALUD SEC ADMINISTRATIVA SALUD</t>
  </si>
  <si>
    <t>2.1.1.01.02.002..01.03</t>
  </si>
  <si>
    <t>APORTES A LA SEGURIDAD SOCIAL EN SALUD SEC ADMINISTRATIVA EDUCACION</t>
  </si>
  <si>
    <t>2.1.1.01.02.002..01.04</t>
  </si>
  <si>
    <t>APORTES A LA SEGURIDAD SOCIAL EN SALUD SEC ADMINISTRATIVA UNIDAD SERVICIOS PUBLICOS</t>
  </si>
  <si>
    <t>2.1.1.01.02.002..01.05</t>
  </si>
  <si>
    <t>APORTES A LA SEGURIDAD SOCIAL EN SALUD DESPACHO ALCALDE</t>
  </si>
  <si>
    <t>2.1.1.01.02.002..01.06</t>
  </si>
  <si>
    <t>APORTES A LA SEGURIDAD SOCIAL EN SALUD DESPACHO ALCALDE SALUD</t>
  </si>
  <si>
    <t>2.1.1.01.02.002..01.07</t>
  </si>
  <si>
    <t>APORTES A LA SEGURIDAD SOCIAL EN SALUD DESPACHO ALCALDE EDUCACION</t>
  </si>
  <si>
    <t>2.1.1.01.02.002..01.08</t>
  </si>
  <si>
    <t>APORTES A LA SEGURIDAD SOCIAL EN SALUD DESPACHO ALCALDE UNIDAD DE SERVICIOS PUBLICOS</t>
  </si>
  <si>
    <t>2.1.1.01.02.002.02</t>
  </si>
  <si>
    <t>APORTES A LA SEGURIDAD EN SALUD SEC EDUCACION</t>
  </si>
  <si>
    <t>2.1.1.01.02.003</t>
  </si>
  <si>
    <t>APORTES DE CESANTIAS</t>
  </si>
  <si>
    <t>2.1.1.01.02.003..01</t>
  </si>
  <si>
    <t>2.1.1.01.02.003..01.01</t>
  </si>
  <si>
    <t>APORTES DE CESANTAS SEC ADMINISTRATIVA</t>
  </si>
  <si>
    <t>2.1.1.01.02.003..01.02</t>
  </si>
  <si>
    <t>APORTES DE CESANTIAS SEC ADMINISTRATIVA SALUD</t>
  </si>
  <si>
    <t>2.1.1.01.02.003..01.03</t>
  </si>
  <si>
    <t>APORTES DE CESANTAS SEC ADMINISTRATIVA EDUCACION</t>
  </si>
  <si>
    <t>2.1.1.01.02.003..01.04</t>
  </si>
  <si>
    <t>APORTES DE CESANTAS SEC ADMINISTRATIVA UNIDAD SERVICIOS PUBLICOS</t>
  </si>
  <si>
    <t>2.1.1.01.02.003..01.05</t>
  </si>
  <si>
    <t>APORTES DE CESANTIAS DESPACHO ALCALDE</t>
  </si>
  <si>
    <t>2.1.1.01.02.003..01.06</t>
  </si>
  <si>
    <t>APORTES DE CESANTIAS DESPACHO ALCALDE SALUD</t>
  </si>
  <si>
    <t>2.1.1.01.02.003..01.07</t>
  </si>
  <si>
    <t>APORTES DE CESANTIAS DESPACHO ALCALDE EDUCACION</t>
  </si>
  <si>
    <t>2.1.1.01.02.003..01.08</t>
  </si>
  <si>
    <t>APORTES DE CESANTIAS DESPACHO ALCALDE UNIDAD DE SERVICIOS PUBLICOS</t>
  </si>
  <si>
    <t>2.1.1.01.02.003.02</t>
  </si>
  <si>
    <t>APORTES DE CESANTIAS SEC EDUCACION</t>
  </si>
  <si>
    <t>2.1.1.01.02.004</t>
  </si>
  <si>
    <t>APORTES A CAJAS DE COMPENSACION FAMILIAR</t>
  </si>
  <si>
    <t>2.1.1.01.02.004..01</t>
  </si>
  <si>
    <t>2.1.1.01.02.004..01.01</t>
  </si>
  <si>
    <t>APORTES A CAJAS DE COMPENSACIN FAMILIAR SEC ADMINISTRATIVA</t>
  </si>
  <si>
    <t>2.1.1.01.02.004..01.02</t>
  </si>
  <si>
    <t>APORTES A CAJAS DE COMPENSACIN FAMILIAR SEC ADMINISTRATIVA SALUD</t>
  </si>
  <si>
    <t>2.1.1.01.02.004..01.03</t>
  </si>
  <si>
    <t>APORTES A CAJAS DE COMPENSACION FAMILIAR SEC ADMINISTRATIVA EDUCACION</t>
  </si>
  <si>
    <t>2.1.1.01.02.004..01.04</t>
  </si>
  <si>
    <t>APORTES A CAJAS DE COMPENSACION FAMILIAR SEC ADMINISTRATIVA UNIDAD SERVICIOS PUBLICOS</t>
  </si>
  <si>
    <t>2.1.1.01.02.004..01.05</t>
  </si>
  <si>
    <t>APORTES A CAJAS DE COMPENSACION FAMILIAR DESPACHO ALCALDE</t>
  </si>
  <si>
    <t>2.1.1.01.02.004..01.06</t>
  </si>
  <si>
    <t>APORTES A CAJAS DE COMPENSACION FAMILIAR DESPACHO ALCALDE SALUD</t>
  </si>
  <si>
    <t>2.1.1.01.02.004..01.07</t>
  </si>
  <si>
    <t>APORTES A CAJAS DE COMPENSACION FAMILIAR DESPACHO ALCALDE EDUCACION</t>
  </si>
  <si>
    <t>2.1.1.01.02.004..01.08</t>
  </si>
  <si>
    <t>APORTES A CAJAS DE COMPENSACION FAMILIAR DESPACHO ALCALDE UNIDAD DE SERVICIOS PUBLICOS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</si>
  <si>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</si>
  <si>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</si>
  <si>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</si>
  <si>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</si>
  <si>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2.1.1.01.02.005..01</t>
  </si>
  <si>
    <t>2.1.1.01.02.005..01.01</t>
  </si>
  <si>
    <t>APORTES GENERALES AL SISTEMA DE RIESGOS LABORALES SEC ADMINISTRATIVA</t>
  </si>
  <si>
    <t>2.1.1.01.02.005..01.02</t>
  </si>
  <si>
    <t>APORTES GENERALES AL SISTEMA DE RIESGOS LABORALES SEC ADMINISTRATIVA SALUD</t>
  </si>
  <si>
    <t>2.1.1.01.02.005..01.03</t>
  </si>
  <si>
    <t>APORTES GENERALES AL SISTEMA DE RIESGOS LABORALES SEC ADMINISTRATIVA EDUCACION</t>
  </si>
  <si>
    <t>2.1.1.01.02.005..01.04</t>
  </si>
  <si>
    <t>APORTES GENERALES AL SISTEMA DE RIESGOS LABORALES SEC ADMINISTRATIVA UNIDAD SERVICIOS PUBLICOS</t>
  </si>
  <si>
    <t>2.1.1.01.02.005..01.05</t>
  </si>
  <si>
    <t>APORTES GENERALES AL SISTEMA DE RIESGOS LABORALES DESPACHO ALCALDE</t>
  </si>
  <si>
    <t>2.1.1.01.02.005..01.06</t>
  </si>
  <si>
    <t>APORTES GENERALES AL SISTEMA DE RIESGOS LABORALES DESPACHO ALCALDE SALUD</t>
  </si>
  <si>
    <t>2.1.1.01.02.005..01.07</t>
  </si>
  <si>
    <t>APORTES GENERALES AL SISTEMA DE RIESGOS LABORALES DESPACHO ALCALDE EDUCACION</t>
  </si>
  <si>
    <t>2.1.1.01.02.005..01.08</t>
  </si>
  <si>
    <t>APORTES GENERALES AL SISTEMA DE RIESGOS LABORALES DESPACHO ALCALDE UNIDAD DE SERVICIOS PUBLICOS</t>
  </si>
  <si>
    <t>2.1.1.01.02.005.02</t>
  </si>
  <si>
    <t>APORTES GENERALES AL SISTEMA DE RIESGOS LABORALES SEC EDUCACION</t>
  </si>
  <si>
    <t>2.1.1.01.02.006</t>
  </si>
  <si>
    <t>APORTES AL ICBF</t>
  </si>
  <si>
    <t>2.1.1.01.02.006..01</t>
  </si>
  <si>
    <t>2.1.1.01.02.006..01.01</t>
  </si>
  <si>
    <t>APORTES AL ICBF SEC ADMINISTRATIVA</t>
  </si>
  <si>
    <t>2.1.1.01.02.006..01.02</t>
  </si>
  <si>
    <t>APORTES AL ICBF SEC ADMINISTRATIVA SALUD</t>
  </si>
  <si>
    <t>2.1.1.01.02.006..01.03</t>
  </si>
  <si>
    <t>APORTES AL ICBF SEC ADMINISTRATIVA EDUCACION</t>
  </si>
  <si>
    <t>2.1.1.01.02.006..01.04</t>
  </si>
  <si>
    <t>APORTES AL ICBF SEC ADMINISTRATIVA UNIDAD SERVICIOS PUBLICOS</t>
  </si>
  <si>
    <t>2.1.1.01.02.006..01.05</t>
  </si>
  <si>
    <t>APORTES AL ICBF DESPACHO ALCALDE</t>
  </si>
  <si>
    <t>2.1.1.01.02.006..01.06</t>
  </si>
  <si>
    <t>APORTES AL ICBF DESPACHO ALCALDE SALUD</t>
  </si>
  <si>
    <t>2.1.1.01.02.006..01.07</t>
  </si>
  <si>
    <t>APORTES AL ICBF DESPACHO ALCALDE EDUCACION</t>
  </si>
  <si>
    <t>2.1.1.01.02.006..01.08</t>
  </si>
  <si>
    <t>APORTES AL ICBF DESPACHO ALCALDE UNIDAD DE SERVICIOS PUBLICOS</t>
  </si>
  <si>
    <t>2.1.1.01.02.006.02</t>
  </si>
  <si>
    <t>APORTES AL ICBF SEC EDUCACION</t>
  </si>
  <si>
    <t>2.1.1.01.02.007</t>
  </si>
  <si>
    <t>APORTES AL SENA</t>
  </si>
  <si>
    <t>2.1.1.01.02.007..01</t>
  </si>
  <si>
    <t>2.1.1.01.02.007..01.01</t>
  </si>
  <si>
    <t>APORTES AL SENA SEC ADMINISTRATIVA</t>
  </si>
  <si>
    <t>2.1.1.01.02.007..01.02</t>
  </si>
  <si>
    <t>APORTES AL SENA SEC ADMINISTRATIVA SALUD</t>
  </si>
  <si>
    <t>2.1.1.01.02.007..01.03</t>
  </si>
  <si>
    <t>APORTES AL SENA SEC ADMINISTRATIVA EDUCACION</t>
  </si>
  <si>
    <t>2.1.1.01.02.007..01.04</t>
  </si>
  <si>
    <t>APORTES AL SENA SEC ADMINISTRATIVA UNIDAD SERVICIOS PUBLICOS</t>
  </si>
  <si>
    <t>2.1.1.01.02.007..01.05</t>
  </si>
  <si>
    <t>APORTES AL SENA DESPACHO ALCALDE</t>
  </si>
  <si>
    <t>2.1.1.01.02.007..01.06</t>
  </si>
  <si>
    <t>APORTES AL SENA DESPACHO ALCALDE SALUD</t>
  </si>
  <si>
    <t>2.1.1.01.02.007..01.07</t>
  </si>
  <si>
    <t>APORTES AL SENA DESPACHO ALCALDE EDUCACION</t>
  </si>
  <si>
    <t>2.1.1.01.02.007..01.08</t>
  </si>
  <si>
    <t>APORTES AL SENA DESPACHO ALCALDE UNIDAD DE SERVICIOS PUBLICOS</t>
  </si>
  <si>
    <t>2.1.1.01.02.007.02</t>
  </si>
  <si>
    <t>APORTES AL SENA SEC EDUCACION</t>
  </si>
  <si>
    <t>2.1.1.01.02.008</t>
  </si>
  <si>
    <t>APORTES A LA ESAP</t>
  </si>
  <si>
    <t>2.1.1.01.02.008..01</t>
  </si>
  <si>
    <t>2.1.1.01.02.008..01.01</t>
  </si>
  <si>
    <t>APORTES A LA ESAP SEC ADMINISTRATIVA</t>
  </si>
  <si>
    <t>2.1.1.01.02.008..01.02</t>
  </si>
  <si>
    <t>APORTES A LA ESAP SEC ADMINISTRATIVA SALUD</t>
  </si>
  <si>
    <t>2.1.1.01.02.008..01.03</t>
  </si>
  <si>
    <t>APORTES A LA ESAP SEC ADMINISTRATIVA EDUCACION</t>
  </si>
  <si>
    <t>2.1.1.01.02.008..01.04</t>
  </si>
  <si>
    <t>APORTES A LA ESAP SEC ADMINISTRATIVA UNIDAD SERVICIOS PUBLICOS</t>
  </si>
  <si>
    <t>2.1.1.01.02.008..01.05</t>
  </si>
  <si>
    <t>APORTES A LA ESAP DESPACHO ALCALDE</t>
  </si>
  <si>
    <t>2.1.1.01.02.008..01.06</t>
  </si>
  <si>
    <t>APORTES A LA ESAP DESPACHO ALCALDE SALUD</t>
  </si>
  <si>
    <t>2.1.1.01.02.008..01.07</t>
  </si>
  <si>
    <t>APORTES A LA ESAP DESPACHO ALCALDE EDUCACION</t>
  </si>
  <si>
    <t>2.1.1.01.02.008..01.08</t>
  </si>
  <si>
    <t>APORTES A LA ESAP DESPACHO ALCALDE UNIDAD DE SERVICIOS PUBLICOS</t>
  </si>
  <si>
    <t>2.1.1.01.02.008.02</t>
  </si>
  <si>
    <t>APORTES A LA ESAP SEC EDUCACION</t>
  </si>
  <si>
    <t>2.1.1.01.02.009</t>
  </si>
  <si>
    <t>APORTES A ESCUELAS INDUSTRIALES E INSTITUTOS TECNICOS</t>
  </si>
  <si>
    <t>2.1.1.01.02.009..01</t>
  </si>
  <si>
    <t>2.1.1.01.02.009..01.01</t>
  </si>
  <si>
    <t>APORTES A ESCUELAS INDUSTRIALES E INSTITUTOS TECNICOS SEC ADMINISTRATIVA</t>
  </si>
  <si>
    <t>2.1.1.01.02.009..01.02</t>
  </si>
  <si>
    <t>APORTES A ESCUELAS INDUSTRIALES E INSTITUTOS TECNICOS SEC ADMINISTRATIVA SALUD</t>
  </si>
  <si>
    <t>2.1.1.01.02.009..01.03</t>
  </si>
  <si>
    <t>APORTES A ESCUELAS INDUSTRIALES E INSTITUTOS TECNICOS SEC ADMINISTRATIVA EDUCACION</t>
  </si>
  <si>
    <t>2.1.1.01.02.009..01.04</t>
  </si>
  <si>
    <t>APORTES A ESCUELAS INDUSTRIALES E INSTITUTOS TECNICOS SEC ADMINISTRATIVA UNIDAD SERVICIOS PUBLICOS</t>
  </si>
  <si>
    <t>2.1.1.01.02.009..01.05</t>
  </si>
  <si>
    <t>APORTES A ESCUELAS INDUSTRIALES E INSTITUTOS TECNICOS DESPACHO ALCALDE</t>
  </si>
  <si>
    <t>2.1.1.01.02.009..01.06</t>
  </si>
  <si>
    <t>APORTES A ESCUELAS INDUSTRIALES E INSTITUTOS TECNICOS DESPACHO ALCALDE SALUD</t>
  </si>
  <si>
    <t>2.1.1.01.02.009..01.07</t>
  </si>
  <si>
    <t>APORTES A ESCUELAS INDUSTRIALES E INSTITUTOS TECNICOS DESPACHO ALCALDE EDUCACION</t>
  </si>
  <si>
    <t>2.1.1.01.02.009..01.08</t>
  </si>
  <si>
    <t>APORTES A ESCUELAS INDUSTRIALES E INSTITUTOS TECNICOS DESPACHO ALCALDE UNIDAD DE SERVICIOS PUBLICOS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</si>
  <si>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</si>
  <si>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</si>
  <si>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</si>
  <si>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</si>
  <si>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2.1.1.01.03..003</t>
  </si>
  <si>
    <t>BONIFICACION DE DIRECCION PARA GOBERNADORES Y ALCALDES</t>
  </si>
  <si>
    <t>2.1.1.01.03..003.05</t>
  </si>
  <si>
    <t>BONIFICACION DE DIRECCION PARA GOBERNADORES Y ALCALDES DESPACHO ALCALDE</t>
  </si>
  <si>
    <t>2.1.1.01.03..004</t>
  </si>
  <si>
    <t>BONIFICACION DE GESTION TERRITORIAL PARA ALCALDES</t>
  </si>
  <si>
    <t>2.1.1.01.03..004.05</t>
  </si>
  <si>
    <t>BONIFICACION DE GESTION TERRITORIAL PARA ALCALDES DESPACHO ALCALDE</t>
  </si>
  <si>
    <t>2.1.1.01.03..007</t>
  </si>
  <si>
    <t>HONORARIOS EDILES</t>
  </si>
  <si>
    <t>2.1.1.01.03..007.01</t>
  </si>
  <si>
    <t>HONORARIOS EDILES SEC ADMINISTRATIVA</t>
  </si>
  <si>
    <t>2.1.1.01.03..016</t>
  </si>
  <si>
    <t>PRIMA DE COSTO DE VIDA</t>
  </si>
  <si>
    <t>2.1.1.01.03..016.01</t>
  </si>
  <si>
    <t>PRIMA DE COSTO DE VIDA SEC ADMINISTRATIVA</t>
  </si>
  <si>
    <t>2.1.1.01.03..019</t>
  </si>
  <si>
    <t>PRIMA DE CLIMA O PRIMA DE CALOR</t>
  </si>
  <si>
    <t>2.1.1.01.03..019.01</t>
  </si>
  <si>
    <t>PRIMA DE CLIMA O PRIMA DE CALOR SEC ADMINISTRATIVA</t>
  </si>
  <si>
    <t>2.1.1.01.03..069</t>
  </si>
  <si>
    <t>APOYO DE SOSTENIMIENTO APRENDICES SENA</t>
  </si>
  <si>
    <t>2.1.1.01.03..069.01</t>
  </si>
  <si>
    <t>APOYO DE SOSTENIMIENTO APRENDICES SENA SEC ADMINISTRATIVA</t>
  </si>
  <si>
    <t>2.1.1.01.03.001</t>
  </si>
  <si>
    <t>2.1.1.01.03.001.01</t>
  </si>
  <si>
    <t>VACACIONES</t>
  </si>
  <si>
    <t>2.1.1.01.03.001.01..01</t>
  </si>
  <si>
    <t>2.1.1.01.03.001.01..01.01</t>
  </si>
  <si>
    <t>VACACIONES SEC ADMINISTRATIVA</t>
  </si>
  <si>
    <t>2.1.1.01.03.001.01..01.02</t>
  </si>
  <si>
    <t>VACACIONES SEC ADMINISTRATIVA SALUD</t>
  </si>
  <si>
    <t>2.1.1.01.03.001.01..01.03</t>
  </si>
  <si>
    <t>VACACIONES SEC ADMINISTRATIVA EDUCACION</t>
  </si>
  <si>
    <t>2.1.1.01.03.001.01..01.04</t>
  </si>
  <si>
    <t>VACACIONES SEC ADMINISTRATIVA UNIDAD SERVICIOS PUBLICOS</t>
  </si>
  <si>
    <t>2.1.1.01.03.001.01..01.05</t>
  </si>
  <si>
    <t>VACACIONES DESPACHO ALCALDE</t>
  </si>
  <si>
    <t>2.1.1.01.03.001.01..01.06</t>
  </si>
  <si>
    <t>VACACIONES DESPACHO ALCALDE SALUD</t>
  </si>
  <si>
    <t>2.1.1.01.03.001.01..01.07</t>
  </si>
  <si>
    <t>VACACIONES DESPACHO ALCALDE EDUCACION</t>
  </si>
  <si>
    <t>2.1.1.01.03.001.01..01.08</t>
  </si>
  <si>
    <t>VACACIONES DESPACHO ALCALDE UNIDAD DE SERVICIOS PUBLICOS</t>
  </si>
  <si>
    <t>2.1.1.01.03.001.01.02</t>
  </si>
  <si>
    <t>VACACIONES SEC EDUCACION</t>
  </si>
  <si>
    <t>2.1.1.01.03.001.02</t>
  </si>
  <si>
    <t>INDENMIZACION POR VACACIONES</t>
  </si>
  <si>
    <t>2.1.1.01.03.001.02..01</t>
  </si>
  <si>
    <t>2.1.1.01.03.001.02..01.01</t>
  </si>
  <si>
    <t>INDEMNIZACION POR VACACIONES SEC ADMINISTRATIVA</t>
  </si>
  <si>
    <t>2.1.1.01.03.001.02..01.02</t>
  </si>
  <si>
    <t>INDEMNIZACION POR VACACIONES SEC ADMINISTRATIVA SALUD</t>
  </si>
  <si>
    <t>2.1.1.01.03.001.02..01.03</t>
  </si>
  <si>
    <t>INDEMNIZACIN POR VACACIONES SEC ADMINISTRATIVA EDUCACION</t>
  </si>
  <si>
    <t>2.1.1.01.03.001.02..01.04</t>
  </si>
  <si>
    <t>INDEMNIZACION POR VACACIONES SEC ADMINISTRATIVA UNIDAD SERVICIOS PUBLICOS</t>
  </si>
  <si>
    <t>2.1.1.01.03.001.02..01.05</t>
  </si>
  <si>
    <t>INDEMNIZACION POR VACACIONES DESPACHO ALCALDE</t>
  </si>
  <si>
    <t>2.1.1.01.03.001.02..01.06</t>
  </si>
  <si>
    <t>INDEMNIZACION POR VACACIONES DESPACHO ALCALDE SALUD</t>
  </si>
  <si>
    <t>2.1.1.01.03.001.02..01.07</t>
  </si>
  <si>
    <t>INDEMNIZACION POR VACACIONES DESPACHO ALCALDE EDUCACION</t>
  </si>
  <si>
    <t>2.1.1.01.03.001.02..01.08</t>
  </si>
  <si>
    <t>INDEMNIZACION POR VACACIONES DESPACHO ALCALDE UNIDAD DE SERVICIOS PUBLICOS</t>
  </si>
  <si>
    <t>2.1.1.01.03.001.03</t>
  </si>
  <si>
    <t>BONIFICACION ESPECIAL DE RECREACION</t>
  </si>
  <si>
    <t>2.1.1.01.03.001.03..01</t>
  </si>
  <si>
    <t>2.1.1.01.03.001.03..01.01</t>
  </si>
  <si>
    <t>BONIFICACION ESPECIAL DE RECREACION SEC ADMINISTRATIVA</t>
  </si>
  <si>
    <t>2.1.1.01.03.001.03..01.02</t>
  </si>
  <si>
    <t>BONIFICACION ESPECIAL DE RECREACION SEC ADMINISTRATIVA SALUD</t>
  </si>
  <si>
    <t>2.1.1.01.03.001.03..01.03</t>
  </si>
  <si>
    <t>BONIFICACION ESPECIAL DE RECREACION SEC ADMINISTRATIVA EDUCACION</t>
  </si>
  <si>
    <t>2.1.1.01.03.001.03..01.04</t>
  </si>
  <si>
    <t>BONIFICACION ESPECIAL DE RECREACION SEC ADMINISTRATIVA UNIDAD SERVICIOS PUBLICOS</t>
  </si>
  <si>
    <t>2.1.1.01.03.001.03..01.05</t>
  </si>
  <si>
    <t>BONIFICACION ESPECIAL DE RECREACION DESPACHO ALCALDE</t>
  </si>
  <si>
    <t>2.1.1.01.03.001.03..01.06</t>
  </si>
  <si>
    <t>BONIFICACION ESPECIAL DE RECREACION DESPACHO ALCALDE SALUD</t>
  </si>
  <si>
    <t>2.1.1.01.03.001.03..01.07</t>
  </si>
  <si>
    <t>BONIFICACION ESPECIAL DE RECREACION DESPACHO ALCALDE EDUCACION</t>
  </si>
  <si>
    <t>2.1.1.01.03.001.03..01.08</t>
  </si>
  <si>
    <t>BONIFICACION ESPECIAL DE RECREACION DESPACHO ALCALDE UNIDAD DE SERVICIOS PUBLICOS</t>
  </si>
  <si>
    <t>2.1.1.01.03.001.03.02</t>
  </si>
  <si>
    <t>BONIFICACION ESPECIAL DE RECREACION SEC EDUCACION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</si>
  <si>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</si>
  <si>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</si>
  <si>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</si>
  <si>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</si>
  <si>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</si>
  <si>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</si>
  <si>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</si>
  <si>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</si>
  <si>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</si>
  <si>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</si>
  <si>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</si>
  <si>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</si>
  <si>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2.1.2.02.01.006</t>
  </si>
  <si>
    <t>SERVICIOS DE ALOJAMIENTO, SERVICIOS DE SUMINISTRO DE COMIDAS Y BEBIDAS, SERVICIOS DE TRANSPORTE Y SERVICIOS DE DISTRIBUCIN DE ELECTRICIDAD, GAS Y AGUA (CARPA TARIMA)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</si>
  <si>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</si>
  <si>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</si>
  <si>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</si>
  <si>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</si>
  <si>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</si>
  <si>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</si>
  <si>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</si>
  <si>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</si>
  <si>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</si>
  <si>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</si>
  <si>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</si>
  <si>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</si>
  <si>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</si>
  <si>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</si>
  <si>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</si>
  <si>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</si>
  <si>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</si>
  <si>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</si>
  <si>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</si>
  <si>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</t>
  </si>
  <si>
    <t>15% DE  MULTAS AL CÓDIGO NACIONAL DE POLICÍA Y CONVIVENCIA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</si>
  <si>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</si>
  <si>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</si>
  <si>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</si>
  <si>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</si>
  <si>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</si>
  <si>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</si>
  <si>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</si>
  <si>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</si>
  <si>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</si>
  <si>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</si>
  <si>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</si>
  <si>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</si>
  <si>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</si>
  <si>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</si>
  <si>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</si>
  <si>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</si>
  <si>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</si>
  <si>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</si>
  <si>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</si>
  <si>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</si>
  <si>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</si>
  <si>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</si>
  <si>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</si>
  <si>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</si>
  <si>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</si>
  <si>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</si>
  <si>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</si>
  <si>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</si>
  <si>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</si>
  <si>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</si>
  <si>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</si>
  <si>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</si>
  <si>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</si>
  <si>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</si>
  <si>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</si>
  <si>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</si>
  <si>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</si>
  <si>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</si>
  <si>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</si>
  <si>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SOBRETASA O PARTICIPACION AMBIENTAL</t>
  </si>
  <si>
    <t>2.1.3.05.04.001.13.01.02</t>
  </si>
  <si>
    <t>RURAL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</si>
  <si>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</si>
  <si>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</si>
  <si>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</si>
  <si>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</si>
  <si>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</si>
  <si>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</si>
  <si>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</si>
  <si>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</si>
  <si>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</si>
  <si>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</si>
  <si>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</si>
  <si>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</t>
  </si>
  <si>
    <t>2.1.3.07.02.001.02.276</t>
  </si>
  <si>
    <t>RETIRO FONPET PARA EL PAGO DE OBLIGACIONES PENSIONALES CORRIENTES 276</t>
  </si>
  <si>
    <t>RETIRO FONPET PARA PAGO DE MESADAS PENSIONALES</t>
  </si>
  <si>
    <t>2.1.3.07.02.001.02.286</t>
  </si>
  <si>
    <t>TRANSFERENCIAS DE OTRAS ENTIDADES PARA PAGO DE PENSIONES 286</t>
  </si>
  <si>
    <t>TRANSFERENCIAS DE OTRAS ENTIDADES PARA PAGO DE PENSIONES Y/O CESANTÍAS</t>
  </si>
  <si>
    <t>2.1.3.07.02.001.02.301</t>
  </si>
  <si>
    <t>MESADAS PENSIONALES A CARGO DE LA ENTIDAD (DE PENSIONES) 301</t>
  </si>
  <si>
    <t>2.1.3.07.02.001.02.303</t>
  </si>
  <si>
    <t>MESADAS PENSIONALES A CARGO DE LA ENTIDAD (DE PENSIONES) 303</t>
  </si>
  <si>
    <t>RENDIMIENTOS FINANCIEROS FORZOSA INVERSIÓN</t>
  </si>
  <si>
    <t>2.1.3.07.02.001.02.546</t>
  </si>
  <si>
    <t>MESADAS PENSIONALES A CARGO DE LA ENTIDAD (DE PENSIONES) 546</t>
  </si>
  <si>
    <t>CUOTAS PARTES PENSIONALES TRANSFERIDAS POR OTRAS ENTIDADES</t>
  </si>
  <si>
    <t>2.1.3.07.02.002</t>
  </si>
  <si>
    <t>CUOTAS PARTES PENSIONALES (DE PENSIONES)</t>
  </si>
  <si>
    <t>2.1.3.07.02.002.02</t>
  </si>
  <si>
    <t>TRANSFERENCIA CUOTAS PARTES Y BONOS PENSIONALES 246</t>
  </si>
  <si>
    <t>2.1.3.07.02.002.03</t>
  </si>
  <si>
    <t>TRANSFERENCIA CUOTAS PARTES Y BONOS PENSIONALES VIGENCIA ANTERIOR 546</t>
  </si>
  <si>
    <t>2.1.3.07.02.012</t>
  </si>
  <si>
    <t>AUXILIOS FUNERARIOS</t>
  </si>
  <si>
    <t>2.1.3.07.02.012.02</t>
  </si>
  <si>
    <t>AUXILIOS FUNERARIOS A CARGO DE LA ENTIDAD 201</t>
  </si>
  <si>
    <t>2.1.3.07.02.012.03</t>
  </si>
  <si>
    <t>AUXILIOS FUNERARIOS A CARGO DE LA ENTIDAD 546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</si>
  <si>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</si>
  <si>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</si>
  <si>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</si>
  <si>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</si>
  <si>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</si>
  <si>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</si>
  <si>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</si>
  <si>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</si>
  <si>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</si>
  <si>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</si>
  <si>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</si>
  <si>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</si>
  <si>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</si>
  <si>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</si>
  <si>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</si>
  <si>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</si>
  <si>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</si>
  <si>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</si>
  <si>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</si>
  <si>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</si>
  <si>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</si>
  <si>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</si>
  <si>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</si>
  <si>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2.1.7.06.02.4599002.02</t>
  </si>
  <si>
    <t>2.1.7.06.02.4599002.02.601</t>
  </si>
  <si>
    <t>SERVICIO DE SANEAMIENTO FISCAL DESPACHO ALCALDE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</si>
  <si>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</si>
  <si>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</si>
  <si>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</si>
  <si>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</si>
  <si>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</si>
  <si>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</si>
  <si>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</si>
  <si>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</si>
  <si>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</si>
  <si>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</si>
  <si>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</si>
  <si>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</si>
  <si>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</si>
  <si>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</si>
  <si>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</si>
  <si>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</si>
  <si>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</si>
  <si>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</si>
  <si>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</si>
  <si>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RECURSOS PROPIOS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</si>
  <si>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</si>
  <si>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</si>
  <si>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</si>
  <si>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</si>
  <si>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</si>
  <si>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</si>
  <si>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</si>
  <si>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</si>
  <si>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</si>
  <si>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</si>
  <si>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</si>
  <si>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</si>
  <si>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</si>
  <si>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</si>
  <si>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</si>
  <si>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</si>
  <si>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</si>
  <si>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</si>
  <si>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</si>
  <si>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</si>
  <si>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</si>
  <si>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</si>
  <si>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</si>
  <si>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</si>
  <si>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</si>
  <si>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</si>
  <si>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</si>
  <si>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</si>
  <si>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</si>
  <si>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</si>
  <si>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</si>
  <si>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</si>
  <si>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</si>
  <si>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</si>
  <si>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</si>
  <si>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</si>
  <si>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</si>
  <si>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</si>
  <si>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</si>
  <si>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</si>
  <si>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</si>
  <si>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</si>
  <si>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</si>
  <si>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</si>
  <si>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</si>
  <si>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</si>
  <si>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</si>
  <si>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</si>
  <si>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</si>
  <si>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</si>
  <si>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</si>
  <si>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</si>
  <si>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</si>
  <si>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</si>
  <si>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</si>
  <si>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2.2.2.05.01.519</t>
  </si>
  <si>
    <t>ESTAMPILLA PRO CULTURA VIGENCIA ANTERIOR 519 20%</t>
  </si>
  <si>
    <t>2.2.2.05.01.520</t>
  </si>
  <si>
    <t>ESTAMPILLA MUNICIPAL PARA EL BIENESTAR DEL ADULTO MAYOR VIGENCIA ANTERIOR 520 20%</t>
  </si>
  <si>
    <t>2.2.2.05.01.546</t>
  </si>
  <si>
    <t>TRANSFERENCIA CUOTAS PARTES Y BONOS PENSIONALES 546</t>
  </si>
  <si>
    <t>INVERSIÓN</t>
  </si>
  <si>
    <t>SECRETARIA ADMINISTRATIVA INVERSION</t>
  </si>
  <si>
    <t>ADQUISICION DE ACTIVOS NO FINANCIEROS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</si>
  <si>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</si>
  <si>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</si>
  <si>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</si>
  <si>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</si>
  <si>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</si>
  <si>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</si>
  <si>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</si>
  <si>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</si>
  <si>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SEDES ADECUADAS</t>
  </si>
  <si>
    <t>SEDES ADECUADAS SILLAS METALICAS GIRATORIAS</t>
  </si>
  <si>
    <t>2.3.2.02.01.003.4599011.3811106.201</t>
  </si>
  <si>
    <t>SEDES ADECUADAS 201</t>
  </si>
  <si>
    <t>SEDES ADECUADAS DIVISIONES, MDULOS METLICOS PARA OFICINA Y USOS ANLOGOS</t>
  </si>
  <si>
    <t>2.3.2.02.01.003.4599011.3812107.201</t>
  </si>
  <si>
    <t>SEDES ADECUADAS MESAS DE MADERA PARA OFICINA</t>
  </si>
  <si>
    <t>2.3.2.02.01.003.4599011.3812202.201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</si>
  <si>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</si>
  <si>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</si>
  <si>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</si>
  <si>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</si>
  <si>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SERVICIO DE CONTENIDOS AUDIOVISUALES</t>
  </si>
  <si>
    <t>SERVICIO DE CONTENIDOS AUDIOVISUALES MICRFONOS</t>
  </si>
  <si>
    <t>2.3.2.02.01.004.2302089.4733001.201</t>
  </si>
  <si>
    <t>SERVICIO DE CONTENIDOS AUDIOVISUALES 201</t>
  </si>
  <si>
    <t>PARTES Y ACCESORIOS N.C.P. PARA APARATOS Y ELEMENTOS PARA RADIO Y TELEVISIN.</t>
  </si>
  <si>
    <t>2.3.2.02.01.004.2302089.4740299.201</t>
  </si>
  <si>
    <t>GOBIERNO TERRITORIAL FORTALECIMIENTO A LA GESTION Y DIRECCION DE LA ADMINISTRACION PUBLICA TERRITORIAL 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</si>
  <si>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</si>
  <si>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2.3.2.02.01.004.4599007.45250.201</t>
  </si>
  <si>
    <t>SERVICIOS TECNOLOGICOS 201</t>
  </si>
  <si>
    <t>SERVICIO DE GESTIN DOCUMENTAL</t>
  </si>
  <si>
    <t>SERVICIO DE GESTION DOCUMENTAL APARATOS PARA ACONDICIONAMIENTO DE AIRE Y CALEFACCION</t>
  </si>
  <si>
    <t>2.3.2.02.01.004.4599017.4391201.201</t>
  </si>
  <si>
    <t>SERVICIO DE GESTIN DOCUMENTAL 201</t>
  </si>
  <si>
    <t>OTROS BIENES TRANSPORTES (EXCEPTO PRODUCTOS METALICOS, MAQUINARIA Y EQUIPO)</t>
  </si>
  <si>
    <t>2.3.2.02.02.003.4599011.3811106.201</t>
  </si>
  <si>
    <t>DOCUMENTOS DE LINEAMIENTOS TECNICOS2102008</t>
  </si>
  <si>
    <t>DOCUMENTOS DE LINEAMIENTOS TECNICOS2102008 OTROS SERVICIOS DE INGENIERA EN PROYECTOS N.C.P.</t>
  </si>
  <si>
    <t>2.3.2.02.02.008.2102008.83329.201</t>
  </si>
  <si>
    <t>DOCUMENTOS DE LINEAMIENTOS TECNICOS 201</t>
  </si>
  <si>
    <t>2.3.2.02.02.008.2102008.83329.501</t>
  </si>
  <si>
    <t>DOCUMENTOS DE LINEAMIENTOS TECNICOS 501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</si>
  <si>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</si>
  <si>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TECNOLOGAS DE LA INFORMACIN TI</t>
  </si>
  <si>
    <t>2.3.2.02.02.008.2301079.83132.201</t>
  </si>
  <si>
    <t>SERVICIO DE ACCESO ZONAS DIGITALES 201</t>
  </si>
  <si>
    <t>2.3.2.02.02.008.2301079.83132.501</t>
  </si>
  <si>
    <t>SERVICIO DE ACCESO ZONAS DIGITALES 501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</si>
  <si>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</si>
  <si>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</si>
  <si>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</si>
  <si>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</si>
  <si>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</si>
  <si>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</si>
  <si>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2.3.2.02.02.008.2302024.83131.501</t>
  </si>
  <si>
    <t>SERVICIO DE ASISTENCIA TECNICA PARA LA IMPLEMENTACION DE LA ESTRATEGIA DE GOBIERNO DIGITAL 501</t>
  </si>
  <si>
    <t>SERVICIO DE ASISTENCIA TECNICA SERVICIOS DE DISEÑO Y DESARROLLO DE APLICACIONES EN TECNOLOGIAS DE LA INFORMACION (TI)</t>
  </si>
  <si>
    <t>2.3.2.02.02.008.2302024.83141.201</t>
  </si>
  <si>
    <t>2.3.2.02.02.008.2302024.83141.501</t>
  </si>
  <si>
    <t>SERVICIO DE DIFUSION PARA PROMOVER EL USO DE INTERNET</t>
  </si>
  <si>
    <t>SERVICIO DE DIFUSION PARA PROMOVER EL USO DE INTERNET SERVICIOS DE IMPRESION LITOGRAFICA EN HOJALATA</t>
  </si>
  <si>
    <t>2.3.2.02.02.008.2302054.8912101.201</t>
  </si>
  <si>
    <t>SERVICIO DE DIFUSION PARA PROMOVER EL USO DE INTERNET 201</t>
  </si>
  <si>
    <t>DOCUMENTOS DE INVESTIGACION</t>
  </si>
  <si>
    <t>DOCUMENTOS DE INVESTIGACION SERVICIOS INTERDISCIPLINARIOS DE INVESTIGACION APLICADA</t>
  </si>
  <si>
    <t>2.3.2.02.02.008.3605001.81302.201</t>
  </si>
  <si>
    <t>DOCUMENTOS DE INVESTIGACION 201</t>
  </si>
  <si>
    <t>2.3.2.02.02.008.3605001.81302.501</t>
  </si>
  <si>
    <t>DOCUMENTOS DE INVESTIGACION 501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</si>
  <si>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</si>
  <si>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</si>
  <si>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</si>
  <si>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</si>
  <si>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SEDES ADECUADAS SERVICIOS DE INSTALACION DE OTROS BIENES N C P</t>
  </si>
  <si>
    <t>2.3.2.02.02.008.4599011.87390.201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</si>
  <si>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</si>
  <si>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</si>
  <si>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</si>
  <si>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</si>
  <si>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</si>
  <si>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</si>
  <si>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</si>
  <si>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</si>
  <si>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DOCUMENTOS DE PLANEACION</t>
  </si>
  <si>
    <t>DOCUMENTOS DE PLANEACION SERVICIOS DE PROMOCION DE EVENTOS DEPORTIVOS Y RECREATIVOS</t>
  </si>
  <si>
    <t>2.3.2.02.02.009.4599019.96511.201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</si>
  <si>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</si>
  <si>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</si>
  <si>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</si>
  <si>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</si>
  <si>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2.3.2.02.02.009.4599030.96511.501</t>
  </si>
  <si>
    <t>SERVICIO DE EDUCACION INFORMAL 501</t>
  </si>
  <si>
    <t>SERVICIO DE SANEAMIENTO FISCAL Y FINANCIERO MAQUINAS Y APARATOS ESPECIALES PARA ASAR POLLOS CARNES ETC</t>
  </si>
  <si>
    <t>2.3.7.06.01.4599002.45150.601</t>
  </si>
  <si>
    <t>SERVICIO DE SANEAMIENTO FISCAL Y FINANCIERO 601</t>
  </si>
  <si>
    <t>SERVICIO DE SANEAMIENTO FISCAL Y FINANCIERO OTROS SERVICIOS DE TERMINACION Y ACABADO DE EDIFICIOS</t>
  </si>
  <si>
    <t>2.3.7.06.01.4599002.54790.601</t>
  </si>
  <si>
    <t>SERVICIO DE SANEAMIENTO FISCAL Y FINANCIERO SERVICIOS INTERDISCIPLINARIOS DE INVESTIGACION APLICADA</t>
  </si>
  <si>
    <t>2.3.7.06.01.4599002.81302.601</t>
  </si>
  <si>
    <t>SERVICIO DE SANEAMIENTO FISCAL Y FINANCIERO SERVICIOS DE CONSULTORIA EN TECNOLOGIAS DE LA INFORMACION TI</t>
  </si>
  <si>
    <t>2.3.7.06.01.4599002.83131.601</t>
  </si>
  <si>
    <t>TOTAL INFORME SECRETARIA ADMINISTRATIVA (INVERSION)</t>
  </si>
  <si>
    <t>SECRETARIA DE EDUCACION</t>
  </si>
  <si>
    <t>PLANTA ADMINISTRATIVA INSTITUCIONES EDUCATIVAS</t>
  </si>
  <si>
    <t>EDUCACION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</si>
  <si>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</si>
  <si>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</si>
  <si>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</si>
  <si>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</si>
  <si>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</si>
  <si>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</si>
  <si>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</si>
  <si>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</si>
  <si>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</si>
  <si>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</si>
  <si>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</si>
  <si>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</si>
  <si>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</si>
  <si>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</si>
  <si>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</si>
  <si>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</si>
  <si>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</si>
  <si>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</si>
  <si>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</si>
  <si>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</si>
  <si>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</si>
  <si>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</si>
  <si>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</si>
  <si>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</si>
  <si>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</si>
  <si>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</si>
  <si>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</si>
  <si>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</si>
  <si>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</si>
  <si>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</si>
  <si>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</si>
  <si>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</si>
  <si>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</si>
  <si>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</si>
  <si>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</si>
  <si>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</si>
  <si>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</si>
  <si>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</si>
  <si>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</si>
  <si>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CALIDAD, COBERTURA Y FORTALECIMIENTO DE LA EDUCACION INICIAL, PREESCOLAR, BASICA Y MEDIA</t>
  </si>
  <si>
    <t>SUELDO BASICO DOC.</t>
  </si>
  <si>
    <t>2.3.1.01.01.001.01.2201071.277</t>
  </si>
  <si>
    <t>REINTEGROS EDUCACION PRESTACION DE SERVICIOS 277</t>
  </si>
  <si>
    <t>SGP EDUCACIÓN PRESTACIÓN DEL SERVICIO DOCE DOCEAVAS VIGENCIA ACTUAL</t>
  </si>
  <si>
    <t>2.3.1.01.01.001.01.2201071.505</t>
  </si>
  <si>
    <t>SGP EDUCACION PRESTACION DE SERVICIOS VIGENCIA ANTERIOR 505</t>
  </si>
  <si>
    <t>SGP EDUCACION PRESTACIÓN DEL SERVICIO SALDOS NO EJECUTADOS VIGENCIAS ANTERIORES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</si>
  <si>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</si>
  <si>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</si>
  <si>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</si>
  <si>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</si>
  <si>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</si>
  <si>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</si>
  <si>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</si>
  <si>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</si>
  <si>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</si>
  <si>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FACTORES SALARIALES ESPECIALES</t>
  </si>
  <si>
    <t>PRIMAS EXTRAORDINARIAS DOC.</t>
  </si>
  <si>
    <t>2.3.1.01.01.002.06.2201071.205</t>
  </si>
  <si>
    <t>BONIFICACION PEDAGGICA DOCENTES PRESCOLAR, BASICA Y MEDIA DOC.</t>
  </si>
  <si>
    <t>2.3.1.01.01.002.31.2201071.205</t>
  </si>
  <si>
    <t>SOBRESUELDO DOCENTES Y DIRECTIVOS DOCENTES PRESCOLAR, BASICA Y MEDIA DOC</t>
  </si>
  <si>
    <t>2.3.1.01.01.002.32.2201071.205</t>
  </si>
  <si>
    <t>SERVICIO EDUCATIVO 205</t>
  </si>
  <si>
    <t>APORTES A LA SEGURIDAD SOCIAL EN PENSIONES SSF DOC.</t>
  </si>
  <si>
    <t>APORTES A LA SEGURIDAD SOCIAL EN SALUD SSF DOC.</t>
  </si>
  <si>
    <t>APORTES DE CESANTIAS SSF DOC.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</si>
  <si>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</si>
  <si>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</si>
  <si>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</si>
  <si>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</si>
  <si>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</si>
  <si>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</si>
  <si>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</si>
  <si>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2.3.1.01.03.001.02.2201071.205</t>
  </si>
  <si>
    <t>BONIFICACION ZONA DE DIFICIL ACCESO DOCENTES PRESCOLAR, BASICA Y MEDIA DOC</t>
  </si>
  <si>
    <t>2.3.1.01.03.101.2201071.205</t>
  </si>
  <si>
    <t>BONIFICACION GRADO 14 DOCENTES PRESCOLAR, BASICA Y MEDIA DOC.</t>
  </si>
  <si>
    <t>2.3.1.01.03.102.2201071.205</t>
  </si>
  <si>
    <t>PLANTA DE PERSONAL DIRECTIVO DOCENTE</t>
  </si>
  <si>
    <t>CALIDAD, COBERTURA Y FORTALECIMIENTO DE LA EDUCACION INICIAL, PRESCOLAR, BASICA Y MEDIA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</si>
  <si>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</si>
  <si>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</si>
  <si>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</si>
  <si>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</si>
  <si>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</si>
  <si>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BONIFICACION PEDAGOGICA DOCENTES PRESCOLAR, BASICA Y MEDIA DIR. DOC.</t>
  </si>
  <si>
    <t>SOBRESUELDO DOCENTES Y DIRECTIVOS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</si>
  <si>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</si>
  <si>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</si>
  <si>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</si>
  <si>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</si>
  <si>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</si>
  <si>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</si>
  <si>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</si>
  <si>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</si>
  <si>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</si>
  <si>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</si>
  <si>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</si>
  <si>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</si>
  <si>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2.3.1.01.03.103.2201071.205</t>
  </si>
  <si>
    <t>INVERSION DIFERENTE DE NOMINA</t>
  </si>
  <si>
    <t>EDUCACION CALIDAD, COBERTURA Y FORTALECIMIENTO DE LA EDUCACIN INICIAL, PRESCOLAR, BASICA Y MEDIA SERVICIOS CONEXOS A LA PRESTACION DEL SERVICIO EDUCATIVO OFICIAL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</si>
  <si>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</si>
  <si>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</si>
  <si>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</si>
  <si>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</si>
  <si>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2.3.2.02.01.002.2201044.2823211.205</t>
  </si>
  <si>
    <t>SERVICIOS CONEXOS A LA PRESTACION DEL SERVICIO EDUCATIVO OFICIAL YINES PARA MUJER</t>
  </si>
  <si>
    <t>2.3.2.02.01.002.2201044.2823321.205</t>
  </si>
  <si>
    <t>SERVICIO EDUCATIVO OFICIAL BLUSAS Y CAMISAS DE ALGODON, PARA MUJER</t>
  </si>
  <si>
    <t>2.3.2.02.01.002.2201044.2823403.205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</si>
  <si>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</si>
  <si>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</si>
  <si>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</si>
  <si>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2.3.2.02.01.002.2201044.2933003.205</t>
  </si>
  <si>
    <t>AMBIENTES DE APRENDIZAJE PARA LA EDUCACION INICIAL PREESCOLAR, BASICA Y MEDIA DOTADOS</t>
  </si>
  <si>
    <t>AMBIENTES DE APRENDIZAJE PARA LA EDUCACION INICIAL PREESCOLAR, BASICA Y MEDIA DOTADOS TRAJES PARA TEATRO</t>
  </si>
  <si>
    <t>2.3.2.02.01.002.2201070.2823608.289</t>
  </si>
  <si>
    <t>AMBIENTES DE APRENDIZAJE PARA LA EDUCACION INICIAL PREESCOLAR, BASICA Y MEDIA DOTADOS 289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</si>
  <si>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</si>
  <si>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 TERMICO O TERMOSENSIBLE RESMAS</t>
  </si>
  <si>
    <t>2.3.2.02.01.003.2201070.3214815.205</t>
  </si>
  <si>
    <t>AMBIENTES DE APRENDIZAJE PARA LA EDUCACION INICIAL PREESCOLAR, BASICA Y MEDIA DOTADOS 205</t>
  </si>
  <si>
    <t>AMBIENTES DE APRENDIZAJE PARA LA EDUCACION INICIAL PREESCOLAR, BASICA Y MEDIA DOTADOS LIBROS ESCOLARES IMPRESOS</t>
  </si>
  <si>
    <t>2.3.2.02.01.003.2201070.3221001.201</t>
  </si>
  <si>
    <t>AMBIENTES DE APRENDIZAJE PARA LA EDUCACION INICIAL PREESCOLAR, BASICA Y MEDIA DOTADOS 201</t>
  </si>
  <si>
    <t>2.3.2.02.01.003.2201070.3221001.205</t>
  </si>
  <si>
    <t>2.3.2.02.01.003.2201070.3221001.206</t>
  </si>
  <si>
    <t>AMBIENTES DE APRENDIZAJE PARA LA EDUCACION INICIAL PREESCOLAR, BASICA Y MEDIA DOTADOS 206</t>
  </si>
  <si>
    <t>SGP EDUCACION CALIDAD DOCE DOCEAVAS VIGENCIA ACTUAL</t>
  </si>
  <si>
    <t>2.3.2.02.01.003.2201070.3221001.289</t>
  </si>
  <si>
    <t>AMBIENTES DE APRENDIZAJE PARA LA EDUCACION INICIAL PREESCOLAR, BASICA Y MEDIA DOTADOS PLASTILINA PARA MOLDEAR</t>
  </si>
  <si>
    <t>2.3.2.02.01.003.2201070.3544201.205</t>
  </si>
  <si>
    <t>AMBIENTES DE APRENDIZAJE PARA LA EDUCACION INICIAL PREESCOLAR, BASICA Y MEDIA DOTADOS RECIPIENTES DE MATERIAL PLASTICO CANECAS PARA LA BASURA</t>
  </si>
  <si>
    <t>2.3.2.02.01.003.2201070.3694012.201</t>
  </si>
  <si>
    <t>EDUCACION CALIDAD, COBERTURA Y FORTALECIMIENTO DE LA EDUCACION INICIAL, PRESCOLAR, BASICA Y MEDIA AMBIENTES DE APRENDIZAJE PARA LA EDUCACION INICIAL PREESCOLAR, BASICA Y MEDIA DOTADOS 201</t>
  </si>
  <si>
    <t>AMBIENTES DE APRENDIZAJE PARA LA EDUCACION INICIAL PREESCOLAR, BASICA Y MEDIA DOTADOS ARCHIVADORES METALICOS</t>
  </si>
  <si>
    <t>2.3.2.02.01.003.2201070.3812104.201</t>
  </si>
  <si>
    <t>AMBIENTES DE APRENDIZAJE PARA LA EDUCACION INICIAL PREESCOLAR, BASICA Y MEDIA DOTADOS TABLEROS DE MADERA PARA ESCUELAS</t>
  </si>
  <si>
    <t>2.3.2.02.01.003.2201070.3814051.201</t>
  </si>
  <si>
    <t>AMBIENTES DE APRENDIZAJE PARA LA EDUCACION INICIAL PREESCOLAR, BASICA Y MEDIA DOTADOS OTROS MUEBLES DE MADERA N C P</t>
  </si>
  <si>
    <t>2.3.2.02.01.003.2201070.3814091.201</t>
  </si>
  <si>
    <t>2.3.2.02.01.003.2201070.3814091.289</t>
  </si>
  <si>
    <t>2.3.2.02.01.003.2201070.3814091.588</t>
  </si>
  <si>
    <t>AMBIENTES DE APRENDIZAJE PARA LA EDUCACION INICIAL PREESCOLAR, BASICA Y MEDIA DOTADOS 588</t>
  </si>
  <si>
    <t>AMBIENTES DE APRENDIZAJE PARA LA EDUCACION INICIAL PREESCOLAR, BASICA Y MEDIA DOTADOS INSTRUMENTOS MUSICALES N.C.P.</t>
  </si>
  <si>
    <t>2.3.2.02.01.003.2201070.3835099.289</t>
  </si>
  <si>
    <t>AMBIENTES DE APRENDIZAJE PARA LA EDUCACION INICIAL PREESCOLAR, BASICA Y MEDIA DOTADOS ARTICULOS N C P DE DEPORTE Y ATLETISMO</t>
  </si>
  <si>
    <t>2.3.2.02.01.003.2201070.3843099.289</t>
  </si>
  <si>
    <t>AMBIENTES DE APRENDIZAJE PARA LA EDUCACION INICIAL PREESCOLAR, BASICA Y MEDIA DOTADOS ELEMENTOS N C P PARA JUEGOS DEPORTIVOS</t>
  </si>
  <si>
    <t>2.3.2.02.01.003.2201070.3844098.289</t>
  </si>
  <si>
    <t>AMBIENTES DE APRENDIZAJE PARA LA EDUCACION INICIAL PREESCOLAR, BASICA Y MEDIA DOTADOS LAPICES DE COLORES</t>
  </si>
  <si>
    <t>2.3.2.02.01.003.2201070.3891107.206</t>
  </si>
  <si>
    <t>AMBIENTES DE APRENDIZAJE PARA LA EDUCACION INICIAL PREESCOLAR, BASICA Y MEDIA DOTADOS PARASOLES TOLDOS INSTALADOS</t>
  </si>
  <si>
    <t>2.3.2.02.01.003.2201070.3892105.289</t>
  </si>
  <si>
    <t>AMBIENTES DE APRENDIZAJE PARA LA EDUCACION INICIAL PREESCOLAR, BASICA Y MEDIA DOTADOS COLECCIONES DE PIEZAS DE ZOOLOGIA BOTANICA MINERALOGIA ANATOMIA HISTORIA ETNOGRAFIA O DE INTERES NUMISMATICO ANTIGUEDADES</t>
  </si>
  <si>
    <t>2.3.2.02.01.003.2201070.38963.289</t>
  </si>
  <si>
    <t>AMBIENTES DE APRENDIZAJE PARA LA EDUCACION INICIAL PREESCOLAR, BASICA Y MEDIA DOTADOS RECIPIENTES METALICOS PARA BASURAS CANECAS</t>
  </si>
  <si>
    <t>2.3.2.02.01.004.2201070.4299401.289</t>
  </si>
  <si>
    <t>2.3.2.02.01.004.2201070.4299401.588</t>
  </si>
  <si>
    <t>AMBIENTES DE APRENDIZAJE PARA LA EDUCACION INICIAL PREESCOLAR, BASICA Y MEDIA DOTADOS PARATOS PARA ACONDICIONAMIENTO DE AIRE Y CALEFACCION</t>
  </si>
  <si>
    <t>2.3.2.02.01.004.2201070.4391201.289</t>
  </si>
  <si>
    <t>AMBIENTES DE APRENDIZAJE PARA LA EDUCACION INICIAL PREESCOLAR, BASICA Y MEDIA DOTADOS APARATOS PARA ACONDICIONAMIENTO DE AIRE Y CALEFACCION 289</t>
  </si>
  <si>
    <t>AMBIENTES DE APRENDIZAJE PARA LA EDUCACION INICIAL PREESCOLAR, BASICA Y MEDIA DOTADOS MAQUINAS FOTOCOPIADORAS</t>
  </si>
  <si>
    <t>2.3.2.02.01.004.2201070.44917.201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</si>
  <si>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</si>
  <si>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</si>
  <si>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2.3.2.02.01.004.2201070.45221.501</t>
  </si>
  <si>
    <t>AMBIENTES DE APRENDIZAJE PARA LA EDUCACION INICIAL PREESCOLAR, BASICA Y MEDIA DOTADOS 501</t>
  </si>
  <si>
    <t>AMBIENTES DE APRENDIZAJE PARA LA EDUCACION INICIAL PREESCOLAR, BASICA Y MEDIA DOTADOS UNIDAD CENTRAL DE PROCESAMIENTO (CPU)</t>
  </si>
  <si>
    <t>2.3.2.02.01.004.2201070.4523001.289</t>
  </si>
  <si>
    <t>AMBIENTES DE APRENDIZAJE PARA LA EDUCACION INICIAL PREESCOLAR, BASICA Y MEDIA DOTADOS ESCANERES EXCEPTO LA COMBINACION DE IMPRESORA ESCANER FOTOCOPIADORA Y O FAX</t>
  </si>
  <si>
    <t>2.3.2.02.01.004.2201070.45262.201</t>
  </si>
  <si>
    <t xml:space="preserve">AMBIENTES DE APRENDIZAJE PARA LA EDUCACION INICIAL PREESCOLAR, BASICA Y MEDIA DOTADOS CUADROS PANELES CONSOLAS ARMARIOS Y DEMAS SOPORTES EQUIPADOS PARA EL CORTE SECCIONAMIENTO PROTECCION DERIVACION EMPALME O CONEXION DE </t>
  </si>
  <si>
    <t>2.3.2.02.01.004.2201070.4621301.201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</si>
  <si>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</si>
  <si>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</si>
  <si>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VIDEOPROYECTORES</t>
  </si>
  <si>
    <t>2.3.2.02.01.004.2201070.4731401.289</t>
  </si>
  <si>
    <t>EDUCACION CALIDAD, COBERTURA Y FORTALECIMIENTO DE LA EDUCACION INICIAL, PRESCOLAR, BASICA Y MEDIA AMBIENTES DE APRENDIZAJE PARA LA EDUCACION INICIAL PREESCOLAR, BASICA Y MEDIA DOTADOS 289</t>
  </si>
  <si>
    <t>AMBIENTES DE APRENDIZAJE PARA LA EDUCACION INICIAL PREESCOLAR, BASICA Y MEDIA DOTADOS MICROFONOS</t>
  </si>
  <si>
    <t>2.3.2.02.01.004.2201070.4733001.289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</si>
  <si>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</si>
  <si>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</si>
  <si>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AMBIENTES DE APRENDIZAJE PARA LA EDUCACION INICIAL PREESCOLAR, BASICA Y MEDIA DOTADOS INSTRUMENTOS N.C.P. CIENTFICOS Y DE LABORATORIO</t>
  </si>
  <si>
    <t>2.3.2.02.01.004.2201070.4825399.201</t>
  </si>
  <si>
    <t>2.3.2.02.01.004.2201070.4825399.289</t>
  </si>
  <si>
    <t>AMBIENTES DE APRENDIZAJE PARA LA EDUCACION INICIAL PREESCOLAR, BASICA Y MEDIA DOTADOS BINOCULARES INCLUIDOS LOS PRISMATICOS</t>
  </si>
  <si>
    <t>2.3.2.02.01.004.2201070.4831401.289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</si>
  <si>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</si>
  <si>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</si>
  <si>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</si>
  <si>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2.3.2.02.02.005.2201052.54129.201</t>
  </si>
  <si>
    <t>INFRAESTRUCTURA EDUCATIVA MEJORADA 201</t>
  </si>
  <si>
    <t>2.3.2.02.02.005.2201052.54129.206</t>
  </si>
  <si>
    <t>INFRAESTRUCTURA EDUCATIVA MEJORADA 206</t>
  </si>
  <si>
    <t>2.3.2.02.02.005.2201052.54129.214</t>
  </si>
  <si>
    <t>INFRAESTRUCTURA EDUCATIVA MEJORADA 214</t>
  </si>
  <si>
    <t>SGP ALIMENTACION ESCOLAR ONCE DOCEAVAS VIGENCIA ACTUAL MAS ULTIMA DOCEAVA VIGENCIA ANTERIOR</t>
  </si>
  <si>
    <t>2.3.2.02.02.005.2201052.54129.217</t>
  </si>
  <si>
    <t>INFRAESTRUCTURA EDUCATIVA MEJORADA 217</t>
  </si>
  <si>
    <t xml:space="preserve">TRANSFERENCIAS PARA ALIMENTACION ESCOLAR LEY 1450 DE 2011. MEN
</t>
  </si>
  <si>
    <t>2.3.2.02.02.005.2201052.54129.265</t>
  </si>
  <si>
    <t>INFRAESTRUCTURA EDUCATIVA MEJORADA 265</t>
  </si>
  <si>
    <t xml:space="preserve">SGP EDUCACION RENDIMIENTOS FINANCIEROS
</t>
  </si>
  <si>
    <t>2.3.2.02.02.005.2201052.54129.289</t>
  </si>
  <si>
    <t>INFRAESTRUCTURA EDUCATIVA MEJORADA 289</t>
  </si>
  <si>
    <t>2.3.2.02.02.005.2201052.54129.506</t>
  </si>
  <si>
    <t>EDUCACION CALIDAD, COBERTURA Y FORTALECIMIENTO DE LA EDUCACION INICIAL, PRESCOLAR, BASICA Y MEDIA INFRAESTRUCTURA EDUCATIVA MEJORADA 506</t>
  </si>
  <si>
    <t>SGP EDUCACION CALIDAD - SALDOS NO EJECUTADOS VIGENCIAS ANTERIORES</t>
  </si>
  <si>
    <t>2.3.2.02.02.005.2201052.54129.514</t>
  </si>
  <si>
    <t>INFRAESTRUCTURA EDUCATIVA MEJORADA 514</t>
  </si>
  <si>
    <t>SGP ALIMENTACION ESCOLAR SALDOS NO EJECUTADOS VIGENCIAS ANTERIORES Y REINTEGROS</t>
  </si>
  <si>
    <t>2.3.2.02.02.005.2201052.54129.594</t>
  </si>
  <si>
    <t>INFRAESTRUCTURA EDUCATIVA MEJORADA 594</t>
  </si>
  <si>
    <t xml:space="preserve">RETIRO FONPET PARA INVERSION SECTORIAL (2,9% AE SGP)
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</si>
  <si>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</si>
  <si>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</si>
  <si>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</si>
  <si>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</si>
  <si>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</si>
  <si>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2.3.2.02.02.006.2201029.64114.501</t>
  </si>
  <si>
    <t>SERVICIO DE APOYO A LA PERMANENCIA CON TRANSPORTE ESCOLAR 501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</si>
  <si>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</si>
  <si>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</si>
  <si>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</si>
  <si>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</si>
  <si>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</si>
  <si>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</si>
  <si>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</si>
  <si>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</si>
  <si>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</si>
  <si>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</si>
  <si>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</si>
  <si>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</si>
  <si>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2.3.2.02.02.006.2201079.63393.214</t>
  </si>
  <si>
    <t>SERVICIO DE APOYO FINANCIERO A ENTIDADES TERRITORIALES PARA LA EJECUCION DE ESTRATEGIAS DE PERMANENCIA CON ALIMENTACION ESCOLAR 214</t>
  </si>
  <si>
    <t>2.3.2.02.02.006.2201079.63393.217</t>
  </si>
  <si>
    <t>SERVICIO DE APOYO FINANCIERO A ENTIDADES TERRITORIALES PARA LA EJECUCION DE ESTRATEGIAS DE PERMANENCIA CON ALIMENTACION ESCOLAR 217</t>
  </si>
  <si>
    <t>2.3.2.02.02.006.2201079.63393.266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</si>
  <si>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</si>
  <si>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</si>
  <si>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2.3.2.02.02.006.2201079.63393.901</t>
  </si>
  <si>
    <t>SERVICIO DE APOYO FINANCIERO A ENTIDADES TERRITORIALES PARA LA EJECUCION DE ESTRATEGIAS DE PERMANENCIA CON ALIMENTACION ESCOLAR 901</t>
  </si>
  <si>
    <t>CANCELACION RECURSO PROPIOS 901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</si>
  <si>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</si>
  <si>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</si>
  <si>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</si>
  <si>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</si>
  <si>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</si>
  <si>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</si>
  <si>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OPCIN DE COMPRA, RELATIVOS A BIENES INMUEBLES NO RESIDENCIALES (DIFERENTES A VIVIENDA), PROPIOS O ARRENDADOS</t>
  </si>
  <si>
    <t>2.3.2.02.02.007.2201071.72112.201</t>
  </si>
  <si>
    <t>SERVICIO EDUCATIVO 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</si>
  <si>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</si>
  <si>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</si>
  <si>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</si>
  <si>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</si>
  <si>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</si>
  <si>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</si>
  <si>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</si>
  <si>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</si>
  <si>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</si>
  <si>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</si>
  <si>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</si>
  <si>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</si>
  <si>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</si>
  <si>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</si>
  <si>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</si>
  <si>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</si>
  <si>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</si>
  <si>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</si>
  <si>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</si>
  <si>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</si>
  <si>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</si>
  <si>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</si>
  <si>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</si>
  <si>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</si>
  <si>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</si>
  <si>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2.3.2.02.02.008.2201071.86311.206</t>
  </si>
  <si>
    <t>SERVICIO EDUCATIVO 206</t>
  </si>
  <si>
    <t>SERVICIO EDUCATIVO SERVICIOS DE DISTRIBUCION DE AGUA POR TUBERIA (A COMISION O POR CONTRATO)</t>
  </si>
  <si>
    <t>2.3.2.02.02.008.2201071.86330.201</t>
  </si>
  <si>
    <t>2.3.2.02.02.008.2201071.86330.206</t>
  </si>
  <si>
    <t>SERVICIO DE ASISTENCIA TECNICA PARA LA PERMANENCIA EN LA EDUCACION SUPERIOR O TERCIARA</t>
  </si>
  <si>
    <t>SERVICIO DE ASISTENCIA TECNICA PARA LA PERMANENCIA EN LA EDUCACION SUPERIOR O TERCIARA OTROS SERVICIOS PROFESIONALES, TECNICOS Y EMPRESARIALES N.C.P</t>
  </si>
  <si>
    <t>2.3.2.02.02.008.2202016.83990.201</t>
  </si>
  <si>
    <t>SERVICIO DE ASISTENCIA TECNICA PARA LA PERMANENCIA EN LA EDUCACION SUPERIOR O TERCIARIA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</si>
  <si>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</si>
  <si>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</si>
  <si>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2.3.2.02.02.009.2201030.91121.201</t>
  </si>
  <si>
    <t>SERVICIO EDUCACION FORMAL POR MODELOS EDUCATIVOS FLEXIBLES 201</t>
  </si>
  <si>
    <t>2.3.2.02.02.009.2201030.91121.206</t>
  </si>
  <si>
    <t>SERVICIO EDUCACION FORMAL POR MODELOS EDUCATIVOS FLEXIBLES 206</t>
  </si>
  <si>
    <t>SERVICIO EDUCATIVOS DE PROMOCION DEL BILINGISMO</t>
  </si>
  <si>
    <t>SERVICIO EDUCATIVOS DE PROMOCION DEL BILINGISMO SERVICIOS DE EDUCACION PARA LA FORMACION Y EL TRABAJO</t>
  </si>
  <si>
    <t>2.3.2.02.02.009.2201034.92913.201</t>
  </si>
  <si>
    <t>SERVICIO EDUCATIVOS DE PROMOCION DEL BILINGISMO 201</t>
  </si>
  <si>
    <t>2.3.2.02.02.009.2201034.92913.206</t>
  </si>
  <si>
    <t>SERVICIO EDUCATIVOS DE PROMOCION DEL BILINGISMO 206</t>
  </si>
  <si>
    <t>2.3.2.02.02.009.2201034.92913.506</t>
  </si>
  <si>
    <t>SERVICIO EDUCATIVOS DE PROMOCION DEL BILINGUISMO 506</t>
  </si>
  <si>
    <t>SERVICIOS CONEXOS A LA PRESTACION DEL SERVICIO EDUCATIVO OFICIAL SERVICIOS FUNERARIOS PARA HUMANOS</t>
  </si>
  <si>
    <t>2.3.2.02.02.009.2201044.97321.205</t>
  </si>
  <si>
    <t>SERVICIO DE EDUCACION INFORMAL OTROS TIPOS DE SERVICIOS EDUCATIVOS Y DE FORMACION, N.C.P.</t>
  </si>
  <si>
    <t>SERVICIO DE EDUCACION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</si>
  <si>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</si>
  <si>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</si>
  <si>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</si>
  <si>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</si>
  <si>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</si>
  <si>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</si>
  <si>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SERVICIO DE EDUCACION INFORMAL 206</t>
  </si>
  <si>
    <t>2.3.2.02.02.009.2201049.96511.201</t>
  </si>
  <si>
    <t>EDUCACION CALIDAD, COBERTURA Y FORTALECIMIENTO DE LA EDUCACIN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</si>
  <si>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</si>
  <si>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</si>
  <si>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</si>
  <si>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</si>
  <si>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</si>
  <si>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</si>
  <si>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SSF 207</t>
  </si>
  <si>
    <t>SERVICIO EDUCATIVO SERVICIOS DE LA ADMINISTRACION PUBLICA RELACIONADOS CON LA EDUCACION</t>
  </si>
  <si>
    <t>2.3.2.02.02.009.2201071.91121.201</t>
  </si>
  <si>
    <t>2.3.2.02.02.009.2201071.91121.205</t>
  </si>
  <si>
    <t>2.3.2.02.02.009.2201071.91121.213</t>
  </si>
  <si>
    <t>SERVICIO EDUCATIVO 213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</si>
  <si>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</si>
  <si>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</si>
  <si>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2.3.2.02.02.009.2201074.92919.506</t>
  </si>
  <si>
    <t>SERVICIO DE FORTALECIMIENTO A LAS CAPACIDADES DE LOS DOCENTES DE EDUCACION INICIAL, PREESCOLAR, BASICA Y MEDIA 506</t>
  </si>
  <si>
    <t>EDUCACION CALIDAD Y FOMENTO DE LA EDUCACION SUPERIOR SERVICIO DE APOYO FINANCIERO PARA EL ACCESO Y PERMANENCIA A LA EDUCACION SUPERIOR O TERCIARIA</t>
  </si>
  <si>
    <t>DUCACION CALIDAD Y FOMENTO DE LA EDUCACION SUPERIOR SERVICIO DE APOYO FINANCIERO PARA EL ACCESO Y PERMANENCIA A LA EDUCACION SUPERIOR O TERCIARIA SERVICIOS DE EDUCACION SUPERIOR NIVEL PREGRADO TECNICA PROFESIONAL Y TECNOLGICA</t>
  </si>
  <si>
    <t>2.3.2.02.02.009.2202009.92511.524</t>
  </si>
  <si>
    <t>SERVICIO DE APOYO FINANCIERO PARA EL ACCESO Y PERMANENCIA A LA EDUCACION SUPERIOR O TERCIARIA 524</t>
  </si>
  <si>
    <t>SERVICIO DE ASISTENCIA TECNICA EN CALIDAD Y PERTINENCIA DE LA EDUCACION PARA EL TRABAJO Y EL DESARROLLO HUMANO</t>
  </si>
  <si>
    <t>SERVICIO DE ASISTENCIA TECNICA EN CALIDAD Y PERTINENCIA DE LA EDUCACION PARA EL TRABAJO Y EL DESARROLLO HUMANO OTROS TIPOS DE SERVICIOS EDUCATIVOS Y DE FORMACION, N.C.P.</t>
  </si>
  <si>
    <t>2.3.2.02.02.009.2202039.92919.583</t>
  </si>
  <si>
    <t>SERVICIO DE ASISTENCIA TECNICA EN CALIDAD Y PERTINENCIA DE LA EDUCACION PARA EL TRABAJO Y EL DESARROLLO HUMANO 583</t>
  </si>
  <si>
    <t>OTRAS FUENTES DIFERENTES A LAS ANTERIORES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</si>
  <si>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</si>
  <si>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</si>
  <si>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</si>
  <si>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</si>
  <si>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SERVICIO DE APOYO FINANCIERO PARA EL ACCESO Y PERMANENCIA A LA EDUCACION SUPERIOR O TERCIARIA 201</t>
  </si>
  <si>
    <t>2.3.2.02.02.009.2202009.92511.290</t>
  </si>
  <si>
    <t>SERVICIO DE APOYO FINANCIERO PARA EL ACCESO Y PERMANENCIA A LA EDUCACION SUPERIOR O TERCIARIA 290</t>
  </si>
  <si>
    <t>INGRESOS CORRIENTES CON DESTINACION ESPECIFICA - RECURSOS PROPIOS</t>
  </si>
  <si>
    <t>SERVICIO DE APOYO FINANCIERO PARA EL ACCESO Y PERMANENCIA A LA EDUCACION SUPERIOR O TERCIARIA SERVICIOS DE EDUCACION SUPERIOR NIVEL PREGRADO UNIVERSITARIA</t>
  </si>
  <si>
    <t>2.3.2.02.02.009.2202009.92512.201</t>
  </si>
  <si>
    <t>2.3.2.02.02.009.2202009.92512.290</t>
  </si>
  <si>
    <t>SERVICIO DE APOYO FINANCIERO PARA EL ACCESO Y PERMANENCIA A LA EDUCACION SUPERIOR O TERCIARIA</t>
  </si>
  <si>
    <t>FONDO PARA EL TRABAJO Y EL DESARROLLO HUMANO</t>
  </si>
  <si>
    <t>2.3.2.02.02.008.2201006.83990.283</t>
  </si>
  <si>
    <t>SERVICIO DE ASISTENCIA TECNICA EN EDUCACION INICIAL, PREESCOLAR, BASICA Y MEDIA 283</t>
  </si>
  <si>
    <t>SERVICIO DE ASISTENCIA TECNICA EN CALIDAD Y PERTINENCIA DE LA EDUCACION PARA EL TRABAJO Y EL DESARROLLO HUMANO OTROS TIPOS DE SERVICIOS EDUCATIVOS Y DE FORMACION N C P</t>
  </si>
  <si>
    <t>SERVICIO EDUCATIVO PASIVOS EXIGIBLES</t>
  </si>
  <si>
    <t>SERVICIO DE SANEAMIENTO FISCAL Y FINANCIERO SERVICIOS GENERALES DE CONSTRUCCION DE OTROS EDIFICIOS NO RESIDENCIALES</t>
  </si>
  <si>
    <t>2.3.7.06.02.4599002.54129.606</t>
  </si>
  <si>
    <t>SERVICIO DE SANEAMIENTO FISCAL Y FINANCIERO 606</t>
  </si>
  <si>
    <t>SGP CALIDAD MATRICULA PASIVO EXIGIBLE 606</t>
  </si>
  <si>
    <t>TOTAL INFORME SECRETARIA DE EDUCACION</t>
  </si>
  <si>
    <t>SECRETARIA DE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</si>
  <si>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</si>
  <si>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</si>
  <si>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</si>
  <si>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</si>
  <si>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REDES DE ALUMBRADO PUBLICO MEJORADAS</t>
  </si>
  <si>
    <t>REDES DE ALUMBRADO PUBLICO MEJORADAS INSTALACIONES AL AIRE LIBRE PARA DEPORTES Y ESPARCIMIENTO</t>
  </si>
  <si>
    <t>2.3.2.02.02.005.2102013.53270.201</t>
  </si>
  <si>
    <t>REDES DE ALUMBRADO PUBLICO MEJORADAS 201</t>
  </si>
  <si>
    <t>EDUCACION CALIDAD, COBERTURA Y FORTALECIMIENTO DE LA EDUCACIN INICIAL, PRESCOLAR, BSICA Y MEDIA INFRAESTRUCTURA EDUCATIVA MEJORADA</t>
  </si>
  <si>
    <t>INFRAESTRUCTURA EDUCATIVA MEJORADA ESPACIO PUBLICO ADECUADO</t>
  </si>
  <si>
    <t>2.3.2.02.02.005.2201052.53129.201</t>
  </si>
  <si>
    <t>2.3.2.02.02.005.2201052.53129.273</t>
  </si>
  <si>
    <t>INFRAESTRUCTURA EDUCATIVA MEJORADA 273</t>
  </si>
  <si>
    <t>CREDITO INTERNO Y EXTERNO</t>
  </si>
  <si>
    <t>2.3.2.02.02.005.2201052.53129.501</t>
  </si>
  <si>
    <t>INFRAESTRUCTURA EDUCATIVA MEJORADA 501</t>
  </si>
  <si>
    <t>DOCUMENTO PARA LA PLANEACION ESTRATEGICA EN TI2202042</t>
  </si>
  <si>
    <t>DOCUMENTO PARA LA PLANEACION ESTRATEGICA EN TI2202042 CARRETERAS EXCEPTO CARRETERAS ELEVADAS CALLES</t>
  </si>
  <si>
    <t>2.3.2.02.02.005.2202042.53211.201</t>
  </si>
  <si>
    <t>DOCUMENTO PARA LA PLANEACION ESTRATEGICA EN TIC 201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</si>
  <si>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</si>
  <si>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</si>
  <si>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</si>
  <si>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</si>
  <si>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</si>
  <si>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</si>
  <si>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2.3.2.02.02.005.2402042.53211.588</t>
  </si>
  <si>
    <t>PLACA HUELLA CONSTRUIDA 588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</si>
  <si>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</si>
  <si>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</si>
  <si>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</si>
  <si>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</si>
  <si>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</si>
  <si>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</si>
  <si>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</si>
  <si>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</si>
  <si>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</si>
  <si>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</si>
  <si>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</si>
  <si>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</si>
  <si>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</si>
  <si>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</si>
  <si>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</si>
  <si>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</si>
  <si>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2.3.2.02.02.005.2402114.53211.588</t>
  </si>
  <si>
    <t>VIA URBANA MEJORADA 588</t>
  </si>
  <si>
    <t>PUENTE PEATONAL CON MANTENIMIENTO</t>
  </si>
  <si>
    <t>PUENTE PEATONAL CON MANTENIMIENTO CARRETERAS EXCEPTO CARRETERAS ELEVADAS CALLES</t>
  </si>
  <si>
    <t>2.3.2.02.02.005.2402120.53211.213</t>
  </si>
  <si>
    <t>ZONAS VERDES MANTENIDAS 213</t>
  </si>
  <si>
    <t>TRANSPORTE INFRAESTRUCTURA RED VIAL REGIONAL ANDEN DE LA RED URBANA REHABILITADO</t>
  </si>
  <si>
    <t>ANDEN DE LA RED URBANA REHABILITADO SERVICIOS GENERALES DE CONSTRUCCION DE CARRETERA (EXCEPTO CARRETERA ELEVADAS), CALLE</t>
  </si>
  <si>
    <t>2.3.2.02.02.005.2402127.54211.201</t>
  </si>
  <si>
    <t>ANDEN DE LA RED URBANA REHABILITADO 201</t>
  </si>
  <si>
    <t>2.3.2.02.02.005.2402127.54211.289</t>
  </si>
  <si>
    <t>ANDEN DE LA RED URBANA REHABILITADO 289</t>
  </si>
  <si>
    <t>2.3.2.02.02.005.2402127.54211.588</t>
  </si>
  <si>
    <t>ANDEN DE LA RED URBANA REHABILITADO 588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</si>
  <si>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</si>
  <si>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</si>
  <si>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</si>
  <si>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</si>
  <si>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TEATROS ADECUADOS</t>
  </si>
  <si>
    <t>TEATROS ADECUADOS OTROS EDIFICIOS NO RESIDENCIALES</t>
  </si>
  <si>
    <t>2.3.2.02.02.005.3301038.53129.201</t>
  </si>
  <si>
    <t>CULTURA PROMOCION Y ACCESO EFECTIVO A PROCESOS CULTURALES Y ARTISTICOS TEATROS ADECUADOS 201</t>
  </si>
  <si>
    <t>VIVIENDA, CIUDAD Y TERRITORIO ORDENAMIENTO TERRITORIAL Y DESARROLLO URBANO ESPACIO PUBLICO ADECUADO</t>
  </si>
  <si>
    <t>ESPACIO PUBLICO ADECUADO EDIFICIOS COMERCIALES</t>
  </si>
  <si>
    <t>2.3.2.02.02.005.4002020.53122.557</t>
  </si>
  <si>
    <t>ESPACIO PUBLICO ADECUADO 557</t>
  </si>
  <si>
    <t xml:space="preserve">RENDIMIENTOS FINANCIEROS LIBRE DESTINACION
</t>
  </si>
  <si>
    <t>CARRETERAS (EXCEPTO CARRETERAS ELEVADAS) CALLES</t>
  </si>
  <si>
    <t>2.3.2.02.02.005.4002020.53211.201</t>
  </si>
  <si>
    <t>ESPACIO PUBLICO ADECUADO 201</t>
  </si>
  <si>
    <t>ESPACIO PUBLICO ADECUADO INSTALACIONES AL AIRE LIBRE PARA DEPORTES Y ESPARCIMIENTO</t>
  </si>
  <si>
    <t>2.3.2.02.02.005.4002020.53270.201</t>
  </si>
  <si>
    <t>2.3.2.02.02.005.4002020.53270.213</t>
  </si>
  <si>
    <t>ESPACIO PUBLICO ADECUADO 213</t>
  </si>
  <si>
    <t>ESPACIO PUBLICO ADECUADO OTRAS OBRAS DE INGENIERIA CIVIL</t>
  </si>
  <si>
    <t>2.3.2.02.02.005.4002020.53290.245</t>
  </si>
  <si>
    <t>ESPACIO PUBLICO ADECUADO 245</t>
  </si>
  <si>
    <t>ESPACIO PUBLICO ADECUADO SERVICIOS GENERALES DE CONSTRUCCION DE CARRETERAS (EXCEPTO CARRETERAS ELEVADAS), CALLES</t>
  </si>
  <si>
    <t>2.3.2.02.02.005.4002020.54211.201</t>
  </si>
  <si>
    <t>VIVIENDA, CIUDAD Y TERRITORIO ORDENAMIENTO TERRITORIAL Y DESARROLLO URBANO ESPACIO PUBLICO ADECUADO 201</t>
  </si>
  <si>
    <t>2.3.2.02.02.005.4002020.54211.289</t>
  </si>
  <si>
    <t>ESPACIO PUBLICO ADECUADO 289</t>
  </si>
  <si>
    <t>2.3.2.02.02.005.4002020.54211.588</t>
  </si>
  <si>
    <t>VIVIENDA, CIUDAD Y TERRITORIO ORDENAMIENTO TERRITORIAL Y DESARROLLO URBANO ESPACIO PUBLICO ADECUADO 588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</si>
  <si>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</si>
  <si>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</si>
  <si>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2.3.2.02.02.005.4003015.53231.213</t>
  </si>
  <si>
    <t>ACUEDUCTOS CONSTRUIDOS 213</t>
  </si>
  <si>
    <t>2.3.2.02.02.005.4003015.53231.221</t>
  </si>
  <si>
    <t>ACUEDUCTOS CONSTRUIDOS 221</t>
  </si>
  <si>
    <t>IMPUESTO DE TRANSPORTE POR OLEODUCTOS  Y GASODUCTOS</t>
  </si>
  <si>
    <t>2.3.2.02.02.005.4003015.53231.267</t>
  </si>
  <si>
    <t>ACUEDUCTOS CONSTRUIDOS 267</t>
  </si>
  <si>
    <t>ALCANTARILLADOS OPTIMIZADOS</t>
  </si>
  <si>
    <t>ALCANTARILLADOS OPTIMIZADOS ALCANTARILLADO Y PLANTAS DE TRATAMIENTO DE AGUA</t>
  </si>
  <si>
    <t>2.3.2.02.02.005.4003020.53253.213</t>
  </si>
  <si>
    <t>ALCANTARILLADOS OPTIMIZADOS 213</t>
  </si>
  <si>
    <t>CENTROS DE PROTECCION SOCIAL PARA EL ADULTO MAYOR CONSTRUIDOS Y DOTADOS</t>
  </si>
  <si>
    <t>OTROS EDIFICIOS NO RESIDENCIALES</t>
  </si>
  <si>
    <t>2.3.2.02.02.005.4104001.53129.201</t>
  </si>
  <si>
    <t>CENTROS DE PROTECCION SOCIAL PARA EL ADULTO MAYOR CONSTRUIDOS Y DOTADOS 201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</si>
  <si>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</si>
  <si>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</si>
  <si>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</si>
  <si>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</si>
  <si>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2.3.2.02.02.005.4301004.53270.588</t>
  </si>
  <si>
    <t>SERVICIO DE MANTENIMIENTO A LA INFRAESTRUCTURA DEPORTIVA 588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</si>
  <si>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</si>
  <si>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</si>
  <si>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RECREACIN, LA ACTIVIDAD FSICA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</si>
  <si>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</si>
  <si>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</si>
  <si>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</si>
  <si>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2.3.2.02.02.005.4301011.54270.213</t>
  </si>
  <si>
    <t>PARQUES RECREATIVOS ADECUADOS SGP PROPOSITO GENERAL LIBRE INVERSION 213</t>
  </si>
  <si>
    <t>2.3.2.02.02.005.4301011.54270.501</t>
  </si>
  <si>
    <t>PARQUES RECREATIVOS ADECUADOS 501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</si>
  <si>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</si>
  <si>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</si>
  <si>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2.3.2.02.02.005.4502003.53129.201</t>
  </si>
  <si>
    <t>SALON COMUNAL ADECUADO 201</t>
  </si>
  <si>
    <t>2.3.2.02.02.005.4502003.53129.588</t>
  </si>
  <si>
    <t>SALON COMUNAL ADECUADO 588</t>
  </si>
  <si>
    <t>SALON COMUNAL ADECUADO SERVICIOS GENERALES DE CONSTRUCCION DE OTROS EDIFICIOS NO RESIDENCIALES</t>
  </si>
  <si>
    <t>2.3.2.02.02.005.4502003.54129.201</t>
  </si>
  <si>
    <t>2.3.2.02.02.005.4502003.54129.501</t>
  </si>
  <si>
    <t>SALON COMUNAL ADECUADO 501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</si>
  <si>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</si>
  <si>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</si>
  <si>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</si>
  <si>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</si>
  <si>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2.3.2.02.02.008.3301094.83321.306</t>
  </si>
  <si>
    <t>ESTUDIOS Y DISEÑOS DE INFRAESTRUCTURA CULTURAL 306</t>
  </si>
  <si>
    <t>COFINANCIACION RECURSOS CONVENIO INTERADMINISTRATIVO MIN-CULTURA</t>
  </si>
  <si>
    <t>ESPACIO PUBLICO ADECUADO</t>
  </si>
  <si>
    <t>ESPACIO PUBLICO ADECUADO SERVICIOS DE ASESORIA EN ARQUITECTURA</t>
  </si>
  <si>
    <t>2.3.2.02.02.008.4002020.83211.245</t>
  </si>
  <si>
    <t>ESPACIO PUBLICO ADECUADO SERVICIOS DE FABRICACION DE EQUIPO DE ILUMINACION ELECTRICA</t>
  </si>
  <si>
    <t>2.3.2.02.02.008.4002020.88756.201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</si>
  <si>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</si>
  <si>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</si>
  <si>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</si>
  <si>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</si>
  <si>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</si>
  <si>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</si>
  <si>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2.3.2.02.02.008.4002026.85970.213</t>
  </si>
  <si>
    <t>2.3.2.02.02.008.4002026.85970.513</t>
  </si>
  <si>
    <t>ZONAS VERDES MANTENIDAS 513</t>
  </si>
  <si>
    <t>SGP PROPOSITO GENERAL LIBRE INVERSION VIGENCIA  ANTERIOR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</si>
  <si>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</si>
  <si>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</si>
  <si>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</si>
  <si>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</si>
  <si>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</si>
  <si>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</si>
  <si>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</si>
  <si>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</si>
  <si>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ESTUDIOS DE RIESGO DE DESASTRES</t>
  </si>
  <si>
    <t>ESTUDIOS DE RIESGO DE DESASTRES SERVICIOS DE INGENIERIA EN PROYECTOS DE CONSTRUCCION</t>
  </si>
  <si>
    <t>2.3.2.02.02.008.4503017.83321.201</t>
  </si>
  <si>
    <t>ESTUDIOS DE RIESGO DE DESASTRES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</si>
  <si>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</si>
  <si>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</si>
  <si>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</si>
  <si>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</si>
  <si>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</si>
  <si>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</si>
  <si>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</si>
  <si>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</si>
  <si>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</si>
  <si>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</si>
  <si>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</si>
  <si>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</si>
  <si>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</si>
  <si>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</si>
  <si>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</si>
  <si>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</si>
  <si>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</si>
  <si>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</si>
  <si>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ESPACIO PBLICO ADECUADO</t>
  </si>
  <si>
    <t>ESPACIO PUBLICO ADECUADO SERVICIOS DE LA ADMINISTRACION PUBLICA RELACIONADOS CON LA VIVIENDA E INFRAESTRUCTURA DE SERVICIOS PUBLICOS</t>
  </si>
  <si>
    <t>2.3.2.02.02.009.4002020.91123.226</t>
  </si>
  <si>
    <t>ESPACIO PBLICO ADECUADO 226</t>
  </si>
  <si>
    <t>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</si>
  <si>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</si>
  <si>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</si>
  <si>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</si>
  <si>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</si>
  <si>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2.3.2.02.01.003.4599016.3212801.526</t>
  </si>
  <si>
    <t>SEDES MANTENIDAS 526</t>
  </si>
  <si>
    <t>SEDES MANTENIDAS DIESEL OIL ACPM (FUEL GAS GASOIL MARINE GAS)</t>
  </si>
  <si>
    <t>2.3.2.02.01.003.4599016.3336103.226</t>
  </si>
  <si>
    <t>2.3.2.02.01.003.4599016.3336103.526</t>
  </si>
  <si>
    <t>SEDES MANTENIDAS CARTUCHOS PLASTICOS PARA IMPRESORA DE COMPUTADOR</t>
  </si>
  <si>
    <t>2.3.2.02.01.003.4599016.3639060.226</t>
  </si>
  <si>
    <t>SEDES MANTENIDAS CARTUCHOS DE IMPRESO TINTA O POLVO</t>
  </si>
  <si>
    <t>2.3.2.02.01.003.4599016.3699060.526</t>
  </si>
  <si>
    <t>GOBIERNO TERRITORIAL FORTALECIMIENTO A LA GESTION Y DIRECCION DE LA ADMINISTRACION PUBLICA TERRITORIAL SEDES MANTENIDAS 526</t>
  </si>
  <si>
    <t>PRODUCTOS METALICOS Y PAQUETES DE SOTWARE</t>
  </si>
  <si>
    <t>SEDES MANTENIDAS PERFORADORAS</t>
  </si>
  <si>
    <t>2.3.2.02.01.004.4599016.4516004.226</t>
  </si>
  <si>
    <t>SEDES MANTENIDAS BATERIAS DE PILAS</t>
  </si>
  <si>
    <t>2.3.2.02.01.004.4599016.4641003.226</t>
  </si>
  <si>
    <t>2.3.2.02.01.004.4599016.4641003.227</t>
  </si>
  <si>
    <t>SEDES MANTENIDAS 227</t>
  </si>
  <si>
    <t>SEDES MANTENIDAS ACCESORIOS ELECTRICOS N C P</t>
  </si>
  <si>
    <t>2.3.2.02.01.004.4599016.4693999.253</t>
  </si>
  <si>
    <t>SEDES MANTENIDAS 253</t>
  </si>
  <si>
    <t>2.3.2.02.01.004.4599016.4693999.526</t>
  </si>
  <si>
    <t>SEDES MANTENIDAS PAQUETES DE SOFTWARE DE OTRAS APLICACIONES</t>
  </si>
  <si>
    <t>2.3.2.02.01.004.4599016.47829.226</t>
  </si>
  <si>
    <t>GOBIERNO TERRITORIAL FORTALECIMIENTO A LA GESTION Y DIRECCION DE LA ADMINISTRACION PUBLICA TERRITORIAL SEDES MANTENIDAS 226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</si>
  <si>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</si>
  <si>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</si>
  <si>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</si>
  <si>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</si>
  <si>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2.3.2.02.02.006.4599016.69112.526</t>
  </si>
  <si>
    <t>SEDES MANTENIDAS SERVICIOS DE ADMINISTRACIN DE BIENES INMUEBLES NO RESIDENCIALES (DIFERENTES A VIVIENDA) A COMISION O POR CONTRATO</t>
  </si>
  <si>
    <t>2.3.2.02.02.007.4599016.72212.226</t>
  </si>
  <si>
    <t>2.3.2.02.02.007.4599016.72212.253</t>
  </si>
  <si>
    <t>2.3.2.02.02.007.4599016.72212.526</t>
  </si>
  <si>
    <t>DOCUMENTOS DE PLANEACION SERVICIOS DE PREPARACION DE DOCUMENTOS Y OTROS SERVICIOS ESPECIALIZADOS DE APOYO A OFICINA</t>
  </si>
  <si>
    <t>2.3.2.02.02.008.2106003.85954.526</t>
  </si>
  <si>
    <t>DOCUMENTOS DE PLANEACION 526</t>
  </si>
  <si>
    <t>SEDES MANTENIDAS SERVICIOS DE CONSULTORIA EN GESTION ADMINISTRATIVA</t>
  </si>
  <si>
    <t>2.3.2.02.02.008.4599016.83115.226</t>
  </si>
  <si>
    <t>2.3.2.02.02.008.4599016.83115.526</t>
  </si>
  <si>
    <t>SEDES MANTENIDAS SERVICIOS DE SOPORTE EN TECNOLOGIAS DE LA INFORMACION (TI)</t>
  </si>
  <si>
    <t>2.3.2.02.02.008.4599016.83132.226</t>
  </si>
  <si>
    <t>2.3.2.02.02.008.4599016.83132.227</t>
  </si>
  <si>
    <t>2.3.2.02.02.008.4599016.83132.526</t>
  </si>
  <si>
    <t>SEDES MANTENIDAS SERVICIOS DE TELEFONIA FIJA (ACCESO)</t>
  </si>
  <si>
    <t>2.3.2.02.02.008.4599016.84120.226</t>
  </si>
  <si>
    <t>2.3.2.02.02.008.4599016.84120.253</t>
  </si>
  <si>
    <t>2.3.2.02.02.008.4599016.84120.526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</si>
  <si>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</si>
  <si>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</si>
  <si>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</si>
  <si>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</si>
  <si>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</si>
  <si>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2.3.2.02.02.008.4599016.85330.526</t>
  </si>
  <si>
    <t>SEDES MANTENIDAS SERVICIOS DE MANTENIMIENTO Y CUIDADO DEL PAISAJE</t>
  </si>
  <si>
    <t>2.3.2.02.02.008.4599016.85970.226</t>
  </si>
  <si>
    <t>2.3.2.02.02.008.4599016.85970.526</t>
  </si>
  <si>
    <t>SEDES MANTENIDAS SERVICIO DE MANTENIMIENTO Y REPARACION DE VEHCULOS AUTOMOTORES N.C.P.</t>
  </si>
  <si>
    <t>2.3.2.02.02.008.4599016.8714199.226</t>
  </si>
  <si>
    <t>2.3.2.02.02.008.4599016.8714199.526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</si>
  <si>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</si>
  <si>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</si>
  <si>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</si>
  <si>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</si>
  <si>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2.3.2.02.02.008.4599016.8715205.526</t>
  </si>
  <si>
    <t>2.3.2.02.02.008.4599031.82120.226</t>
  </si>
  <si>
    <t>GOBIERNO TERRITORIAL FORTALECIMIENTO A LA GESTION Y DIRECCION DE LA ADMINISTRACION PUBLICA TERRITORIAL SERVICIO DE ASISTENCIA TECNICA 226</t>
  </si>
  <si>
    <t>2.3.2.02.02.008.4599031.83213.226</t>
  </si>
  <si>
    <t>SERVICIO DE ASISTENCIA TECNICA 226</t>
  </si>
  <si>
    <t>2.3.2.02.02.008.4599031.83321.226</t>
  </si>
  <si>
    <t>SERVICIO DE ASISTENCIA TECNICA OTROS SERVICIOS PROFESIONALES, TECNICOS Y EMPRESARIALES N.C.P.</t>
  </si>
  <si>
    <t>2.3.2.02.02.008.4599031.83990.226</t>
  </si>
  <si>
    <t>2.3.2.02.02.008.4599031.85999.226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</si>
  <si>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</si>
  <si>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</si>
  <si>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</si>
  <si>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</si>
  <si>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</si>
  <si>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</si>
  <si>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</si>
  <si>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</si>
  <si>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2.3.2.02.02.009.2102011.91123.526</t>
  </si>
  <si>
    <t>MINAS Y ENERGIA CONSOLIDACION PRODUCTIVA DEL SECTOR DE ENERGIA ELECTRICA REDES DE ALUMBRADO PUBLICO MEJORADAS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</si>
  <si>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</si>
  <si>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</si>
  <si>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</si>
  <si>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</si>
  <si>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</si>
  <si>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</si>
  <si>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</si>
  <si>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</si>
  <si>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ANDEN DE LA RED URBANA REHABILITADO 232</t>
  </si>
  <si>
    <t>2.3.2.02.02.005.2402127.54211.282</t>
  </si>
  <si>
    <t>ANDEN DE LA RED URBANA REHABILITADO 282</t>
  </si>
  <si>
    <t>2.3.2.02.02.005.2402127.54211.806</t>
  </si>
  <si>
    <t>ANDEN DE LA RED URBANA REHABILITADO 806</t>
  </si>
  <si>
    <t>FONDO PARA EL ESPACIO PUBLICO VIGENCIA ANTERIOR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</si>
  <si>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</si>
  <si>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</si>
  <si>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</si>
  <si>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</si>
  <si>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</si>
  <si>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</si>
  <si>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</si>
  <si>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</si>
  <si>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</si>
  <si>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</si>
  <si>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</si>
  <si>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</si>
  <si>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</si>
  <si>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</si>
  <si>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2.3.2.02.02.009.4003047.91123.515</t>
  </si>
  <si>
    <t>SERVICIO DE APOYO FINANCIERO PARA SUBSIDIOS AL CONSUMO EN LOS SERVICIOS PUBLICOS DOMICILIARIOS 515</t>
  </si>
  <si>
    <t xml:space="preserve">SGP AGUA POTABLE Y SANEAMIENTO BASICO - SALDOS NO EJECUTADOS VIGENCIAS ANTERIORES Y REINTEGROS
</t>
  </si>
  <si>
    <t>2.3.2.02.02.009.4003047.91123.528</t>
  </si>
  <si>
    <t>SERVICIO DE APOYO FINANCIERO PARA SUBSIDIOS AL CONSUMO EN LOS SERVICIOS PUBLICOS DOMICILIARIOS 528</t>
  </si>
  <si>
    <t>SECRETARIA DE INFRAESTRUCTURA PASIVOS EXIGIBLES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</si>
  <si>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</si>
  <si>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</si>
  <si>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</si>
  <si>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</si>
  <si>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UNIDAD CENTRAL DE PROCESAMIENTO CPU</t>
  </si>
  <si>
    <t>2.3.7.06.02.4599002.4523001.626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</si>
  <si>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</si>
  <si>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</si>
  <si>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</si>
  <si>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</si>
  <si>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</si>
  <si>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2.3.7.06.02.4599002.53129.667</t>
  </si>
  <si>
    <t>SERVICIO DE SANEAMIENTO FISCAL Y FINANCIERO 667</t>
  </si>
  <si>
    <t xml:space="preserve">SGP PROPOSITO GENERAL RENDIMIENTOS FINANCIEROS
</t>
  </si>
  <si>
    <t>SERVICIO DE SANEAMIENTO FISCAL Y FINANCIERO CARRETERAS (EXCEPTO CARRETERAS ELEVADAS) CALLES</t>
  </si>
  <si>
    <t>2.3.7.06.02.4599002.53211.601</t>
  </si>
  <si>
    <t>2.3.7.06.02.4599002.53211.613</t>
  </si>
  <si>
    <t>SERVICIO DE SANEAMIENTO FISCAL Y FINANCIERO 613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</si>
  <si>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</si>
  <si>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</si>
  <si>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</si>
  <si>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</si>
  <si>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</si>
  <si>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673</t>
  </si>
  <si>
    <t>SERVICIO DE SANEAMIENTO FISCAL Y FINANCIERO OTRAS OBRAS DE INGENIERIA CIVIL</t>
  </si>
  <si>
    <t>2.3.7.06.02.4599002.53290.613</t>
  </si>
  <si>
    <t>2.3.7.06.02.4599002.54129.601</t>
  </si>
  <si>
    <t>2.3.7.06.02.4599002.54129.620</t>
  </si>
  <si>
    <t>SERVICIO DE SANEAMIENTO FISCAL Y FINANCIERO 620</t>
  </si>
  <si>
    <t>SERVICIO DE SANEAMIENTO FISCAL Y FINANCIERO SERVICIOS GENERALES DE CONSTRUCCION DE CARRETERAS EXCEPTO CARRETERAS ELEVADAS CALLES</t>
  </si>
  <si>
    <t>2.3.7.06.02.4599002.54211.601</t>
  </si>
  <si>
    <t>SERVICIO DE SANEAMIENTO FISCAL Y FINANCIERO SERVICIOS GENERALES DE CONSTRUCCION DE INSTALACIONES AL AIRE LIBRE PARA DEPORTES Y ESPARCIMIENTO</t>
  </si>
  <si>
    <t>2.3.7.06.02.4599002.54270.601</t>
  </si>
  <si>
    <t>SERVICIOS DE ASESORAMIENTO Y REPRESENTACION JURIDICA RELATIVOS A OTROS CAMPOS DEL DERECHO</t>
  </si>
  <si>
    <t>2.3.7.06.02.4599002.82120.626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</si>
  <si>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</si>
  <si>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</si>
  <si>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</si>
  <si>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</si>
  <si>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SERVICIOS DE ACCESO A INTERNET DE BANDA ANCHA</t>
  </si>
  <si>
    <t>2.3.7.06.02.4599002.84222.601</t>
  </si>
  <si>
    <t>SERVICIO DE SANEAMIENTO FISCAL Y FINANCIERO SERVICIOS DE MANTENIMIENTO Y CUIDADO DEL PAISAJE</t>
  </si>
  <si>
    <t>2.3.7.06.02.4599002.85970.601</t>
  </si>
  <si>
    <t>2.3.7.06.02.4599002.85970.626</t>
  </si>
  <si>
    <t>OTROS SERVICIOS DE LA ADMINISTRACION PUBLICA N C P</t>
  </si>
  <si>
    <t>2.3.7.06.02.4599002.91119.626</t>
  </si>
  <si>
    <t>2.3.7.06.02.4599002.91119.653</t>
  </si>
  <si>
    <t>SERVICIO DE SANEAMIENTO FISCAL Y FINANCIERO 653</t>
  </si>
  <si>
    <t>SERVICIO DE SANEAMIENTO FISCAL Y FINANCIERO SERVICIOS DE LA ADMINISTRACION PUBLICA RELACIONADOS CON LA VIVIENDA E INFRAESTRUCTURA DE SERVICIOS PUBLICOS</t>
  </si>
  <si>
    <t>2.3.7.06.02.4599002.91123.626</t>
  </si>
  <si>
    <t>TOTAL INFORME SECRETARIA DE INFRAESTRUCTURA</t>
  </si>
  <si>
    <t>SECRETARIA DESARROLLO SOCIAL</t>
  </si>
  <si>
    <t>ACTIVOS FIJOS</t>
  </si>
  <si>
    <t>AGRICULTURA, SILVICULTURA, Y PRODUCTOS DE LA PESCA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</si>
  <si>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</si>
  <si>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</si>
  <si>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</si>
  <si>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</si>
  <si>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</si>
  <si>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</si>
  <si>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</si>
  <si>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</si>
  <si>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Y EQUIPO</t>
  </si>
  <si>
    <t>MAQUINARIA DE OFICINA, CONTABILIDAD E INFORMATICA</t>
  </si>
  <si>
    <t>SERVICIO DIRIGIDOS A LA ATENCION DE NIOS, NIAS, ADOLESCENTES Y JOVENES, CON ENFOQUE PEDAGOGICO Y RESTAURATIVO ENCAMINADOS A LA INCLUSION SOCIAL OTROS DISPOSITIVOS PERIFRICOS DE ENTRADA O SALIDA</t>
  </si>
  <si>
    <t>2.3.2.01.01.003.03.4102038.45269.201</t>
  </si>
  <si>
    <t>SERVICIO DIRIGIDOS A LA ATENCION DE NIOS, NIAS, ADOLESCENTES Y JOVENES, CON ENFOQUE PEDAGOGICO Y RESTAURATIVO ENCAMINADOS A LA INCLUSION SOCIAL .201</t>
  </si>
  <si>
    <t>MAQUINARIA Y APARATOS ELECTRICOS</t>
  </si>
  <si>
    <t>SERVICIO DE PROMOCION DE LA GARANTIA DE DERECHOS</t>
  </si>
  <si>
    <t>SERVICIO DE PROMOCION DE LA GARANTIA DE DERECHOS REFLECTORES</t>
  </si>
  <si>
    <t>2.3.2.01.01.003.04.4502038.4653901.201</t>
  </si>
  <si>
    <t>SERVICIO DE PROMOCION DE LA GARANTIA DE DERECHOS 201</t>
  </si>
  <si>
    <t>EQUIPO Y APARATOS DE RADIO, TELEVISION Y COMUNICACIONES</t>
  </si>
  <si>
    <t>EQUIPO Y APARATOS DE RADIO, TELEVISIN Y COMUNICACIONES</t>
  </si>
  <si>
    <t>SERVICIO DE PROMOCION A LA PARTICIPACION CIUDADANA</t>
  </si>
  <si>
    <t>SERVICIO DE PROMOCION A LA PARTICIPACION CIUDADANA TELEVISORES</t>
  </si>
  <si>
    <t>2.3.2.01.01.003.05.02.4502001.4731301.201</t>
  </si>
  <si>
    <t>SERVICIO DE PROMOCION A LA PARTICIPACION CIUDADANA 201</t>
  </si>
  <si>
    <t>EQUIPO DE TRANSPORTE</t>
  </si>
  <si>
    <t>OTRO EQUIPO DE TRANSPORTE, Y SUS PARTES Y PIEZAS</t>
  </si>
  <si>
    <t>SERVICIO DE ATENCION INTEGRAL A POBLACION EN CONDICION DE DISCAPACIDAD SILLONES DE RUEDAS PARA DISCAPACITADOS</t>
  </si>
  <si>
    <t>2.3.2.01.01.003.07.07.4104020.4992201.201</t>
  </si>
  <si>
    <t>SERVICIO DE ATENCION INTEGRAL A POBLACION EN CONDICION DE DISCAPACIDAD 201</t>
  </si>
  <si>
    <t>2.3.2.01.01.003.07.07.4104020.4992201.501</t>
  </si>
  <si>
    <t>SERVICIO DE ATENCION INTEGRAL A POBLACION EN CONDICION DE DISCAPACIDAD 501</t>
  </si>
  <si>
    <t>ACTIVOS FIJOS NO CLASIFICADOS COMO MAQUINARIA Y EQUIPO</t>
  </si>
  <si>
    <t>MUEBLES, INSTRUMENTOS MUSICALES, ARTCULOS DE DEPORTE Y ANTIGUEDADES</t>
  </si>
  <si>
    <t>MUEBLES DEL TIPO UTILIZADO EN LA OFICINA</t>
  </si>
  <si>
    <t>MUEBLES DE MADERA N C P PARA OFICINA</t>
  </si>
  <si>
    <t>2.3.2.01.01.004.01.01.02.4502001.3812299.201</t>
  </si>
  <si>
    <t>SERVICIO DE GESTION DE OFERTA SOCIAL PARA LA POBLACION VULNERABLE</t>
  </si>
  <si>
    <t>SERVICIO DE GESTION DE OFERTA SOCIAL PARA LA POBLACION VULNERABLE SILLAS DE MATERIAL PLSTICO</t>
  </si>
  <si>
    <t>2.3.2.01.01.004.01.01.4103052.3811901.201</t>
  </si>
  <si>
    <t>SERVICIO DE GESTION DE OFERTA SOCIAL PARA LA POBLACION VULNERABLE .201</t>
  </si>
  <si>
    <t>SERVICIO DE GESTION DE OFERTA SOCIAL PARA LA POBLACION VULNERABLE MESAS DE MATERIAL PLSTICO</t>
  </si>
  <si>
    <t>2.3.2.01.01.004.01.01.4103052.3814055.201</t>
  </si>
  <si>
    <t>SERVICIO DE GESTION DE OFERTA SOCIAL PARA LA POBLACION VULNERABLE 201</t>
  </si>
  <si>
    <t>SERVICIO DE PROMOCION A LA PARTICIPACION CIUDADANA MUEBLES DE MADERA N C P PARA OFICINA</t>
  </si>
  <si>
    <t>2.3.2.01.01.004.01.01.4502001.3812299.501</t>
  </si>
  <si>
    <t>SERVICIO DE PROMOCION A LA PARTICIPACION CIUDADANA 501</t>
  </si>
  <si>
    <t>ADQUISICION DE DIFERENTES ACTIVOS</t>
  </si>
  <si>
    <t>2.3.2.02.01.000.1702010.4415004.501</t>
  </si>
  <si>
    <t>SERVICIO DE ASISTENCIA TECNICA AGROPECUARIA DIRIGIDA A PEQUEOS PRODUCTORES 501</t>
  </si>
  <si>
    <t>SERVICIO DE ACOMPAÑAMIENTO PRODUCTIVO Y EMPRESARIAL</t>
  </si>
  <si>
    <t>SERVICIO DE ACOMPAÑAMIENTO PRODUCTIVO Y EMPRESARIAL SEMILLAS DE FRUTAS</t>
  </si>
  <si>
    <t>2.3.2.02.01.000.1702021.136001.201</t>
  </si>
  <si>
    <t>SERVICIO DE ACOMPAÑAMIENTO PRODUCTIVO Y EMPRESARIAL 201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</si>
  <si>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</si>
  <si>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</si>
  <si>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</si>
  <si>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2.3.2.02.01.000.1702021.136001.808</t>
  </si>
  <si>
    <t>SERVICIO DE ACOMPAAMIENTO PRODUCTIVO Y EMPRESARIAL 808</t>
  </si>
  <si>
    <t xml:space="preserve">FONDO NACIONAL DE REGALIAS REGIMEN ANTERIOR DE REGALIAS LEY 141 94 Y 756 02
</t>
  </si>
  <si>
    <t>SERVICIO DE ACOMPAÑAMIENTO PRODUCTIVO Y EMPRESARIAL GALLINAS</t>
  </si>
  <si>
    <t>2.3.2.02.01.000.1702021.215102.501</t>
  </si>
  <si>
    <t>SERVICIO DE ACOMPAAMIENTO PRODUCTIVO Y EMPRESARIAL 501</t>
  </si>
  <si>
    <t>SERVICIO DE ASISTENCIA TECNICA AGROPECUARIA DIRIGIDA A PEQUEÑOS PRODUCTORES</t>
  </si>
  <si>
    <t>2.3.2.02.01.002.1702010.2799901.501</t>
  </si>
  <si>
    <t>SERVICIO DE ASISTENCIA TECNICA AGROPECUARIA DIRIGIDA A PEQUEÑOS PRODUCTORES 501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</si>
  <si>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</si>
  <si>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</si>
  <si>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</si>
  <si>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</si>
  <si>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PANTALONETAS, CHORES, BERMUDAS Y SIMILARES PARA DEPORTE</t>
  </si>
  <si>
    <t>2.3.2.02.01.002.4102038.2823605.501</t>
  </si>
  <si>
    <t>SERVICIO DIRIGIDOS A LA ATENCION DE NIOS, NIAS, ADOLESCENTES Y JOVENES, CON ENFOQUE PEDAGOGICO Y RESTAURATIVO ENCAMINADOS A LA INCLUSION SOCIAL.501</t>
  </si>
  <si>
    <t>SERVICIO DIRIGIDOS A LA ATENCION DE NIÑOS, NIÑAS, ADOLESCENTES Y JOVENES, CON ENFOQUE PEDAGOGICO Y RESTAURATIVO ENCAMINADOS A LA INCLUSION SOCIAL DELANTALES</t>
  </si>
  <si>
    <t>2.3.2.02.01.002.4102038.2823611.201</t>
  </si>
  <si>
    <t>ALIMENTOS DIVERSOS PREPARADOS ENVASADOS EN SOBRES HERMETICOS</t>
  </si>
  <si>
    <t>2.3.2.02.01.002.4103052.2399926.201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</si>
  <si>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</si>
  <si>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</si>
  <si>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</si>
  <si>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</si>
  <si>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</si>
  <si>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2.3.2.02.01.002.4104008.2399926.258</t>
  </si>
  <si>
    <t>SERVICIO DE ATENCION Y PROTECCION INTEGRAL AL ADULTO MAYOR ESTAMPILLA MUNICIPAL 258</t>
  </si>
  <si>
    <t>2.3.2.02.01.002.4104008.2399926.520</t>
  </si>
  <si>
    <t>SERVICIO DE ATENCION Y PROTECCION INTEGRAL AL ADULTO MAYOR ESTAMPILLA MUNICIPAL 520 80%</t>
  </si>
  <si>
    <t>2.3.2.02.01.002.4104008.2823605.501</t>
  </si>
  <si>
    <t>SERVICIO DE ATENCION Y PROTECCION INTEGRAL AL ADULTO MAYOR 501</t>
  </si>
  <si>
    <t>SERVICIO DE ATENCION Y PROTECCION INTEGRAL AL ADULTO MAYOR DENTALES</t>
  </si>
  <si>
    <t>2.3.2.02.01.002.4104008.2823611.501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</si>
  <si>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</si>
  <si>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</si>
  <si>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</si>
  <si>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2.3.2.02.01.002.4104020.2399926.501</t>
  </si>
  <si>
    <t>SERVICIO DE ATENCION INTEGRAL A POBLACION EN CONDICION DE DISCAPACIDAD CAMISETAS DE TEJIDO PLANO DE ALGODON</t>
  </si>
  <si>
    <t>2.3.2.02.01.002.4104020.2823218.501</t>
  </si>
  <si>
    <t>SERVICIO DE ARTICULACION DE OFERTA SOCIAL PARA LA POBLACION HABITANTE DE CALLE</t>
  </si>
  <si>
    <t>SERVICIO DE ARTICULACION DE OFERTA SOCIAL PARA LA POBLACION HABITANTE DE CALLE ALIMENTOS DIVERSOS, PREPARADOS, ENVASADOS EN SOBRES HERMTICOS</t>
  </si>
  <si>
    <t>2.3.2.02.01.002.4104026.2399926.201</t>
  </si>
  <si>
    <t>SERVICIO DE ARTICULACION DE OFERTA SOCIAL PARA LA POBLACION HABITANTE DE CALLE .201</t>
  </si>
  <si>
    <t>SERVICIO DE PROMOCION A LA PARTICIPACION CIUDADANA CAMISAS DE TEJIDOS PLANOS DE ALGODON PARA HOMBRE</t>
  </si>
  <si>
    <t>2.3.2.02.01.002.4502001.2823211.201</t>
  </si>
  <si>
    <t>SERVICIO DE PROMOCION A LA PARTICIPACION CIUDADANA BOINAS Y CACHUCHAS</t>
  </si>
  <si>
    <t>2.3.2.02.01.002.4502001.2826207.201</t>
  </si>
  <si>
    <t>SERVICIO DE ACOMPAÑAMIENTO PRODUCTIVO Y EMPRESARIAL ABONOS Y FERTILIZANTES QUIMICOS</t>
  </si>
  <si>
    <t>2.3.2.02.01.003.1702021.3465901.501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</si>
  <si>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</si>
  <si>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</si>
  <si>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</si>
  <si>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</si>
  <si>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</si>
  <si>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</si>
  <si>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</si>
  <si>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BASES Y PINTURAS ANTICORROSIVAS</t>
  </si>
  <si>
    <t>2.3.2.02.01.003.4102038.3511004.201</t>
  </si>
  <si>
    <t>SERVICIO DIRIGIDOS A LA ATENCION DE NIÑOS, NIÑAS, ADOLESCENTES Y JOVENES, CON ENFOQUE PEDAGOGICO Y RESTAURATIVO ENCAMINADOS A LA INCLUSION SOCIAL GUANTES PARA BOXEO</t>
  </si>
  <si>
    <t>2.3.2.02.01.003.4102038.3844001.201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</si>
  <si>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</si>
  <si>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</si>
  <si>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SERVICIO DIRIGIDOS A LA ATENCION DE NIÑOS, NIÑAS, ADOLESCENTES Y JOVENES, CON ENFOQUE PEDAGOGICO Y RESTAURATIVO ENCAMINADOS A LA INCLUSION SOCIAL JUGUETERA DE MATERIAL PLASTICO</t>
  </si>
  <si>
    <t>2.3.2.02.01.003.4102038.3856003.501</t>
  </si>
  <si>
    <t>SERVICIO DIRIGIDOS A LA ATENCION DE NIOS, NIAS, ADOLESCENTES Y JOVENES, CON ENFOQUE PEDAGOGICO Y RESTAURATIVO ENCAMINADOS A LA INCLUSION SOCIAL 501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</si>
  <si>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</si>
  <si>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</si>
  <si>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PROMOCION DE TEMAS DE DINAMICA RELACIONAL Y DESARROLLO AUTONOMO</t>
  </si>
  <si>
    <t>SERVICIO DE PROMOCION DE TEMAS DE DINAMICA RELACIONAL Y DESARROLLO AUTONOMO LIBROS TEMATICOS DIVERSOS IMPRESOS</t>
  </si>
  <si>
    <t>2.3.2.02.01.003.4102043.3229903.501</t>
  </si>
  <si>
    <t>SERVICIO DE PROMOCION DE TEMAS DE DINAMICA RELACIONAL Y DESARROLLO AUTONOMO 501</t>
  </si>
  <si>
    <t>SERVICIO DE ATENCION Y PROTECCION INTEGRAL AL ADULTO MAYOR</t>
  </si>
  <si>
    <t>SERVICIO DE ATENCION Y PROTECCION INTEGRAL AL ADULTO MAYOR CAJAS PLASTICAS PARA EL TRANSPORTE Y ALMACENAMIENTO DE PRODUCTOS ALIMENTICIOS</t>
  </si>
  <si>
    <t>2.3.2.02.01.003.4104008.3649010.201</t>
  </si>
  <si>
    <t>SERVICIO DE ATENCION INTEGRAL A POBLACION EN CONDICION DE DISCAPACIDAD</t>
  </si>
  <si>
    <t>SERVICIO DE ATENCION INTEGRAL A POBLACION EN CONDICION DE DISCAPACIDAD ARTICULOS N.C.P. PARA ESCRITORIO Y OFICINA</t>
  </si>
  <si>
    <t>2.3.2.02.01.003.4104020.3899998.201</t>
  </si>
  <si>
    <t>SERVICIO DE ARTICULACION DE OFERTA SOCIAL PARA LA POBLACION HABITANTE DE CALLE ARTCULOS SANITARIOS N.C.P. DE PAPEL</t>
  </si>
  <si>
    <t>2.3.2.02.01.003.4104026.3219399.201</t>
  </si>
  <si>
    <t>SERVICIO DE ARTICULACION DE OFERTA SOCIAL PARA LA POBLACION HABITANTE DE CALLE CEPILLOS PARA DIENTES</t>
  </si>
  <si>
    <t>2.3.2.02.01.003.4104026.3899307.201</t>
  </si>
  <si>
    <t>SERVICIO DE ARTICULACION DE OFERTA SOCIAL PARA LA POBLACION HABITANTE DE CALLE MQUINAS DE AFEITAR NO ELCTRICAS</t>
  </si>
  <si>
    <t>2.3.2.02.01.003.4104026.4291403.201</t>
  </si>
  <si>
    <t>FORTALECIMIENTO DEL BUEN GOBIERNO PARA EL RESPETO Y GARANTIA DE LOS DERECHOS HUMANOS. SERVICIO DE PROMOCION A LA PARTICIPACION CIUDADANA BOTIQUINES PARA EMERGENCIA</t>
  </si>
  <si>
    <t>2.3.2.02.01.003.4502001.3529901.501</t>
  </si>
  <si>
    <t>BOTIQUINES PARA EMERGENCIA SERVICIO DE PROMOCION A LA PARTICIPACION CIUDADANA 501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</si>
  <si>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</si>
  <si>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</si>
  <si>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 BASES Y PINTURAS ANTICORROSIVAS</t>
  </si>
  <si>
    <t>2.3.2.02.01.003.4502038.3511004.201</t>
  </si>
  <si>
    <t>SERVICIO DE PROMOCION DE LA GARANTIA DE DERECHOS ARTCULOS N.C.P. DE CAUCHO PARA FARMACIA Y LABORATORIO</t>
  </si>
  <si>
    <t>2.3.2.02.01.003.4502038.3627096.201</t>
  </si>
  <si>
    <t>SERVICIO DE PROMOCION DE LA GARANTIA DE DERECHOS ARTICULOS N.C.P. PARA ESCRITORIO Y OFICINA</t>
  </si>
  <si>
    <t>2.3.2.02.01.003.4502038.3899998.201</t>
  </si>
  <si>
    <t>SERVICIO DE APOYO PARA EL ACCESO A MAQUINARIA Y EQUIPOS</t>
  </si>
  <si>
    <t>SERVICIO DE APOYO PARA EL ACCESO A MAQUINARIA Y EQUIPOS COCINETAS DE GAS</t>
  </si>
  <si>
    <t>2.3.2.02.01.004.1702014.4482107.501</t>
  </si>
  <si>
    <t>SERVICIO DE APOYO PARA EL ACCESO A MAQUINARIA Y EQUIPOS 501</t>
  </si>
  <si>
    <t>SERVICIO DE APOYO PARA EL ACCESO A MAQUINARIA Y EQUIPOS LINTERNAS</t>
  </si>
  <si>
    <t>2.3.2.02.01.004.1702014.4653101.501</t>
  </si>
  <si>
    <t>SERVICIO DE ATENCION Y PROTECCION INTEGRAL AL ADULTO MAYOR MENAJES DE ACERO INOXIDABLE PARA INSTITUCIONES</t>
  </si>
  <si>
    <t>2.3.2.02.01.004.4104008.4291246.201</t>
  </si>
  <si>
    <t>SERVICIO DE ATENCION Y PROTECCION INTEGRAL AL ADULTO MAYOR ENVASES DE ALUMINIO DE 1000 CM3 Y MAS</t>
  </si>
  <si>
    <t>2.3.2.02.01.004.4104008.4293106.201</t>
  </si>
  <si>
    <t>SERVICIO DE ATENCION Y PROTECCION INTEGRAL AL ADULTO MAYOR ENVASES DE ALUMINIO DE 1000 CM3 Y MS SERVICIO DE ATENCION Y PROTECCION INTEGRAL AL ADULTO MAYOR 201</t>
  </si>
  <si>
    <t>SERVICIO DE ATENCION Y PROTECCION INTEGRAL AL ADULTO MAYOR VITRINAS TERMICAS</t>
  </si>
  <si>
    <t>2.3.2.02.01.004.4104008.4391307.201</t>
  </si>
  <si>
    <t>ATENCION INTEGRAL DE POBLACION EN SITUACION PERMANENTE DE DESPROTECCION SOCIAL YO FAMILIAR 201</t>
  </si>
  <si>
    <t>SERVICIO DE ATENCION Y PROTECCION INTEGRAL AL ADULTO MAYOR ASADORES Y PARRILLAS ELECTRICOS</t>
  </si>
  <si>
    <t>2.3.2.02.01.004.4104008.4481701.201</t>
  </si>
  <si>
    <t>SERVICIO DE ATENCION INTEGRAL A POBLACION EN CONDICION DE DISCAPACIDAD MEDALLAS Y CONDECORACIONES DE METALES COMUNES</t>
  </si>
  <si>
    <t>2.3.2.02.01.004.4104020.4299603.501</t>
  </si>
  <si>
    <t>SERVICIO DE ATENCION INTEGRAL A POBLACION EN CONDICION DE DISCAPACIDAD TROFEOS</t>
  </si>
  <si>
    <t>2.3.2.02.01.004.4104020.4299604.501</t>
  </si>
  <si>
    <t>SERVICIO DE PROMOCION A LA PARTICIPACION CIUDADANA APARATOS ELECTRODOMESTICOS N C P</t>
  </si>
  <si>
    <t>2.3.2.02.01.004.4502001.4481698.501</t>
  </si>
  <si>
    <t>APARATOS ELECTRODOMSTICOS N.C.P. SERVICIO DE PROMOCION A LA PARTICIPACION CIUDADANA 501</t>
  </si>
  <si>
    <t>SERVICIO DE PROMOCION A LA PARTICIPACION CIUDADANA MAQUINAS PORTATILES DE PROCESAMIENTO AUTOMATICO DE DATOS QUE NO PESEN MAS DE 10 KG COMO COMPUTADORES PORTATILES LAPTOP Y NOTEBOOK</t>
  </si>
  <si>
    <t>2.3.2.02.01.004.4502001.45221.501</t>
  </si>
  <si>
    <t>SERVICIO DE PROMOCION A LA PARTICIPACION CIUDADANA EQUIPOS DE AMPLIFICACION DE SONIDO</t>
  </si>
  <si>
    <t>2.3.2.02.01.004.4502001.4733004.501</t>
  </si>
  <si>
    <t>COMERCIO Y DISTRIBUCIN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</si>
  <si>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</si>
  <si>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</si>
  <si>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</si>
  <si>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ALOJAMIENTO, EN HABITACIONES DE OCUPACIN MLTIPLE</t>
  </si>
  <si>
    <t>2.3.2.02.02.006.4102038.63140.201</t>
  </si>
  <si>
    <t>SERVICIO DIRIGIDOS A LA ATENCION DE NIOS, NIAS, ADOLESCENTES Y JOVENES, CON ENFOQUE PEDAGOGICO Y RESTAURATIVO ENCAMINADOS A LA INCLUSION SOCIAL. 201</t>
  </si>
  <si>
    <t>SERVICIO DIRIGIDOS A LA ATENCION DE NIOS, NIAS, ADOLESCENTES Y JOVENES, CON ENFOQUE PEDAGOGICO Y RESTAURATIVO ENCAMINADOS A LA INCLUSION SOCIAL OTROS SERVICIOS DE SUMINISTRO DE COMIDAS</t>
  </si>
  <si>
    <t>2.3.2.02.02.006.4102038.63399.201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</si>
  <si>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</si>
  <si>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</si>
  <si>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DE ATENCION Y PROTECCION INTEGRAL AL ADULTO MAYOR SERVICIOS DE TRANSPORTE TERRESTRE LOCAL NO REGULAR DE PASAJEROS</t>
  </si>
  <si>
    <t>2.3.2.02.02.006.4104008.64118.201</t>
  </si>
  <si>
    <t>SERVICIO DE ATENCION Y PROTECCION INTEGRAL AL ADULTO MAYOR .201</t>
  </si>
  <si>
    <t>SERVICIO DE ATENCION INTEGRAL A LA PRIMERA INFANCIA SERVICIOS DE PROTECCIN (GUARDAS DE SEGURIDAD)</t>
  </si>
  <si>
    <t>2.3.2.02.02.008.4102001.85250.201</t>
  </si>
  <si>
    <t>SERVICIO DE PROMOCION A LA PARTICIPACION CIUDADANA SERVICIO DE PROMOCION A LA PARTICIPACION CIUDADANA</t>
  </si>
  <si>
    <t>2.3.2.02.02.008.4502001.84190.501</t>
  </si>
  <si>
    <t>OTROS SERVICIOS DE TELECOMUNICACIONES SERVICIO DE PROMOCION A LA PARTICIPACION CIUDADANA 501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</si>
  <si>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</si>
  <si>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</si>
  <si>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</si>
  <si>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</si>
  <si>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</si>
  <si>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DIVULGACION</t>
  </si>
  <si>
    <t>SERVICIO DE DIVULGACION SERVICIOS DE LA ADMINISTRACION PUBLICA RELACIONADOS CON LA RECREACION LA CULTURA Y LA RELIGION</t>
  </si>
  <si>
    <t>2.3.2.02.02.009.1702026.91124.501</t>
  </si>
  <si>
    <t>SERVICIO DE DIVULGACION 501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</si>
  <si>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</si>
  <si>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</si>
  <si>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</si>
  <si>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</si>
  <si>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</si>
  <si>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PROTECCION PARA EL RESTABLECIMIENTO DE DERECHOS DE NIÑOS, NIÑAS, ADOLESCENTES Y JOVENES</t>
  </si>
  <si>
    <t>SERVICIOS DE PLANIFICACION ECONOMICA SOCIAL Y ESTADISTICA DE LA ADMINISTRACION PUBLICA</t>
  </si>
  <si>
    <t>2.3.2.02.02.009.4102037.91114.201</t>
  </si>
  <si>
    <t>SERVICIO DE PROTECCION PARA EL RESTABLECIMIENTO DE DERECHOS DE NIÑOS, NIÑAS, ADOLESCENTES Y JOVENES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</si>
  <si>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</si>
  <si>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</si>
  <si>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</si>
  <si>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2.3.2.02.02.009.4102038.91114.501</t>
  </si>
  <si>
    <t>SERVICIO DE PROMOCION DE TEMAS DE DINAMICA RELACIONAL Y DESARROLLO 501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</si>
  <si>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</si>
  <si>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</si>
  <si>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SERVICIO DIRIGIDOS A LA ATENCION DE NIÑOS, NIÑAS, ADOLESCENTES SERVICIOS DE EXHIBICION DE PELICULAS CINEMATOGRAFICAS</t>
  </si>
  <si>
    <t>2.3.2.02.02.009.4102038.96150.201</t>
  </si>
  <si>
    <t>OTROS SERVICIOS DE ARTES ESCENICAS EVENTOS CULTURALES Y DE ENTRETENIMIENTO EN VIVO</t>
  </si>
  <si>
    <t>2.3.2.02.02.009.4102038.96290.201</t>
  </si>
  <si>
    <t>SERVICIO DIRIGIDOS A LA ATENCION DE NIÑOS, NIÑAS, ADOLESCENTES SERVICIOS FUNERARIOS PARA HUMANOS</t>
  </si>
  <si>
    <t>2.3.2.02.02.009.4102038.97321.201</t>
  </si>
  <si>
    <t>INCLUSION SOCIAL Y RECONCILIACION DESARROLLO INTEGRAL DE LA PRIMERA INFANCIA A LA JUVENTUD, Y FORTALECIMIENTO DE LAS CAPACIDADES DE LAS FAMILIAS DE NIÑAS, NIÑOS Y ADOLESCENTES SERVICIO DE PROMOCIN DE TEMAS DE DINMICA RELACIONAL Y DESARROLLO</t>
  </si>
  <si>
    <t>SERVICIO DE PROMOCION DE TEMAS DE DINAMICA RELACIONAL Y DESARROLLO SERVICIOS DE PLANIFICACION ECONOMICA, SOCIAL Y ESTADISTICA DE LA ADMINISTRACION PUBLICA</t>
  </si>
  <si>
    <t>2.3.2.02.02.009.4102043.91114.201</t>
  </si>
  <si>
    <t>SERVICIO DE PROMOCION DE TEMAS DE DINAMICA RELACIONAL Y DESARROLLO 201</t>
  </si>
  <si>
    <t>SERVICIO DE PROMOCION DE TEMAS DE DINAMICA RELACIONAL Y DESARROLLO AUTONOMO SERVICIOS DE LA ADMINISTRACION PUBLICA RELACIONADOS CON LA RECREACION LA CULTURA Y LA RELIGION</t>
  </si>
  <si>
    <t>2.3.2.02.02.009.4102043.91124.501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</si>
  <si>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</si>
  <si>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SUPERACIN DE LA POBREZA SERVICIOS DE PLANIFICACIN ECONMICA, SOCIAL Y ESTADSTICA DE LA ADMINISTRACIN PUBLICA</t>
  </si>
  <si>
    <t>2.3.2.02.02.009.4103050.91114.201</t>
  </si>
  <si>
    <t>SERVICIO DE ACOMPAÑAMIENTO FAMILIAR Y COMUNITARIO PARA LA SUPERACION DE LA POBREZA 201</t>
  </si>
  <si>
    <t>2.3.2.02.02.009.4103050.91114.501</t>
  </si>
  <si>
    <t>SERVICIO DE ACOMPAÑAMIENTO FAMILIAR Y COMUNITARIO PARA LA SUPERACION DE LA POBREZA 501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</si>
  <si>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</si>
  <si>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</si>
  <si>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 OTROS SERVICIOS DE TRANSPORTE POR CARRETERA N.C.P.</t>
  </si>
  <si>
    <t>2.3.2.02.02.009.4103052.65119.201</t>
  </si>
  <si>
    <t>2.3.2.02.02.009.4103052.91119.201</t>
  </si>
  <si>
    <t>2.3.2.02.02.009.4103052.91119.501</t>
  </si>
  <si>
    <t>SERVICIO DE GESTION DE OFERTA SOCIAL PARA LA POBLACION VULNERABLE 501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</si>
  <si>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</si>
  <si>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</si>
  <si>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 ESTAMPILLA PARA EL BIENESTAR DEL ADULTO MAYOR MUNICIPAL</t>
  </si>
  <si>
    <t>2.3.2.02.02.009.4104008.91114.501</t>
  </si>
  <si>
    <t>SERVICIOS DE PLANIFICACIN ECONMICA, SOCIAL Y ESTADSTICA DE LA ADMINISTRACIN PUBLICA SERVICIO DE ATENCION Y PROTECCION INTEGRAL AL ADULTO MAYOR 501</t>
  </si>
  <si>
    <t>2.3.2.02.02.009.4104008.91123.201</t>
  </si>
  <si>
    <t>SERVICIOS DE LA ADMINISTRACION PUBLICA RELACIONADOS CON LA RECREACION, LA CULTURA Y LA RELIGION</t>
  </si>
  <si>
    <t>2.3.2.02.02.009.4104008.91124.201</t>
  </si>
  <si>
    <t>2.3.2.02.02.009.4104008.91124.501</t>
  </si>
  <si>
    <t>OTROS SERVICIOS SOCIALES CON ALOJAMIENTO PARA ADULTOS</t>
  </si>
  <si>
    <t>2.3.2.02.02.009.4104008.93304.201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</si>
  <si>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</si>
  <si>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</si>
  <si>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</si>
  <si>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</si>
  <si>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</si>
  <si>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</si>
  <si>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MUNMICIPAL 520 80%</t>
  </si>
  <si>
    <t>2.3.2.02.02.009.4104008.93304.558</t>
  </si>
  <si>
    <t>SERVICIO DE ATENCION Y PROTECCION INTEGRAL AL ADULTO MAYOR 588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</si>
  <si>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</si>
  <si>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</si>
  <si>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</si>
  <si>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</si>
  <si>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</si>
  <si>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</si>
  <si>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</si>
  <si>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2.3.2.02.02.009.4104008.93491.520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</si>
  <si>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</si>
  <si>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</si>
  <si>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</si>
  <si>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2.3.2.02.02.009.4104008.97321.501</t>
  </si>
  <si>
    <t>INCLUSION SOCIAL Y RECONCILIACION ATENCION INTEGRAL DE POBLACION EN SITUACION PERMANENTE DE DESPROTECCION SOCIAL YO FAMILIAR SERVICIO DE ATENCION INTEGRAL A POBLACION EN CONDICION DE DISCAPACIDAD</t>
  </si>
  <si>
    <t>SERVICIO DE ATENCION INTEGRAL A POBLACION EN CONDICION DE DISCAPACIDAD SERVICIOS DE PLANIFICACION ECONOMICA, SOCIAL Y ESTADISTICA DE LA ADMINISTRACION PUBLICA</t>
  </si>
  <si>
    <t>2.3.2.02.02.009.4104020.91114.501</t>
  </si>
  <si>
    <t>2.3.2.02.02.009.4104020.91119.201</t>
  </si>
  <si>
    <t>SERVICIOS DE REHABILITACION PROFESIONAL PARA PERSONAS CON DISCAPACIDAD</t>
  </si>
  <si>
    <t>2.3.2.02.02.009.4104020.93411.201</t>
  </si>
  <si>
    <t>2.3.2.02.02.009.4104020.93411.501</t>
  </si>
  <si>
    <t>SERVICIO DE ATENCION INTEGRAL A POBLACION EN CONDICION DE DISCAPACIDAD OTROS SERVICIOS DE ARTES ESCENICAS EVENTOS CULTURALES Y DE ENTRETENIMIENTO EN VIVO</t>
  </si>
  <si>
    <t>2.3.2.02.02.009.4104020.96290.201</t>
  </si>
  <si>
    <t>SERVICIO DE ARTICULACION DE OFERTA SOCIAL PARA LA POBLACION HABITANTE DE CALLE SERVICIOS DE PROTECCIN (GUARDAS DE SEGURIDAD)</t>
  </si>
  <si>
    <t>2.3.2.02.02.009.4104026.85250.201</t>
  </si>
  <si>
    <t>2.3.2.02.02.009.4104026.85250.501</t>
  </si>
  <si>
    <t>SERVICIOS DE PROTECCION GUARDAS DE SEGURIDAD SERVICIO DE ARTICULACION DE OFERTA SOCIAL PARA LA POBLACION HABITANTE DE CALLE 501</t>
  </si>
  <si>
    <t>SERVICIO DE ARTICULACION DE OFERTA SOCIAL PARA LA POBLACION HABITANTE DE CALLE TIZA</t>
  </si>
  <si>
    <t>2.3.2.02.02.009.4104026.91114.501</t>
  </si>
  <si>
    <t>SERVICIO DE ARTICULACION DE OFERTA SOCIAL PARA LA POBLACION HABITANTE DE CALLE 501</t>
  </si>
  <si>
    <t>2.3.2.02.02.009.4104026.91119.201</t>
  </si>
  <si>
    <t>SERVICIO DE ARTICULACION DE OFERTA SOCIAL PARA LA POBLACION HABITANTE DE CALLE 201</t>
  </si>
  <si>
    <t>INCLUSION SOCIAL Y RECONCILIACION ATENCIN INTEGRAL DE POBLACIN EN SITUACIN PERMANENTE DE DESPROTECCIN SOCIAL YO FAMILIAR SERVICIO DE ATENCIN INTEGRAL AL HABITANTE DE LA CALLE</t>
  </si>
  <si>
    <t>2.3.2.02.02.009.4104027.91119.201</t>
  </si>
  <si>
    <t>SERVICIO DE ATENCION INTEGRAL AL HABITANTE DE LA CALLE 201</t>
  </si>
  <si>
    <t>2.3.2.02.02.009.4104027.91119.501</t>
  </si>
  <si>
    <t>SERVICIO DE ATENCION INTEGRAL AL HABITANTE DE LA CALLE 501</t>
  </si>
  <si>
    <t>SERVICIO DE ATENCION INTEGRAL AL HABITANTE DE LA CALLE SERVICIOS DE LA ADMINISTRACION PUBLICA RELACIONADOS CON EL TRANSPORTE Y LAS COMUNICACIONES</t>
  </si>
  <si>
    <t>2.3.2.02.02.009.4104027.91134.501</t>
  </si>
  <si>
    <t>SERVICIO DE ATENCION INTEGRAL AL HABITANTE DE LA CALLE SERVICIOS FUNERARIOS PARA HUMANOS</t>
  </si>
  <si>
    <t>2.3.2.02.02.009.4104027.97321.201</t>
  </si>
  <si>
    <t>2.3.2.02.02.009.4104027.97321.501</t>
  </si>
  <si>
    <t>GOBIERNO TERRITORIAL FORTALECIMIENTO DEL BUEN GOBIERNO PARA EL RESPETO Y GARANTA DE LOS DERECHOS HUMANOS. SERVICIO DE PROMOCIN A LA PARTICIPACIN CIUDADANA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</si>
  <si>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</si>
  <si>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</si>
  <si>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</si>
  <si>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PROMOCIN A LA PARTICIPACION CIUDADANIA OTROS SERVICIOS DE LA ADMINISTRACIN PUBLICA N C P</t>
  </si>
  <si>
    <t>2.3.2.02.02.009.4502001.91119.201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</si>
  <si>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</si>
  <si>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</si>
  <si>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2.3.2.02.02.009.4502001.91310.501</t>
  </si>
  <si>
    <t>SERVICIO DE PROMOCION A LA PARTICIPACION CIUDADANA OTROS SERVICIOS DE ARTES ESCENICAS EVENTOS CULTURALES Y DE ENTRETENIMIENTO EN VIVO</t>
  </si>
  <si>
    <t>2.3.2.02.02.009.4502001.96290.201</t>
  </si>
  <si>
    <t>2.3.2.02.02.009.4502001.96290.501</t>
  </si>
  <si>
    <t>GOBIERNO TERRITORIAL FORTALECIMIENTO DEL BUEN GOBIERNO PARA EL RESPETO Y GARANTA DE LOS DERECHOS HUMANOS. SERVICIO DE PROMOCIN DE LA GARANTA DE DERECHOS</t>
  </si>
  <si>
    <t>SERVICIO DE PROMOCIN DE LA GARANTA DE DERECHOS SERVICIOS DE TRANSPORTE TERRESTRE LOCAL NO REGULAR DE PASAJEROS</t>
  </si>
  <si>
    <t>2.3.2.02.02.009.4502038.64118.201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</si>
  <si>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</si>
  <si>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</si>
  <si>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</si>
  <si>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</si>
  <si>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SERVICIO DE PROMOCION DE LA GARANTIA DE DERECHOS SERVICIOS DE PROMOCION Y GESTION DE ACTIVIDADES DE ARTES ESCENICAS</t>
  </si>
  <si>
    <t>2.3.2.02.02.009.4502038.96290.201</t>
  </si>
  <si>
    <t>2.3.2.02.02.009.4502038.96290.501</t>
  </si>
  <si>
    <t>SERVICIO DE PROMOCION DE LA GARANTIA DE DERECHOS 501</t>
  </si>
  <si>
    <t>SERVICIO DE PROMOCION DE LA GARANTA DE DERECHOS SERVICIOS FUNERARIOS PARA HUMANOS</t>
  </si>
  <si>
    <t>2.3.2.02.02.009.4502038.97321.501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</si>
  <si>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</si>
  <si>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</si>
  <si>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</si>
  <si>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</si>
  <si>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</si>
  <si>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</si>
  <si>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</si>
  <si>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</si>
  <si>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</si>
  <si>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</si>
  <si>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</si>
  <si>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MAQUINARIA DE INFORMATICA Y SUS PARTES, PIEZAS Y ACCESORIOS</t>
  </si>
  <si>
    <t>SERVICIOS DE IMPLEMENTACION DE MEDIDAS DE SATISFACCION Y ACOMPAAMIENTO A LAS VICTIMAS DEL CONFLICTO ARMADO</t>
  </si>
  <si>
    <t xml:space="preserve">SERVICIOS DE IMPLEMENTACION DE MEDIDAS DE SATISFACCION Y ACOMPAAMIENTO A LAS VICTIMAS DEL CONFLICTO ARMADO OTRAS MAQUINAS DE PROCESAMIENTO AUTOMATICO DE DATOS QUE CONTENGAN O NO UNA O DOS DE LOS SIGUIENTES TIPOS DE </t>
  </si>
  <si>
    <t>2.3.2.01.01.003.03.02.4101031.45250.501</t>
  </si>
  <si>
    <t>SERVICIOS DE IMPLEMENTACION DE MEDIDAS DE SATISFACCION Y ACOMPAÑAMIENTO A LAS VICTIMAS DEL CONFLICTO ARMADO 501</t>
  </si>
  <si>
    <t>MUEBLES, INSTRUMENTOS MUSICALES, ARTCULOS DE DEPORTE Y ANTIGEDADES</t>
  </si>
  <si>
    <t>MUEBLES DE TIPO UTILIZADO EN LA OFICINA</t>
  </si>
  <si>
    <t>SERVICIOS DE IMPLEMENTACION DE MEDIDAS DE SATISFACCION Y ACOMPAÑAMIENTO A LAS VICTIMAS DEL CONFLICTO ARMADO MUEBLES DE MADERA N C P PARA OFICINA</t>
  </si>
  <si>
    <t>2.3.2.01.01.004.01.01.02.4101031.3812299.501</t>
  </si>
  <si>
    <t>SERVICIOS DE IMPLEMENTACIONDE MEDIDAS DE SATISFACCION Y ACOMPAAMIENTO A LAS VICTIMAS DEL CONFLICTO ARMADO 501</t>
  </si>
  <si>
    <t>OTROS BIENES TRANSPORTABLES (EXCEPTO PRODUCTOS METLICOS, MAQUINARIA Y EQUIPO)</t>
  </si>
  <si>
    <t>SERVICIO DE BIENESTAR A LA POBLACION PRIVADA DE LIBERTAD JABONES DE TOCADOR</t>
  </si>
  <si>
    <t>2.3.2.02.01.003.1206007.3532105.201</t>
  </si>
  <si>
    <t>SERVICIO DE BIENESTAR A LA POBLACION PRIVADA DE LIBERTAD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</si>
  <si>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</si>
  <si>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</si>
  <si>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</si>
  <si>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</si>
  <si>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</si>
  <si>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2.3.2.02.02.005.4101021.53290.501</t>
  </si>
  <si>
    <t>CENTROS REGIONALES DE ATENCION A VICTIMAS RESTAURADOS 501</t>
  </si>
  <si>
    <t>SERVICIOS DE ALOJAMIENTO SERVICIO DE SUMINISTRO DE COMIDAS Y BEBIDAS SERVICIOS DE TRANSPORTE Y SERVICIOS DE DISTRIBUCION DE ELECTRICIDAD, GAS Y AGUA</t>
  </si>
  <si>
    <t>SERVICIOS DE ALOJAMIENTO SERVICIO DE SUMINISTRO DE COMIDAS Y BEBIDAS SERVICIOS DE TRANSPORTE Y SERVICIOS DE DISTRIBUCIN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</si>
  <si>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</si>
  <si>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</si>
  <si>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</si>
  <si>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2.3.2.02.02.006.4101031.63391.501</t>
  </si>
  <si>
    <t>SERVICIOS DE IMPLEMENTACIONDE MEDIDAS DE SATISFACCION Y ACOMPAÑAMIENTO A LAS VICTIMAS DEL CONFLICTO ARMADO 501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</si>
  <si>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</si>
  <si>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</si>
  <si>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</si>
  <si>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</si>
  <si>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</si>
  <si>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</si>
  <si>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</si>
  <si>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</si>
  <si>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2.3.2.02.02.006.4102052.63290.201</t>
  </si>
  <si>
    <t>SERVICIO DE PROTECCION INTEGRAL A NIÑOS, NIÑAS, ADOLESCENTES Y JOVENES 201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</si>
  <si>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</si>
  <si>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</si>
  <si>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</si>
  <si>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SERVICIO DE APOYO FINANCIERO PARA PROYECTOS DE CONVIVENCIA Y SEGURIDAD CIUDADANA 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</si>
  <si>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</si>
  <si>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</si>
  <si>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</si>
  <si>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</si>
  <si>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2.3.2.02.02.008.1202002.83990.501</t>
  </si>
  <si>
    <t>JUSTICIA Y DEL DERECHO PROMOCION AL ACCESO A LA JUSTICIA SERVICIO DE JUSTICIA A LOS CIUDADANOS 501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</si>
  <si>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</si>
  <si>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</si>
  <si>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</si>
  <si>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</si>
  <si>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2.3.2.02.02.008.1202034.82199.501</t>
  </si>
  <si>
    <t>JUSTICIA Y DEL DERECHO PROMOCION AL ACCESO A LA JUSTICIA SERVICIO DE INFORMACION PARA EL APOYO A LA GESTION DE OPERADORES DE JUSTICIA IMPLEMENTADO 501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</si>
  <si>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</si>
  <si>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</si>
  <si>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</si>
  <si>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</si>
  <si>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</si>
  <si>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</si>
  <si>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</si>
  <si>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</si>
  <si>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</si>
  <si>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</si>
  <si>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2.3.2.02.02.008.4002031.82199.501</t>
  </si>
  <si>
    <t>VIVIENDA, CIUDAD Y TERRITORIO ORDENAMIENTO TERRITORIAL Y DESARROLLO URBANO PLAZAS MANTENIDAS 501</t>
  </si>
  <si>
    <t>PLAZAS MANTENIDAS OTROS SERVICIOS PROFESIONALES TECNICOS Y EMPRESARIALES N C P</t>
  </si>
  <si>
    <t>2.3.2.02.02.008.4002031.83990.201</t>
  </si>
  <si>
    <t>2.3.2.02.02.008.4002031.83990.501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</si>
  <si>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</si>
  <si>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</si>
  <si>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</si>
  <si>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</si>
  <si>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</si>
  <si>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</si>
  <si>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</si>
  <si>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</si>
  <si>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</si>
  <si>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</si>
  <si>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</si>
  <si>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2.3.2.02.02.008.4101031.83990.501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</si>
  <si>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</si>
  <si>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</si>
  <si>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2.3.2.02.02.008.4501004.83990.501</t>
  </si>
  <si>
    <t>SERVICIO DE PROMOCION DE CONVIVENCIA Y NO REPETICION 501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</si>
  <si>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</si>
  <si>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</si>
  <si>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</si>
  <si>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</si>
  <si>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SERVICIO DE PROMOCION A LA PARTICIPACION CIUDADANA OTROS SERVICIOS PROFESIONALES, TECNICOS Y EMPRESARIALES N.C.P.</t>
  </si>
  <si>
    <t>2.3.2.02.02.008.4502001.83990.201</t>
  </si>
  <si>
    <t>JUSTICIA Y DEL DERECHO SISTEMA PENITENCIARIO Y CARCELARIO EN EL MARCO DE LOS DERECHOS HUMANOS SERVICIO DE BIENESTAR A LA POBLACIN PRIVADA DE LIBERTAD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</si>
  <si>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</si>
  <si>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</si>
  <si>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</si>
  <si>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</si>
  <si>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GOBIERNO TERRITORIAL FORTALECIMIENTO DEL BUEN GOBIERNO PARA EL RESPETO Y GARANTIA DE LOS DERECHOS HUMANOS SERVICIO DE INFORMACION ACTUALIZADO 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</si>
  <si>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</si>
  <si>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</si>
  <si>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</si>
  <si>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2.3.2.02.02.008.4502022.83990.501</t>
  </si>
  <si>
    <t>GOBIERNO TERRITORIAL FORTALECIMIENTO DEL BUEN GOBIERNO PARA EL RESPETO Y GARANTIA DE LOS DERECHOS HUMANOS. SERVICIO DE ASISTENCIA TECNICA 501</t>
  </si>
  <si>
    <t>SERVICIO DE PROMOCION DE LA GARANTA DE DERECHOS OTROS SERVICIOS JURIDICOS N C P</t>
  </si>
  <si>
    <t>2.3.2.02.02.008.4502038.82199.201</t>
  </si>
  <si>
    <t>2.3.2.02.02.008.4502038.82199.501</t>
  </si>
  <si>
    <t>SERVICIO DE PROMOCION DE LA GARANTA DE DERECHOS OTROS SERVICIOS PROFESIONALES, TECNICOS Y EMPRESARIALES N.C.P.</t>
  </si>
  <si>
    <t>2.3.2.02.02.008.4502038.83990.201</t>
  </si>
  <si>
    <t>2.3.2.02.02.008.4502038.83990.501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</si>
  <si>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</si>
  <si>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</si>
  <si>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</si>
  <si>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</si>
  <si>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</si>
  <si>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</si>
  <si>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2.3.2.02.02.009.4101031.97990.501</t>
  </si>
  <si>
    <t>SERVICIOS DE IMPLEMENTACION DE MEDIDAS DE SATISFACCION Y ACOMPAÑAMIENTO A LAS VCTIMAS DEL CONFLICTO ARMADO 501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</si>
  <si>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</si>
  <si>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</si>
  <si>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</si>
  <si>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</si>
  <si>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</si>
  <si>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</si>
  <si>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VEHCULOS AUTOMOTORES, REMOLQUES Y SEMIRREMOLQUES Y SUS PARTES, PIEZAS Y ACCESORIOS</t>
  </si>
  <si>
    <t>SERVICIO DE APOYO FINANCIERO PARA PROYECTOS DE CONVIVENCIA Y SEGURIDAD CIUDADANA</t>
  </si>
  <si>
    <t>SERVICIO DE APOYO FINANCIERO PARA PROYECTOS DE CONVIVENCIA Y SEGURIDAD CIUDADANA CAMIONETAS</t>
  </si>
  <si>
    <t>2.3.2.01.01.003.07.01.4501029.4911401.201</t>
  </si>
  <si>
    <t>SERVICIO DE APOYO FINANCIERO PARA PROYECTOS DE CONVIVENCIA Y SEGURIDAD CIUDADANA GASOLINA MOTOR CORRIENTE</t>
  </si>
  <si>
    <t>2.3.2.02.01.003.4501029.3331101.201</t>
  </si>
  <si>
    <t>2.3.2.02.01.003.4501029.3331101.261</t>
  </si>
  <si>
    <t>SERVICIO DE APOYO FINANCIERO PARA PROYECTOS DE CONVIVENCIA Y SEGURIDAD CIUDADANA 261</t>
  </si>
  <si>
    <t>SERVICIO DE APOYO FINANCIERO PARA PROYECTOS DE CONVIVENCIA Y SEGURIDAD CIUDADANA MEDALLAS Y CONDECORACIONES DE METALES PRECIOSOS (INCLUSO PARA MILITARES)</t>
  </si>
  <si>
    <t>2.3.2.02.01.003.4501029.3824004.201</t>
  </si>
  <si>
    <t>SERVICIO DE APOYO FINANCIERO PARA PROYECTOS DE CONVIVENCIA Y SEGURIDAD CIUDADANA PARTES Y ACCESORIOS N C P PARA BICICLETAS Y TRICICLOS</t>
  </si>
  <si>
    <t>2.3.2.02.01.003.4501029.4994299.201</t>
  </si>
  <si>
    <t>2.3.2.02.01.003.4501029.4994299.597</t>
  </si>
  <si>
    <t>SERVICIO DE APOYO FINANCIERO PARA PROYECTOS DE CONVIVENCIA Y SEGURIDAD CIUDADANA 597</t>
  </si>
  <si>
    <t>OTROS SERVICIOS DE SUMINISTRO DE COMIDAS</t>
  </si>
  <si>
    <t>2.3.2.02.02.006.4501029.63399.201</t>
  </si>
  <si>
    <t>2.3.2.02.02.006.4501029.63399.597</t>
  </si>
  <si>
    <t>SERVICIO DE MANTENIMIENTO Y REPARACION DE VEHCULOS AUTOMOVILES</t>
  </si>
  <si>
    <t>2.3.2.02.02.008.4501029.8714102.201</t>
  </si>
  <si>
    <t>2.3.2.02.02.008.4501029.8714102.597</t>
  </si>
  <si>
    <t>SERVICIO DE APOYO FINANCIERO PARA PROYECTOS DE CONVIVENCIA Y SEGURIDAD CIUDADANA SERVICIO DE MANTENIMIENTO Y REPARACIN DE BICICLETAS Y OTROS VELOCPEDOS SIN MOTOR</t>
  </si>
  <si>
    <t>2.3.2.02.02.008.4501029.8729001.201</t>
  </si>
  <si>
    <t>SERVICIO DE APOYO FINANCIERO PARA LA JUSTICIA Y SEGURIDAD</t>
  </si>
  <si>
    <t>SERVICIO DE APOYO FINANCIERO PARA LA JUSTICIA Y SEGURIDAD OTROS SERVICIOS DIVERSOS N C P</t>
  </si>
  <si>
    <t>2.3.2.02.02.009.4501056.97990.201</t>
  </si>
  <si>
    <t>FONDO CUENTA TERRITORIAL DE SEGURIDAD Y CONVIVENCIA CIUDADANA</t>
  </si>
  <si>
    <t xml:space="preserve">SERVICIO DE APOYO FINANCIERO PARA PROYECTOS DE CONVIVENCIA Y SEGURIDAD CIUDADANA OTRAS MAQUINAS DE PROCESAMIENTO AUTOMTICO DE DATOS QUE CONTENGAN O NO UNA O DOS DE LAS SIGUIENTES TIPOS DE UNIDADES UNIDADES DE </t>
  </si>
  <si>
    <t>2.3.2.01.01.003.03.02.4501029.45250.204</t>
  </si>
  <si>
    <t>SERVICIO DE APOYO FINANCIERO PARA PROYECTOS DE CONVIVENCIA Y SEGURIDAD CIUDADANA 204</t>
  </si>
  <si>
    <t xml:space="preserve">CONTRIBUCIÓN SOBRE CONTRATOS DE OBRAS PÚBLICAS
</t>
  </si>
  <si>
    <t>SERVICIOS TECNOLOGICOS</t>
  </si>
  <si>
    <t>2.3.2.01.01.003.03.02.4599007.45250.204</t>
  </si>
  <si>
    <t>SERVICIOS TECNOLOGICOS 204</t>
  </si>
  <si>
    <t>SEDES DOTADAS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</si>
  <si>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</si>
  <si>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</si>
  <si>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</si>
  <si>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</si>
  <si>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VEHICULOS AUTOMOTORES, REMOLQUES Y SEMIRREMOLQUES Y SUS PARTES, PIEZAS Y ACCESORIOS</t>
  </si>
  <si>
    <t>2.3.2.01.01.003.07.01.4501029.4911401.204</t>
  </si>
  <si>
    <t>2.3.2.01.01.003.07.01.4501029.4911401.264</t>
  </si>
  <si>
    <t>SERVICIO DE APOYO FINANCIERO PARA PROYECTOS DE CONVIVENCIA Y SEGURIDAD CIUDADANA 264</t>
  </si>
  <si>
    <t>2.3.2.01.01.003.07.01.4501029.4911401.504</t>
  </si>
  <si>
    <t>SERVICIO DE APOYO FINANCIERO PARA PROYECTOS DE CONVIVENCIA Y SEGURIDAD CIUDADANA 504</t>
  </si>
  <si>
    <t>CONTRIBUCION 5% CONTRATOS OBRA PUBLICA VIGENCIA  ANTERIOR</t>
  </si>
  <si>
    <t>SERVICIO DE APOYO FINANCIERO PARA PROYECTOS DE CONVIVENCIA Y SEGURIDAD CIUDADANA PAPELES N.C.P.</t>
  </si>
  <si>
    <t>2.3.2.02.01.003.4501029.3212899.204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</si>
  <si>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</si>
  <si>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</si>
  <si>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</si>
  <si>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</si>
  <si>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</si>
  <si>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</si>
  <si>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SERVICIO DE APOYO FINANCIERO PARA PROYECTOS DE CONVIVENCIA Y SEGURIDAD CIUDADANA OTROS SERVICIOS DE SUMINISTRO DE COMIDAS</t>
  </si>
  <si>
    <t>2.3.2.02.02.006.4501029.63399.504</t>
  </si>
  <si>
    <t>SERVICIO DE APOYO FINANCIERO PARA PROYECTOS DE CONVIVENCIA Y SEGURIDAD CIUDADANA OTROS SERVICIOS JURIDICOS N C P</t>
  </si>
  <si>
    <t>2.3.2.02.02.008.4501029.82199.204</t>
  </si>
  <si>
    <t>2.3.2.02.02.008.4501029.82199.236</t>
  </si>
  <si>
    <t>2.3.2.02.02.008.4501029.82199.504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</si>
  <si>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</si>
  <si>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</si>
  <si>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</si>
  <si>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2.3.2.02.02.008.4501029.83990.264</t>
  </si>
  <si>
    <t>2.3.2.02.02.008.4501029.83990.504</t>
  </si>
  <si>
    <t>2.3.2.02.02.008.4501029.83990.536</t>
  </si>
  <si>
    <t>SERVICIO DE APOYO FINANCIERO PARA PROYECTOS DE CONVIVENCIA Y SEGURIDAD CIUDADANA 536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</si>
  <si>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</si>
  <si>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</si>
  <si>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</si>
  <si>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</si>
  <si>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SERVICIO DE APOYO FINANCIERO PARA LA JUSTICIA Y SEGURIDAD OTROS SERVICIOS DIVERSOS N.C.P.</t>
  </si>
  <si>
    <t>2.3.7.06.02.4599002.53129.604</t>
  </si>
  <si>
    <t>SERVICIO DE SANEAMIENTO FISCAL Y FINANCIERO 604</t>
  </si>
  <si>
    <t>CONTRIBUCION 5% CONTRATO DE OBRA PUBLICA PASIVO EXIGIBLE 604</t>
  </si>
  <si>
    <t>SECRETARIA INTERIOR PASIVOS EXIGIBLES</t>
  </si>
  <si>
    <t>SERVICIO DE SANEAMIENTO FISCAL Y FINANCIERO OTROS SERVICIOS JURIDICOS N C P</t>
  </si>
  <si>
    <t>2.3.7.06.02.4599002.82199.601</t>
  </si>
  <si>
    <t>FONDO PROTECCION AL CONSUMIDOR</t>
  </si>
  <si>
    <t>INVERSION</t>
  </si>
  <si>
    <t>SERVICIO DE JUSTICIA A LOS CIUDADANOS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</si>
  <si>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</si>
  <si>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</si>
  <si>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</si>
  <si>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FONDO DE GESTION DEL RIESGO DE DESASTRES EN EL MUNICIPIO DE BUCARAMANGA</t>
  </si>
  <si>
    <t>SERVICIO DE ATENCION A EMERGENCIAS Y DESASTRES</t>
  </si>
  <si>
    <t>SERVICIO DE ATENCION A EMERGENCIAS Y DESASTRES OTRAS MAQUINAS DE PROCESAMIENTO AUTOMATICO DE DATOS QUE CONTENGAN O NO UNA O DOS DE LAS SIGUIENTES TIPOS DE UNIDADES UNIDADES DE ALMACENAMIENTO, UNIDADES DE ENTRADA, UNIDADES DE SALIDA</t>
  </si>
  <si>
    <t>2.3.2.01.01.003.03.02.4503004.45250.201</t>
  </si>
  <si>
    <t>SERVICIO DE ATENCION A EMERGENCIAS Y DESASTRES 201</t>
  </si>
  <si>
    <t>SERVICIO DE ATENCION A EMERGENCIAS Y DESASTRES CAMIONETAS</t>
  </si>
  <si>
    <t>2.3.2.01.01.003.07.01.4503004.4911401.201</t>
  </si>
  <si>
    <t>OTROS ACTIVOS FIJOS</t>
  </si>
  <si>
    <t>PRODUCTOS DE LA PROPIEDAD INTELECTUAL</t>
  </si>
  <si>
    <t>PROGRAMAS DE INFORMTICA Y BASES DE DATOS</t>
  </si>
  <si>
    <t>PROGRAMAS DE INFORMATICA</t>
  </si>
  <si>
    <t>PAQUETES DE SOFTWARE</t>
  </si>
  <si>
    <t>SERVICIO DE ASISTENCIA TECNICA</t>
  </si>
  <si>
    <t>SERVICIO DE ASISTENCIA TECNICA PAQUETES DE SOFTWARE DE ADMINISTRACION DE BASES DE DATOS</t>
  </si>
  <si>
    <t>2.3.2.01.01.005.02.03.01.01.4503003.47813.201</t>
  </si>
  <si>
    <t>SERVICIO DE ATENCION A EMERGENCIAS Y DESASTRES ARTICULOS N.C.P. PARA PROTECCION</t>
  </si>
  <si>
    <t>2.3.2.02.01.003.4503004.3899997.201</t>
  </si>
  <si>
    <t>SERVICIO DE ATENCION A EMERGENCIAS Y DESASTRES TEJAS DE ZINC</t>
  </si>
  <si>
    <t>2.3.2.02.01.003.4503004.4299911.201</t>
  </si>
  <si>
    <t>2.3.2.02.01.003.4503004.4299911.501</t>
  </si>
  <si>
    <t>SERVICIO DE ATENCION A EMERGENCIAS Y DESASTRES 501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</si>
  <si>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</si>
  <si>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</si>
  <si>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2.3.2.02.01.003.4503028.3815099.201</t>
  </si>
  <si>
    <t>SERVICIOS DE APOYO PARA ATENCION DE POBLACION AFECTADA POR SITUACIONES DE EMERGENCIA, DESASTRE O DECLARATORIAS DE CALAMIDAD PUBLICA 201</t>
  </si>
  <si>
    <t>2.3.2.02.01.003.4503028.3815099.501</t>
  </si>
  <si>
    <t>SERVICIOS DE APOYO PARA ATENCION DE POBLACION AFECTADA POR SITUACIONES DE EMERGENCIA, DESASTRE O DECLARATORIAS DE CALAMIDAD PUBLICA 501</t>
  </si>
  <si>
    <t>OBRAS Y MEDIDAS DE ADECUACION HIDRAULICA.</t>
  </si>
  <si>
    <t>OBRAS Y MEDIDAS DE ADECUACION HIDRAULICA SISTEMAS DE RIEGO Y OBRAS HIGRAULICAS DE CONTROL DE INUNDACIONES</t>
  </si>
  <si>
    <t>2.3.2.02.02.005.3203047.53234.501</t>
  </si>
  <si>
    <t>OBRAS Y MEDIDAS DE ADECUACION HIDRAULICA 501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</si>
  <si>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</si>
  <si>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</si>
  <si>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</si>
  <si>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</si>
  <si>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2.3.2.02.02.005.3205018.53290.800</t>
  </si>
  <si>
    <t>OBRAS PARA LA PREVENCION Y CONTROL DE MOVIMIENTOS EN MASA FONDO REGIONAL PARA LOS PACTOS TERRITORIAL CONFINACION 800</t>
  </si>
  <si>
    <t>SERVICIO DE ASEO</t>
  </si>
  <si>
    <t>SERVICIO DE ASEO SERVICIOS DE INGENIERIA EN PROYECTOS DE GESTION DE RESIDUOS PELIGROSOS Y NO PELIGROSOS</t>
  </si>
  <si>
    <t>2.3.2.02.02.005.4003010.83326.201</t>
  </si>
  <si>
    <t>SERVICIO DE ASEO 201</t>
  </si>
  <si>
    <t>2.3.2.02.02.005.4003010.83326.501</t>
  </si>
  <si>
    <t>SERVICIO DE ASEO 501</t>
  </si>
  <si>
    <t>SOLUCIONES DE DISPOSICION FINAL DE RESIDUOS SOLIDOS CONSTRUIDAS</t>
  </si>
  <si>
    <t>SOLUCIONES DE DISPOSICION FINAL DE RESIDUOS SOLIDOS CONSTRUIDAS OTROS SERVICIOS ESPECIALIZADOS DE LA CONSTRUCCION</t>
  </si>
  <si>
    <t>2.3.2.02.02.005.4003012.54590.201</t>
  </si>
  <si>
    <t>SOLUCIONES DE DISPOSICION FINAL DE RESIDUOS SOLIDOS CONSTRUIDAS 201</t>
  </si>
  <si>
    <t>2.3.2.02.02.005.4003012.54590.501</t>
  </si>
  <si>
    <t>SOLUCIONES DE DISPOSICION FINAL DE RESIDUOS SOLIDOS CONSTRUIDAS 501</t>
  </si>
  <si>
    <t>OBRAS DE INFRAESTRUCTURA PARA LA REDUCCION DEL RIESGO DE DESASTRES</t>
  </si>
  <si>
    <t>OBRAS DE INFRAESTRUCTURA PARA LA REDUCCION DEL RIESGO DE DESASTRES OTRAS OBRAS DE INGENIERIA CIVIL</t>
  </si>
  <si>
    <t>2.3.2.02.02.005.4503022.53290.201</t>
  </si>
  <si>
    <t>OBRAS DE INFRAESTRUCTURA PARA LA REDUCCION DEL RIESGO DE DESASTRES OTRAS OBRAS DE INGENIERA CIVIL 201</t>
  </si>
  <si>
    <t>ESTUDIOS DE PREINVERSION</t>
  </si>
  <si>
    <t>ESTUDIOS DE PREINVERSION SERVICIOS DE PLANEACION URBANA</t>
  </si>
  <si>
    <t>2.3.2.02.02.008.3202044.83221.201</t>
  </si>
  <si>
    <t>OBRAS PARA LA PREVENCION Y CONTROL DE MOVIMIENTOS EN MASA OTROS SERVICIOS PROFESIONALES TECNICOS Y EMPRESARIALES N.C.P.</t>
  </si>
  <si>
    <t>2.3.2.02.02.008.3205018.83990.201</t>
  </si>
  <si>
    <t>ESTUDIOS DE PRE INVERSION E INVERSION</t>
  </si>
  <si>
    <t>ESTUDIOS DE PRE INVERSION E INVERSION SERVICIOS DE INGENIERIA EN PROYECTOS DE GESTION DE RESIDUOS PELIGROSOS Y NO PELIGROSOS</t>
  </si>
  <si>
    <t>2.3.2.02.02.008.4003042.83326.501</t>
  </si>
  <si>
    <t>ESTUDIOS DE PRE INVERSION E INVERSION 501</t>
  </si>
  <si>
    <t>SERVICIO DE ASISTENCIA TECNICA OTROS SERVICIOS PROFESIONALES TECNICOS Y EMPRESARIALES N C P</t>
  </si>
  <si>
    <t>2.3.2.02.02.008.4503003.83990.201</t>
  </si>
  <si>
    <t>2.3.2.02.02.008.4503003.83990.501</t>
  </si>
  <si>
    <t>SERVICIOS DE INFORMACION IMPLEMENTADOS</t>
  </si>
  <si>
    <t>SERVICIOS DE INFORMACION IMPLEMENTADOS SOFTWARE ORIGINALES</t>
  </si>
  <si>
    <t>2.3.2.02.02.008.4503019.83143.201</t>
  </si>
  <si>
    <t>SERVICIOS DE INFORMACIN IMPLEMENTADOS 201</t>
  </si>
  <si>
    <t>SERVICIO DE ASEO OTROS SERVICIOS DE RELLENO SANITARIO PARA DESECHOS NO PELIGROSOS</t>
  </si>
  <si>
    <t>2.3.2.02.02.009.4003010.94332.201</t>
  </si>
  <si>
    <t>SERVICIO ASEO 201</t>
  </si>
  <si>
    <t>2.3.2.02.02.009.4503028.97990.201</t>
  </si>
  <si>
    <t>2.3.2.02.02.009.4503028.97990.501</t>
  </si>
  <si>
    <t>TOTAL INFORME SECRETARIA DEL INTERIOR</t>
  </si>
  <si>
    <t>SECRETARIA DE PLANEACION</t>
  </si>
  <si>
    <t>ADQUISICIN DE ACTIVOS NO FINANCIEROS</t>
  </si>
  <si>
    <t>SERVICIOS DE INFORMACION IMPLEMENTADOS SERVICIOS DE SOFTWARE EN LNEA (ONLINE)</t>
  </si>
  <si>
    <t>2.3.2.01.01.005.02.03.01.01.4599025.84392.201</t>
  </si>
  <si>
    <t>VIVIENDA, CIUDAD Y TERRITORIO ORDENAMIENTO TERRITORIAL Y DESARROLLO URBANO DOCUMENTOS DE PLANEACIN</t>
  </si>
  <si>
    <t>DOCUMENTOS DE PLANEACION SERVICIOS DE ASESORAMIENTO Y REPRESENTACION JURIDICA RELATIVOS A OTROS CAMPOS</t>
  </si>
  <si>
    <t>2.3.2.02.02.008.4002016.82120.201</t>
  </si>
  <si>
    <t>2.3.2.02.02.008.4002016.82120.501</t>
  </si>
  <si>
    <t>VIVIENDA, CIUDAD Y TERRITORIO ORDENAMIENTO TERRITORIAL Y DESARROLLO URBANO DOCUMENTOS DE PLANEACION 501</t>
  </si>
  <si>
    <t>DOCUMENTOS DE PLANEACION SERVICIOS DE ARQUITECTURA</t>
  </si>
  <si>
    <t>2.3.2.02.02.008.4002016.83211.201</t>
  </si>
  <si>
    <t>2.3.2.02.02.008.4002016.83211.501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</si>
  <si>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</si>
  <si>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</si>
  <si>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</si>
  <si>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</si>
  <si>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2.3.2.02.02.008.4002016.83310.501</t>
  </si>
  <si>
    <t>DOCUMENTOS DE PLANEACION OTROS SERVICIOS PROFESIONALES, TECNICOS Y EMPRESARIALES N.C.P.</t>
  </si>
  <si>
    <t>2.3.2.02.02.008.4002016.83990.201</t>
  </si>
  <si>
    <t>2.3.2.02.02.008.4002016.83990.501</t>
  </si>
  <si>
    <t>FORTALECIMIENTO DEL BUEN GOBIERNO PARA EL RESPETO Y GARANTA DE LOS DERECHOS HUMANOS. SERVICIO DE PROMOCIN A LA PARTICIPACIN CIUDADANA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</si>
  <si>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</si>
  <si>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</si>
  <si>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</si>
  <si>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</si>
  <si>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2.3.2.02.02.008.4503017.83931.588</t>
  </si>
  <si>
    <t>ESTUDIOS DE RIESGO DE DESASTRES 588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</si>
  <si>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</si>
  <si>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</si>
  <si>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</si>
  <si>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2.3.2.02.02.008.4599018.83211.501</t>
  </si>
  <si>
    <t>DOCUMENTOS DE LINEAMIENTOS TCNICOS SERVICIO DE ASESORIA E INGENIERIA</t>
  </si>
  <si>
    <t>2.3.2.02.02.008.4599018.83310.201</t>
  </si>
  <si>
    <t>2.3.2.02.02.008.4599018.83310.501</t>
  </si>
  <si>
    <t>DOCUMENTOS DE LINEAMIENTOS TECNICOS OTROS SERVICIOS DE APOYO N.C.P.</t>
  </si>
  <si>
    <t>2.3.2.02.02.008.4599018.85999.201</t>
  </si>
  <si>
    <t>2.3.2.02.02.008.4599018.85999.501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</si>
  <si>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</si>
  <si>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</si>
  <si>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</si>
  <si>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2.3.2.02.02.008.4599019.82120.501</t>
  </si>
  <si>
    <t>DOCUMENTOS DE PLANEACION 501</t>
  </si>
  <si>
    <t>DOCUMENTOS DE PLANEACIN SERVICIOS DE ASESORA EN ARQUITECTURA</t>
  </si>
  <si>
    <t>2.3.2.02.02.008.4599019.83211.201</t>
  </si>
  <si>
    <t>2.3.2.02.02.008.4599019.83211.501</t>
  </si>
  <si>
    <t>DOCUMENTOS DE PLANEACIN SERVICIOS DE ASESORA EN INGENIERA</t>
  </si>
  <si>
    <t>2.3.2.02.02.008.4599019.83310.201</t>
  </si>
  <si>
    <t>2.3.2.02.02.008.4599019.83310.501</t>
  </si>
  <si>
    <t>2.3.2.02.02.008.4599019.83990.201</t>
  </si>
  <si>
    <t>2.3.2.02.02.008.4599019.83990.501</t>
  </si>
  <si>
    <t>SERVICIOS DE INFORMACION IMPLEMENTADOS OTROS SERVICIOS PROFESIONALES, TECNICOS Y EMPRESARIALES N.C.P.</t>
  </si>
  <si>
    <t>2.3.2.02.02.008.4599025.83990.201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</si>
  <si>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</si>
  <si>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</si>
  <si>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</si>
  <si>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</si>
  <si>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2.3.2.02.02.008.4599031.83211.501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</si>
  <si>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</si>
  <si>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</si>
  <si>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</si>
  <si>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</si>
  <si>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2.3.2.02.02.008.4599031.83990.531</t>
  </si>
  <si>
    <t>SERVICIO DE ASISTENCIA TECNICA ESTRATIFICACION 531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</si>
  <si>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</si>
  <si>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</si>
  <si>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</si>
  <si>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</si>
  <si>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DE APOYO N.C.P.</t>
  </si>
  <si>
    <t>2.3.2.02.02.008.4599033.85999.201</t>
  </si>
  <si>
    <t>2.3.2.02.02.008.4599033.85999.501</t>
  </si>
  <si>
    <t>SERVICIO DE INFORMACION PARA EL REGISTRO ADMINISTRATIVO DE SISBEN 501</t>
  </si>
  <si>
    <t>SERVICIO DE SANEAMIENTO FISCAL Y FINANCIERO SERVICIOS DE ASESORAMIENTO Y REPRESENTACION JURDICA RELATIVOS A OTROS CAMPOS DEL DERECHO</t>
  </si>
  <si>
    <t>2.3.7.06.02.4599002.82120.601</t>
  </si>
  <si>
    <t>SERVICIO DE SANEAMIENTO FISCAL Y FINANCIERO SERVICIOS DE PLANEACION URBANA</t>
  </si>
  <si>
    <t>2.3.7.06.02.4599002.83221.601</t>
  </si>
  <si>
    <t>SERVICIO DE SANEAMIENTO FISCAL Y FINANCIERO SERVICIOS DE ASESORIA EN INGENIERIA</t>
  </si>
  <si>
    <t>2.3.7.06.02.4599002.83310.601</t>
  </si>
  <si>
    <t>SERVICIO DE SANEAMIENTO FISCAL Y FINANCIERO SERVICIOS DE CONSULTORIA AMBIENTAL</t>
  </si>
  <si>
    <t>2.3.7.06.02.4599002.83931.601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</si>
  <si>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</si>
  <si>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</si>
  <si>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</si>
  <si>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</si>
  <si>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</si>
  <si>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</si>
  <si>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</si>
  <si>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</si>
  <si>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</si>
  <si>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</si>
  <si>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</si>
  <si>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COMERCIO, INDUSTRIA Y TURISMO PRODUCTIVIDAD Y COMPETITIVIDAD DE LAS EMPRESAS COLOMBIANAS SERVICIO DE APOYO PARA LA TRANSFERENCIA YO IMPLEMENTACION DE METODOLOGIAS DE AUMENTO DE LA PRODUCTIVIDAD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</si>
  <si>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</si>
  <si>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</si>
  <si>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</si>
  <si>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</si>
  <si>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SERVICIO DE APOYO PARA LA TRANSFERENCIA YO IMPLEMENTACION DE METODOLOGIAS DE AUMENTO DE LA PRODUCTIVIDAD 501</t>
  </si>
  <si>
    <t>SERVICIOS PRESTADOS A LAS EMPRESAS Y SERVICIOS DE PRODUCCION DOCUMENTOS NORMATIVOS4599021 SERVICIOS DE PREPARACION DE DOCUMENTOS Y OTROS SERVICIOS ESPECIALIZADOS DE APOYO A OFICINA</t>
  </si>
  <si>
    <t>2.3.2.02.02.008.4599021.85954.201</t>
  </si>
  <si>
    <t>DOCUMENTOS NORMATIVOS 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</si>
  <si>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</si>
  <si>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</si>
  <si>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</si>
  <si>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</si>
  <si>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</si>
  <si>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2.3.2.02.02.008.4599028.83990.201</t>
  </si>
  <si>
    <t>2.3.2.02.02.008.4599028.83990.501</t>
  </si>
  <si>
    <t>SERVICIO DE INFORMACION ACTUALIZADO 501</t>
  </si>
  <si>
    <t>SERVICIO DE ASISTENCIA TECNICA OTROS SERVICIOS JURIDICOS N.C.P.</t>
  </si>
  <si>
    <t>2.3.2.02.02.008.4599031.82199.201</t>
  </si>
  <si>
    <t>2.3.2.02.02.008.4599031.82199.501</t>
  </si>
  <si>
    <t>GOBIERNO TERRITORIAL FORTALECIMIENTO A LA GESTION Y DIRECCION DE LA ADMINISTRACION PUBLICA TERRITORIAL SERVICIO DE ASISTENCIA TECNICA 501</t>
  </si>
  <si>
    <t>SERVICIO DE ASISTENCIA TECNICA SERVICIOS DE PREPARACIN Y ASESORAMIENTO TRIBUTARIO EMPRESARIAL</t>
  </si>
  <si>
    <t>2.3.2.02.02.008.4599031.82310.201</t>
  </si>
  <si>
    <t>2.3.2.02.02.008.4599031.82310.501</t>
  </si>
  <si>
    <t>GOBIERNO TERRITORIAL FORTALECIMIENTO A LA GESTION Y DIRECCION DE LA ADMINISTRACIN PUBLICA TERRITORIAL SERVICIO DE ASISTENCIA TECNICA 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</si>
  <si>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</si>
  <si>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</si>
  <si>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</si>
  <si>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</si>
  <si>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</si>
  <si>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</si>
  <si>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SERVICIOS DE TRANSMISION</t>
  </si>
  <si>
    <t>2.3.2.02.02.008.4599031.84631.201</t>
  </si>
  <si>
    <t>2.3.2.02.02.008.4599031.84631.501</t>
  </si>
  <si>
    <t>TOTAL INFORME SECRETARIA DE HACIENDA (INVERSION)</t>
  </si>
  <si>
    <t>SECRETARIA DE SALUD Y AMBIENTE</t>
  </si>
  <si>
    <t>ADQUISICION DIFERENTES DE ACTIVOS</t>
  </si>
  <si>
    <t>SOLUCIONES DE DISPOSICION FINAL DE RESIDUOS SOLIDOS CONSTRUIDAS SERVICIOS DE INGENIERIA EN PROYECTOS DE GESTION DE RESIDUOS PELIGROSOS Y NO PELIGROSOS</t>
  </si>
  <si>
    <t>2.3.2.02.02.005.4003012.83326.501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</si>
  <si>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</si>
  <si>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</si>
  <si>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2.3.2.02.02.008.3208006.85961.501</t>
  </si>
  <si>
    <t>SERVICIO DE ASISTENCIA TECNICA PARA LA IMPLEMENTACION DE LAS ESTRATEGIAS EDUCATIVO AMBIENTALES Y DE PARTICIPACION 501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</si>
  <si>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</si>
  <si>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</si>
  <si>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</si>
  <si>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</si>
  <si>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</si>
  <si>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</si>
  <si>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</si>
  <si>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</si>
  <si>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</si>
  <si>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</si>
  <si>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</si>
  <si>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</si>
  <si>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</si>
  <si>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</si>
  <si>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</si>
  <si>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</si>
  <si>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</si>
  <si>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</si>
  <si>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</si>
  <si>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</si>
  <si>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2.3.2.02.02.009.3203002.94900.501</t>
  </si>
  <si>
    <t>DOCUMENTOS DE PLANEACION PARA LA GESTION INTEGRAL DEL RECURSO HIDRICO 501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</si>
  <si>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</si>
  <si>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</si>
  <si>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</si>
  <si>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</si>
  <si>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 DE ADMINISTRACION DE LOS SISTEMAS DE INFORMACION PARA LOS PROCESOS DE TOMA DE DECISIONES</t>
  </si>
  <si>
    <t>SERVICIO DE ADMINISTRACION DE LOS SISTEMAS DE INFORMACION PARA LOS PROCESOS DE TOMA DE DECISIONES OTROS SERVICIOS DE PROTECCION DEL MEDIO AMBIENTE N C P</t>
  </si>
  <si>
    <t>2.3.2.02.02.009.3204048.94900.501</t>
  </si>
  <si>
    <t>SERVICIO DE ADMINISTRACION DE LOS SISTEMAS DE INFORMACION PARA LOS PROCESOS DE TOMA DE DECISIONES 501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</si>
  <si>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</si>
  <si>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</si>
  <si>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</si>
  <si>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</si>
  <si>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2.3.2.02.02.009.3205022.94900.501</t>
  </si>
  <si>
    <t>SERVICIOS DE ASISTENCIA TECNICA EN PLANIFICACION Y GESTION AMBIENTAL 501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</si>
  <si>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</si>
  <si>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</si>
  <si>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</si>
  <si>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</si>
  <si>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</si>
  <si>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</si>
  <si>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</si>
  <si>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</si>
  <si>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2.3.2.02.02.009.4003022.94900.501</t>
  </si>
  <si>
    <t>SERVICIOS DE IMPLEMENTACION DEL PLAN DE GESTION INTEGRAL DE RESIDUOS SOLIDOS PGIRS 501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</si>
  <si>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</si>
  <si>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</si>
  <si>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</si>
  <si>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</si>
  <si>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2.3.2.02.02.009.4003040.94900.501</t>
  </si>
  <si>
    <t>SERVICIO DE APOYO FINANCIERO EN TRATAMIENTO DE AGUAS RESIDUALES 501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</si>
  <si>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</si>
  <si>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</si>
  <si>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</si>
  <si>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</si>
  <si>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2.3.2.02.02.009.4501054.83510.501</t>
  </si>
  <si>
    <t>SERVICIO DE SANIDAD ANIMAL 501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</si>
  <si>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</si>
  <si>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</si>
  <si>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</si>
  <si>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2.3.2.02.02.009.3204046.94900.805</t>
  </si>
  <si>
    <t>DOCUMENTOS DE ESTUDIOS TECNICOS PARA LA PLANIFICACION SECTORIAL Y LA GESTION AMBIENTAL 805</t>
  </si>
  <si>
    <t>PUBLICIDAD EXTERIOR VISUAL VIGENCIA ANTERIOR</t>
  </si>
  <si>
    <t>2.3.2.02.02.009.3204048.94900.805</t>
  </si>
  <si>
    <t>SERVICIO DE ADMINISTRACION DE LOS SISTEMAS DE INFORMACION PARA LOS PROCESOS DE TOMA DE DECISIONES 805</t>
  </si>
  <si>
    <t>2.3.2.02.02.009.4003022.94900.218</t>
  </si>
  <si>
    <t>SERVICIOS DE IMPLEMENTACION DEL PLAN DE GESTION INTEGRAL DE RESIDUOS SOLIDOS PGIRS 218</t>
  </si>
  <si>
    <t>RECURSOS DEL SECTOR ELECTRICO</t>
  </si>
  <si>
    <t>2.3.2.02.02.009.4003022.94900.287</t>
  </si>
  <si>
    <t>SERVICIOS DE IMPLEMENTACION DEL PLAN DE GESTION INTEGRAL DE RESIDUOS SOLIDOS PGIRS 287</t>
  </si>
  <si>
    <t>2.3.2.02.02.009.4003022.94900.805</t>
  </si>
  <si>
    <t>SERVICIOS DE IMPLEMENTACION DEL PLAN DE GESTION INTEGRAL DE RESIDUOS SOLIDOS PGIRS 805</t>
  </si>
  <si>
    <t>2.3.2.02.02.009.4501054.83510.805</t>
  </si>
  <si>
    <t>SERVICIO DE SANIDAD ANIMAL 805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</si>
  <si>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</si>
  <si>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</si>
  <si>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</si>
  <si>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SERVICIO DE SANEAMIENTO FISCAL Y FINANCIERO SERVICIOS DE PRESERVACION DE LUGARES Y EDIFICIOS HISTORICOS</t>
  </si>
  <si>
    <t>2.3.7.06.02.4599002.96412.680</t>
  </si>
  <si>
    <t>SERVICIO DE SANEAMIENTO FISCAL Y FINANCIERO 680</t>
  </si>
  <si>
    <t>PUBLICIDAD EXTERIOR VISUAL</t>
  </si>
  <si>
    <t>TOTAL INFORME SECRETARIA DE SALUD Y AMBIENTE</t>
  </si>
  <si>
    <t>INSTITUTO DE LA JUVENTUD, EL DEPORTE Y LA RECREACION DE BUCARAMANGA INDERBU</t>
  </si>
  <si>
    <t>SERVICIO DE APOYO A LA ACTIVIDAD FISICA, LA RECREACION Y EL DEPORTE</t>
  </si>
  <si>
    <t>2.3.2.01.01.003.03.02.4301001.201</t>
  </si>
  <si>
    <t>SERVICIO DE APOYO A LA ACTIVIDAD FISICA, LA RECREACION Y EL DEPORTE 201</t>
  </si>
  <si>
    <t>RADIORRECEPTORES Y RECEPTORES DE TELEVISION APARATOS PARA LA GRABACION Y REPRODUCCION DE SONIDO Y VIDEO MICROFONOS, ALTAVOCES, AMPLIFICADORES, ETC.</t>
  </si>
  <si>
    <t>2.3.2.01.01.003.05.03.4301001.201</t>
  </si>
  <si>
    <t>SERVICIO DE APOYO A LA ACTIVIDAD FISICA, LA RECREACION Y EL DEPORTE MINIATURAS A ESCALA PARA PUBLICIDAD Y PROPAGANDA</t>
  </si>
  <si>
    <t>2.3.2.02.01.003.4301001.3899920.201</t>
  </si>
  <si>
    <t>2.3.2.02.01.003.4301001.3899920.501</t>
  </si>
  <si>
    <t>SERVICIO DE APOYO A LA ACTIVIDAD FISICA, LA RECREACION Y EL DEPORTE 501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</si>
  <si>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</si>
  <si>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</si>
  <si>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2.3.2.02.01.003.4301001.61155.501</t>
  </si>
  <si>
    <t>SERVICIO DE APOYO A LA ACTIVIDAD FISICA, LA RECREACION Y EL DEPORTE COMERCIO AL POR MAYOR (EXCEPTO EL REALIZADO A CAMBIO DE UNA RETRIBUCIN O POR CONTRATA) DE PRODUCTOS MDICOS Y ORTOPDICOS</t>
  </si>
  <si>
    <t>2.3.2.02.01.003.4301001.61174.201</t>
  </si>
  <si>
    <t>SERVICIO DE APOYO A LA ACTIVIDAD FISICA, LA RECREACION Y EL DEPORTE COMERCIO AL POR MENOR DE ARTICULOS PARA ILUMINACION EN ESTABLECIMIENTOS NO ESPECIALIZADOS</t>
  </si>
  <si>
    <t>2.3.2.02.01.003.4301001.62143.501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</si>
  <si>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</si>
  <si>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</si>
  <si>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2.3.2.02.01.003.4301003.61174.525</t>
  </si>
  <si>
    <t>SERVICIO DE ADMINISTRACION DE LA INFRAESTRUCTURA DEPORTIVA 525</t>
  </si>
  <si>
    <t>SERVICIO DE ADMINISTRACION DE LA INFRAESTRUCTURA DEPORTIVA COMERCIO AL POR MAYOR (EXCEPTO EL REALIZADO A CAMBIO DE UNA RETRIBUCION O POR CONTRATA) DE MATERIALES DE LIMPIEZA</t>
  </si>
  <si>
    <t>2.3.2.02.01.003.4301003.61176.525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</si>
  <si>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</si>
  <si>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</si>
  <si>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2.3.2.02.01.003.4301004.61155.501</t>
  </si>
  <si>
    <t>SERVICIO DE MANTENIMIENTO A LA INFRAESTRUCTURA DEPORTIVA 501</t>
  </si>
  <si>
    <t>2.3.2.02.01.003.4301004.61155.525</t>
  </si>
  <si>
    <t>SERVICIO DE MANTENIMIENTO A LA INFRAESTRUCTURA DEPORTIVA 525</t>
  </si>
  <si>
    <t>SERVICIO DE MANTENIMIENTO A LA INFRAESTRUCTURA DEPORTIVA COMERCIO AL POR MAYOR (EXCEPTO EL REALIZADO A CAMBIO DE UNA RETRIBUCIN O POR CONTRATA) DE ARTCULOS DE FERRETERA Y HERRAMIENTAS MANUALES</t>
  </si>
  <si>
    <t>2.3.2.02.01.003.4301004.61165.225</t>
  </si>
  <si>
    <t>SERVICIO DE MANTENIMIENTO A LA INFRAESTRUCTURA DEPORTIVA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</si>
  <si>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</si>
  <si>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2.3.2.02.01.003.4301004.61171.225</t>
  </si>
  <si>
    <t>2.3.2.02.01.003.4301004.61171.525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</si>
  <si>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</si>
  <si>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</si>
  <si>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</si>
  <si>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</si>
  <si>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</si>
  <si>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</si>
  <si>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2.3.2.02.01.003.4301038.61155.501</t>
  </si>
  <si>
    <t>SERVICIO DE ORGANIZACION DE EVENTOS RECREATIVOS COMUNITARIOS 501</t>
  </si>
  <si>
    <t>SERVICIO DE ORGANIZACION DE EVENTOS RECREATIVOS COMUNITARIOS COMERCIO AL POR MAYOR EXCEPTO EL REALIZADO A CAMBIO DE UNA RETRIBUCION O POR CONTRATA DE PRODUCTOS VARIADOS DE CONSUMO N C P</t>
  </si>
  <si>
    <t>2.3.2.02.01.003.4301038.61159.501</t>
  </si>
  <si>
    <t>SERVICIO DE PREPARACION DEPORTIVA</t>
  </si>
  <si>
    <t>SERVICIO DE PREPARACION DEPORTIVA COMERCIO AL POR MAYOR EXCEPTO EL REALIZADO A CAMBIO DE UNA RETRIBUCION O POR CONTRATA DE PRODUCTOS VARIADOS DE CONSUMO N C P</t>
  </si>
  <si>
    <t>2.3.2.02.01.003.4302001.61159.501</t>
  </si>
  <si>
    <t>SERVICIO DE PREPARACION DEPORTIVA 501</t>
  </si>
  <si>
    <t>SERVICIO DE ORGANIZACION DE EVENTOS DEPORTIVOS DE ALTO RENDIMIENTO</t>
  </si>
  <si>
    <t>SERVICIO DE ORGANIZACION DE EVENTOS DEPORTIVOS DE ALTO RENDIMIENTO COMERCIO AL POR MAYOR EXCEPTO EL REALIZADO A CAMBIO DE UNA RETRIBUCION O POR CONTRATA DE PRODUCTOS DEPORTIVOS INCLUSO BICICLETAS</t>
  </si>
  <si>
    <t>2.3.2.02.01.003.4302004.61155.501</t>
  </si>
  <si>
    <t>SERVICIO DE ORGANIZACION DE EVENTOS DEPORTIVOS DE ALTO RENDIMIENTO 501</t>
  </si>
  <si>
    <t>SERVICIO DE IDENTIFICACION DE TALENTOS DEPORTIVOS</t>
  </si>
  <si>
    <t>SERVICIO DE IDENTIFICACION DE TALENTOS DEPORTIVOS COMPLEMENTO VITAMINICO EN POLVO O JALEA</t>
  </si>
  <si>
    <t>2.3.2.02.01.003.4302073.3525020.501</t>
  </si>
  <si>
    <t>SERVICIO DE IDENTIFICACION DE TALENTOS DEPORTIVOS 501</t>
  </si>
  <si>
    <t>SERVICIO DE IDENTIFICACION DE TALENTOS DEPORTIVOS COMERCIO AL POR MAYOR EXCEPTO EL REALIZADO A CAMBIO DE UNA RETRIBUCION O POR CONTRATA DE LIBROS PERIODICOS REVISTAS Y ARTICULOS DE PAPELERIA</t>
  </si>
  <si>
    <t>2.3.2.02.01.003.4302073.61151.501</t>
  </si>
  <si>
    <t>SERVICIO DE IDENTIFICACION DE TALENTOS DEPORTIVOS COMERCIO AL POR MAYOR EXCEPTO EL REALIZADO A CAMBIO DE UNA RETRIBUCION O POR CONTRATA DE PRODUCTOS MEDICOS Y ORTOPEDICOS</t>
  </si>
  <si>
    <t>2.3.2.02.01.003.4302073.61174.501</t>
  </si>
  <si>
    <t>OTROS SERVICIOS DE TRANSPORTE POR CARRETERA N C P</t>
  </si>
  <si>
    <t>2.3.2.02.02.006.4102038.65119.501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</si>
  <si>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</si>
  <si>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</si>
  <si>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2.3.2.02.02.006.4301003.65119.225</t>
  </si>
  <si>
    <t>SERVICIO DE ADMINISTRACION DE LA INFRAESTRUCTURA DEPORTIVA 225</t>
  </si>
  <si>
    <t>2.3.2.02.02.006.4301003.65119.525</t>
  </si>
  <si>
    <t>SERVICIO DE ADMINISTRACION DE LA INFRAESTRUCTURA DEPORTIVA SERVICIOS DE DISTRIBUCIN DE ELECTRICIDAD (POR CUENTA PROPIA)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</si>
  <si>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</si>
  <si>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</si>
  <si>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</si>
  <si>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</si>
  <si>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</si>
  <si>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</si>
  <si>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2.3.2.02.02.006.4301037.65119.501</t>
  </si>
  <si>
    <t>SERVICIO DE PROMOCION DE LA ACTIVIDAD FISICA, LA RECREACION Y EL DEPORTE 501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</si>
  <si>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</si>
  <si>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</si>
  <si>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2.3.2.02.02.006.4302075.64220.501</t>
  </si>
  <si>
    <t>SERVICIO DE ASISTENCIA TECNICA PARA LA PROMOCION DEL DEPORTE 501</t>
  </si>
  <si>
    <t>SERVICIO DE ASISTENCIA TECNICA PARA LA PROMOCION DEL DEPORTE OTROS SERVICIOS DE TRANSPORTE POR CARRETERA N.C.P.</t>
  </si>
  <si>
    <t>2.3.2.02.02.006.4302075.65119.201</t>
  </si>
  <si>
    <t>SERVICIO DE ASISTENCIA TECNICA PARA LA PROMOCION DEL DEPORTE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</si>
  <si>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</si>
  <si>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2.3.2.02.02.007.4102038.71359.501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</si>
  <si>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</si>
  <si>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</si>
  <si>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</si>
  <si>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</si>
  <si>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</si>
  <si>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</si>
  <si>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</si>
  <si>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</si>
  <si>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</si>
  <si>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</si>
  <si>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</si>
  <si>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</si>
  <si>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</si>
  <si>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2.3.2.02.02.008.4301003.83441.225</t>
  </si>
  <si>
    <t>2.3.2.02.02.008.4301003.83990.201</t>
  </si>
  <si>
    <t>SERVICIO DE ADMINISTRACION DE LA INFRAESTRUCTURA DEPORTIVA 201</t>
  </si>
  <si>
    <t>2.3.2.02.02.008.4301003.83990.225</t>
  </si>
  <si>
    <t>2.3.2.02.02.008.4301003.83990.501</t>
  </si>
  <si>
    <t>SERVICIO DE ADMINISTRACION DE LA INFRAESTRUCTURA DEPORTIVA 501</t>
  </si>
  <si>
    <t>SERVICIO DE ADMINISTRACION DE LA INFRAESTRUCTURA SERVICIOS DE LIMPIEZA GENERAL</t>
  </si>
  <si>
    <t>2.3.2.02.02.008.4301003.85330.201</t>
  </si>
  <si>
    <t>2.3.2.02.02.008.4301003.85330.501</t>
  </si>
  <si>
    <t>2.3.2.02.02.008.4301003.85330.525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</si>
  <si>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</si>
  <si>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</si>
  <si>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2.3.2.02.02.008.4301003.85970.501</t>
  </si>
  <si>
    <t>SERVICIO DE ADMINISTRACION DE LA INFRAESTRUCTURA DEPORTIVA SERVICIO DE MANTENIMIENTO Y REPARACION DE APARATOS DE DISTRIBUCION Y CONTROL DE LA ENERGIA ELECTRICA</t>
  </si>
  <si>
    <t>2.3.2.02.02.008.4301003.8715203.525</t>
  </si>
  <si>
    <t>SERVICIO DE ADMINISTRACION DE LA INFRAESTRUCTURA DEPORTIVA SERVICIO DE MANTENIMIENTO Y REPARACION DE EQUIPOS DE FUERZA HIDRAULICA Y DE POTENCIA NEUMATICA BOMBAS COMPRESORES Y VALVULAS</t>
  </si>
  <si>
    <t>2.3.2.02.02.008.4301003.8715602.525</t>
  </si>
  <si>
    <t>SERVICIO DE ADMINISTRACION DE LA INFRAESTRUCTURA DEPORTIVA SERVICIO DE MANTENIMIENTO Y REPARACION DE ASCENSORES</t>
  </si>
  <si>
    <t>2.3.2.02.02.008.4301003.8715701.525</t>
  </si>
  <si>
    <t>SERVICIO DE ADMINISTRACION DE LA INFRAESTRUCTURA DEPORTIVA SERVICIO DE MANTENIMIENTO Y REPARACION DE OTROS EQUIPOS N C P</t>
  </si>
  <si>
    <t>2.3.2.02.02.008.4301003.8715999.201</t>
  </si>
  <si>
    <t>2.3.2.02.02.008.4301003.8715999.525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</si>
  <si>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</si>
  <si>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2.3.2.02.02.008.4301004.83990.225</t>
  </si>
  <si>
    <t>2.3.2.02.02.008.4301004.83990.501</t>
  </si>
  <si>
    <t xml:space="preserve">DEPORTE Y RECREACION FOMENTO A LA RECREACION, LA ACTIVIDAD FISICA Y EL DEPORTE PARA DESARROLLAR ENTORNOS DE CONVIVENCIA Y PAZ SERVICIO DE PROMOCION DE LA ACTIVIDAD FISICA, LA RECREACION Y EL DEPORTE OTROS SERVICIOS PROFESIONALES, </t>
  </si>
  <si>
    <t>2.3.2.02.02.008.4301037.83990.201</t>
  </si>
  <si>
    <t>2.3.2.02.02.008.4301037.83990.501</t>
  </si>
  <si>
    <t>SERVICIO DE PROMOCION DE LA ACTIVIDAD FISICA, LA RECREACION Y EL DEPORTE SERVICIO DE MANTENIMIENTO Y REPARACION DE OTROS EQUIPOS N.C.P.</t>
  </si>
  <si>
    <t>2.3.2.02.02.008.4301037.8715999.201</t>
  </si>
  <si>
    <t>2.3.2.02.02.008.4301037.8715999.501</t>
  </si>
  <si>
    <t>SERVICIO DIRIGIDOS A LA ATENCION DE NIÑOS, NIÑAS, ADOLESCENTES Y JOVENES, CON ENFOQUE PEDAGOGICO Y RESTAURATIVO ENCAMINADOS A LA INCLUSION SOCIAL SERVICIOS DE DEFENSA CIVIL</t>
  </si>
  <si>
    <t>2.3.2.02.02.009.4102038.91250.501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</si>
  <si>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</si>
  <si>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</si>
  <si>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2.3.2.02.02.009.4102038.92912.501</t>
  </si>
  <si>
    <t>SERVICIO DIRIGIDOS A LA ATENCION DE NIÑOS, NIÑAS, ADOLESCENTES Y JOVENES, CON ENFOQUE PEDAGOGICO Y RESTAURATIVO ENCAMINADOS A LA INCLUSION SOCIAL SERVICIOS DE APOYO RELACIONADOS CON EL DEPORTE Y LA RECREACION</t>
  </si>
  <si>
    <t>2.3.2.02.02.009.4102038.96620.501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</si>
  <si>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</si>
  <si>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</si>
  <si>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2.3.2.02.02.009.4102038.97990.501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</si>
  <si>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</si>
  <si>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</si>
  <si>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</si>
  <si>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</si>
  <si>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</si>
  <si>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</si>
  <si>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</si>
  <si>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2.3.2.02.02.009.4301001.92912.501</t>
  </si>
  <si>
    <t>SERVICIO DE APOYO A LA ACTIVIDAD FISICA, LA RECREACION Y EL DEPORTE SERVICIOS DE APOYO RELACIONADOS CON EL DEPORTE Y LA RECREACION</t>
  </si>
  <si>
    <t>2.3.2.02.02.009.4301001.96620.201</t>
  </si>
  <si>
    <t>2.3.2.02.02.009.4301001.96620.501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</si>
  <si>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</si>
  <si>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</si>
  <si>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2.3.2.02.02.009.4301001.97990.501</t>
  </si>
  <si>
    <t>SERVICIO DE ADMINISTRACION DE LA INFRAESTRUCTURA DEPORTIVA SERVICIOS MEDICOS GENERALES</t>
  </si>
  <si>
    <t>2.3.2.02.02.009.4301003.93121.201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</si>
  <si>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</si>
  <si>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</si>
  <si>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</si>
  <si>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2.3.2.02.02.009.4301037.92912.501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</si>
  <si>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</si>
  <si>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</si>
  <si>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</si>
  <si>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2.3.2.02.02.009.4301037.96620.501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</si>
  <si>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</si>
  <si>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</si>
  <si>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</si>
  <si>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2.3.2.02.02.009.4301038.91250.501</t>
  </si>
  <si>
    <t>2.3.2.02.02.009.4301038.92912.201</t>
  </si>
  <si>
    <t>2.3.2.02.02.009.4301038.92912.501</t>
  </si>
  <si>
    <t>SERVICIO DE ORGANIZACION DE EVENTOS RECREATIVOS COMUNITARIOS SERVICIOS DE APOYO RELACIONADOS CON EL DEPORTE Y LA RECREACION</t>
  </si>
  <si>
    <t>2.3.2.02.02.009.4301038.96620.201</t>
  </si>
  <si>
    <t>2.3.2.02.02.009.4301038.96620.501</t>
  </si>
  <si>
    <t>SERVICIO DE PREPARACION DEPORTIVA SERVICIOS DE DEFENSA CIVIL</t>
  </si>
  <si>
    <t>2.3.2.02.02.009.4302001.91250.501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</si>
  <si>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</si>
  <si>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</si>
  <si>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</si>
  <si>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</si>
  <si>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</si>
  <si>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2.3.2.02.02.009.4302001.92912.501</t>
  </si>
  <si>
    <t>SERVICIO DE PREPARACION DEPORTIVA SERVICIOS DE LABORATORIO</t>
  </si>
  <si>
    <t>2.3.2.02.02.009.4302001.93195.501</t>
  </si>
  <si>
    <t>SERVICIO DE PREPARACION DEPORTIVA OTROS SERVICIOS DIVERSOS N.C.P.</t>
  </si>
  <si>
    <t>2.3.2.02.02.009.4302001.97990.201</t>
  </si>
  <si>
    <t>2.3.2.02.02.009.4302001.97990.211</t>
  </si>
  <si>
    <t>2.3.2.02.02.009.4302001.97990.501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</si>
  <si>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</si>
  <si>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</si>
  <si>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</si>
  <si>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</si>
  <si>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ESCUELAS DEPORTIVAS SERVICIOS DE EDUCACION PARA LA FORMACION Y EL TRABAJO</t>
  </si>
  <si>
    <t>2.3.2.02.02.009.4302062.92913.201</t>
  </si>
  <si>
    <t>2.3.2.02.02.009.4302062.92913.501</t>
  </si>
  <si>
    <t>SERVICIO DE IDENTIFICACION DE TALENTOS DEPORTIVOS SERVICIOS DE EDUCACIN DEPORTIVA Y DE RECREACIN</t>
  </si>
  <si>
    <t>2.3.2.02.02.009.4302073.92912.201</t>
  </si>
  <si>
    <t>SERVICIO DE IDENTIFICACION DE TALENTOS DEPORTIVOS 201</t>
  </si>
  <si>
    <t>2.3.2.02.02.009.4302073.92912.211</t>
  </si>
  <si>
    <t>SERVICIO DE IDENTIFICACION DE TALENTOS DEPORTIVOS 211</t>
  </si>
  <si>
    <t>2.3.2.02.02.009.4302073.92912.501</t>
  </si>
  <si>
    <t>SERVICIO DE IDENTIFICACION DE TALENTOS DEPORTIVOS OTROS SERVICIOS DIVERSOS N.C.P.</t>
  </si>
  <si>
    <t>2.3.2.02.02.009.4302073.97990.201</t>
  </si>
  <si>
    <t>2.3.2.02.02.009.4302073.97990.501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</si>
  <si>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</si>
  <si>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</si>
  <si>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</si>
  <si>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</si>
  <si>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2.3.2.02.02.009.4302075.96620.501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</si>
  <si>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</si>
  <si>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</si>
  <si>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</si>
  <si>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</si>
  <si>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MAQUINARIA PARA USOS ESPECIALES</t>
  </si>
  <si>
    <t>OTRO EQUIPO ELECTRICO Y SUS PARTES Y PIEZAS</t>
  </si>
  <si>
    <t>SERVICIO DE PROMOCION DE ACTIVIDADES CULTURALES</t>
  </si>
  <si>
    <t>SERVICIO DE PROMOCION DE ACTIVIDADES CULTURALES EQUIPOS RADIOTELEFONICOS DE COMUNICACIONES</t>
  </si>
  <si>
    <t>2.3.2.01.01.003.04.06.3302044.4721101.501</t>
  </si>
  <si>
    <t>SERVICIO DE PROMOCION DE ACTIVIDADES CULTURALES 501</t>
  </si>
  <si>
    <t>SERVICIO DE PROMOCION DE ACTIVIDADES CULTURALES COMERCIO AL POR MENOR DE MAQUINARIA EQUIPO Y SUMINISTROS PRESTADOS A COMISION O POR CONTRATA</t>
  </si>
  <si>
    <t>2.3.2.01.01.003.04.06.3302044.62580.501</t>
  </si>
  <si>
    <t>INSTRUMENTOS MUSICALES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</si>
  <si>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</si>
  <si>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</si>
  <si>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2.3.2.01.01.004.01.02.3301126.3833099.201</t>
  </si>
  <si>
    <t>SERVICIO DE APOYO AL PROCESO DE FORMACION ARTISTICA Y CULTURAL 201</t>
  </si>
  <si>
    <t>2.3.2.01.01.004.01.02.3301126.3833099.588</t>
  </si>
  <si>
    <t>SERVICIO DE APOYO AL PROCESO DE FORMACION ARTISTICA Y CULTURAL 588</t>
  </si>
  <si>
    <t>SERVICIO DE APOYO AL PROCESO DE FORMACION ARTSTICA Y CULTURAL INSTRUMENTOS MUSICALES N.C.P.</t>
  </si>
  <si>
    <t>2.3.2.01.01.004.01.02.3301126.3835099.201</t>
  </si>
  <si>
    <t>2.3.2.01.01.004.01.02.3301126.3835099.588</t>
  </si>
  <si>
    <t>SERVICIO DE ASISTENCIA TECNICA PARA PROMOCIONAR LA OFERTA INSTITUCIONAL EN TIC</t>
  </si>
  <si>
    <t>SERVICIO DE ASISTENCIA TECNICA PARA PROMOCIONAR LA OFERTA INSTITUCIONAL EN TIC EQUIPOS TRANSMISORES DE RADIODIFUSION</t>
  </si>
  <si>
    <t>2.3.2.02.01.004.2301013.4721201.219</t>
  </si>
  <si>
    <t>SERVICIO DE ASISTENCIA TECNICA PARA PROMOCIONAR LA OFERTA INSTITUCIONAL EN TIC 219</t>
  </si>
  <si>
    <t>SERVICIO DE ASISTENCIA TECNICA EN EL MANEJO Y GESTION DEL PATRIMONIO ARQUEOLOGICO, ANTROPOLOGICO E HISTORICO.</t>
  </si>
  <si>
    <t>SERVICIO DE ASISTENCIA TECNICA EN EL MANEJO Y GESTION DEL PATRIMONIO ARQUEOLOGICO, ANTROPOLOGICO E HISTORICO PARTES ESTRUCTURALES METALICAS PARA EDIFICACIONES</t>
  </si>
  <si>
    <t>2.3.2.02.01.004.3302042.4219003.501</t>
  </si>
  <si>
    <t>SERVICIO DE ASISTENCIA TECNICA EN EL MANEJO Y GESTION DEL PATRIMONIO ARQUEOLOGICO, ANTROPOLOGICO E HISTORICO 501</t>
  </si>
  <si>
    <t>CONSTRUCCIN Y SERVICIOS DE LA CONSTRUCCIN</t>
  </si>
  <si>
    <t>ESTUDIOS DE PREINVERSION ELABORADOS</t>
  </si>
  <si>
    <t>ESTUDIOS DE PREINVERSION ELABORADOS SERVICIOS GENERALES DE CONSTRUCCION DE OTROS EDIFICIOS NO RESIDENCIALES</t>
  </si>
  <si>
    <t>2.3.2.02.02.005.3302072.54129.519</t>
  </si>
  <si>
    <t>ESTUDIOS DE PREINVERSION ELABORADOS 519</t>
  </si>
  <si>
    <t>SERVICIOS DE RESTAURACION DEL PATRIMONIO CULTURAL MATERIAL INMUEBLE</t>
  </si>
  <si>
    <t>SERVICIOS DE RESTAURACION DEL PATRIMONIO CULTURAL MATERIAL INMUEBLE SERVICIOS GENERALES DE CONSTRUCCION DE OTROS EDIFICIOS NO RESIDENCIALES</t>
  </si>
  <si>
    <t>2.3.2.02.02.005.3302073.54129.201</t>
  </si>
  <si>
    <t>SERVICIOS DE RESTAURACION DEL PATRIMONIO CULTURAL MATERIAL INMUEBLE 201</t>
  </si>
  <si>
    <t>2.3.2.02.02.005.3302073.54129.219</t>
  </si>
  <si>
    <t>SERVICIOS DE RESTAURACION DEL PATRIMONIO CULTURAL MATERIAL INMUEBLE 219</t>
  </si>
  <si>
    <t>SERVICIOS BIBLIOTECARIOS</t>
  </si>
  <si>
    <t>COMERCIO AL POR MENOR DE LIBROS, PERIDICOS, REVISTAS Y ARTCULOS DE PAPELERA, EN ESTABLECIMIENTOS NO ESPECIALIZADOS SERVICIOS BIBLIOTECARIOS</t>
  </si>
  <si>
    <t>2.3.2.02.02.006.3301085.62151.201</t>
  </si>
  <si>
    <t>SERVICIOS BIBLIOTECARIOS 201</t>
  </si>
  <si>
    <t>SERVICIO DE ACCESO A MATERIALES DE LECTURA</t>
  </si>
  <si>
    <t>COMERCIO AL POR MENOR DE LIBROS, PERIDICOS, REVISTAS Y ARTCULOS DE PAPELERA, EN ESTABLECIMIENTOS NO ESPECIALIZADOS SERVICIO DE ACCESO A MATERIALES DE LECTURA</t>
  </si>
  <si>
    <t>2.3.2.02.02.006.3301098.62151.201</t>
  </si>
  <si>
    <t>SERVICIO DE ACCESO A MATERIALES DE LECTURA 201</t>
  </si>
  <si>
    <t>SERVICIO DE APOYO AL PROCESO DE FORMACION ARTISTICA Y CULTURAL</t>
  </si>
  <si>
    <t>SERVICIO DE APOYO AL PROCESO DE FORMACION ARTISTICA Y CULTURAL COMERCIO AL POR MENOR DE OTROS PRODUCTOS N C P EN ESTABLECIMIENTOS NO ESPECIALIZADOS</t>
  </si>
  <si>
    <t>2.3.2.02.02.006.3301126.62199.201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</si>
  <si>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</si>
  <si>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</si>
  <si>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</si>
  <si>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</si>
  <si>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2.3.2.02.02.006.3301127.62151.501</t>
  </si>
  <si>
    <t>INFRAESTRUCTURAS CULTURALES DOTADAS 501</t>
  </si>
  <si>
    <t>COMERCIO AL POR MENOR DE MATERIALES DE CONSTRUCCIN Y FERRETERA, PRESTADOS A COMISIN O POR CONTRATA INFRAESTRUCTURAS CULTURALES DOTADAS</t>
  </si>
  <si>
    <t>2.3.2.02.02.006.3301127.62560.201</t>
  </si>
  <si>
    <t>SERVICIO DE PROMOCION TURISTICA</t>
  </si>
  <si>
    <t>SERVICIO DE PROMOCION TURISTICA COMERCIO AL POR MENOR DE LIBROS PERIODICOS REVISTAS Y ARTICULOS DE PAPELERIA EN ESTABLECIMIENTOS NO ESPECIALIZADOS</t>
  </si>
  <si>
    <t>2.3.2.02.02.006.3502046.62151.201</t>
  </si>
  <si>
    <t>SERVICIO DE PROMOCION TURISTICA 201</t>
  </si>
  <si>
    <t>SERVICIOS DE ALQUILER O ARRENDAMIENTO CON O SIN OPCIN DE COMPRA, RELATIVOS A BIENES INMUEBLES NO RESIDENCIALES (DIFERENTES A VIVIENDA), PROPIOS O ARRENDADOS</t>
  </si>
  <si>
    <t>2.3.2.02.02.007.2301013.72112.219</t>
  </si>
  <si>
    <t>DERECHOS DE USO DE PROGRAMAS INFORMTICOS SERVICIO DE ASISTENCIA TECNICA PARA PROMOCIONAR LA OFERTA INSTITUCIONAL EN TIC</t>
  </si>
  <si>
    <t>2.3.2.02.02.007.2301013.73311.219</t>
  </si>
  <si>
    <t>DERECHOS DE USO DE OBRAS ORIGINALES LITERARIAS, ARTSTICAS Y DE ENTRETENIMIENTO SERVICIO DE ASISTENCIA TECNICA PARA PROMOCIONAR LA OFERTA INSTITUCIONAL EN TIC</t>
  </si>
  <si>
    <t>2.3.2.02.02.007.2301013.73320.219</t>
  </si>
  <si>
    <t>DERECHOS DE USO DE OTROS PRODUCTOS DE PROPIEDAD INTELECTUAL SERVICIO DE ASISTENCIA TECNICA PARA PROMOCIONAR LA OFERTA INSTITUCIONAL EN TIC</t>
  </si>
  <si>
    <t>2.3.2.02.02.007.2301013.73390.219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</si>
  <si>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</si>
  <si>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</si>
  <si>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</si>
  <si>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</si>
  <si>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2.3.2.02.02.007.3302044.73320.219</t>
  </si>
  <si>
    <t>SERVICIO DE PROMOCION DE ACTIVIDADES CULTURALES 219</t>
  </si>
  <si>
    <t>OTROS SERVICIOS DE CONSULTORA EMPRESARIAL SERVICIO DE ASISTENCIA TECNICA PARA PROMOCIONAR LA OFERTA INSTITUCIONAL EN TIC</t>
  </si>
  <si>
    <t>2.3.2.02.02.008.2301013.83129.219</t>
  </si>
  <si>
    <t>SERVICIOS DE SOPORTE EN TECNOLOGAS DE LA INFORMACIN (TI) SERVICIO DE ASISTENCIA TECNICA PARA PROMOCIONAR LA OFERTA INSTITUCIONAL EN TIC</t>
  </si>
  <si>
    <t>2.3.2.02.02.008.2301013.83132.219</t>
  </si>
  <si>
    <t>OTROS SERVICIOS DE ALOJAMIENTO Y SUMINISTRO DE INFRAESTRUCTURA EN TECNOLOGA DE LA INFORMACIN (TI)</t>
  </si>
  <si>
    <t>2.3.2.02.02.008.2301013.83159.219</t>
  </si>
  <si>
    <t>SERVICIO DE ASISTENCIA TECNICA PARA PROMOCIONAR LA OFERTA INSTITUCIONAL EN TIC OTROS SERVICIOS DE ALOJAMIENTO Y SUMINISTRO DE INFRAESTRUCTURA EN TECNOLOGIA DE LA INFORMACION TI 219</t>
  </si>
  <si>
    <t>SERVICIOS INTEGRALES DE PUBLICIDAD</t>
  </si>
  <si>
    <t>2.3.2.02.02.008.2301013.83611.219</t>
  </si>
  <si>
    <t>SERVICIOS DE MANTENIMIENTO Y REPARACIN DE EQUIPOS Y APARATOS DE TELECOMUNICACIONES N.C.P. SERVICIO DE ASISTENCIA TECNICA PARA PROMOCIONAR LA OFERTA INSTITUCIONAL EN TIC</t>
  </si>
  <si>
    <t>2.3.2.02.02.008.2301013.8715399.219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</si>
  <si>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</si>
  <si>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</si>
  <si>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</si>
  <si>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</si>
  <si>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CULTURA PROMOCION Y ACCESO EFECTIVO A PROCESOS CULTURALES Y ARTSTICOS SERVICIO DE APOYO FINANCIERO AL SECTOR ARTISTICO Y CULTURAL</t>
  </si>
  <si>
    <t>SERVICIOS DE CONSULTORA EN GESTIN ESTRATGICA CULTURA PROMOCION Y ACCESO EFECTIVO A PROCESOS CULTURALES Y ARTSTICOS SERVICIO DE APOYO FINANCIERO AL SECTOR ARTISTICO Y CULTURAL</t>
  </si>
  <si>
    <t>2.3.2.02.02.008.3301054.83111.219</t>
  </si>
  <si>
    <t>SERVICIO DE APOYO FINANCIERO AL SECTOR ARTISTICO Y CULTURAL 219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</si>
  <si>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</si>
  <si>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</si>
  <si>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</si>
  <si>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</si>
  <si>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CONSULTORA EN GESTIN ESTRATGICA SERVICIO DE ASISTENCIATECNICA EN PROCESOS DE COMUNICACION CULTURAL</t>
  </si>
  <si>
    <t>2.3.2.02.02.008.3301059.83111.219</t>
  </si>
  <si>
    <t>SERVICIO DE ASISTENCIA TECNICA EN PROCESOS DE COMUNICACION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</si>
  <si>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</si>
  <si>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</si>
  <si>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</si>
  <si>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2.3.2.02.02.008.3301085.82120.259</t>
  </si>
  <si>
    <t>SERVICIOS BIBLIOTECARIOS 259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</si>
  <si>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</si>
  <si>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</si>
  <si>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</si>
  <si>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</si>
  <si>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</si>
  <si>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</si>
  <si>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ASESORA EN INGENIERA</t>
  </si>
  <si>
    <t>2.3.2.02.02.008.3301085.83310.201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</si>
  <si>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</si>
  <si>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</si>
  <si>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</si>
  <si>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</si>
  <si>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</si>
  <si>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</si>
  <si>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</si>
  <si>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</si>
  <si>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2.3.2.02.02.008.3301087.82120.201</t>
  </si>
  <si>
    <t>SERVICIO DE EDUCACION INFORMAL EN AREAS ARTISTICAS Y CULTURALES 201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</si>
  <si>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</si>
  <si>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</si>
  <si>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</si>
  <si>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SERVICIOS DE SOPORTE EN TECNOLOGAS DE LA INFORMACIN (TI) CULTURA PROMOCION Y ACCESO EFECTIVO A PROCESOS CULTURALES Y ARTISTICOS SERVICIO DE EDUCACION INFORMAL EN AREAS ARTISTICAS Y CULTURALES</t>
  </si>
  <si>
    <t>2.3.2.02.02.008.3301087.83132.201</t>
  </si>
  <si>
    <t>2.3.2.02.02.008.3301087.83132.212</t>
  </si>
  <si>
    <t>SERVICIO DE EDUCACION INFORMAL EN AREAS ARTISTICAS Y CULTURALES SERVICIOS ADMINISTRATIVOS COMBINADOS DE OFICINA</t>
  </si>
  <si>
    <t>2.3.2.02.02.008.3301087.85940.201</t>
  </si>
  <si>
    <t>2.3.2.02.02.008.3301087.85940.212</t>
  </si>
  <si>
    <t>SERVICIO DE APOYO AL PROCESO DE FORMACION ARTISTICA Y CULTURAL SERVICIO DE APOYO AL PROCESO DE FORMACION ARTISTICA Y CULTURAL</t>
  </si>
  <si>
    <t>2.3.2.02.02.008.3301126.8729003.201</t>
  </si>
  <si>
    <t>SERVICIOS DE SOFTWARE EN LNEA (ONLINE) INFRAESTRUCTURAS CULTURALES DOTADAS</t>
  </si>
  <si>
    <t>2.3.2.02.02.008.3301127.84392.201</t>
  </si>
  <si>
    <t>CULTURA GESTION, PROTECCION Y SALVAGUARDIA DEL PATRIMONIO CULTURAL COLOMBIANO SERVICIO DE ASISTENCIA TCNICA EN ASUNTOS DE GESTION DOCUMENTAL</t>
  </si>
  <si>
    <t>SERVICIO DE ASISTENCIA TCNICA EN ASUNTOS DE GESTIN DOCUMENTAL SERVICIOS ADMINISTRATIVOS COMBINADOS DE OFICINA</t>
  </si>
  <si>
    <t>2.3.2.02.02.008.3502046.85940.201</t>
  </si>
  <si>
    <t>CULTURA GESTIN, PROTECCION Y SALVAGUARDIA DEL PATRIMONIO CULTURAL COLOMBIANO SERVICIO DE SALVAGUARDIA AL PATRIMONIO INMATERIAL</t>
  </si>
  <si>
    <t>SERVICIOS ADMINISTRATIVOS COMBINADOS DE OFICINA CULTURA GESTIN, PROTECCION Y SALVAGUARDIA DEL PATRIMONIO CULTURAL COLOMBIANO SERVICIO DE SALVAGUARDIA AL PATRIMONIO INMATERIAL</t>
  </si>
  <si>
    <t>2.3.2.02.02.008.3502049.85940.201</t>
  </si>
  <si>
    <t>SERVICIO DE CIRCUITO TURISTICO 201</t>
  </si>
  <si>
    <t>SERVICIOS DE PRODUCCIN DE PROGRAMAS DE RADIO</t>
  </si>
  <si>
    <t>2.3.2.02.02.009.2301013.96122.219</t>
  </si>
  <si>
    <t>SERVICIOS DE PROMOCIN Y GESTIN DE ACTIVIDADES DE ARTES ESCNICAS</t>
  </si>
  <si>
    <t>2.3.2.02.02.009.2301030.96210.201</t>
  </si>
  <si>
    <t>SERVICIO DE EDUCACION INFORMAL EN TECNOLOGIAS DE LA INFORMACION Y LAS COMUNICACIONES 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</si>
  <si>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</si>
  <si>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</si>
  <si>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</si>
  <si>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</si>
  <si>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</si>
  <si>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</si>
  <si>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</si>
  <si>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2.3.2.02.02.009.3301054.95996.219</t>
  </si>
  <si>
    <t>2.3.2.02.02.009.3301054.95996.519</t>
  </si>
  <si>
    <t>SERVICIO DE APOYO FINANCIERO AL SECTOR ARTISTICO Y CULTURAL 519</t>
  </si>
  <si>
    <t>SERVICIO DE APOYO FINANCIERO AL SECTOR ARTISTICO Y CULTURAL SERVICIOS DE PROMOCION Y GESTION DE ACTIVIDADES DE ARTES ESCENICAS</t>
  </si>
  <si>
    <t>2.3.2.02.02.009.3301054.96210.219</t>
  </si>
  <si>
    <t>2.3.2.02.02.009.3301054.96210.519</t>
  </si>
  <si>
    <t>2.3.2.02.02.009.3301054.96210.559</t>
  </si>
  <si>
    <t>SERVICIO DE APOYO FINANCIERO AL SECTOR ARTISTICO Y CULTURAL 559</t>
  </si>
  <si>
    <t>2.3.2.02.02.009.3301059.96210.201</t>
  </si>
  <si>
    <t>SERVICIO DE ASISTENCIATECNICA EN PROCESOS DE COMUNICACION CULTURAL 201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</si>
  <si>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</si>
  <si>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</si>
  <si>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</si>
  <si>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</si>
  <si>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</si>
  <si>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OTROS SERVICIOS DE ARTES ESCNICAS, EVENTOS CULTURALES Y DE ENTRETENIMIENTO EN VIVO</t>
  </si>
  <si>
    <t>2.3.2.02.02.009.3301085.96290.201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</si>
  <si>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</si>
  <si>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</si>
  <si>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2.3.2.02.02.009.3301087.92511.201</t>
  </si>
  <si>
    <t>2.3.2.02.02.009.3301087.92511.212</t>
  </si>
  <si>
    <t>SERVICIO DE EDUCACION INFORMAL EN AREAS ARTISTICAS Y CULTURALES SERVICIOS DE EDUCACION ARTISTICA Y CULTURAL</t>
  </si>
  <si>
    <t>2.3.2.02.02.009.3301087.92911.201</t>
  </si>
  <si>
    <t>2.3.2.02.02.009.3301087.92911.212</t>
  </si>
  <si>
    <t>SERVICIO DE EDUCACION INFORMAL EN AREAS ARTISTICAS Y CULTURALES SERVICIOS DE APOYO EDUCATIVO</t>
  </si>
  <si>
    <t>2.3.2.02.02.009.3301087.92920.201</t>
  </si>
  <si>
    <t>2.3.2.02.02.009.3301087.92920.212</t>
  </si>
  <si>
    <t>SERVICIO DE EDUCACION INFORMAL EN AREAS ARTISTICAS Y CULTURALES SERVICIOS DE PROMOCION Y GESTION DE ACTIVIDADES DE ARTES ESCENICAS</t>
  </si>
  <si>
    <t>2.3.2.02.02.009.3301087.96210.201</t>
  </si>
  <si>
    <t>2.3.2.02.02.009.3301087.96210.212</t>
  </si>
  <si>
    <t>2.3.2.02.02.009.3301087.96210.519</t>
  </si>
  <si>
    <t>CULTURA PROMOCION Y ACCESO EFECTIVO A PROCESOS CULTURALES Y ARTISTICOS SERVICIO DE EDUCACION INFORMAL EN AREAS ARTISTICAS Y CULTURALES 519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</si>
  <si>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</si>
  <si>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</si>
  <si>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2.3.2.02.02.009.3301095.92911.219</t>
  </si>
  <si>
    <t>SERVICIO DE ASISTENCIA TECNICA EN GESTION ARTISTICA Y CULTURAL 219</t>
  </si>
  <si>
    <t>SERVICIOS DE EDUCACIN SUPERIOR NIVEL PREGRADO TCNICA PROFESIONAL Y TECNOLGICA SERVICIOS DE EDUCACIN SUPERIOR NIVEL PREGRADO TCNICA PROFESIONAL Y TECNOLGICA</t>
  </si>
  <si>
    <t>2.3.2.02.02.009.3301127.92511.201</t>
  </si>
  <si>
    <t>SERVICIOS DE EDUCACIN ARTSTICA Y CULTURAL INFRAESTRUCTURAS CULTURALES DOTADAS</t>
  </si>
  <si>
    <t>2.3.2.02.02.009.3301127.92911.201</t>
  </si>
  <si>
    <t>SERVICIOS DE PROMOCIN Y GESTIN DE ACTIVIDADES DE ARTES ESCNICAS INFRAESTRUCTURAS CULTURALES DOTADAS</t>
  </si>
  <si>
    <t>2.3.2.02.02.009.3301127.96210.201</t>
  </si>
  <si>
    <t>DOCUMENTOS INVESTIGACION</t>
  </si>
  <si>
    <t>2.3.2.02.02.009.3302001.92911.201</t>
  </si>
  <si>
    <t>DOCUMENTOS INVESTIGACION 201</t>
  </si>
  <si>
    <t>2.3.2.02.02.009.3302001.92911.219</t>
  </si>
  <si>
    <t>DOCUMENTOS INVESTIGACION 219</t>
  </si>
  <si>
    <t>SERVICIOS DE PROMOCIN Y GESTIN DE ACTIVIDADES DE ARTES ESCNICAS DOCUMENTOS INVESTIGACION</t>
  </si>
  <si>
    <t>2.3.2.02.02.009.3302001.96210.201</t>
  </si>
  <si>
    <t>2.3.2.02.02.009.3302001.96210.519</t>
  </si>
  <si>
    <t>DOCUMENTOS INVESTIGACION 519</t>
  </si>
  <si>
    <t>SERVICIOS DE FUNCIONAMIENTO DE INSTALACIONES E INFRAESTRUCTURA CULTURAL PARA PRESENTACIONES ARTSTICAS DOCUMENTOS INVESTIGACION</t>
  </si>
  <si>
    <t>2.3.2.02.02.009.3302001.96230.219</t>
  </si>
  <si>
    <t>SERVICIO DE ASISTENCIA TECNICA EN EL MANEJO Y GESTION DEL PATRIMONIO ARQUEOLOGICO, ANTROPOLOGICO E HISTORICO SERVICIOS DE PRODUCCION Y PRESENTACION DE ACTIVIDADES DE ARTES ESCENICAS</t>
  </si>
  <si>
    <t>2.3.2.02.02.009.3302042.96220.244</t>
  </si>
  <si>
    <t>SERVICIO DE ASISTENCIA TECNICA EN EL MANEJO Y GESTION DEL PATRIMONIO ARQUEOLOGICO, ANTROPOLOGICO E HISTORICO 244</t>
  </si>
  <si>
    <t>SERVICIO DE ASISTENCIA TECNICA EN EL MANEJO Y GESTION DEL PATRIMONIO ARQUEOLOGICO, ANTROPOLOGICO E HISTORICO SERVICIOS DE MUSEOS EXCEPTO LOS SERVICIOS DE PRESERVACION DE LUGARES Y EDIFICIOS HISTORICOS</t>
  </si>
  <si>
    <t>2.3.2.02.02.009.3302042.96411.201</t>
  </si>
  <si>
    <t>SERVICIO DE ASISTENCIA TECNICA EN EL MANEJO Y GESTION DEL PATRIMONIO ARQUEOLOGICO, ANTROPOLOGICO E HISTORICO 201</t>
  </si>
  <si>
    <t>2.3.2.02.02.009.3302042.96411.244</t>
  </si>
  <si>
    <t>SERVICIO DE ASISTENCIA TECNICA EN EL MANEJO Y GESTION DEL PATRIMONIO ARQUEOLOGICO, ANTROPOLOGICO E HISTORICO SERVICIOS DE PRESERVACION DE LUGARES Y EDIFICIOS HISTORICOS</t>
  </si>
  <si>
    <t>2.3.2.02.02.009.3302042.96412.544</t>
  </si>
  <si>
    <t>SERVICIO DE APOYO FINANCIERO AL SECTOR ARTISTICO Y CULTURAL 544</t>
  </si>
  <si>
    <t>CULTURA GESTION, PROTECCION Y SALVAGUARDIA DEL PATRIMONIO CULTURAL COLOMBIANO SERVICIO DE PROMOCION DE ACTIVIDADES CULTURALES.</t>
  </si>
  <si>
    <t>2.3.2.02.02.009.3302044.96210.219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</si>
  <si>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</si>
  <si>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</si>
  <si>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</si>
  <si>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</si>
  <si>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</si>
  <si>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</si>
  <si>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</si>
  <si>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</si>
  <si>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</si>
  <si>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</si>
  <si>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</si>
  <si>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</si>
  <si>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</si>
  <si>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</si>
  <si>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DOCUMENTOS DE PLANEACION</t>
  </si>
  <si>
    <t xml:space="preserve">ACCESO A SOLUCIONES DE VIVIENDA DOCUMENTOS DE PLANEACION AMBIENTE Y DESARROLLO SOSTENIBLE CONSERVACION DE LA BIODIVERSIDAD Y SUS SERVICIOS ECOSISTEMICOS DOCUMENTOS DE LINEAMIENTOS TECNICOS PARA LA CONSERVACION DE LA </t>
  </si>
  <si>
    <t>2.3.2.02.02.005.4001004.54112.501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</si>
  <si>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</si>
  <si>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</si>
  <si>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</si>
  <si>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</si>
  <si>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</si>
  <si>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</si>
  <si>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</si>
  <si>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</si>
  <si>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</si>
  <si>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VIVIENDA, CIUDAD Y TERRITORIO ACCESO A SOLUCIONES DE VIVIENDA VIVIENDA DE INTERES SOCIAL CONSTRUIDAS SERVICIOS GENERALES DE CONSTRUCCION DE EDIFICACIONES DE UNA Y DOS VIVIENDAS</t>
  </si>
  <si>
    <t>2.3.2.02.02.005.4001042.54111.501</t>
  </si>
  <si>
    <t>SERVICIO DE CONTROL A LA SEGURIDAD VIAL 501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</si>
  <si>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</si>
  <si>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</si>
  <si>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</si>
  <si>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ADQUISICION DE VIVIENDA</t>
  </si>
  <si>
    <t>SERVICIO DE APOYO FINANCIERO PARA ADQUISICION DE VIVIENDA SERVICIOS DE ALQUILER O ARRENDAMIENTO CON O SIN OPCION DE COMPRA RELATIVOS A BIENES INMUEBLES RESIDENCIALES VIVIENDA PROPIOS O ARRENDADOS</t>
  </si>
  <si>
    <t>2.3.2.02.02.007.4001031.72111.501</t>
  </si>
  <si>
    <t>SERVICIO DE APOYO FINANCIERO PARA ADQUISICION DE VIVIENDA 501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</si>
  <si>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</si>
  <si>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</si>
  <si>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</si>
  <si>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</si>
  <si>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</si>
  <si>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</si>
  <si>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SERVICIO DE APOYO FINANCIERO PARA ADQUISICION DE VIVIENDA OTROS SERVICIOS DIVERSOS N C P</t>
  </si>
  <si>
    <t>2.3.2.02.02.009.4001031.97990.501</t>
  </si>
  <si>
    <t>TOTAL INFORME INVISBU</t>
  </si>
  <si>
    <t>SECRETARIA JURIDICA</t>
  </si>
  <si>
    <t>SERVICIO DE ASISTENCIA TECNICA PARA LA DESCENTRALIZACION DE LOS SERVICIO DE JUSTICIA EN LOS TERRITORIOS</t>
  </si>
  <si>
    <t>SERVICIO DE ASISTENCIA TECNICA PARA LA DESCENTRALIZACION DE LOS SERVICIO DE JUSTICIA EN LOS TERRITORIOS SERVICIOS DE ASESORAMIENTO Y REPRESENTACIN JURDICA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</si>
  <si>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</si>
  <si>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</si>
  <si>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</si>
  <si>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</si>
  <si>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</si>
  <si>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</si>
  <si>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</si>
  <si>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</si>
  <si>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</si>
  <si>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2.3.2.02.02.008.1205006.82120.501</t>
  </si>
  <si>
    <t>DOCUMENTOS NORMATIVOS 501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</si>
  <si>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</si>
  <si>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</si>
  <si>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2.3.2.02.02.008.4501001.82120.501</t>
  </si>
  <si>
    <t>TOTAL INFORME SECRETARIA JURIDICA</t>
  </si>
  <si>
    <t>INSTITUTO MUNICIPAL DEL EMPLEO IMEBU</t>
  </si>
  <si>
    <t>SERVICIO PARA LA FORMALIZACION EMPRESARIAL Y DE PRODUCTOS YO SERVICIO CARPAS DE TEJIDOS PLANOS DE FIBRAS ARTIFICIALES Y O SINTETICAS</t>
  </si>
  <si>
    <t>2.3.2.02.01.003.3502015.2716004.501</t>
  </si>
  <si>
    <t>SERVICIO PARA LA FORMALIZACION EMPRESARIAL Y DE PRODUCTOS YO SERVICIO</t>
  </si>
  <si>
    <t>SERVICIOS DE ALOJAMIENTO SERVICIOS DE SUMINISTRO DE COMIDAS Y BEBIDAS SERVICIOS DE TRANSPORTE Y SERVICIOS DE DISTRIBUCIN DE ELECTRICIDAD, GAS Y AGUACDE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</si>
  <si>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</si>
  <si>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</si>
  <si>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</si>
  <si>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</si>
  <si>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2.3.2.02.02.007.3502011.72112.201</t>
  </si>
  <si>
    <t>2.3.2.02.02.007.3502011.72112.501</t>
  </si>
  <si>
    <t>SERVICIO DE APOYO PARA LA FORMACION DE CAPITAL HUMANO PERTINENTE PARA EL DESARROLLO EMPRESARIAL DE LOS TERRITORIOS 501</t>
  </si>
  <si>
    <t>SERVICIO DE APOYO PARA LA MODERNIZACION Y FOMENTO DE LA INNOVACION EMPRESARIAL</t>
  </si>
  <si>
    <t>2.3.2.02.02.007.3502012.72112.201</t>
  </si>
  <si>
    <t>SERVICIO DE APOYO PARA LA MODERNIZACION Y FOMENTO DE LA INNOVACION EMPRESARIAL 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</si>
  <si>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</si>
  <si>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</si>
  <si>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</si>
  <si>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</si>
  <si>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SERVICIO DE APOYO PARA LA FORMACION DE CAPITAL HUMANO PERTINENTE PARA EL DESARROLLO EMPRESARIAL DE LOS TERRITORIOS</t>
  </si>
  <si>
    <t>OTROS SERVICIOS DE LA ADMINISTRACIN PBLICA N.C.P. SERVICIO DE APOYO PARA LA FORMACION DE CAPITAL HUMANO PERTINENTE PARA EL DESARROLLO EMPRESARIAL DE LOS TERRITORIOS</t>
  </si>
  <si>
    <t>2.3.2.02.02.009.3502011.91119.201</t>
  </si>
  <si>
    <t>OTROS SERVICIOS DE LA ADMINISTRACIN PBLICA N.C.P. SERVICIO DE APOYO PARA LA MODERNIZACION Y FOMENTO DE LA INNOVACION EMPRESARIAL</t>
  </si>
  <si>
    <t>2.3.2.02.02.009.3502012.91119.201</t>
  </si>
  <si>
    <t>2.3.2.02.02.009.3502012.91119.501</t>
  </si>
  <si>
    <t>SERVICIO DE APOYO PARA LA MODERNIZACION Y FOMENTO DE LA INNOVACION EMPRESARIAL 501</t>
  </si>
  <si>
    <t>2.3.2.02.02.009.3502012.91119.588</t>
  </si>
  <si>
    <t>SERVICIO DE APOYO PARA LA MODERNIZACION Y FOMENTO DE LA INNOVACION EMPRESARIAL 588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</si>
  <si>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</si>
  <si>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</si>
  <si>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</si>
  <si>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</si>
  <si>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2.3.2.02.02.009.3602031.91119.501</t>
  </si>
  <si>
    <t>SERVICIO DE FORMACION PARA EL TRABAJO EN COMPETENCIAS PARA LA INSERCION LABORAL 501</t>
  </si>
  <si>
    <t>SERVICIO DE ASISTENCIA TECNICA4599031</t>
  </si>
  <si>
    <t>OTROS SERVICIOS DE LA ADMINISTRACIN PBLICA N.C.P. SERVICIO DE ASISTENCIA TECNICA4599031</t>
  </si>
  <si>
    <t>2.3.2.02.02.009.4599031.91119.201</t>
  </si>
  <si>
    <t>TOTAL INFORME INSTITUTO MUNICIPAL DEL EMPLEO - IMEBU</t>
  </si>
  <si>
    <t>FONDO LOCAL DE SALUD</t>
  </si>
  <si>
    <t>SALUD PUBLICA</t>
  </si>
  <si>
    <t>SERVICIO DE APOYO FINANCIERO PARA DOTAR CON BIENES Y SERVICIO DE INTERES PARA LA SALUD PUBLICA</t>
  </si>
  <si>
    <t>SERVICIO DE APOYO FINANCIERO PARA DOTAR CON BIENES Y SERVICIO DE INTERES PARA LA SALUD PUBLICA SERVICIO DE IMPLEMENTACION SISTEMAS DE GESTION</t>
  </si>
  <si>
    <t>2.3.2.02.02.009.1903003.91122.804</t>
  </si>
  <si>
    <t>SERVICIO DE APOYO FINANCIERO PARA DOTAR CON BIENES Y SERVICIO DE INTERES PARA LA SALUD PUBLICA 804</t>
  </si>
  <si>
    <t>RECURSOS PROPIOS (OTROS GASTOS EN SALUD) 804</t>
  </si>
  <si>
    <t>SERVICIO DE INSPECCION, VIGILANCIA Y CONTROL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</si>
  <si>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</si>
  <si>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</si>
  <si>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</si>
  <si>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</si>
  <si>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</si>
  <si>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</si>
  <si>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 xml:space="preserve">SGP SALUD ONCE DOCEAVAS VIGENCIA ACTUAL MAS ULTIMA DOCEAVA VIGENCIA ANTERIOR
</t>
  </si>
  <si>
    <t>2.3.2.02.02.009.1903031.91122.801</t>
  </si>
  <si>
    <t>SERVICIO DE INFORMACION DE VIGILANCIA EPIDEMIOLOGICA 801</t>
  </si>
  <si>
    <t>RECURSOS PROPIOS (SALUD PUBLICA) 801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</si>
  <si>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</si>
  <si>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</si>
  <si>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</si>
  <si>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SERVICIO DE PROMOCION, PREVENCION, VIGILANCIA Y CONTROL DE VECTORES Y ZOONOSIS 201</t>
  </si>
  <si>
    <t>2.3.2.02.02.009.1903038.91122.509</t>
  </si>
  <si>
    <t>SERVICIO DE PROMOCION, PREVENCION, VIGILANCIA Y CONTROL DE VECTORES Y ZOONOSIS 509</t>
  </si>
  <si>
    <t>SGP SALUD PUBLICA VIGENCIA  ANTERIOR</t>
  </si>
  <si>
    <t>2.3.2.02.02.009.1903038.91122.801</t>
  </si>
  <si>
    <t>SERVICIO DE PROMOCION, PREVENCION, VIGILANCIA Y CONTROL DE VECTORES Y ZOONOSIS 801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</si>
  <si>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</si>
  <si>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</si>
  <si>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</si>
  <si>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</si>
  <si>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 xml:space="preserve">INSPECCION VIGILANCIA Y CONTROL SERVICIO DE VIGILANCIA DE CALIDAD DEL AGUA PARA CONSUMO HUMANO, RECOLECCION, TRANSPORTE Y DISPOSICION FINAL DE RESIDUOS SOLIDOS MANEJO Y DISPOSICION FINAL DE RADIACIONES IONIZANTES, EXCRETAS, 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</si>
  <si>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</si>
  <si>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</si>
  <si>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</si>
  <si>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</si>
  <si>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</si>
  <si>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</si>
  <si>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</si>
  <si>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</si>
  <si>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2.3.2.02.02.009.1903042.91122.804</t>
  </si>
  <si>
    <t>SERVICIO DE VIGILANCIA Y CONTROL SANITARIO DE LOS FACTORES DE RIESGO PARA LA SALUD, EN LOS ESTABLECIMIENTOS Y ESPACIOS QUE PUEDEN GENERAR RIESGOS PARA LA POBLACION 804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</si>
  <si>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</si>
  <si>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</si>
  <si>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</si>
  <si>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</si>
  <si>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</si>
  <si>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2.3.2.02.02.009.1905019.91122.247</t>
  </si>
  <si>
    <t>SERVICIO DE EDUCACION INFORMAL EN TEMAS DE SALUD PUBLICA 247</t>
  </si>
  <si>
    <t>COLJUEGOS</t>
  </si>
  <si>
    <t>2.3.2.02.02.009.1905019.91122.270</t>
  </si>
  <si>
    <t>SERVICIO DE EDUCACION INFORMAL EN TEMAS DE SALUD PUBLICA 270</t>
  </si>
  <si>
    <t>2.3.2.02.02.009.1905019.91122.801</t>
  </si>
  <si>
    <t>SERVICIO DE EDUCACION INFORMAL EN TEMAS DE SALUD PUBLICA 801</t>
  </si>
  <si>
    <t>2.3.2.02.02.009.1905019.91122.802</t>
  </si>
  <si>
    <t>SERVICIO DE EDUCACION INFORMAL EN TEMAS DE SALUD PUBLICA 802</t>
  </si>
  <si>
    <t>RECURSOS COLJUEGOS (SALUD PUBLICA) 802</t>
  </si>
  <si>
    <t>2.3.2.02.02.009.1905019.91122.803</t>
  </si>
  <si>
    <t>SERVICIO DE EDUCACION INFORMAL EN TEMAS DE SALUD PUBLICA 803</t>
  </si>
  <si>
    <t>RECURSOS COLJUEGOS (OTROS GASTOS DE SALUD) 803</t>
  </si>
  <si>
    <t>2.3.2.02.02.009.1905019.91122.804</t>
  </si>
  <si>
    <t>SERVICIO DE EDUCACION INFORMAL EN TEMAS DE SALUD PUBLICA 804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</si>
  <si>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</si>
  <si>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</si>
  <si>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</si>
  <si>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</si>
  <si>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2.3.2.02.02.009.1905021.91122.572</t>
  </si>
  <si>
    <t>SERVICIO DE GESTION DEL RIESGO EN TEMAS DE SALUD SEXUAL Y REPRODUCTIVA 572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</si>
  <si>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</si>
  <si>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</si>
  <si>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2.3.2.02.02.009.1905022.91122.201</t>
  </si>
  <si>
    <t>SERVICIO DE GESTION DEL RIESGO EN TEMAS DE TRASTORNOS MENTALES 201</t>
  </si>
  <si>
    <t>2.3.2.02.02.009.1905022.91122.209</t>
  </si>
  <si>
    <t>SERVICIO DE GESTION DEL RIESGO EN TEMAS DE TRASTORNOS MENTALES 209</t>
  </si>
  <si>
    <t>2.3.2.02.02.009.1905022.91122.247</t>
  </si>
  <si>
    <t>SERVICIO DE GESTION DEL RIESGO EN TEMAS DE TRASTORNOS MENTALES 247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</si>
  <si>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</si>
  <si>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</si>
  <si>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2.3.2.02.02.009.1905023.91122.201</t>
  </si>
  <si>
    <t>SERVICIO DE GESTION DEL RIESGO PARA ABODAR CONDICIONES CRONICAS PREVALENTES 201</t>
  </si>
  <si>
    <t>2.3.2.02.02.009.1905023.91122.209</t>
  </si>
  <si>
    <t>SERVICIO DE GESTION DEL RIESGO PARA ABORDAR CONDICIONES CRONICAS PREVALENTES 209</t>
  </si>
  <si>
    <t>2.3.2.02.02.009.1905023.91122.801</t>
  </si>
  <si>
    <t>SERVICIO DE GESTION DEL RIESGO PARA ABORDAR CONDICIONES CRONICAS PREVALENTES 801</t>
  </si>
  <si>
    <t>2.3.2.02.02.009.1905023.91122.802</t>
  </si>
  <si>
    <t>SERVICIO DE GESTION DEL RIESGO PARA ABORDAR CONDICIONES CRONICAS PREVALENTES 802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</si>
  <si>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</si>
  <si>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</si>
  <si>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2.3.2.02.02.009.1905025.91122.201</t>
  </si>
  <si>
    <t>SERVICIO DE GESTION DEL RIESGO PARA ABORDAR SITUACIONES PREVALENTES DE ORIGEN LABORAL 201</t>
  </si>
  <si>
    <t>2.3.2.02.02.009.1905025.91122.209</t>
  </si>
  <si>
    <t>SERVICIO DE GESTION DEL RIESGO PARA ABORDAR SITUACIONES PREVALENTES DE ORIGEN LABORAL 209</t>
  </si>
  <si>
    <t>2.3.2.02.02.009.1905025.91122.803</t>
  </si>
  <si>
    <t>SERVICIO DE GESTION DEL RIESGO PARA ABORDAR SITUACIONES PREVALENTES DE ORIGEN LABORAL 803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</si>
  <si>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</si>
  <si>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</si>
  <si>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2.3.2.02.02.009.1905026.91122.209</t>
  </si>
  <si>
    <t>SERVICIO DE GESTION DEL RIESGO PARA ENFERMEDADES EMERGENTES, REEMERGENTES Y DESATENDIDAS 209</t>
  </si>
  <si>
    <t>2.3.2.02.02.009.1905026.91122.247</t>
  </si>
  <si>
    <t>SERVICIO DE GESTION DEL RIESGO PARA ENFERMEDADES EMERGENTES, REEMERGENTES Y DESATENDIDAS 247</t>
  </si>
  <si>
    <t>2.3.2.02.02.009.1905026.91122.509</t>
  </si>
  <si>
    <t>SALUD Y PROTECCION SOCIAL SALUD PUBLICA SERVICIO DE GESTION DEL RIESGO PARA ENFERMEDADES EMERGENTES, REEMERGENTES Y DESATENDIDAS 509</t>
  </si>
  <si>
    <t>2.3.2.02.02.009.1905026.91122.570</t>
  </si>
  <si>
    <t>SERVICIO DE GESTION DEL RIESGO PARA ENFERMEDADES EMERGENTES, REEMERGENTES Y DESATENDIDAS 570</t>
  </si>
  <si>
    <t>SGP SALUD - RENDIMIENTOS FINANCIEROS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</si>
  <si>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</si>
  <si>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</si>
  <si>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</si>
  <si>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</si>
  <si>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2.3.2.02.02.009.1905027.91122.509</t>
  </si>
  <si>
    <t>SALUD Y PROTECCION SOCIAL SALUD PUBLICA SERVICIO DE GESTION DEL RIESGO PARA ENFERMEDADES INMUNOPREVENIBLES 509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</si>
  <si>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</si>
  <si>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</si>
  <si>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2.3.2.02.02.009.1905028.91122.201</t>
  </si>
  <si>
    <t>SERVICIO DE GESTION DEL RIESGO PARA TEMAS DE CONSUMO, APROVECHAMIENTO BIOLOGICO, CALIDAD E INOCUIDAD DE LOS ALIMENTOS 201</t>
  </si>
  <si>
    <t>2.3.2.02.02.009.1905028.91122.209</t>
  </si>
  <si>
    <t>SERVICIO DE GESTION DEL RIESGO PARA TEMAS DE CONSUMO, APROVECHAMIENTO BIOLOGICO, CALIDAD E INOCUIDAD DE LOS ALIMENTOS 209</t>
  </si>
  <si>
    <t>2.3.2.02.02.009.1905028.91122.572</t>
  </si>
  <si>
    <t>SERVICIO DE GESTION DEL RIESGO PARA TEMAS DE CONSUMO, APROVECHAMIENTO BIOLOGICO, CALIDAD E INOCUIDAD DE LOS ALIMENTOS 572</t>
  </si>
  <si>
    <t>2.3.2.02.02.009.1905028.91122.801</t>
  </si>
  <si>
    <t>SERVICIO DE GESTION DEL RIESGO PARA TEMAS DE CONSUMO, APROVECHAMIENTO BIOLOGICO, CALIDAD E INOCUIDAD DE LOS ALIMENTOS 801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</si>
  <si>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</si>
  <si>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</si>
  <si>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2.3.2.02.02.009.1905030.91122.201</t>
  </si>
  <si>
    <t>SERVICIO DE ATENCIN EN SALUD PUBLICA EN SITUACIONES DE EMERGENCIAS Y DESASTRES 201</t>
  </si>
  <si>
    <t>2.3.2.02.02.009.1905030.91122.209</t>
  </si>
  <si>
    <t>SERVICIO DE ATENCION EN SALUD PUBLICA EN SITUACIONES DE EMERGENCIAS Y DESASTRES 209</t>
  </si>
  <si>
    <t>2.3.2.02.02.009.1905030.91122.801</t>
  </si>
  <si>
    <t>SERVICIO DE ATENCION EN SALUD PUBLICA EN SITUACIONES DE EMERGENCIAS Y DESASTRES 801</t>
  </si>
  <si>
    <t>2.3.2.02.02.009.1905030.91122.804</t>
  </si>
  <si>
    <t>SERVICIO DE ATENCION EN SALUD PUBLICA EN SITUACIONES DE EMERGENCIAS Y DESASTRES 804</t>
  </si>
  <si>
    <t>SERVICIO DE CERTIFICACION DE DISCAPACIDAD PARA LAS PERSONAS CON DISCAPACIDAD</t>
  </si>
  <si>
    <t>2.3.2.02.02.009.1905040.91310.201</t>
  </si>
  <si>
    <t>SERVICIO DE CERTIFICACION DE DISCAPACIDAD PARA LAS PERSONAS CON DISCAPACIDAD 201</t>
  </si>
  <si>
    <t>2.3.2.02.02.009.1905040.91310.247</t>
  </si>
  <si>
    <t>SERVICIO DE CERTIFICACION DE DISCAPACIDAD PARA LAS PERSONAS CON DISCAPACIDAD 247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</si>
  <si>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</si>
  <si>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</si>
  <si>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</si>
  <si>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</si>
  <si>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</si>
  <si>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ADECUADOS PUESTOS DE SALUD DOTADOS</t>
  </si>
  <si>
    <t>2.3.2.02.02.005.1906001.4354001.275</t>
  </si>
  <si>
    <t>HOSPITALES DE PRIMER NIVEL DE ATENCION ADECUADOS 275</t>
  </si>
  <si>
    <t xml:space="preserve">EXCEDENTES CUENTA MAESTRA RÉGIMEN SUBSIDIADO (OTROS RECURSOS DIFERENTES DEL SGP SALUD)
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</si>
  <si>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</si>
  <si>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</si>
  <si>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</si>
  <si>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FOSYGA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</si>
  <si>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</si>
  <si>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</si>
  <si>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</si>
  <si>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</si>
  <si>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2.3.2.02.02.009.1906004.91310.247</t>
  </si>
  <si>
    <t>SERVICIO DE ATENCION EN SALUD A LA POBLACION 247</t>
  </si>
  <si>
    <t>2.3.2.02.02.009.1906004.91310.279</t>
  </si>
  <si>
    <t>SERVICIO DE ATENCION EN SALUD A LA POBLACION 279</t>
  </si>
  <si>
    <t>2.3.2.02.02.009.1906004.91310.292</t>
  </si>
  <si>
    <t>SERVICIO DE ATENCION EN SALUD A LA POBLACION 292</t>
  </si>
  <si>
    <t xml:space="preserve">OTROS APORTES O TRANSFERENCIAS DEPARTAMENTALES
</t>
  </si>
  <si>
    <t>2.3.2.02.02.009.1906004.93121.275</t>
  </si>
  <si>
    <t>SERVICIO DE ATENCION EN SALUD A LA POBLACION 275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</si>
  <si>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</si>
  <si>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</si>
  <si>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</si>
  <si>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</si>
  <si>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</si>
  <si>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</si>
  <si>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>OTROS GASTOS EN SALUD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</si>
  <si>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</si>
  <si>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</si>
  <si>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2.3.2.02.02.009.1903016.91122.247</t>
  </si>
  <si>
    <t>SERVICIO DE AUDITORIA Y VISITAS INSPECTIVAS 247</t>
  </si>
  <si>
    <t>2.3.2.02.02.009.1903016.91122.803</t>
  </si>
  <si>
    <t>SERVICIO DE AUDITORIA Y VISITAS INSPECTIVAS 803</t>
  </si>
  <si>
    <t>CHIPS ELECTRONICOS</t>
  </si>
  <si>
    <t>2.3.2.02.02.009.1903038.4716004.804</t>
  </si>
  <si>
    <t>SERVICIO DE PROMOCION, PREVENCION, VIGILANCIA Y CONTROL DE VECTORES Y ZOONOSIS 804</t>
  </si>
  <si>
    <t>SALUD Y PROTECCION SOCIAL SALUD PUBLICA SERVICIO DE EDUCACION INFORMAL EN TEMAS DE SALUD PUBLICA</t>
  </si>
  <si>
    <t>SERVICIO DE GESTION DEL RIESGO PARA ENFERMEDADES INMUNOPREVENIBLES CAMIONETAS</t>
  </si>
  <si>
    <t>2.3.2.02.02.009.1905027.4911401.803</t>
  </si>
  <si>
    <t>SERVICIO DE GESTION DEL RIESGO PARA ENFERMEDADES INMUNOPREVENIBLES 803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</si>
  <si>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</si>
  <si>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</si>
  <si>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</si>
  <si>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</si>
  <si>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2.3.2.02.02.009.1905029.91122.803</t>
  </si>
  <si>
    <t>SERVICIO DE SUMINISTRO DE INSUMOS PARA EL MANEJO DE EVENTOS DE INTERES EN SALUD PUBLICA 803</t>
  </si>
  <si>
    <t>2.3.2.02.02.009.1905029.91122.804</t>
  </si>
  <si>
    <t>SERVICIO DE SUMINISTRO DE INSUMOS PARA EL MANEJO DE EVENTOS DE INTERES EN SALUD PUBLICA 804</t>
  </si>
  <si>
    <t>SERVICIO DE CERTIFICACION DE DISCAPACIDAD PARA LAS PERSONAS CON DISCAPACIDAD SERVICIOS DE LA ADMINISTRACION PUBLICA RELACIONADOS CON LA SALUD</t>
  </si>
  <si>
    <t>2.3.2.02.02.009.1905040.91122.804</t>
  </si>
  <si>
    <t>SERVICIOS DE LA ADMINISTRACION PUBLICA RELACIONADOS CON LA SALUD SERVICIOS DE LA ADMINISTRACION PUBLICA RELACIONADOS CON LA SALUD 804</t>
  </si>
  <si>
    <t>SERVICIO DE GESTION DEL RIESGO PARA ABORDAR SITUACIONES SITUACIONES ENDEMOEPIDEMICAS SERVICIOS DE LA ADMINISTRACION PUBLICA RELACIONADOS CON LA SALUD</t>
  </si>
  <si>
    <t>2.3.2.02.02.009.1905043.91122.803</t>
  </si>
  <si>
    <t>SERVICIO DE GESTION DEL RIESGO PARA ABORDAR SITUACIONES SITUACIONES ENDEMOEPIDEMICAS 803</t>
  </si>
  <si>
    <t>ASEGURAMIENTO Y PRESTACION INTEGRAL DE SERVICIOS DE SALUD SERVICIO DE ASISTENCIA TECNICA A INSTITUCIONES PRESTADORAS DE SERVICIOS DE SALUD</t>
  </si>
  <si>
    <t>2.3.2.02.02.009.1906029.91122.247</t>
  </si>
  <si>
    <t>SERVICIO DE ASISTENCIA TECNICA A INSTITUCIONES PRESTADORAS DE SERVICIOS DE SALUD 247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</si>
  <si>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</si>
  <si>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</si>
  <si>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</si>
  <si>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</si>
  <si>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SALUD Y PROTECCION SOCIAL ASEGURAMIENTO Y PRESTACIN INTEGRAL DE SERVICIOS DE SALUD UNIDADES MOVILES PARA LA ATENCION MDICA ADQUIRIDAS Y DOTADAS</t>
  </si>
  <si>
    <t>UNIDADES MOVILES PARA LA ATENCION MEDICA ADQUIRIDAS Y DOTADAS OTROS SERVICIOS PARA PACIENTES HOSPITALIZADOS</t>
  </si>
  <si>
    <t>2.3.2.02.02.009.1906033.91122.804</t>
  </si>
  <si>
    <t>UNIDADES MOVILES PARA LA ATENCION MEDICA ADQUIRIDAS Y DOTADAS 804</t>
  </si>
  <si>
    <t>TOTAL INFORME FONDO LOCAL DE SALUD</t>
  </si>
  <si>
    <t>DIRECCION DE TRANSITO DE BUCARAMANGA</t>
  </si>
  <si>
    <t>APARATOS TRANSMISORES DE TELEVISIN Y RADIO TELEVISION, VIDEO Y CAMARAS DIGITALES TELEFONOS</t>
  </si>
  <si>
    <t>SERVICIO DE INFORMACION DE SEGURIDAD VIAL</t>
  </si>
  <si>
    <t>SERVICIO DE INFORMACION DE SEGURIDAD VIAL MAQUINAS Y EQUIPOS PARA TELEPROCESO</t>
  </si>
  <si>
    <t>2.3.2.01.01.003.05.02.2409010.4524001.501</t>
  </si>
  <si>
    <t>SERVICIO DE INFORMACION DE SEGURIDAD VIAL 501</t>
  </si>
  <si>
    <t>SERVICIO DE MONITOREO EN ESPECTRO</t>
  </si>
  <si>
    <t>SERVICIO DE MONITOREO EN ESPECTRO RADIORRECEPTORES</t>
  </si>
  <si>
    <t>2.3.2.01.01.003.05.03.2301041.4731101.501</t>
  </si>
  <si>
    <t>SERVICIO DE MONITOREO EN ESPECTRO 501</t>
  </si>
  <si>
    <t>SISTEMAS DE CONTENCION VEHICULAR</t>
  </si>
  <si>
    <t>SISTEMAS DE CONTENCION VEHICULAR CAMIONES GRUAS</t>
  </si>
  <si>
    <t>2.3.2.01.01.003.07.01.2409040.49115.501</t>
  </si>
  <si>
    <t>SISTEMAS DE CONTENCION VEHICULAR 501</t>
  </si>
  <si>
    <t>PROGRAMAS DE INFORMATICA Y BASES DE DATOS</t>
  </si>
  <si>
    <t>DESARROLLOS DIGITALES</t>
  </si>
  <si>
    <t>DESARROLLOS DIGITALES DERECHOS DE USO DE PROGRAMAS INFORMATICOS</t>
  </si>
  <si>
    <t>2.3.2.01.01.005.02.03.01.01.2302003.73311.201</t>
  </si>
  <si>
    <t>DESARROLLOS DIGITALES 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</si>
  <si>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</si>
  <si>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</si>
  <si>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</si>
  <si>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</si>
  <si>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</si>
  <si>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SEGUIMIENTO Y CONTROL A LA OPERACION DE LOS SISTEMAS DE TRANSPORTE</t>
  </si>
  <si>
    <t>SEGUIMIENTO Y CONTROL A LA OPERACION DE LOS SISTEMAS DE TRANSPORTE CHALECOS REFLECTIVOS</t>
  </si>
  <si>
    <t>2.3.2.02.01.003.2409004.2719013.201</t>
  </si>
  <si>
    <t>INFRAESTRUCTURA DE TRANSPORTE PARA LA SEGURIDAD VIAL</t>
  </si>
  <si>
    <t>INFRAESTRUCTURA DE TRANSPORTE PARA LA SEGURIDAD VIAL PINTURAS PARA SENALES DE TRANSITO</t>
  </si>
  <si>
    <t>2.3.2.02.01.003.2409013.3511011.201</t>
  </si>
  <si>
    <t>INFRAESTRUCTURA DE TRANSPORTE PARA LA SEGURIDAD VIAL 201</t>
  </si>
  <si>
    <t>INFRAESTRUCTURA DE TRANSPORTE PARA LA SEGURIDAD VIAL SERVICIO DE MANTENIMIENTO Y REPARACION DE OTROS PRODUCTOS METALICOS ELABORADOS N C P</t>
  </si>
  <si>
    <t>2.3.2.02.01.003.2409013.8711099.201</t>
  </si>
  <si>
    <t>ADQUISICIN DE SERVICIOS</t>
  </si>
  <si>
    <t>SERVICIO DE AUDITORIA Y VISITAS INSPECTIVAS</t>
  </si>
  <si>
    <t>SERVICIO DE AUDITORIA Y VISITAS INSPECTIVAS SERVICIOS DE LOS ORGANOS DE CONTROL Y OTRAS INSTITUCIONES</t>
  </si>
  <si>
    <t>2.3.2.02.02.008.1903016.91116.201</t>
  </si>
  <si>
    <t>SERVICIO DE AUDITORIA Y VISITAS INSPECTIVAS 201</t>
  </si>
  <si>
    <t>SERVICIO DE ASISTENCIA TECNICA ESPECIALIZADA A EQUIPOS Y EMPRESAS DE BASE TECNOLOGICA</t>
  </si>
  <si>
    <t>SERVICIO DE ASISTENCIA TECNICA ESPECIALIZADA A EQUIPOS Y EMPRESAS DE BASE TECNOLOGICA SERVICIO DE MANTENIMIENTO Y REPARACION DE EQUIPO DE MEDICION PRUEBA NAVEGACION Y CONTROL</t>
  </si>
  <si>
    <t>2.3.2.02.02.008.2302023.8715403.201</t>
  </si>
  <si>
    <t>SERVICIOS DE INFORMACION ACTUALIZADOS SERVICIOS DE ALOJAMIENTO DE SITIOS WEB HOSTING</t>
  </si>
  <si>
    <t>2.3.2.02.02.008.2407010.83151.201</t>
  </si>
  <si>
    <t>SISTEMA LINEAL TELEFERICO URBANO MANTENIDO</t>
  </si>
  <si>
    <t>SISTEMA LINEAL TELEFERICO URBANO MANTENIDO SERVICIO DE MANTENIMIENTO Y REPARACION DE VEHICULOS AUTOMOTORES N C P</t>
  </si>
  <si>
    <t>2.3.2.02.02.008.2408027.8714199.201</t>
  </si>
  <si>
    <t>SISTEMA LINEAL TELEFERICO URBANO MANTENIDO 201</t>
  </si>
  <si>
    <t>INFRAESTRUCTURA DE TRANSPORTE PARA LA SEGURIDAD VIAL MEJORADA</t>
  </si>
  <si>
    <t>INFRAESTRUCTURA DE TRANSPORTE PARA LA SEGURIDAD VIAL MEJORADA PARTES ACCESORIOS Y ELEMENTOS PARA MAQUINAS ELECTRONICAS</t>
  </si>
  <si>
    <t>2.3.2.02.02.008.2409003.4517003.201</t>
  </si>
  <si>
    <t>INFRAESTRUCTURA DE TRANSPORTE PARA LA SEGURIDAD VIAL MEJORADA 201</t>
  </si>
  <si>
    <t>SERVICIO DE INFORMACION DE SEGURIDAD VIAL OTROS SERVICIOS DE LA ADMINISTRACION PUBLICA N C P</t>
  </si>
  <si>
    <t>2.3.2.02.02.008.2409010.91119.201</t>
  </si>
  <si>
    <t>SERVICIO DE INFORMACION DE SEGURIDAD VIAL 201</t>
  </si>
  <si>
    <t>SERVICIO DE CONTROL A LA SEGURIDAD VIAL</t>
  </si>
  <si>
    <t>SERVICIO DE CONTROL A LA SEGURIDAD VIAL PARTES ACCESORIOS Y ELEMENTOS PARA MAQUINAS ELECTRONICAS</t>
  </si>
  <si>
    <t>2.3.2.02.02.008.2409011.4517003.501</t>
  </si>
  <si>
    <t>VIAS CON DISPOSITIVOS DE CONTROL Y SEÑALIZACION</t>
  </si>
  <si>
    <t>VIAS CON DISPOSITIVOS DE CONTROL Y SEÑALIZACION SERVICIO DE MANTENIMIENTO Y REPARACION ESPECIALIZADO DE MAQUINAS DE USO ESPECIAL N C P</t>
  </si>
  <si>
    <t>2.3.2.02.02.008.2409039.8715698.201</t>
  </si>
  <si>
    <t>VIAS CON DISPOSITIVOS DE CONTROL Y SEÑALIZACION OTROS SERVICIOS DE LA ADMINISTRACION PUBLICA N C P</t>
  </si>
  <si>
    <t>2.3.2.02.02.008.2409039.91119.201</t>
  </si>
  <si>
    <t>VIAS CON DISPOSITIVOS DE CONTROL Y SEÑALIZACION 201</t>
  </si>
  <si>
    <t>TOTAL INFORME DIRECCION DE TRANSITO DE BUCARAMANGA</t>
  </si>
  <si>
    <t>DIRECCION DE BOMBEROS DE BUCARAMANGA</t>
  </si>
  <si>
    <t>EDIFICACIONES Y ESTRUCTURAS</t>
  </si>
  <si>
    <t>EDIFICACIONES DISTINTAS A VIVIENDAS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</si>
  <si>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</si>
  <si>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</si>
  <si>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</si>
  <si>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</si>
  <si>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2.3.2.01.01.001.02.14.4503014.53129.503</t>
  </si>
  <si>
    <t>ESTACIONES DE BOMBEROS ADECUADAS 503</t>
  </si>
  <si>
    <t>OTRA MAQUINARIA PARA USOS ESPECIALES Y SUS PARTES Y PIEZAS</t>
  </si>
  <si>
    <t>SERVICIO DE FORTALECIMIENTO A CUERPOS DE BOMBEROS</t>
  </si>
  <si>
    <t>SERVICIO DE FORTALECIMIENTO A CUERPOS DE BOMBEROS ACUEDUCTOS Y OTROS CONDUCTOS DE SUMINISTRO DE AGUA EXCEPTO GASODUCTOS</t>
  </si>
  <si>
    <t>2.3.2.01.01.003.02.08.4503013.43942.203</t>
  </si>
  <si>
    <t>SERVICIO DE FORTALECIMIENTO A CUERPOS DE BOMBEROS 203</t>
  </si>
  <si>
    <t>SERVICIO PREVENCION Y CONTROL DE INCENDIOS</t>
  </si>
  <si>
    <t>SERVICIO PREVENCION Y CONTROL DE INCENDIOS EQUIPOS EXTINTORES DE INCENDIOS</t>
  </si>
  <si>
    <t>2.3.2.01.01.003.02.08.4503035.4392303.503</t>
  </si>
  <si>
    <t>SERVICIO PREVENCION Y CONTROL DE INCENDIOS 503</t>
  </si>
  <si>
    <t>MAQUINARIA PARA USO GENERAL</t>
  </si>
  <si>
    <t>SERVICIO DE FORTALECIMIENTO A CUERPOS DE BOMBEROS PARTES Y ACCESORIOS PARA COMPUTADORES Y MINICOMPUTADORES</t>
  </si>
  <si>
    <t>2.3.2.01.01.003.03.01.4503013.45290.203</t>
  </si>
  <si>
    <t>2.3.2.01.01.003.03.02.4503013.45250.203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</si>
  <si>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</si>
  <si>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</si>
  <si>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</si>
  <si>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</si>
  <si>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</si>
  <si>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</si>
  <si>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</si>
  <si>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</si>
  <si>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</si>
  <si>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</si>
  <si>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</si>
  <si>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</si>
  <si>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</si>
  <si>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</si>
  <si>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</si>
  <si>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 xml:space="preserve">EVA CONSUELO SANTAMARIA 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</si>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</sst>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/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5" xfId="1" applyNumberFormat="1" applyFont="1" applyFill="1" applyBorder="1" applyAlignment="1">
      <alignment horizontal="center" vertical="center" wrapText="1"/>
    </xf>
    <xf numFmtId="165" fontId="1" fillId="0" borderId="0" xfId="1" applyNumberFormat="1" applyFont="1"/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165" fontId="5" fillId="3" borderId="1" xfId="1" applyNumberFormat="1" applyFont="1" applyFill="1" applyBorder="1" applyAlignment="1" applyProtection="1"/>
    <xf numFmtId="165" fontId="5" fillId="3" borderId="1" xfId="1" applyNumberFormat="1" applyFont="1" applyFill="1" applyBorder="1" applyAlignment="1" applyProtection="1">
      <alignment wrapText="1"/>
    </xf>
    <xf numFmtId="10" fontId="5" fillId="3" borderId="1" xfId="2" applyNumberFormat="1" applyFont="1" applyFill="1" applyBorder="1" applyAlignment="1" applyProtection="1"/>
    <xf numFmtId="165" fontId="1" fillId="0" borderId="0" xfId="1" applyNumberFormat="1" applyFont="1" applyBorder="1"/>
    <xf numFmtId="165" fontId="5" fillId="3" borderId="1" xfId="1" applyNumberFormat="1" applyFont="1" applyFill="1" applyBorder="1"/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1" fillId="3" borderId="1" xfId="1" applyNumberFormat="1" applyFont="1" applyFill="1" applyBorder="1"/>
    <xf numFmtId="165" fontId="1" fillId="3" borderId="1" xfId="1" applyNumberFormat="1" applyFont="1" applyFill="1" applyBorder="1" applyAlignment="1">
      <alignment wrapText="1"/>
    </xf>
    <xf numFmtId="165" fontId="5" fillId="4" borderId="1" xfId="1" applyNumberFormat="1" applyFont="1" applyFill="1" applyBorder="1" applyAlignment="1" applyProtection="1">
      <alignment wrapText="1"/>
    </xf>
    <xf numFmtId="165" fontId="1" fillId="0" borderId="1" xfId="1" applyNumberFormat="1" applyFont="1" applyFill="1" applyBorder="1"/>
    <xf numFmtId="165" fontId="1" fillId="0" borderId="1" xfId="1" applyNumberFormat="1" applyFont="1" applyFill="1" applyBorder="1" applyAlignment="1">
      <alignment wrapText="1"/>
    </xf>
    <xf numFmtId="9" fontId="5" fillId="3" borderId="1" xfId="2" applyFont="1" applyFill="1" applyBorder="1" applyAlignment="1" applyProtection="1"/>
    <xf numFmtId="165" fontId="0" fillId="4" borderId="1" xfId="1" applyNumberFormat="1" applyFont="1" applyFill="1" applyBorder="1"/>
    <xf numFmtId="165" fontId="1" fillId="0" borderId="0" xfId="1" applyNumberFormat="1" applyFont="1" applyFill="1"/>
    <xf numFmtId="165" fontId="1" fillId="0" borderId="0" xfId="1" applyNumberFormat="1" applyFont="1" applyFill="1" applyBorder="1"/>
    <xf numFmtId="165" fontId="1" fillId="0" borderId="0" xfId="1" applyNumberFormat="1" applyFont="1" applyBorder="1" applyAlignment="1">
      <alignment wrapText="1"/>
    </xf>
    <xf numFmtId="165" fontId="6" fillId="0" borderId="0" xfId="1" applyNumberFormat="1" applyFont="1" applyBorder="1" applyAlignment="1">
      <alignment wrapText="1"/>
    </xf>
    <xf numFmtId="165" fontId="7" fillId="0" borderId="0" xfId="1" applyNumberFormat="1" applyFont="1" applyBorder="1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23/EJECUCION%20DE%20GASTOS%202023/EJECUCION%20DE%20GASTOS%20GENERAL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3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2">
          <cell r="K242">
            <v>2326535002.04</v>
          </cell>
        </row>
        <row r="243">
          <cell r="K243">
            <v>1311181396.25</v>
          </cell>
        </row>
        <row r="248">
          <cell r="K248">
            <v>23650833824.860001</v>
          </cell>
        </row>
        <row r="471">
          <cell r="K471">
            <v>140703679</v>
          </cell>
        </row>
        <row r="472">
          <cell r="K472">
            <v>6980646580</v>
          </cell>
        </row>
        <row r="474">
          <cell r="K474">
            <v>456766682</v>
          </cell>
        </row>
        <row r="476">
          <cell r="K476">
            <v>206146710</v>
          </cell>
        </row>
        <row r="480">
          <cell r="K480">
            <v>11390827</v>
          </cell>
        </row>
        <row r="482">
          <cell r="K482">
            <v>70416961</v>
          </cell>
        </row>
        <row r="486">
          <cell r="K486">
            <v>872267800</v>
          </cell>
        </row>
        <row r="488">
          <cell r="K488">
            <v>621126100</v>
          </cell>
        </row>
        <row r="490">
          <cell r="K490">
            <v>1050708243</v>
          </cell>
        </row>
        <row r="492">
          <cell r="K492">
            <v>310252900</v>
          </cell>
        </row>
        <row r="494">
          <cell r="K494">
            <v>36535700</v>
          </cell>
        </row>
        <row r="496">
          <cell r="K496">
            <v>232697600</v>
          </cell>
        </row>
        <row r="498">
          <cell r="K498">
            <v>38880600</v>
          </cell>
        </row>
        <row r="500">
          <cell r="K500">
            <v>38880600</v>
          </cell>
        </row>
        <row r="502">
          <cell r="K502">
            <v>77665200</v>
          </cell>
        </row>
        <row r="507">
          <cell r="K507">
            <v>106622741</v>
          </cell>
        </row>
        <row r="509">
          <cell r="K509">
            <v>8844343</v>
          </cell>
        </row>
        <row r="511">
          <cell r="K511">
            <v>484667502</v>
          </cell>
        </row>
        <row r="522">
          <cell r="K522">
            <v>80741974751</v>
          </cell>
        </row>
        <row r="523">
          <cell r="K523">
            <v>0</v>
          </cell>
        </row>
        <row r="524">
          <cell r="K524">
            <v>0</v>
          </cell>
        </row>
        <row r="526">
          <cell r="K526">
            <v>988980684</v>
          </cell>
        </row>
        <row r="528">
          <cell r="K528">
            <v>27046774</v>
          </cell>
        </row>
        <row r="530">
          <cell r="K530">
            <v>32362814</v>
          </cell>
        </row>
        <row r="532">
          <cell r="K532">
            <v>6237018936</v>
          </cell>
        </row>
        <row r="536">
          <cell r="K536">
            <v>161885371</v>
          </cell>
        </row>
        <row r="538">
          <cell r="K538">
            <v>74915104</v>
          </cell>
        </row>
        <row r="542">
          <cell r="K542">
            <v>248397</v>
          </cell>
        </row>
        <row r="544">
          <cell r="K544">
            <v>1934633526</v>
          </cell>
        </row>
        <row r="546">
          <cell r="K546">
            <v>25304720</v>
          </cell>
        </row>
        <row r="550">
          <cell r="K550">
            <v>3550317577</v>
          </cell>
        </row>
        <row r="552">
          <cell r="K552">
            <v>3772212436</v>
          </cell>
        </row>
        <row r="554">
          <cell r="K554">
            <v>3712051311</v>
          </cell>
        </row>
        <row r="556">
          <cell r="K556">
            <v>4352611300</v>
          </cell>
        </row>
        <row r="558">
          <cell r="K558">
            <v>3264663100</v>
          </cell>
        </row>
        <row r="560">
          <cell r="K560">
            <v>545461000</v>
          </cell>
        </row>
        <row r="562">
          <cell r="K562">
            <v>545461000</v>
          </cell>
        </row>
        <row r="564">
          <cell r="K564">
            <v>1089190000</v>
          </cell>
        </row>
        <row r="569">
          <cell r="K569">
            <v>12671548437</v>
          </cell>
        </row>
        <row r="571">
          <cell r="K571">
            <v>0</v>
          </cell>
        </row>
        <row r="573">
          <cell r="K573">
            <v>417387626</v>
          </cell>
        </row>
        <row r="575">
          <cell r="K575">
            <v>975852448</v>
          </cell>
        </row>
        <row r="586">
          <cell r="K586">
            <v>5958049170</v>
          </cell>
        </row>
        <row r="588">
          <cell r="K588">
            <v>116449039</v>
          </cell>
        </row>
        <row r="590">
          <cell r="K590">
            <v>608667202</v>
          </cell>
        </row>
        <row r="594">
          <cell r="K594">
            <v>9604275</v>
          </cell>
        </row>
        <row r="596">
          <cell r="K596">
            <v>44468906</v>
          </cell>
        </row>
        <row r="600">
          <cell r="K600">
            <v>69705283</v>
          </cell>
        </row>
        <row r="602">
          <cell r="K602">
            <v>2090810810</v>
          </cell>
        </row>
        <row r="606">
          <cell r="K606">
            <v>334711638</v>
          </cell>
        </row>
        <row r="608">
          <cell r="K608">
            <v>355631116</v>
          </cell>
        </row>
        <row r="610">
          <cell r="K610">
            <v>349153685</v>
          </cell>
        </row>
        <row r="612">
          <cell r="K612">
            <v>415408900</v>
          </cell>
        </row>
        <row r="614">
          <cell r="K614">
            <v>311580300</v>
          </cell>
        </row>
        <row r="616">
          <cell r="K616">
            <v>52005100</v>
          </cell>
        </row>
        <row r="618">
          <cell r="K618">
            <v>52005100</v>
          </cell>
        </row>
        <row r="620">
          <cell r="K620">
            <v>103929100</v>
          </cell>
        </row>
        <row r="625">
          <cell r="K625">
            <v>954404641</v>
          </cell>
        </row>
        <row r="627">
          <cell r="K627">
            <v>48363291</v>
          </cell>
        </row>
        <row r="629">
          <cell r="K629">
            <v>84471332</v>
          </cell>
        </row>
        <row r="631">
          <cell r="K631">
            <v>0</v>
          </cell>
        </row>
        <row r="661">
          <cell r="K661">
            <v>0</v>
          </cell>
        </row>
        <row r="662">
          <cell r="K662">
            <v>0</v>
          </cell>
        </row>
        <row r="663">
          <cell r="K663">
            <v>0</v>
          </cell>
        </row>
        <row r="664">
          <cell r="K664">
            <v>221412.66</v>
          </cell>
        </row>
        <row r="666">
          <cell r="K666">
            <v>0</v>
          </cell>
        </row>
        <row r="668">
          <cell r="K668">
            <v>0</v>
          </cell>
        </row>
        <row r="670">
          <cell r="K670">
            <v>0</v>
          </cell>
        </row>
        <row r="672">
          <cell r="K672">
            <v>0</v>
          </cell>
        </row>
        <row r="674">
          <cell r="K674">
            <v>0</v>
          </cell>
        </row>
        <row r="675">
          <cell r="K675">
            <v>299002364.58999997</v>
          </cell>
        </row>
        <row r="676">
          <cell r="K676">
            <v>81092416.109999999</v>
          </cell>
        </row>
        <row r="678">
          <cell r="K678">
            <v>19385791</v>
          </cell>
        </row>
        <row r="680">
          <cell r="K680">
            <v>4431985.05</v>
          </cell>
        </row>
        <row r="682">
          <cell r="K682">
            <v>79293509.629999995</v>
          </cell>
        </row>
        <row r="684">
          <cell r="K684">
            <v>0</v>
          </cell>
        </row>
        <row r="686">
          <cell r="K686">
            <v>9128129.5500000007</v>
          </cell>
        </row>
        <row r="688">
          <cell r="K688">
            <v>538380</v>
          </cell>
        </row>
        <row r="693">
          <cell r="K693">
            <v>310155.51</v>
          </cell>
        </row>
        <row r="694">
          <cell r="K694">
            <v>412375.32</v>
          </cell>
        </row>
        <row r="696">
          <cell r="K696">
            <v>109375679.20999999</v>
          </cell>
        </row>
        <row r="698">
          <cell r="K698">
            <v>0</v>
          </cell>
        </row>
        <row r="700">
          <cell r="K700">
            <v>48769422.490000002</v>
          </cell>
        </row>
        <row r="701">
          <cell r="K701">
            <v>2500000000</v>
          </cell>
        </row>
        <row r="703">
          <cell r="K703">
            <v>259467486.66999999</v>
          </cell>
        </row>
        <row r="705">
          <cell r="K705">
            <v>0</v>
          </cell>
        </row>
        <row r="707">
          <cell r="K707">
            <v>0</v>
          </cell>
        </row>
        <row r="709">
          <cell r="K709">
            <v>426765899.25999999</v>
          </cell>
        </row>
        <row r="711">
          <cell r="K711">
            <v>342038830.20999998</v>
          </cell>
        </row>
        <row r="713">
          <cell r="K713">
            <v>20912566.66</v>
          </cell>
        </row>
        <row r="715">
          <cell r="K715">
            <v>0</v>
          </cell>
        </row>
        <row r="717">
          <cell r="K717">
            <v>0</v>
          </cell>
        </row>
        <row r="718">
          <cell r="K718">
            <v>81633534</v>
          </cell>
        </row>
        <row r="720">
          <cell r="K720">
            <v>21990030</v>
          </cell>
        </row>
        <row r="726">
          <cell r="K726">
            <v>153465561</v>
          </cell>
        </row>
        <row r="727">
          <cell r="K727">
            <v>0</v>
          </cell>
        </row>
        <row r="728">
          <cell r="K728">
            <v>0</v>
          </cell>
        </row>
        <row r="729">
          <cell r="K729">
            <v>0</v>
          </cell>
        </row>
        <row r="730">
          <cell r="K730">
            <v>0</v>
          </cell>
        </row>
        <row r="731">
          <cell r="K731">
            <v>2685944820</v>
          </cell>
        </row>
        <row r="732">
          <cell r="K732">
            <v>0</v>
          </cell>
        </row>
        <row r="734">
          <cell r="K734">
            <v>0</v>
          </cell>
        </row>
        <row r="739">
          <cell r="K739">
            <v>5961086520</v>
          </cell>
        </row>
        <row r="740">
          <cell r="K740">
            <v>0</v>
          </cell>
        </row>
        <row r="750">
          <cell r="K750">
            <v>19375617506.25</v>
          </cell>
        </row>
        <row r="751">
          <cell r="K751">
            <v>8000000000</v>
          </cell>
        </row>
        <row r="752">
          <cell r="K752">
            <v>1022782532</v>
          </cell>
        </row>
        <row r="753">
          <cell r="K753">
            <v>2011708314</v>
          </cell>
        </row>
        <row r="754">
          <cell r="K754">
            <v>65000000</v>
          </cell>
        </row>
        <row r="755">
          <cell r="K755">
            <v>0</v>
          </cell>
        </row>
        <row r="760">
          <cell r="K760">
            <v>128258600</v>
          </cell>
        </row>
        <row r="764">
          <cell r="K764">
            <v>82806444</v>
          </cell>
        </row>
        <row r="769">
          <cell r="K769">
            <v>819983333.33000004</v>
          </cell>
        </row>
        <row r="771">
          <cell r="K771">
            <v>0</v>
          </cell>
        </row>
        <row r="773">
          <cell r="K773">
            <v>3659615454.3099999</v>
          </cell>
        </row>
        <row r="774">
          <cell r="K774">
            <v>838721173</v>
          </cell>
        </row>
        <row r="778">
          <cell r="K778">
            <v>0</v>
          </cell>
        </row>
        <row r="782">
          <cell r="K782">
            <v>200774412.33000001</v>
          </cell>
        </row>
        <row r="783">
          <cell r="K783">
            <v>921200577</v>
          </cell>
        </row>
        <row r="787">
          <cell r="K787">
            <v>11304485887</v>
          </cell>
        </row>
        <row r="789">
          <cell r="K789">
            <v>7025980103</v>
          </cell>
        </row>
        <row r="791">
          <cell r="K791">
            <v>1705519454.4000001</v>
          </cell>
        </row>
        <row r="793">
          <cell r="K793">
            <v>0</v>
          </cell>
        </row>
        <row r="794">
          <cell r="K794">
            <v>747737856</v>
          </cell>
        </row>
        <row r="798">
          <cell r="K798">
            <v>30000000</v>
          </cell>
        </row>
        <row r="808">
          <cell r="K808">
            <v>276739648</v>
          </cell>
        </row>
        <row r="809">
          <cell r="K809">
            <v>123260352</v>
          </cell>
        </row>
        <row r="810">
          <cell r="K810">
            <v>0</v>
          </cell>
        </row>
        <row r="814">
          <cell r="K814">
            <v>0</v>
          </cell>
        </row>
        <row r="818">
          <cell r="K818">
            <v>24276000</v>
          </cell>
        </row>
        <row r="821">
          <cell r="K821">
            <v>110140271</v>
          </cell>
        </row>
        <row r="823">
          <cell r="K823">
            <v>150000000</v>
          </cell>
        </row>
        <row r="831">
          <cell r="K831">
            <v>3651066231</v>
          </cell>
        </row>
        <row r="835">
          <cell r="K835">
            <v>1172836199</v>
          </cell>
        </row>
        <row r="836">
          <cell r="K836">
            <v>13494391053</v>
          </cell>
        </row>
        <row r="837">
          <cell r="K837">
            <v>1224120000</v>
          </cell>
        </row>
        <row r="884">
          <cell r="K884">
            <v>0</v>
          </cell>
        </row>
        <row r="922">
          <cell r="K922">
            <v>10182735124.219999</v>
          </cell>
        </row>
        <row r="923">
          <cell r="K923">
            <v>248171667</v>
          </cell>
        </row>
        <row r="924">
          <cell r="K924">
            <v>0</v>
          </cell>
        </row>
        <row r="925">
          <cell r="K925">
            <v>0</v>
          </cell>
        </row>
        <row r="948">
          <cell r="K948">
            <v>14411244027.84</v>
          </cell>
          <cell r="M948">
            <v>14411244027.84</v>
          </cell>
        </row>
        <row r="950">
          <cell r="K950">
            <v>17265643633.68</v>
          </cell>
          <cell r="M950">
            <v>17265643633.68</v>
          </cell>
        </row>
        <row r="951">
          <cell r="K951">
            <v>3998939014</v>
          </cell>
          <cell r="M951">
            <v>3998939014</v>
          </cell>
        </row>
        <row r="953">
          <cell r="K953">
            <v>0</v>
          </cell>
          <cell r="M953">
            <v>0</v>
          </cell>
        </row>
        <row r="957">
          <cell r="K957">
            <v>0</v>
          </cell>
          <cell r="M957">
            <v>0</v>
          </cell>
        </row>
        <row r="961">
          <cell r="M961">
            <v>2677679181.7600002</v>
          </cell>
        </row>
        <row r="962">
          <cell r="M962">
            <v>50656246</v>
          </cell>
        </row>
        <row r="963">
          <cell r="M963">
            <v>200000000</v>
          </cell>
        </row>
        <row r="967">
          <cell r="M967">
            <v>1899370856.24</v>
          </cell>
        </row>
        <row r="971">
          <cell r="M971">
            <v>6839814816.0500002</v>
          </cell>
        </row>
        <row r="975">
          <cell r="M975">
            <v>9799840336.6700001</v>
          </cell>
        </row>
        <row r="976">
          <cell r="M976">
            <v>0</v>
          </cell>
        </row>
        <row r="979">
          <cell r="M979">
            <v>66366862</v>
          </cell>
        </row>
        <row r="983">
          <cell r="K983">
            <v>6362841296.0100002</v>
          </cell>
          <cell r="M983">
            <v>4247861593.0100002</v>
          </cell>
        </row>
        <row r="984">
          <cell r="K984">
            <v>0</v>
          </cell>
          <cell r="M984">
            <v>0</v>
          </cell>
        </row>
        <row r="985">
          <cell r="K985">
            <v>795472519.40999997</v>
          </cell>
          <cell r="M985">
            <v>795472519.40999997</v>
          </cell>
        </row>
        <row r="989">
          <cell r="M989">
            <v>1673656711</v>
          </cell>
        </row>
        <row r="990">
          <cell r="M990">
            <v>0</v>
          </cell>
        </row>
        <row r="992">
          <cell r="M992">
            <v>171917428</v>
          </cell>
        </row>
        <row r="993">
          <cell r="M993">
            <v>103541874</v>
          </cell>
        </row>
        <row r="998">
          <cell r="M998">
            <v>0</v>
          </cell>
        </row>
        <row r="999">
          <cell r="M999">
            <v>0</v>
          </cell>
        </row>
        <row r="1003">
          <cell r="M1003">
            <v>141317564.18000001</v>
          </cell>
        </row>
        <row r="1005">
          <cell r="M1005">
            <v>1800000000</v>
          </cell>
        </row>
        <row r="1009">
          <cell r="K1009">
            <v>80850000</v>
          </cell>
          <cell r="M1009">
            <v>63000000</v>
          </cell>
        </row>
        <row r="1011">
          <cell r="K1011">
            <v>3434822113.5</v>
          </cell>
          <cell r="M1011">
            <v>3434822113.5</v>
          </cell>
        </row>
        <row r="1012">
          <cell r="K1012">
            <v>1169622519</v>
          </cell>
          <cell r="M1012">
            <v>1169622519</v>
          </cell>
        </row>
        <row r="1013">
          <cell r="K1013">
            <v>1431143787.0799999</v>
          </cell>
          <cell r="M1013">
            <v>1431143787.0799999</v>
          </cell>
        </row>
        <row r="1015">
          <cell r="K1015">
            <v>190050000</v>
          </cell>
          <cell r="M1015">
            <v>183225000</v>
          </cell>
        </row>
        <row r="1019">
          <cell r="K1019">
            <v>56700000</v>
          </cell>
        </row>
        <row r="1021">
          <cell r="K1021">
            <v>64750000</v>
          </cell>
        </row>
        <row r="1025">
          <cell r="K1025">
            <v>0</v>
          </cell>
        </row>
        <row r="1029">
          <cell r="K1029">
            <v>469000000</v>
          </cell>
          <cell r="M1029">
            <v>469000000</v>
          </cell>
        </row>
        <row r="1030">
          <cell r="K1030">
            <v>222050000.00999999</v>
          </cell>
          <cell r="M1030">
            <v>190550000.00999999</v>
          </cell>
        </row>
        <row r="1032">
          <cell r="K1032">
            <v>1227499999.98</v>
          </cell>
          <cell r="M1032">
            <v>1227499999.98</v>
          </cell>
        </row>
        <row r="1033">
          <cell r="K1033">
            <v>364400000</v>
          </cell>
          <cell r="M1033">
            <v>303533333.32999998</v>
          </cell>
        </row>
        <row r="1035">
          <cell r="K1035">
            <v>1591012247.5999999</v>
          </cell>
          <cell r="M1035">
            <v>1591012247.5999999</v>
          </cell>
        </row>
        <row r="1036">
          <cell r="K1036">
            <v>790864419.04999995</v>
          </cell>
          <cell r="M1036">
            <v>754314419.04999995</v>
          </cell>
        </row>
        <row r="1038">
          <cell r="K1038">
            <v>1494500000</v>
          </cell>
          <cell r="M1038">
            <v>1494500000</v>
          </cell>
        </row>
        <row r="1039">
          <cell r="K1039">
            <v>420253333.33999997</v>
          </cell>
          <cell r="M1039">
            <v>401753333.33999997</v>
          </cell>
        </row>
        <row r="1041">
          <cell r="K1041">
            <v>343595168</v>
          </cell>
          <cell r="M1041">
            <v>343595168</v>
          </cell>
        </row>
        <row r="1042">
          <cell r="K1042">
            <v>155224832</v>
          </cell>
          <cell r="M1042">
            <v>155224832</v>
          </cell>
        </row>
        <row r="1047">
          <cell r="M1047">
            <v>500000000</v>
          </cell>
        </row>
        <row r="1059">
          <cell r="M1059">
            <v>10000000</v>
          </cell>
        </row>
        <row r="1060">
          <cell r="M1060">
            <v>0</v>
          </cell>
        </row>
        <row r="1071">
          <cell r="M1071">
            <v>0</v>
          </cell>
        </row>
        <row r="1072">
          <cell r="M1072">
            <v>0</v>
          </cell>
        </row>
        <row r="1074">
          <cell r="M1074">
            <v>1248885604.97</v>
          </cell>
        </row>
        <row r="1075">
          <cell r="M1075">
            <v>0</v>
          </cell>
        </row>
        <row r="1077">
          <cell r="K1077">
            <v>65597281</v>
          </cell>
          <cell r="M1077">
            <v>65597281</v>
          </cell>
        </row>
        <row r="1083">
          <cell r="K1083">
            <v>6931300352.6000004</v>
          </cell>
          <cell r="M1083">
            <v>6931300352.6000004</v>
          </cell>
        </row>
        <row r="1084">
          <cell r="K1084">
            <v>20000000</v>
          </cell>
          <cell r="M1084">
            <v>20000000</v>
          </cell>
        </row>
        <row r="1085">
          <cell r="K1085">
            <v>2602162232.4000001</v>
          </cell>
          <cell r="M1085">
            <v>2602162232.4000001</v>
          </cell>
        </row>
        <row r="1090">
          <cell r="M1090">
            <v>40350379</v>
          </cell>
        </row>
        <row r="1091">
          <cell r="M1091">
            <v>170535010</v>
          </cell>
        </row>
        <row r="1092">
          <cell r="M1092">
            <v>0</v>
          </cell>
        </row>
        <row r="1101">
          <cell r="M1101">
            <v>0</v>
          </cell>
        </row>
        <row r="1102">
          <cell r="M1102">
            <v>0</v>
          </cell>
        </row>
        <row r="1104">
          <cell r="M1104">
            <v>309923888</v>
          </cell>
        </row>
        <row r="1105">
          <cell r="M1105">
            <v>100000000</v>
          </cell>
        </row>
        <row r="1106">
          <cell r="M1106">
            <v>0</v>
          </cell>
        </row>
        <row r="1108">
          <cell r="K1108">
            <v>43210251</v>
          </cell>
          <cell r="M1108">
            <v>43210251</v>
          </cell>
        </row>
        <row r="1109">
          <cell r="K1109">
            <v>6789749</v>
          </cell>
          <cell r="M1109">
            <v>6789749</v>
          </cell>
        </row>
        <row r="1110">
          <cell r="K1110">
            <v>14107000.1</v>
          </cell>
          <cell r="M1110">
            <v>14107000.1</v>
          </cell>
        </row>
        <row r="1112">
          <cell r="M1112">
            <v>1400000000</v>
          </cell>
        </row>
        <row r="1113">
          <cell r="M1113">
            <v>0</v>
          </cell>
        </row>
        <row r="1115">
          <cell r="M1115">
            <v>25592347.719999999</v>
          </cell>
        </row>
        <row r="1116">
          <cell r="M1116">
            <v>0</v>
          </cell>
        </row>
        <row r="1118">
          <cell r="M1118">
            <v>1362738989.6700001</v>
          </cell>
        </row>
        <row r="1126">
          <cell r="M1126">
            <v>7568172747.3999996</v>
          </cell>
        </row>
        <row r="1127">
          <cell r="M1127">
            <v>0</v>
          </cell>
        </row>
        <row r="1131">
          <cell r="M1131">
            <v>211483333.33000001</v>
          </cell>
        </row>
        <row r="1133">
          <cell r="M1133">
            <v>0</v>
          </cell>
        </row>
        <row r="1135">
          <cell r="M1135">
            <v>198150000</v>
          </cell>
        </row>
        <row r="1137">
          <cell r="K1137">
            <v>1143470000.01</v>
          </cell>
          <cell r="M1137">
            <v>1022020000.01</v>
          </cell>
        </row>
        <row r="1139">
          <cell r="K1139">
            <v>212980000.00999999</v>
          </cell>
          <cell r="M1139">
            <v>212980000.00999999</v>
          </cell>
        </row>
        <row r="1144">
          <cell r="K1144">
            <v>1754190796</v>
          </cell>
        </row>
        <row r="1148">
          <cell r="K1148">
            <v>10391096463</v>
          </cell>
          <cell r="M1148">
            <v>9891096463</v>
          </cell>
        </row>
        <row r="1149">
          <cell r="K1149">
            <v>0</v>
          </cell>
          <cell r="M1149">
            <v>0</v>
          </cell>
        </row>
        <row r="1153">
          <cell r="M1153">
            <v>9188529890.0900002</v>
          </cell>
        </row>
        <row r="1154">
          <cell r="M1154">
            <v>0</v>
          </cell>
        </row>
        <row r="1163">
          <cell r="M1163">
            <v>0</v>
          </cell>
        </row>
        <row r="1164">
          <cell r="M1164">
            <v>669798288.23000002</v>
          </cell>
        </row>
        <row r="1165">
          <cell r="M1165">
            <v>2089927397.51</v>
          </cell>
        </row>
        <row r="1174">
          <cell r="K1174">
            <v>0</v>
          </cell>
          <cell r="M1174">
            <v>0</v>
          </cell>
        </row>
        <row r="1175">
          <cell r="K1175">
            <v>0</v>
          </cell>
          <cell r="M1175">
            <v>0</v>
          </cell>
        </row>
        <row r="1176">
          <cell r="K1176">
            <v>5100098674</v>
          </cell>
          <cell r="M1176">
            <v>5100098674</v>
          </cell>
        </row>
        <row r="1177">
          <cell r="K1177">
            <v>0</v>
          </cell>
          <cell r="M1177">
            <v>0</v>
          </cell>
        </row>
        <row r="1178">
          <cell r="K1178">
            <v>0</v>
          </cell>
          <cell r="M1178">
            <v>0</v>
          </cell>
        </row>
        <row r="1179">
          <cell r="K1179">
            <v>0</v>
          </cell>
          <cell r="M1179">
            <v>0</v>
          </cell>
        </row>
        <row r="1180">
          <cell r="K1180">
            <v>0</v>
          </cell>
          <cell r="M1180">
            <v>0</v>
          </cell>
        </row>
        <row r="1188">
          <cell r="M1188">
            <v>37795429.090000004</v>
          </cell>
        </row>
        <row r="1190">
          <cell r="M1190">
            <v>16429288.75</v>
          </cell>
        </row>
        <row r="1192">
          <cell r="K1192">
            <v>0</v>
          </cell>
          <cell r="M1192">
            <v>0</v>
          </cell>
        </row>
        <row r="1193">
          <cell r="K1193">
            <v>0</v>
          </cell>
        </row>
        <row r="1194">
          <cell r="K1194">
            <v>0</v>
          </cell>
        </row>
        <row r="1197">
          <cell r="M1197">
            <v>401767299.22000003</v>
          </cell>
        </row>
        <row r="1207">
          <cell r="K1207">
            <v>0</v>
          </cell>
          <cell r="M1207">
            <v>0</v>
          </cell>
        </row>
        <row r="1211">
          <cell r="K1211">
            <v>177585232.58000001</v>
          </cell>
          <cell r="M1211">
            <v>177585232.58000001</v>
          </cell>
        </row>
        <row r="1227">
          <cell r="K1227">
            <v>1437438279.53</v>
          </cell>
          <cell r="M1227">
            <v>1437438279.53</v>
          </cell>
        </row>
        <row r="1510">
          <cell r="K1510">
            <v>615950000</v>
          </cell>
        </row>
        <row r="1511">
          <cell r="K1511">
            <v>2565689940</v>
          </cell>
        </row>
        <row r="1512">
          <cell r="K1512">
            <v>936724756</v>
          </cell>
        </row>
        <row r="1513">
          <cell r="K1513">
            <v>219450000</v>
          </cell>
        </row>
        <row r="1514">
          <cell r="K1514">
            <v>392005116</v>
          </cell>
        </row>
        <row r="1516">
          <cell r="K1516">
            <v>80000000</v>
          </cell>
        </row>
        <row r="1518">
          <cell r="K1518">
            <v>113030335</v>
          </cell>
        </row>
        <row r="1519">
          <cell r="K1519">
            <v>79478041</v>
          </cell>
        </row>
        <row r="1523">
          <cell r="K1523">
            <v>140000000</v>
          </cell>
        </row>
        <row r="1525">
          <cell r="K1525">
            <v>130600000</v>
          </cell>
        </row>
        <row r="1527">
          <cell r="K1527">
            <v>1076262209.23</v>
          </cell>
        </row>
        <row r="1528">
          <cell r="K1528">
            <v>789930000</v>
          </cell>
        </row>
        <row r="1535">
          <cell r="K1535">
            <v>44000000</v>
          </cell>
        </row>
        <row r="1536">
          <cell r="K1536">
            <v>0</v>
          </cell>
        </row>
        <row r="1538">
          <cell r="K1538">
            <v>127416666.66</v>
          </cell>
        </row>
        <row r="1540">
          <cell r="K1540">
            <v>199936257.24000001</v>
          </cell>
        </row>
        <row r="1544">
          <cell r="K1544">
            <v>1429860368</v>
          </cell>
        </row>
        <row r="1545">
          <cell r="K1545">
            <v>314814228.18000001</v>
          </cell>
        </row>
        <row r="1549">
          <cell r="K1549">
            <v>67818201</v>
          </cell>
        </row>
        <row r="1550">
          <cell r="K1550">
            <v>10000000</v>
          </cell>
        </row>
        <row r="1554">
          <cell r="K1554">
            <v>530606377.60000002</v>
          </cell>
        </row>
        <row r="1555">
          <cell r="K1555">
            <v>599000000</v>
          </cell>
        </row>
        <row r="1557">
          <cell r="K1557">
            <v>12655841.609999999</v>
          </cell>
        </row>
        <row r="1559">
          <cell r="K1559">
            <v>87879900</v>
          </cell>
        </row>
        <row r="1560">
          <cell r="K1560">
            <v>53469300</v>
          </cell>
        </row>
        <row r="1562">
          <cell r="K1562">
            <v>40000000</v>
          </cell>
        </row>
        <row r="1563">
          <cell r="K1563">
            <v>541925830</v>
          </cell>
        </row>
        <row r="1569">
          <cell r="K1569">
            <v>519455203.5</v>
          </cell>
        </row>
        <row r="1570">
          <cell r="K1570">
            <v>275960051</v>
          </cell>
        </row>
        <row r="1585">
          <cell r="K1585">
            <v>741290002</v>
          </cell>
        </row>
        <row r="1954">
          <cell r="Q1954">
            <v>186183333.33000001</v>
          </cell>
        </row>
        <row r="2093">
          <cell r="K2093">
            <v>2291367478</v>
          </cell>
        </row>
        <row r="2097">
          <cell r="K2097">
            <v>1099605437</v>
          </cell>
        </row>
        <row r="2101">
          <cell r="K2101">
            <v>628000000</v>
          </cell>
        </row>
        <row r="2106">
          <cell r="K2106">
            <v>314750000</v>
          </cell>
        </row>
        <row r="2110">
          <cell r="K2110">
            <v>1612227757.6400001</v>
          </cell>
        </row>
        <row r="2114">
          <cell r="K2114">
            <v>161390000</v>
          </cell>
        </row>
        <row r="2118">
          <cell r="K2118">
            <v>574736209.92999995</v>
          </cell>
        </row>
        <row r="2122">
          <cell r="K2122">
            <v>390600000</v>
          </cell>
        </row>
        <row r="2123">
          <cell r="K2123">
            <v>137500000</v>
          </cell>
        </row>
        <row r="2127">
          <cell r="K2127">
            <v>153482790.16</v>
          </cell>
        </row>
        <row r="2131">
          <cell r="K2131">
            <v>300000000</v>
          </cell>
        </row>
        <row r="2135">
          <cell r="K2135">
            <v>319000000</v>
          </cell>
        </row>
        <row r="2136">
          <cell r="K2136">
            <v>17500000</v>
          </cell>
        </row>
        <row r="2140">
          <cell r="K2140">
            <v>405336666.67000002</v>
          </cell>
        </row>
        <row r="2144">
          <cell r="K2144">
            <v>1157038690.3399999</v>
          </cell>
        </row>
        <row r="2145">
          <cell r="K2145">
            <v>1200000000</v>
          </cell>
        </row>
        <row r="2149">
          <cell r="K2149">
            <v>1331993794</v>
          </cell>
        </row>
        <row r="2153">
          <cell r="K2153">
            <v>1244003251.6700001</v>
          </cell>
        </row>
        <row r="2154">
          <cell r="K2154">
            <v>114800000</v>
          </cell>
        </row>
        <row r="2162">
          <cell r="K2162">
            <v>52850000</v>
          </cell>
        </row>
        <row r="2166">
          <cell r="K2166">
            <v>12500000</v>
          </cell>
        </row>
        <row r="2170">
          <cell r="K2170">
            <v>0</v>
          </cell>
        </row>
        <row r="2171">
          <cell r="K2171">
            <v>145750000</v>
          </cell>
        </row>
        <row r="2172">
          <cell r="K2172">
            <v>7700000</v>
          </cell>
        </row>
        <row r="2747">
          <cell r="Q2747">
            <v>0</v>
          </cell>
        </row>
        <row r="2807">
          <cell r="K2807">
            <v>0</v>
          </cell>
        </row>
        <row r="2812">
          <cell r="K2812">
            <v>354450000</v>
          </cell>
          <cell r="M2812">
            <v>354450000</v>
          </cell>
        </row>
        <row r="2813">
          <cell r="K2813">
            <v>552633266.66999996</v>
          </cell>
          <cell r="M2813">
            <v>516583266.66000003</v>
          </cell>
          <cell r="Q2813">
            <v>429690133.33999997</v>
          </cell>
        </row>
        <row r="2814">
          <cell r="K2814">
            <v>0</v>
          </cell>
          <cell r="M2814">
            <v>0</v>
          </cell>
        </row>
        <row r="2818">
          <cell r="K2818">
            <v>519733333.32999998</v>
          </cell>
          <cell r="M2818">
            <v>519733333.32999998</v>
          </cell>
          <cell r="Q2818">
            <v>347139999.99000001</v>
          </cell>
        </row>
        <row r="2819">
          <cell r="K2819">
            <v>47086666.670000002</v>
          </cell>
          <cell r="M2819">
            <v>46886666.670000002</v>
          </cell>
          <cell r="Q2819">
            <v>2200000</v>
          </cell>
        </row>
        <row r="2820">
          <cell r="K2820">
            <v>50600000</v>
          </cell>
          <cell r="M2820">
            <v>50600000</v>
          </cell>
          <cell r="Q2820">
            <v>9061333.3300000001</v>
          </cell>
        </row>
        <row r="2824">
          <cell r="K2824">
            <v>132198700</v>
          </cell>
          <cell r="M2824">
            <v>105040000</v>
          </cell>
          <cell r="Q2824">
            <v>64666666.649999999</v>
          </cell>
        </row>
        <row r="2826">
          <cell r="M2826">
            <v>20000000</v>
          </cell>
        </row>
        <row r="2830">
          <cell r="K2830">
            <v>151085550</v>
          </cell>
          <cell r="M2830">
            <v>145310000</v>
          </cell>
          <cell r="Q2830">
            <v>79126666.659999996</v>
          </cell>
        </row>
        <row r="2831">
          <cell r="K2831">
            <v>90000000</v>
          </cell>
          <cell r="M2831">
            <v>90000000</v>
          </cell>
          <cell r="Q2831">
            <v>0</v>
          </cell>
        </row>
        <row r="2832">
          <cell r="K2832">
            <v>40000000</v>
          </cell>
          <cell r="M2832">
            <v>40000000</v>
          </cell>
          <cell r="Q2832">
            <v>200000</v>
          </cell>
        </row>
        <row r="2834">
          <cell r="K2834">
            <v>644835190</v>
          </cell>
          <cell r="M2834">
            <v>577500000</v>
          </cell>
          <cell r="Q2834">
            <v>82875000</v>
          </cell>
        </row>
        <row r="2835">
          <cell r="K2835">
            <v>1531138800.6600001</v>
          </cell>
          <cell r="M2835">
            <v>1420520800.6500001</v>
          </cell>
          <cell r="Q2835">
            <v>528436808.31999999</v>
          </cell>
        </row>
        <row r="2836">
          <cell r="K2836">
            <v>1176082308.02</v>
          </cell>
          <cell r="M2836">
            <v>1090786848.01</v>
          </cell>
          <cell r="Q2836">
            <v>677663214.88999999</v>
          </cell>
        </row>
        <row r="2837">
          <cell r="K2837">
            <v>60000000</v>
          </cell>
          <cell r="M2837">
            <v>60000000</v>
          </cell>
          <cell r="Q2837">
            <v>0</v>
          </cell>
        </row>
        <row r="2838">
          <cell r="K2838">
            <v>137840799</v>
          </cell>
          <cell r="M2838">
            <v>137411632.33000001</v>
          </cell>
          <cell r="Q2838">
            <v>20919500.010000002</v>
          </cell>
        </row>
        <row r="2839">
          <cell r="K2839">
            <v>30079201</v>
          </cell>
          <cell r="M2839">
            <v>29255201</v>
          </cell>
          <cell r="Q2839">
            <v>4394666.67</v>
          </cell>
        </row>
        <row r="2840">
          <cell r="K2840">
            <v>165729000</v>
          </cell>
          <cell r="M2840">
            <v>162089666.66</v>
          </cell>
          <cell r="Q2840">
            <v>32975833.32</v>
          </cell>
        </row>
        <row r="2841">
          <cell r="K2841">
            <v>100000000</v>
          </cell>
          <cell r="M2841">
            <v>0</v>
          </cell>
          <cell r="Q2841">
            <v>0</v>
          </cell>
        </row>
        <row r="2845">
          <cell r="K2845">
            <v>500557087.66000003</v>
          </cell>
          <cell r="M2845">
            <v>483613587.66000003</v>
          </cell>
          <cell r="Q2845">
            <v>45840600</v>
          </cell>
        </row>
        <row r="2846">
          <cell r="K2846">
            <v>0</v>
          </cell>
          <cell r="M2846">
            <v>0</v>
          </cell>
        </row>
        <row r="2850">
          <cell r="K2850">
            <v>140440810</v>
          </cell>
          <cell r="M2850">
            <v>140440810</v>
          </cell>
          <cell r="Q2850">
            <v>0</v>
          </cell>
        </row>
        <row r="2851">
          <cell r="K2851">
            <v>1031848516</v>
          </cell>
          <cell r="M2851">
            <v>1028415182.67</v>
          </cell>
          <cell r="Q2851">
            <v>214700791.66</v>
          </cell>
        </row>
        <row r="2852">
          <cell r="K2852">
            <v>281981633.33999997</v>
          </cell>
          <cell r="M2852">
            <v>275363633.33999997</v>
          </cell>
          <cell r="Q2852">
            <v>46543554.670000002</v>
          </cell>
        </row>
        <row r="2856">
          <cell r="K2856">
            <v>111240000</v>
          </cell>
          <cell r="M2856">
            <v>107120000</v>
          </cell>
          <cell r="Q2856">
            <v>28290666.670000002</v>
          </cell>
        </row>
        <row r="2857">
          <cell r="K2857">
            <v>463815024.32999998</v>
          </cell>
          <cell r="M2857">
            <v>463815024.32999998</v>
          </cell>
          <cell r="Q2857">
            <v>85897953.989999995</v>
          </cell>
        </row>
        <row r="2858">
          <cell r="K2858">
            <v>0</v>
          </cell>
          <cell r="M2858">
            <v>0</v>
          </cell>
          <cell r="Q2858">
            <v>0</v>
          </cell>
        </row>
        <row r="2859">
          <cell r="K2859">
            <v>14162500</v>
          </cell>
          <cell r="M2859">
            <v>14162500</v>
          </cell>
          <cell r="Q2859">
            <v>2746666.67</v>
          </cell>
        </row>
        <row r="2863">
          <cell r="K2863">
            <v>99800000</v>
          </cell>
          <cell r="M2863">
            <v>99773333.329999998</v>
          </cell>
          <cell r="Q2863">
            <v>71314666.659999996</v>
          </cell>
        </row>
        <row r="2864">
          <cell r="K2864">
            <v>67895000</v>
          </cell>
          <cell r="M2864">
            <v>67895000</v>
          </cell>
          <cell r="Q2864">
            <v>36622666.670000002</v>
          </cell>
        </row>
        <row r="2865">
          <cell r="K2865">
            <v>12360000</v>
          </cell>
          <cell r="M2865">
            <v>8240000</v>
          </cell>
          <cell r="Q2865">
            <v>0</v>
          </cell>
        </row>
        <row r="2869">
          <cell r="K2869">
            <v>412032574.31</v>
          </cell>
          <cell r="Q2869">
            <v>174423546.65000001</v>
          </cell>
        </row>
        <row r="2870">
          <cell r="K2870">
            <v>240502666.66</v>
          </cell>
          <cell r="Q2870">
            <v>134938666.63999999</v>
          </cell>
        </row>
        <row r="2871">
          <cell r="K2871">
            <v>520057444.02999997</v>
          </cell>
          <cell r="Q2871">
            <v>24477666.66</v>
          </cell>
        </row>
        <row r="2872">
          <cell r="K2872">
            <v>203761389.30000001</v>
          </cell>
        </row>
        <row r="2876">
          <cell r="K2876">
            <v>324184433.31</v>
          </cell>
          <cell r="Q2876">
            <v>174845053.31</v>
          </cell>
        </row>
        <row r="2877">
          <cell r="K2877">
            <v>86443100</v>
          </cell>
          <cell r="M2877">
            <v>53719999.990000002</v>
          </cell>
          <cell r="Q2877">
            <v>4806666.67</v>
          </cell>
        </row>
        <row r="2881">
          <cell r="K2881">
            <v>100000000</v>
          </cell>
          <cell r="Q2881">
            <v>0</v>
          </cell>
        </row>
        <row r="2882">
          <cell r="K2882">
            <v>170183033.33000001</v>
          </cell>
          <cell r="Q2882">
            <v>38281666.659999996</v>
          </cell>
        </row>
        <row r="2883">
          <cell r="K2883">
            <v>49950000</v>
          </cell>
          <cell r="Q2883">
            <v>11840000</v>
          </cell>
        </row>
        <row r="2884">
          <cell r="K2884">
            <v>0</v>
          </cell>
          <cell r="M2884">
            <v>0</v>
          </cell>
          <cell r="Q2884">
            <v>0</v>
          </cell>
        </row>
        <row r="2888">
          <cell r="K2888">
            <v>189190400</v>
          </cell>
          <cell r="M2888">
            <v>184864400</v>
          </cell>
          <cell r="Q2888">
            <v>109015200</v>
          </cell>
        </row>
        <row r="2889">
          <cell r="K2889">
            <v>90897166.670000002</v>
          </cell>
          <cell r="M2889">
            <v>90897166.670000002</v>
          </cell>
          <cell r="Q2889">
            <v>62569625</v>
          </cell>
        </row>
        <row r="2890">
          <cell r="K2890">
            <v>113387000</v>
          </cell>
          <cell r="M2890">
            <v>24720000</v>
          </cell>
          <cell r="Q2890">
            <v>4806666.67</v>
          </cell>
        </row>
        <row r="2891">
          <cell r="K2891">
            <v>0</v>
          </cell>
          <cell r="M2891">
            <v>0</v>
          </cell>
          <cell r="Q2891">
            <v>0</v>
          </cell>
        </row>
        <row r="2893">
          <cell r="K2893">
            <v>100000000</v>
          </cell>
          <cell r="M2893">
            <v>100000000</v>
          </cell>
        </row>
        <row r="2894">
          <cell r="K2894">
            <v>91991765</v>
          </cell>
          <cell r="M2894">
            <v>91991765</v>
          </cell>
        </row>
        <row r="2896">
          <cell r="K2896">
            <v>92800000</v>
          </cell>
          <cell r="M2896">
            <v>92800000</v>
          </cell>
        </row>
        <row r="2900">
          <cell r="K2900">
            <v>706204514</v>
          </cell>
        </row>
        <row r="2902">
          <cell r="M2902">
            <v>901618074</v>
          </cell>
        </row>
        <row r="2906">
          <cell r="K2906">
            <v>103701136459</v>
          </cell>
          <cell r="M2906">
            <v>69086843052</v>
          </cell>
        </row>
        <row r="2907">
          <cell r="K2907">
            <v>7450234833.9700003</v>
          </cell>
          <cell r="M2907">
            <v>7017016079.0100002</v>
          </cell>
        </row>
        <row r="2908">
          <cell r="K2908">
            <v>197062715043.14001</v>
          </cell>
          <cell r="M2908">
            <v>139705232828.73999</v>
          </cell>
        </row>
        <row r="2909">
          <cell r="K2909">
            <v>29892691293.130001</v>
          </cell>
          <cell r="M2909">
            <v>20492270792.48</v>
          </cell>
        </row>
        <row r="2916">
          <cell r="K2916">
            <v>0</v>
          </cell>
        </row>
        <row r="2922">
          <cell r="K2922">
            <v>133891416.66</v>
          </cell>
          <cell r="M2922">
            <v>119205333.33</v>
          </cell>
        </row>
        <row r="2923">
          <cell r="K2923">
            <v>68924166.670000002</v>
          </cell>
        </row>
        <row r="2925">
          <cell r="K2925">
            <v>0</v>
          </cell>
        </row>
        <row r="2929">
          <cell r="K2929">
            <v>265439011</v>
          </cell>
        </row>
        <row r="2933">
          <cell r="K2933">
            <v>68000400</v>
          </cell>
          <cell r="M2933">
            <v>68000400</v>
          </cell>
        </row>
        <row r="2934">
          <cell r="K2934">
            <v>32293155</v>
          </cell>
        </row>
        <row r="2935">
          <cell r="K2935">
            <v>252838625</v>
          </cell>
        </row>
        <row r="2937">
          <cell r="K2937">
            <v>0</v>
          </cell>
        </row>
        <row r="2939">
          <cell r="K2939">
            <v>0</v>
          </cell>
        </row>
        <row r="2941">
          <cell r="K2941">
            <v>49333333.329999998</v>
          </cell>
        </row>
        <row r="2942">
          <cell r="K2942">
            <v>0</v>
          </cell>
        </row>
        <row r="2943">
          <cell r="K2943">
            <v>1180996331.99</v>
          </cell>
          <cell r="M2943">
            <v>1118484331.98</v>
          </cell>
        </row>
        <row r="2947">
          <cell r="K2947">
            <v>117000000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3882-CD12-4201-883A-3C8909792012}">
  <dimension ref="A1:V3181"/>
  <sheetViews>
    <sheetView tabSelected="1" zoomScale="80" zoomScaleNormal="80" workbookViewId="0">
      <pane xSplit="4" ySplit="9" topLeftCell="E10" activePane="bottomRight" state="frozen"/>
      <selection pane="topRight" activeCell="D1" sqref="D1"/>
      <selection pane="bottomLeft" activeCell="A10" sqref="A10"/>
      <selection pane="bottomRight" activeCell="G3180" sqref="G3180"/>
    </sheetView>
  </sheetViews>
  <sheetFormatPr baseColWidth="10" defaultColWidth="9.140625" defaultRowHeight="12.75" x14ac:dyDescent="0.2"/>
  <cols>
    <col min="1" max="1" width="0" style="24" hidden="1" customWidth="1"/>
    <col min="2" max="2" width="44.5703125" style="24" customWidth="1"/>
    <col min="3" max="3" width="75.7109375" style="43" customWidth="1"/>
    <col min="4" max="4" width="60.7109375" style="43" hidden="1" customWidth="1"/>
    <col min="5" max="5" width="22" style="24" customWidth="1"/>
    <col min="6" max="9" width="20.7109375" style="24" customWidth="1"/>
    <col min="10" max="10" width="24" style="24" customWidth="1"/>
    <col min="11" max="11" width="20.7109375" style="24" customWidth="1"/>
    <col min="12" max="12" width="24.28515625" style="24" customWidth="1"/>
    <col min="13" max="13" width="20.7109375" style="24" customWidth="1"/>
    <col min="14" max="14" width="23.42578125" style="24" customWidth="1"/>
    <col min="15" max="21" width="20.7109375" style="24" customWidth="1"/>
    <col min="22" max="22" width="12.140625" style="24" customWidth="1"/>
    <col min="23" max="257" width="9.140625" style="24"/>
    <col min="258" max="258" width="44.5703125" style="24" customWidth="1"/>
    <col min="259" max="259" width="75.7109375" style="24" customWidth="1"/>
    <col min="260" max="260" width="0" style="24" hidden="1" customWidth="1"/>
    <col min="261" max="261" width="22" style="24" customWidth="1"/>
    <col min="262" max="265" width="20.7109375" style="24" customWidth="1"/>
    <col min="266" max="266" width="24" style="24" customWidth="1"/>
    <col min="267" max="267" width="20.7109375" style="24" customWidth="1"/>
    <col min="268" max="268" width="24.28515625" style="24" customWidth="1"/>
    <col min="269" max="269" width="20.7109375" style="24" customWidth="1"/>
    <col min="270" max="270" width="23.42578125" style="24" customWidth="1"/>
    <col min="271" max="277" width="20.7109375" style="24" customWidth="1"/>
    <col min="278" max="278" width="12.140625" style="24" customWidth="1"/>
    <col min="279" max="513" width="9.140625" style="24"/>
    <col min="514" max="514" width="44.5703125" style="24" customWidth="1"/>
    <col min="515" max="515" width="75.7109375" style="24" customWidth="1"/>
    <col min="516" max="516" width="0" style="24" hidden="1" customWidth="1"/>
    <col min="517" max="517" width="22" style="24" customWidth="1"/>
    <col min="518" max="521" width="20.7109375" style="24" customWidth="1"/>
    <col min="522" max="522" width="24" style="24" customWidth="1"/>
    <col min="523" max="523" width="20.7109375" style="24" customWidth="1"/>
    <col min="524" max="524" width="24.28515625" style="24" customWidth="1"/>
    <col min="525" max="525" width="20.7109375" style="24" customWidth="1"/>
    <col min="526" max="526" width="23.42578125" style="24" customWidth="1"/>
    <col min="527" max="533" width="20.7109375" style="24" customWidth="1"/>
    <col min="534" max="534" width="12.140625" style="24" customWidth="1"/>
    <col min="535" max="769" width="9.140625" style="24"/>
    <col min="770" max="770" width="44.5703125" style="24" customWidth="1"/>
    <col min="771" max="771" width="75.7109375" style="24" customWidth="1"/>
    <col min="772" max="772" width="0" style="24" hidden="1" customWidth="1"/>
    <col min="773" max="773" width="22" style="24" customWidth="1"/>
    <col min="774" max="777" width="20.7109375" style="24" customWidth="1"/>
    <col min="778" max="778" width="24" style="24" customWidth="1"/>
    <col min="779" max="779" width="20.7109375" style="24" customWidth="1"/>
    <col min="780" max="780" width="24.28515625" style="24" customWidth="1"/>
    <col min="781" max="781" width="20.7109375" style="24" customWidth="1"/>
    <col min="782" max="782" width="23.42578125" style="24" customWidth="1"/>
    <col min="783" max="789" width="20.7109375" style="24" customWidth="1"/>
    <col min="790" max="790" width="12.140625" style="24" customWidth="1"/>
    <col min="791" max="1025" width="9.140625" style="24"/>
    <col min="1026" max="1026" width="44.5703125" style="24" customWidth="1"/>
    <col min="1027" max="1027" width="75.7109375" style="24" customWidth="1"/>
    <col min="1028" max="1028" width="0" style="24" hidden="1" customWidth="1"/>
    <col min="1029" max="1029" width="22" style="24" customWidth="1"/>
    <col min="1030" max="1033" width="20.7109375" style="24" customWidth="1"/>
    <col min="1034" max="1034" width="24" style="24" customWidth="1"/>
    <col min="1035" max="1035" width="20.7109375" style="24" customWidth="1"/>
    <col min="1036" max="1036" width="24.28515625" style="24" customWidth="1"/>
    <col min="1037" max="1037" width="20.7109375" style="24" customWidth="1"/>
    <col min="1038" max="1038" width="23.42578125" style="24" customWidth="1"/>
    <col min="1039" max="1045" width="20.7109375" style="24" customWidth="1"/>
    <col min="1046" max="1046" width="12.140625" style="24" customWidth="1"/>
    <col min="1047" max="1281" width="9.140625" style="24"/>
    <col min="1282" max="1282" width="44.5703125" style="24" customWidth="1"/>
    <col min="1283" max="1283" width="75.7109375" style="24" customWidth="1"/>
    <col min="1284" max="1284" width="0" style="24" hidden="1" customWidth="1"/>
    <col min="1285" max="1285" width="22" style="24" customWidth="1"/>
    <col min="1286" max="1289" width="20.7109375" style="24" customWidth="1"/>
    <col min="1290" max="1290" width="24" style="24" customWidth="1"/>
    <col min="1291" max="1291" width="20.7109375" style="24" customWidth="1"/>
    <col min="1292" max="1292" width="24.28515625" style="24" customWidth="1"/>
    <col min="1293" max="1293" width="20.7109375" style="24" customWidth="1"/>
    <col min="1294" max="1294" width="23.42578125" style="24" customWidth="1"/>
    <col min="1295" max="1301" width="20.7109375" style="24" customWidth="1"/>
    <col min="1302" max="1302" width="12.140625" style="24" customWidth="1"/>
    <col min="1303" max="1537" width="9.140625" style="24"/>
    <col min="1538" max="1538" width="44.5703125" style="24" customWidth="1"/>
    <col min="1539" max="1539" width="75.7109375" style="24" customWidth="1"/>
    <col min="1540" max="1540" width="0" style="24" hidden="1" customWidth="1"/>
    <col min="1541" max="1541" width="22" style="24" customWidth="1"/>
    <col min="1542" max="1545" width="20.7109375" style="24" customWidth="1"/>
    <col min="1546" max="1546" width="24" style="24" customWidth="1"/>
    <col min="1547" max="1547" width="20.7109375" style="24" customWidth="1"/>
    <col min="1548" max="1548" width="24.28515625" style="24" customWidth="1"/>
    <col min="1549" max="1549" width="20.7109375" style="24" customWidth="1"/>
    <col min="1550" max="1550" width="23.42578125" style="24" customWidth="1"/>
    <col min="1551" max="1557" width="20.7109375" style="24" customWidth="1"/>
    <col min="1558" max="1558" width="12.140625" style="24" customWidth="1"/>
    <col min="1559" max="1793" width="9.140625" style="24"/>
    <col min="1794" max="1794" width="44.5703125" style="24" customWidth="1"/>
    <col min="1795" max="1795" width="75.7109375" style="24" customWidth="1"/>
    <col min="1796" max="1796" width="0" style="24" hidden="1" customWidth="1"/>
    <col min="1797" max="1797" width="22" style="24" customWidth="1"/>
    <col min="1798" max="1801" width="20.7109375" style="24" customWidth="1"/>
    <col min="1802" max="1802" width="24" style="24" customWidth="1"/>
    <col min="1803" max="1803" width="20.7109375" style="24" customWidth="1"/>
    <col min="1804" max="1804" width="24.28515625" style="24" customWidth="1"/>
    <col min="1805" max="1805" width="20.7109375" style="24" customWidth="1"/>
    <col min="1806" max="1806" width="23.42578125" style="24" customWidth="1"/>
    <col min="1807" max="1813" width="20.7109375" style="24" customWidth="1"/>
    <col min="1814" max="1814" width="12.140625" style="24" customWidth="1"/>
    <col min="1815" max="2049" width="9.140625" style="24"/>
    <col min="2050" max="2050" width="44.5703125" style="24" customWidth="1"/>
    <col min="2051" max="2051" width="75.7109375" style="24" customWidth="1"/>
    <col min="2052" max="2052" width="0" style="24" hidden="1" customWidth="1"/>
    <col min="2053" max="2053" width="22" style="24" customWidth="1"/>
    <col min="2054" max="2057" width="20.7109375" style="24" customWidth="1"/>
    <col min="2058" max="2058" width="24" style="24" customWidth="1"/>
    <col min="2059" max="2059" width="20.7109375" style="24" customWidth="1"/>
    <col min="2060" max="2060" width="24.28515625" style="24" customWidth="1"/>
    <col min="2061" max="2061" width="20.7109375" style="24" customWidth="1"/>
    <col min="2062" max="2062" width="23.42578125" style="24" customWidth="1"/>
    <col min="2063" max="2069" width="20.7109375" style="24" customWidth="1"/>
    <col min="2070" max="2070" width="12.140625" style="24" customWidth="1"/>
    <col min="2071" max="2305" width="9.140625" style="24"/>
    <col min="2306" max="2306" width="44.5703125" style="24" customWidth="1"/>
    <col min="2307" max="2307" width="75.7109375" style="24" customWidth="1"/>
    <col min="2308" max="2308" width="0" style="24" hidden="1" customWidth="1"/>
    <col min="2309" max="2309" width="22" style="24" customWidth="1"/>
    <col min="2310" max="2313" width="20.7109375" style="24" customWidth="1"/>
    <col min="2314" max="2314" width="24" style="24" customWidth="1"/>
    <col min="2315" max="2315" width="20.7109375" style="24" customWidth="1"/>
    <col min="2316" max="2316" width="24.28515625" style="24" customWidth="1"/>
    <col min="2317" max="2317" width="20.7109375" style="24" customWidth="1"/>
    <col min="2318" max="2318" width="23.42578125" style="24" customWidth="1"/>
    <col min="2319" max="2325" width="20.7109375" style="24" customWidth="1"/>
    <col min="2326" max="2326" width="12.140625" style="24" customWidth="1"/>
    <col min="2327" max="2561" width="9.140625" style="24"/>
    <col min="2562" max="2562" width="44.5703125" style="24" customWidth="1"/>
    <col min="2563" max="2563" width="75.7109375" style="24" customWidth="1"/>
    <col min="2564" max="2564" width="0" style="24" hidden="1" customWidth="1"/>
    <col min="2565" max="2565" width="22" style="24" customWidth="1"/>
    <col min="2566" max="2569" width="20.7109375" style="24" customWidth="1"/>
    <col min="2570" max="2570" width="24" style="24" customWidth="1"/>
    <col min="2571" max="2571" width="20.7109375" style="24" customWidth="1"/>
    <col min="2572" max="2572" width="24.28515625" style="24" customWidth="1"/>
    <col min="2573" max="2573" width="20.7109375" style="24" customWidth="1"/>
    <col min="2574" max="2574" width="23.42578125" style="24" customWidth="1"/>
    <col min="2575" max="2581" width="20.7109375" style="24" customWidth="1"/>
    <col min="2582" max="2582" width="12.140625" style="24" customWidth="1"/>
    <col min="2583" max="2817" width="9.140625" style="24"/>
    <col min="2818" max="2818" width="44.5703125" style="24" customWidth="1"/>
    <col min="2819" max="2819" width="75.7109375" style="24" customWidth="1"/>
    <col min="2820" max="2820" width="0" style="24" hidden="1" customWidth="1"/>
    <col min="2821" max="2821" width="22" style="24" customWidth="1"/>
    <col min="2822" max="2825" width="20.7109375" style="24" customWidth="1"/>
    <col min="2826" max="2826" width="24" style="24" customWidth="1"/>
    <col min="2827" max="2827" width="20.7109375" style="24" customWidth="1"/>
    <col min="2828" max="2828" width="24.28515625" style="24" customWidth="1"/>
    <col min="2829" max="2829" width="20.7109375" style="24" customWidth="1"/>
    <col min="2830" max="2830" width="23.42578125" style="24" customWidth="1"/>
    <col min="2831" max="2837" width="20.7109375" style="24" customWidth="1"/>
    <col min="2838" max="2838" width="12.140625" style="24" customWidth="1"/>
    <col min="2839" max="3073" width="9.140625" style="24"/>
    <col min="3074" max="3074" width="44.5703125" style="24" customWidth="1"/>
    <col min="3075" max="3075" width="75.7109375" style="24" customWidth="1"/>
    <col min="3076" max="3076" width="0" style="24" hidden="1" customWidth="1"/>
    <col min="3077" max="3077" width="22" style="24" customWidth="1"/>
    <col min="3078" max="3081" width="20.7109375" style="24" customWidth="1"/>
    <col min="3082" max="3082" width="24" style="24" customWidth="1"/>
    <col min="3083" max="3083" width="20.7109375" style="24" customWidth="1"/>
    <col min="3084" max="3084" width="24.28515625" style="24" customWidth="1"/>
    <col min="3085" max="3085" width="20.7109375" style="24" customWidth="1"/>
    <col min="3086" max="3086" width="23.42578125" style="24" customWidth="1"/>
    <col min="3087" max="3093" width="20.7109375" style="24" customWidth="1"/>
    <col min="3094" max="3094" width="12.140625" style="24" customWidth="1"/>
    <col min="3095" max="3329" width="9.140625" style="24"/>
    <col min="3330" max="3330" width="44.5703125" style="24" customWidth="1"/>
    <col min="3331" max="3331" width="75.7109375" style="24" customWidth="1"/>
    <col min="3332" max="3332" width="0" style="24" hidden="1" customWidth="1"/>
    <col min="3333" max="3333" width="22" style="24" customWidth="1"/>
    <col min="3334" max="3337" width="20.7109375" style="24" customWidth="1"/>
    <col min="3338" max="3338" width="24" style="24" customWidth="1"/>
    <col min="3339" max="3339" width="20.7109375" style="24" customWidth="1"/>
    <col min="3340" max="3340" width="24.28515625" style="24" customWidth="1"/>
    <col min="3341" max="3341" width="20.7109375" style="24" customWidth="1"/>
    <col min="3342" max="3342" width="23.42578125" style="24" customWidth="1"/>
    <col min="3343" max="3349" width="20.7109375" style="24" customWidth="1"/>
    <col min="3350" max="3350" width="12.140625" style="24" customWidth="1"/>
    <col min="3351" max="3585" width="9.140625" style="24"/>
    <col min="3586" max="3586" width="44.5703125" style="24" customWidth="1"/>
    <col min="3587" max="3587" width="75.7109375" style="24" customWidth="1"/>
    <col min="3588" max="3588" width="0" style="24" hidden="1" customWidth="1"/>
    <col min="3589" max="3589" width="22" style="24" customWidth="1"/>
    <col min="3590" max="3593" width="20.7109375" style="24" customWidth="1"/>
    <col min="3594" max="3594" width="24" style="24" customWidth="1"/>
    <col min="3595" max="3595" width="20.7109375" style="24" customWidth="1"/>
    <col min="3596" max="3596" width="24.28515625" style="24" customWidth="1"/>
    <col min="3597" max="3597" width="20.7109375" style="24" customWidth="1"/>
    <col min="3598" max="3598" width="23.42578125" style="24" customWidth="1"/>
    <col min="3599" max="3605" width="20.7109375" style="24" customWidth="1"/>
    <col min="3606" max="3606" width="12.140625" style="24" customWidth="1"/>
    <col min="3607" max="3841" width="9.140625" style="24"/>
    <col min="3842" max="3842" width="44.5703125" style="24" customWidth="1"/>
    <col min="3843" max="3843" width="75.7109375" style="24" customWidth="1"/>
    <col min="3844" max="3844" width="0" style="24" hidden="1" customWidth="1"/>
    <col min="3845" max="3845" width="22" style="24" customWidth="1"/>
    <col min="3846" max="3849" width="20.7109375" style="24" customWidth="1"/>
    <col min="3850" max="3850" width="24" style="24" customWidth="1"/>
    <col min="3851" max="3851" width="20.7109375" style="24" customWidth="1"/>
    <col min="3852" max="3852" width="24.28515625" style="24" customWidth="1"/>
    <col min="3853" max="3853" width="20.7109375" style="24" customWidth="1"/>
    <col min="3854" max="3854" width="23.42578125" style="24" customWidth="1"/>
    <col min="3855" max="3861" width="20.7109375" style="24" customWidth="1"/>
    <col min="3862" max="3862" width="12.140625" style="24" customWidth="1"/>
    <col min="3863" max="4097" width="9.140625" style="24"/>
    <col min="4098" max="4098" width="44.5703125" style="24" customWidth="1"/>
    <col min="4099" max="4099" width="75.7109375" style="24" customWidth="1"/>
    <col min="4100" max="4100" width="0" style="24" hidden="1" customWidth="1"/>
    <col min="4101" max="4101" width="22" style="24" customWidth="1"/>
    <col min="4102" max="4105" width="20.7109375" style="24" customWidth="1"/>
    <col min="4106" max="4106" width="24" style="24" customWidth="1"/>
    <col min="4107" max="4107" width="20.7109375" style="24" customWidth="1"/>
    <col min="4108" max="4108" width="24.28515625" style="24" customWidth="1"/>
    <col min="4109" max="4109" width="20.7109375" style="24" customWidth="1"/>
    <col min="4110" max="4110" width="23.42578125" style="24" customWidth="1"/>
    <col min="4111" max="4117" width="20.7109375" style="24" customWidth="1"/>
    <col min="4118" max="4118" width="12.140625" style="24" customWidth="1"/>
    <col min="4119" max="4353" width="9.140625" style="24"/>
    <col min="4354" max="4354" width="44.5703125" style="24" customWidth="1"/>
    <col min="4355" max="4355" width="75.7109375" style="24" customWidth="1"/>
    <col min="4356" max="4356" width="0" style="24" hidden="1" customWidth="1"/>
    <col min="4357" max="4357" width="22" style="24" customWidth="1"/>
    <col min="4358" max="4361" width="20.7109375" style="24" customWidth="1"/>
    <col min="4362" max="4362" width="24" style="24" customWidth="1"/>
    <col min="4363" max="4363" width="20.7109375" style="24" customWidth="1"/>
    <col min="4364" max="4364" width="24.28515625" style="24" customWidth="1"/>
    <col min="4365" max="4365" width="20.7109375" style="24" customWidth="1"/>
    <col min="4366" max="4366" width="23.42578125" style="24" customWidth="1"/>
    <col min="4367" max="4373" width="20.7109375" style="24" customWidth="1"/>
    <col min="4374" max="4374" width="12.140625" style="24" customWidth="1"/>
    <col min="4375" max="4609" width="9.140625" style="24"/>
    <col min="4610" max="4610" width="44.5703125" style="24" customWidth="1"/>
    <col min="4611" max="4611" width="75.7109375" style="24" customWidth="1"/>
    <col min="4612" max="4612" width="0" style="24" hidden="1" customWidth="1"/>
    <col min="4613" max="4613" width="22" style="24" customWidth="1"/>
    <col min="4614" max="4617" width="20.7109375" style="24" customWidth="1"/>
    <col min="4618" max="4618" width="24" style="24" customWidth="1"/>
    <col min="4619" max="4619" width="20.7109375" style="24" customWidth="1"/>
    <col min="4620" max="4620" width="24.28515625" style="24" customWidth="1"/>
    <col min="4621" max="4621" width="20.7109375" style="24" customWidth="1"/>
    <col min="4622" max="4622" width="23.42578125" style="24" customWidth="1"/>
    <col min="4623" max="4629" width="20.7109375" style="24" customWidth="1"/>
    <col min="4630" max="4630" width="12.140625" style="24" customWidth="1"/>
    <col min="4631" max="4865" width="9.140625" style="24"/>
    <col min="4866" max="4866" width="44.5703125" style="24" customWidth="1"/>
    <col min="4867" max="4867" width="75.7109375" style="24" customWidth="1"/>
    <col min="4868" max="4868" width="0" style="24" hidden="1" customWidth="1"/>
    <col min="4869" max="4869" width="22" style="24" customWidth="1"/>
    <col min="4870" max="4873" width="20.7109375" style="24" customWidth="1"/>
    <col min="4874" max="4874" width="24" style="24" customWidth="1"/>
    <col min="4875" max="4875" width="20.7109375" style="24" customWidth="1"/>
    <col min="4876" max="4876" width="24.28515625" style="24" customWidth="1"/>
    <col min="4877" max="4877" width="20.7109375" style="24" customWidth="1"/>
    <col min="4878" max="4878" width="23.42578125" style="24" customWidth="1"/>
    <col min="4879" max="4885" width="20.7109375" style="24" customWidth="1"/>
    <col min="4886" max="4886" width="12.140625" style="24" customWidth="1"/>
    <col min="4887" max="5121" width="9.140625" style="24"/>
    <col min="5122" max="5122" width="44.5703125" style="24" customWidth="1"/>
    <col min="5123" max="5123" width="75.7109375" style="24" customWidth="1"/>
    <col min="5124" max="5124" width="0" style="24" hidden="1" customWidth="1"/>
    <col min="5125" max="5125" width="22" style="24" customWidth="1"/>
    <col min="5126" max="5129" width="20.7109375" style="24" customWidth="1"/>
    <col min="5130" max="5130" width="24" style="24" customWidth="1"/>
    <col min="5131" max="5131" width="20.7109375" style="24" customWidth="1"/>
    <col min="5132" max="5132" width="24.28515625" style="24" customWidth="1"/>
    <col min="5133" max="5133" width="20.7109375" style="24" customWidth="1"/>
    <col min="5134" max="5134" width="23.42578125" style="24" customWidth="1"/>
    <col min="5135" max="5141" width="20.7109375" style="24" customWidth="1"/>
    <col min="5142" max="5142" width="12.140625" style="24" customWidth="1"/>
    <col min="5143" max="5377" width="9.140625" style="24"/>
    <col min="5378" max="5378" width="44.5703125" style="24" customWidth="1"/>
    <col min="5379" max="5379" width="75.7109375" style="24" customWidth="1"/>
    <col min="5380" max="5380" width="0" style="24" hidden="1" customWidth="1"/>
    <col min="5381" max="5381" width="22" style="24" customWidth="1"/>
    <col min="5382" max="5385" width="20.7109375" style="24" customWidth="1"/>
    <col min="5386" max="5386" width="24" style="24" customWidth="1"/>
    <col min="5387" max="5387" width="20.7109375" style="24" customWidth="1"/>
    <col min="5388" max="5388" width="24.28515625" style="24" customWidth="1"/>
    <col min="5389" max="5389" width="20.7109375" style="24" customWidth="1"/>
    <col min="5390" max="5390" width="23.42578125" style="24" customWidth="1"/>
    <col min="5391" max="5397" width="20.7109375" style="24" customWidth="1"/>
    <col min="5398" max="5398" width="12.140625" style="24" customWidth="1"/>
    <col min="5399" max="5633" width="9.140625" style="24"/>
    <col min="5634" max="5634" width="44.5703125" style="24" customWidth="1"/>
    <col min="5635" max="5635" width="75.7109375" style="24" customWidth="1"/>
    <col min="5636" max="5636" width="0" style="24" hidden="1" customWidth="1"/>
    <col min="5637" max="5637" width="22" style="24" customWidth="1"/>
    <col min="5638" max="5641" width="20.7109375" style="24" customWidth="1"/>
    <col min="5642" max="5642" width="24" style="24" customWidth="1"/>
    <col min="5643" max="5643" width="20.7109375" style="24" customWidth="1"/>
    <col min="5644" max="5644" width="24.28515625" style="24" customWidth="1"/>
    <col min="5645" max="5645" width="20.7109375" style="24" customWidth="1"/>
    <col min="5646" max="5646" width="23.42578125" style="24" customWidth="1"/>
    <col min="5647" max="5653" width="20.7109375" style="24" customWidth="1"/>
    <col min="5654" max="5654" width="12.140625" style="24" customWidth="1"/>
    <col min="5655" max="5889" width="9.140625" style="24"/>
    <col min="5890" max="5890" width="44.5703125" style="24" customWidth="1"/>
    <col min="5891" max="5891" width="75.7109375" style="24" customWidth="1"/>
    <col min="5892" max="5892" width="0" style="24" hidden="1" customWidth="1"/>
    <col min="5893" max="5893" width="22" style="24" customWidth="1"/>
    <col min="5894" max="5897" width="20.7109375" style="24" customWidth="1"/>
    <col min="5898" max="5898" width="24" style="24" customWidth="1"/>
    <col min="5899" max="5899" width="20.7109375" style="24" customWidth="1"/>
    <col min="5900" max="5900" width="24.28515625" style="24" customWidth="1"/>
    <col min="5901" max="5901" width="20.7109375" style="24" customWidth="1"/>
    <col min="5902" max="5902" width="23.42578125" style="24" customWidth="1"/>
    <col min="5903" max="5909" width="20.7109375" style="24" customWidth="1"/>
    <col min="5910" max="5910" width="12.140625" style="24" customWidth="1"/>
    <col min="5911" max="6145" width="9.140625" style="24"/>
    <col min="6146" max="6146" width="44.5703125" style="24" customWidth="1"/>
    <col min="6147" max="6147" width="75.7109375" style="24" customWidth="1"/>
    <col min="6148" max="6148" width="0" style="24" hidden="1" customWidth="1"/>
    <col min="6149" max="6149" width="22" style="24" customWidth="1"/>
    <col min="6150" max="6153" width="20.7109375" style="24" customWidth="1"/>
    <col min="6154" max="6154" width="24" style="24" customWidth="1"/>
    <col min="6155" max="6155" width="20.7109375" style="24" customWidth="1"/>
    <col min="6156" max="6156" width="24.28515625" style="24" customWidth="1"/>
    <col min="6157" max="6157" width="20.7109375" style="24" customWidth="1"/>
    <col min="6158" max="6158" width="23.42578125" style="24" customWidth="1"/>
    <col min="6159" max="6165" width="20.7109375" style="24" customWidth="1"/>
    <col min="6166" max="6166" width="12.140625" style="24" customWidth="1"/>
    <col min="6167" max="6401" width="9.140625" style="24"/>
    <col min="6402" max="6402" width="44.5703125" style="24" customWidth="1"/>
    <col min="6403" max="6403" width="75.7109375" style="24" customWidth="1"/>
    <col min="6404" max="6404" width="0" style="24" hidden="1" customWidth="1"/>
    <col min="6405" max="6405" width="22" style="24" customWidth="1"/>
    <col min="6406" max="6409" width="20.7109375" style="24" customWidth="1"/>
    <col min="6410" max="6410" width="24" style="24" customWidth="1"/>
    <col min="6411" max="6411" width="20.7109375" style="24" customWidth="1"/>
    <col min="6412" max="6412" width="24.28515625" style="24" customWidth="1"/>
    <col min="6413" max="6413" width="20.7109375" style="24" customWidth="1"/>
    <col min="6414" max="6414" width="23.42578125" style="24" customWidth="1"/>
    <col min="6415" max="6421" width="20.7109375" style="24" customWidth="1"/>
    <col min="6422" max="6422" width="12.140625" style="24" customWidth="1"/>
    <col min="6423" max="6657" width="9.140625" style="24"/>
    <col min="6658" max="6658" width="44.5703125" style="24" customWidth="1"/>
    <col min="6659" max="6659" width="75.7109375" style="24" customWidth="1"/>
    <col min="6660" max="6660" width="0" style="24" hidden="1" customWidth="1"/>
    <col min="6661" max="6661" width="22" style="24" customWidth="1"/>
    <col min="6662" max="6665" width="20.7109375" style="24" customWidth="1"/>
    <col min="6666" max="6666" width="24" style="24" customWidth="1"/>
    <col min="6667" max="6667" width="20.7109375" style="24" customWidth="1"/>
    <col min="6668" max="6668" width="24.28515625" style="24" customWidth="1"/>
    <col min="6669" max="6669" width="20.7109375" style="24" customWidth="1"/>
    <col min="6670" max="6670" width="23.42578125" style="24" customWidth="1"/>
    <col min="6671" max="6677" width="20.7109375" style="24" customWidth="1"/>
    <col min="6678" max="6678" width="12.140625" style="24" customWidth="1"/>
    <col min="6679" max="6913" width="9.140625" style="24"/>
    <col min="6914" max="6914" width="44.5703125" style="24" customWidth="1"/>
    <col min="6915" max="6915" width="75.7109375" style="24" customWidth="1"/>
    <col min="6916" max="6916" width="0" style="24" hidden="1" customWidth="1"/>
    <col min="6917" max="6917" width="22" style="24" customWidth="1"/>
    <col min="6918" max="6921" width="20.7109375" style="24" customWidth="1"/>
    <col min="6922" max="6922" width="24" style="24" customWidth="1"/>
    <col min="6923" max="6923" width="20.7109375" style="24" customWidth="1"/>
    <col min="6924" max="6924" width="24.28515625" style="24" customWidth="1"/>
    <col min="6925" max="6925" width="20.7109375" style="24" customWidth="1"/>
    <col min="6926" max="6926" width="23.42578125" style="24" customWidth="1"/>
    <col min="6927" max="6933" width="20.7109375" style="24" customWidth="1"/>
    <col min="6934" max="6934" width="12.140625" style="24" customWidth="1"/>
    <col min="6935" max="7169" width="9.140625" style="24"/>
    <col min="7170" max="7170" width="44.5703125" style="24" customWidth="1"/>
    <col min="7171" max="7171" width="75.7109375" style="24" customWidth="1"/>
    <col min="7172" max="7172" width="0" style="24" hidden="1" customWidth="1"/>
    <col min="7173" max="7173" width="22" style="24" customWidth="1"/>
    <col min="7174" max="7177" width="20.7109375" style="24" customWidth="1"/>
    <col min="7178" max="7178" width="24" style="24" customWidth="1"/>
    <col min="7179" max="7179" width="20.7109375" style="24" customWidth="1"/>
    <col min="7180" max="7180" width="24.28515625" style="24" customWidth="1"/>
    <col min="7181" max="7181" width="20.7109375" style="24" customWidth="1"/>
    <col min="7182" max="7182" width="23.42578125" style="24" customWidth="1"/>
    <col min="7183" max="7189" width="20.7109375" style="24" customWidth="1"/>
    <col min="7190" max="7190" width="12.140625" style="24" customWidth="1"/>
    <col min="7191" max="7425" width="9.140625" style="24"/>
    <col min="7426" max="7426" width="44.5703125" style="24" customWidth="1"/>
    <col min="7427" max="7427" width="75.7109375" style="24" customWidth="1"/>
    <col min="7428" max="7428" width="0" style="24" hidden="1" customWidth="1"/>
    <col min="7429" max="7429" width="22" style="24" customWidth="1"/>
    <col min="7430" max="7433" width="20.7109375" style="24" customWidth="1"/>
    <col min="7434" max="7434" width="24" style="24" customWidth="1"/>
    <col min="7435" max="7435" width="20.7109375" style="24" customWidth="1"/>
    <col min="7436" max="7436" width="24.28515625" style="24" customWidth="1"/>
    <col min="7437" max="7437" width="20.7109375" style="24" customWidth="1"/>
    <col min="7438" max="7438" width="23.42578125" style="24" customWidth="1"/>
    <col min="7439" max="7445" width="20.7109375" style="24" customWidth="1"/>
    <col min="7446" max="7446" width="12.140625" style="24" customWidth="1"/>
    <col min="7447" max="7681" width="9.140625" style="24"/>
    <col min="7682" max="7682" width="44.5703125" style="24" customWidth="1"/>
    <col min="7683" max="7683" width="75.7109375" style="24" customWidth="1"/>
    <col min="7684" max="7684" width="0" style="24" hidden="1" customWidth="1"/>
    <col min="7685" max="7685" width="22" style="24" customWidth="1"/>
    <col min="7686" max="7689" width="20.7109375" style="24" customWidth="1"/>
    <col min="7690" max="7690" width="24" style="24" customWidth="1"/>
    <col min="7691" max="7691" width="20.7109375" style="24" customWidth="1"/>
    <col min="7692" max="7692" width="24.28515625" style="24" customWidth="1"/>
    <col min="7693" max="7693" width="20.7109375" style="24" customWidth="1"/>
    <col min="7694" max="7694" width="23.42578125" style="24" customWidth="1"/>
    <col min="7695" max="7701" width="20.7109375" style="24" customWidth="1"/>
    <col min="7702" max="7702" width="12.140625" style="24" customWidth="1"/>
    <col min="7703" max="7937" width="9.140625" style="24"/>
    <col min="7938" max="7938" width="44.5703125" style="24" customWidth="1"/>
    <col min="7939" max="7939" width="75.7109375" style="24" customWidth="1"/>
    <col min="7940" max="7940" width="0" style="24" hidden="1" customWidth="1"/>
    <col min="7941" max="7941" width="22" style="24" customWidth="1"/>
    <col min="7942" max="7945" width="20.7109375" style="24" customWidth="1"/>
    <col min="7946" max="7946" width="24" style="24" customWidth="1"/>
    <col min="7947" max="7947" width="20.7109375" style="24" customWidth="1"/>
    <col min="7948" max="7948" width="24.28515625" style="24" customWidth="1"/>
    <col min="7949" max="7949" width="20.7109375" style="24" customWidth="1"/>
    <col min="7950" max="7950" width="23.42578125" style="24" customWidth="1"/>
    <col min="7951" max="7957" width="20.7109375" style="24" customWidth="1"/>
    <col min="7958" max="7958" width="12.140625" style="24" customWidth="1"/>
    <col min="7959" max="8193" width="9.140625" style="24"/>
    <col min="8194" max="8194" width="44.5703125" style="24" customWidth="1"/>
    <col min="8195" max="8195" width="75.7109375" style="24" customWidth="1"/>
    <col min="8196" max="8196" width="0" style="24" hidden="1" customWidth="1"/>
    <col min="8197" max="8197" width="22" style="24" customWidth="1"/>
    <col min="8198" max="8201" width="20.7109375" style="24" customWidth="1"/>
    <col min="8202" max="8202" width="24" style="24" customWidth="1"/>
    <col min="8203" max="8203" width="20.7109375" style="24" customWidth="1"/>
    <col min="8204" max="8204" width="24.28515625" style="24" customWidth="1"/>
    <col min="8205" max="8205" width="20.7109375" style="24" customWidth="1"/>
    <col min="8206" max="8206" width="23.42578125" style="24" customWidth="1"/>
    <col min="8207" max="8213" width="20.7109375" style="24" customWidth="1"/>
    <col min="8214" max="8214" width="12.140625" style="24" customWidth="1"/>
    <col min="8215" max="8449" width="9.140625" style="24"/>
    <col min="8450" max="8450" width="44.5703125" style="24" customWidth="1"/>
    <col min="8451" max="8451" width="75.7109375" style="24" customWidth="1"/>
    <col min="8452" max="8452" width="0" style="24" hidden="1" customWidth="1"/>
    <col min="8453" max="8453" width="22" style="24" customWidth="1"/>
    <col min="8454" max="8457" width="20.7109375" style="24" customWidth="1"/>
    <col min="8458" max="8458" width="24" style="24" customWidth="1"/>
    <col min="8459" max="8459" width="20.7109375" style="24" customWidth="1"/>
    <col min="8460" max="8460" width="24.28515625" style="24" customWidth="1"/>
    <col min="8461" max="8461" width="20.7109375" style="24" customWidth="1"/>
    <col min="8462" max="8462" width="23.42578125" style="24" customWidth="1"/>
    <col min="8463" max="8469" width="20.7109375" style="24" customWidth="1"/>
    <col min="8470" max="8470" width="12.140625" style="24" customWidth="1"/>
    <col min="8471" max="8705" width="9.140625" style="24"/>
    <col min="8706" max="8706" width="44.5703125" style="24" customWidth="1"/>
    <col min="8707" max="8707" width="75.7109375" style="24" customWidth="1"/>
    <col min="8708" max="8708" width="0" style="24" hidden="1" customWidth="1"/>
    <col min="8709" max="8709" width="22" style="24" customWidth="1"/>
    <col min="8710" max="8713" width="20.7109375" style="24" customWidth="1"/>
    <col min="8714" max="8714" width="24" style="24" customWidth="1"/>
    <col min="8715" max="8715" width="20.7109375" style="24" customWidth="1"/>
    <col min="8716" max="8716" width="24.28515625" style="24" customWidth="1"/>
    <col min="8717" max="8717" width="20.7109375" style="24" customWidth="1"/>
    <col min="8718" max="8718" width="23.42578125" style="24" customWidth="1"/>
    <col min="8719" max="8725" width="20.7109375" style="24" customWidth="1"/>
    <col min="8726" max="8726" width="12.140625" style="24" customWidth="1"/>
    <col min="8727" max="8961" width="9.140625" style="24"/>
    <col min="8962" max="8962" width="44.5703125" style="24" customWidth="1"/>
    <col min="8963" max="8963" width="75.7109375" style="24" customWidth="1"/>
    <col min="8964" max="8964" width="0" style="24" hidden="1" customWidth="1"/>
    <col min="8965" max="8965" width="22" style="24" customWidth="1"/>
    <col min="8966" max="8969" width="20.7109375" style="24" customWidth="1"/>
    <col min="8970" max="8970" width="24" style="24" customWidth="1"/>
    <col min="8971" max="8971" width="20.7109375" style="24" customWidth="1"/>
    <col min="8972" max="8972" width="24.28515625" style="24" customWidth="1"/>
    <col min="8973" max="8973" width="20.7109375" style="24" customWidth="1"/>
    <col min="8974" max="8974" width="23.42578125" style="24" customWidth="1"/>
    <col min="8975" max="8981" width="20.7109375" style="24" customWidth="1"/>
    <col min="8982" max="8982" width="12.140625" style="24" customWidth="1"/>
    <col min="8983" max="9217" width="9.140625" style="24"/>
    <col min="9218" max="9218" width="44.5703125" style="24" customWidth="1"/>
    <col min="9219" max="9219" width="75.7109375" style="24" customWidth="1"/>
    <col min="9220" max="9220" width="0" style="24" hidden="1" customWidth="1"/>
    <col min="9221" max="9221" width="22" style="24" customWidth="1"/>
    <col min="9222" max="9225" width="20.7109375" style="24" customWidth="1"/>
    <col min="9226" max="9226" width="24" style="24" customWidth="1"/>
    <col min="9227" max="9227" width="20.7109375" style="24" customWidth="1"/>
    <col min="9228" max="9228" width="24.28515625" style="24" customWidth="1"/>
    <col min="9229" max="9229" width="20.7109375" style="24" customWidth="1"/>
    <col min="9230" max="9230" width="23.42578125" style="24" customWidth="1"/>
    <col min="9231" max="9237" width="20.7109375" style="24" customWidth="1"/>
    <col min="9238" max="9238" width="12.140625" style="24" customWidth="1"/>
    <col min="9239" max="9473" width="9.140625" style="24"/>
    <col min="9474" max="9474" width="44.5703125" style="24" customWidth="1"/>
    <col min="9475" max="9475" width="75.7109375" style="24" customWidth="1"/>
    <col min="9476" max="9476" width="0" style="24" hidden="1" customWidth="1"/>
    <col min="9477" max="9477" width="22" style="24" customWidth="1"/>
    <col min="9478" max="9481" width="20.7109375" style="24" customWidth="1"/>
    <col min="9482" max="9482" width="24" style="24" customWidth="1"/>
    <col min="9483" max="9483" width="20.7109375" style="24" customWidth="1"/>
    <col min="9484" max="9484" width="24.28515625" style="24" customWidth="1"/>
    <col min="9485" max="9485" width="20.7109375" style="24" customWidth="1"/>
    <col min="9486" max="9486" width="23.42578125" style="24" customWidth="1"/>
    <col min="9487" max="9493" width="20.7109375" style="24" customWidth="1"/>
    <col min="9494" max="9494" width="12.140625" style="24" customWidth="1"/>
    <col min="9495" max="9729" width="9.140625" style="24"/>
    <col min="9730" max="9730" width="44.5703125" style="24" customWidth="1"/>
    <col min="9731" max="9731" width="75.7109375" style="24" customWidth="1"/>
    <col min="9732" max="9732" width="0" style="24" hidden="1" customWidth="1"/>
    <col min="9733" max="9733" width="22" style="24" customWidth="1"/>
    <col min="9734" max="9737" width="20.7109375" style="24" customWidth="1"/>
    <col min="9738" max="9738" width="24" style="24" customWidth="1"/>
    <col min="9739" max="9739" width="20.7109375" style="24" customWidth="1"/>
    <col min="9740" max="9740" width="24.28515625" style="24" customWidth="1"/>
    <col min="9741" max="9741" width="20.7109375" style="24" customWidth="1"/>
    <col min="9742" max="9742" width="23.42578125" style="24" customWidth="1"/>
    <col min="9743" max="9749" width="20.7109375" style="24" customWidth="1"/>
    <col min="9750" max="9750" width="12.140625" style="24" customWidth="1"/>
    <col min="9751" max="9985" width="9.140625" style="24"/>
    <col min="9986" max="9986" width="44.5703125" style="24" customWidth="1"/>
    <col min="9987" max="9987" width="75.7109375" style="24" customWidth="1"/>
    <col min="9988" max="9988" width="0" style="24" hidden="1" customWidth="1"/>
    <col min="9989" max="9989" width="22" style="24" customWidth="1"/>
    <col min="9990" max="9993" width="20.7109375" style="24" customWidth="1"/>
    <col min="9994" max="9994" width="24" style="24" customWidth="1"/>
    <col min="9995" max="9995" width="20.7109375" style="24" customWidth="1"/>
    <col min="9996" max="9996" width="24.28515625" style="24" customWidth="1"/>
    <col min="9997" max="9997" width="20.7109375" style="24" customWidth="1"/>
    <col min="9998" max="9998" width="23.42578125" style="24" customWidth="1"/>
    <col min="9999" max="10005" width="20.7109375" style="24" customWidth="1"/>
    <col min="10006" max="10006" width="12.140625" style="24" customWidth="1"/>
    <col min="10007" max="10241" width="9.140625" style="24"/>
    <col min="10242" max="10242" width="44.5703125" style="24" customWidth="1"/>
    <col min="10243" max="10243" width="75.7109375" style="24" customWidth="1"/>
    <col min="10244" max="10244" width="0" style="24" hidden="1" customWidth="1"/>
    <col min="10245" max="10245" width="22" style="24" customWidth="1"/>
    <col min="10246" max="10249" width="20.7109375" style="24" customWidth="1"/>
    <col min="10250" max="10250" width="24" style="24" customWidth="1"/>
    <col min="10251" max="10251" width="20.7109375" style="24" customWidth="1"/>
    <col min="10252" max="10252" width="24.28515625" style="24" customWidth="1"/>
    <col min="10253" max="10253" width="20.7109375" style="24" customWidth="1"/>
    <col min="10254" max="10254" width="23.42578125" style="24" customWidth="1"/>
    <col min="10255" max="10261" width="20.7109375" style="24" customWidth="1"/>
    <col min="10262" max="10262" width="12.140625" style="24" customWidth="1"/>
    <col min="10263" max="10497" width="9.140625" style="24"/>
    <col min="10498" max="10498" width="44.5703125" style="24" customWidth="1"/>
    <col min="10499" max="10499" width="75.7109375" style="24" customWidth="1"/>
    <col min="10500" max="10500" width="0" style="24" hidden="1" customWidth="1"/>
    <col min="10501" max="10501" width="22" style="24" customWidth="1"/>
    <col min="10502" max="10505" width="20.7109375" style="24" customWidth="1"/>
    <col min="10506" max="10506" width="24" style="24" customWidth="1"/>
    <col min="10507" max="10507" width="20.7109375" style="24" customWidth="1"/>
    <col min="10508" max="10508" width="24.28515625" style="24" customWidth="1"/>
    <col min="10509" max="10509" width="20.7109375" style="24" customWidth="1"/>
    <col min="10510" max="10510" width="23.42578125" style="24" customWidth="1"/>
    <col min="10511" max="10517" width="20.7109375" style="24" customWidth="1"/>
    <col min="10518" max="10518" width="12.140625" style="24" customWidth="1"/>
    <col min="10519" max="10753" width="9.140625" style="24"/>
    <col min="10754" max="10754" width="44.5703125" style="24" customWidth="1"/>
    <col min="10755" max="10755" width="75.7109375" style="24" customWidth="1"/>
    <col min="10756" max="10756" width="0" style="24" hidden="1" customWidth="1"/>
    <col min="10757" max="10757" width="22" style="24" customWidth="1"/>
    <col min="10758" max="10761" width="20.7109375" style="24" customWidth="1"/>
    <col min="10762" max="10762" width="24" style="24" customWidth="1"/>
    <col min="10763" max="10763" width="20.7109375" style="24" customWidth="1"/>
    <col min="10764" max="10764" width="24.28515625" style="24" customWidth="1"/>
    <col min="10765" max="10765" width="20.7109375" style="24" customWidth="1"/>
    <col min="10766" max="10766" width="23.42578125" style="24" customWidth="1"/>
    <col min="10767" max="10773" width="20.7109375" style="24" customWidth="1"/>
    <col min="10774" max="10774" width="12.140625" style="24" customWidth="1"/>
    <col min="10775" max="11009" width="9.140625" style="24"/>
    <col min="11010" max="11010" width="44.5703125" style="24" customWidth="1"/>
    <col min="11011" max="11011" width="75.7109375" style="24" customWidth="1"/>
    <col min="11012" max="11012" width="0" style="24" hidden="1" customWidth="1"/>
    <col min="11013" max="11013" width="22" style="24" customWidth="1"/>
    <col min="11014" max="11017" width="20.7109375" style="24" customWidth="1"/>
    <col min="11018" max="11018" width="24" style="24" customWidth="1"/>
    <col min="11019" max="11019" width="20.7109375" style="24" customWidth="1"/>
    <col min="11020" max="11020" width="24.28515625" style="24" customWidth="1"/>
    <col min="11021" max="11021" width="20.7109375" style="24" customWidth="1"/>
    <col min="11022" max="11022" width="23.42578125" style="24" customWidth="1"/>
    <col min="11023" max="11029" width="20.7109375" style="24" customWidth="1"/>
    <col min="11030" max="11030" width="12.140625" style="24" customWidth="1"/>
    <col min="11031" max="11265" width="9.140625" style="24"/>
    <col min="11266" max="11266" width="44.5703125" style="24" customWidth="1"/>
    <col min="11267" max="11267" width="75.7109375" style="24" customWidth="1"/>
    <col min="11268" max="11268" width="0" style="24" hidden="1" customWidth="1"/>
    <col min="11269" max="11269" width="22" style="24" customWidth="1"/>
    <col min="11270" max="11273" width="20.7109375" style="24" customWidth="1"/>
    <col min="11274" max="11274" width="24" style="24" customWidth="1"/>
    <col min="11275" max="11275" width="20.7109375" style="24" customWidth="1"/>
    <col min="11276" max="11276" width="24.28515625" style="24" customWidth="1"/>
    <col min="11277" max="11277" width="20.7109375" style="24" customWidth="1"/>
    <col min="11278" max="11278" width="23.42578125" style="24" customWidth="1"/>
    <col min="11279" max="11285" width="20.7109375" style="24" customWidth="1"/>
    <col min="11286" max="11286" width="12.140625" style="24" customWidth="1"/>
    <col min="11287" max="11521" width="9.140625" style="24"/>
    <col min="11522" max="11522" width="44.5703125" style="24" customWidth="1"/>
    <col min="11523" max="11523" width="75.7109375" style="24" customWidth="1"/>
    <col min="11524" max="11524" width="0" style="24" hidden="1" customWidth="1"/>
    <col min="11525" max="11525" width="22" style="24" customWidth="1"/>
    <col min="11526" max="11529" width="20.7109375" style="24" customWidth="1"/>
    <col min="11530" max="11530" width="24" style="24" customWidth="1"/>
    <col min="11531" max="11531" width="20.7109375" style="24" customWidth="1"/>
    <col min="11532" max="11532" width="24.28515625" style="24" customWidth="1"/>
    <col min="11533" max="11533" width="20.7109375" style="24" customWidth="1"/>
    <col min="11534" max="11534" width="23.42578125" style="24" customWidth="1"/>
    <col min="11535" max="11541" width="20.7109375" style="24" customWidth="1"/>
    <col min="11542" max="11542" width="12.140625" style="24" customWidth="1"/>
    <col min="11543" max="11777" width="9.140625" style="24"/>
    <col min="11778" max="11778" width="44.5703125" style="24" customWidth="1"/>
    <col min="11779" max="11779" width="75.7109375" style="24" customWidth="1"/>
    <col min="11780" max="11780" width="0" style="24" hidden="1" customWidth="1"/>
    <col min="11781" max="11781" width="22" style="24" customWidth="1"/>
    <col min="11782" max="11785" width="20.7109375" style="24" customWidth="1"/>
    <col min="11786" max="11786" width="24" style="24" customWidth="1"/>
    <col min="11787" max="11787" width="20.7109375" style="24" customWidth="1"/>
    <col min="11788" max="11788" width="24.28515625" style="24" customWidth="1"/>
    <col min="11789" max="11789" width="20.7109375" style="24" customWidth="1"/>
    <col min="11790" max="11790" width="23.42578125" style="24" customWidth="1"/>
    <col min="11791" max="11797" width="20.7109375" style="24" customWidth="1"/>
    <col min="11798" max="11798" width="12.140625" style="24" customWidth="1"/>
    <col min="11799" max="12033" width="9.140625" style="24"/>
    <col min="12034" max="12034" width="44.5703125" style="24" customWidth="1"/>
    <col min="12035" max="12035" width="75.7109375" style="24" customWidth="1"/>
    <col min="12036" max="12036" width="0" style="24" hidden="1" customWidth="1"/>
    <col min="12037" max="12037" width="22" style="24" customWidth="1"/>
    <col min="12038" max="12041" width="20.7109375" style="24" customWidth="1"/>
    <col min="12042" max="12042" width="24" style="24" customWidth="1"/>
    <col min="12043" max="12043" width="20.7109375" style="24" customWidth="1"/>
    <col min="12044" max="12044" width="24.28515625" style="24" customWidth="1"/>
    <col min="12045" max="12045" width="20.7109375" style="24" customWidth="1"/>
    <col min="12046" max="12046" width="23.42578125" style="24" customWidth="1"/>
    <col min="12047" max="12053" width="20.7109375" style="24" customWidth="1"/>
    <col min="12054" max="12054" width="12.140625" style="24" customWidth="1"/>
    <col min="12055" max="12289" width="9.140625" style="24"/>
    <col min="12290" max="12290" width="44.5703125" style="24" customWidth="1"/>
    <col min="12291" max="12291" width="75.7109375" style="24" customWidth="1"/>
    <col min="12292" max="12292" width="0" style="24" hidden="1" customWidth="1"/>
    <col min="12293" max="12293" width="22" style="24" customWidth="1"/>
    <col min="12294" max="12297" width="20.7109375" style="24" customWidth="1"/>
    <col min="12298" max="12298" width="24" style="24" customWidth="1"/>
    <col min="12299" max="12299" width="20.7109375" style="24" customWidth="1"/>
    <col min="12300" max="12300" width="24.28515625" style="24" customWidth="1"/>
    <col min="12301" max="12301" width="20.7109375" style="24" customWidth="1"/>
    <col min="12302" max="12302" width="23.42578125" style="24" customWidth="1"/>
    <col min="12303" max="12309" width="20.7109375" style="24" customWidth="1"/>
    <col min="12310" max="12310" width="12.140625" style="24" customWidth="1"/>
    <col min="12311" max="12545" width="9.140625" style="24"/>
    <col min="12546" max="12546" width="44.5703125" style="24" customWidth="1"/>
    <col min="12547" max="12547" width="75.7109375" style="24" customWidth="1"/>
    <col min="12548" max="12548" width="0" style="24" hidden="1" customWidth="1"/>
    <col min="12549" max="12549" width="22" style="24" customWidth="1"/>
    <col min="12550" max="12553" width="20.7109375" style="24" customWidth="1"/>
    <col min="12554" max="12554" width="24" style="24" customWidth="1"/>
    <col min="12555" max="12555" width="20.7109375" style="24" customWidth="1"/>
    <col min="12556" max="12556" width="24.28515625" style="24" customWidth="1"/>
    <col min="12557" max="12557" width="20.7109375" style="24" customWidth="1"/>
    <col min="12558" max="12558" width="23.42578125" style="24" customWidth="1"/>
    <col min="12559" max="12565" width="20.7109375" style="24" customWidth="1"/>
    <col min="12566" max="12566" width="12.140625" style="24" customWidth="1"/>
    <col min="12567" max="12801" width="9.140625" style="24"/>
    <col min="12802" max="12802" width="44.5703125" style="24" customWidth="1"/>
    <col min="12803" max="12803" width="75.7109375" style="24" customWidth="1"/>
    <col min="12804" max="12804" width="0" style="24" hidden="1" customWidth="1"/>
    <col min="12805" max="12805" width="22" style="24" customWidth="1"/>
    <col min="12806" max="12809" width="20.7109375" style="24" customWidth="1"/>
    <col min="12810" max="12810" width="24" style="24" customWidth="1"/>
    <col min="12811" max="12811" width="20.7109375" style="24" customWidth="1"/>
    <col min="12812" max="12812" width="24.28515625" style="24" customWidth="1"/>
    <col min="12813" max="12813" width="20.7109375" style="24" customWidth="1"/>
    <col min="12814" max="12814" width="23.42578125" style="24" customWidth="1"/>
    <col min="12815" max="12821" width="20.7109375" style="24" customWidth="1"/>
    <col min="12822" max="12822" width="12.140625" style="24" customWidth="1"/>
    <col min="12823" max="13057" width="9.140625" style="24"/>
    <col min="13058" max="13058" width="44.5703125" style="24" customWidth="1"/>
    <col min="13059" max="13059" width="75.7109375" style="24" customWidth="1"/>
    <col min="13060" max="13060" width="0" style="24" hidden="1" customWidth="1"/>
    <col min="13061" max="13061" width="22" style="24" customWidth="1"/>
    <col min="13062" max="13065" width="20.7109375" style="24" customWidth="1"/>
    <col min="13066" max="13066" width="24" style="24" customWidth="1"/>
    <col min="13067" max="13067" width="20.7109375" style="24" customWidth="1"/>
    <col min="13068" max="13068" width="24.28515625" style="24" customWidth="1"/>
    <col min="13069" max="13069" width="20.7109375" style="24" customWidth="1"/>
    <col min="13070" max="13070" width="23.42578125" style="24" customWidth="1"/>
    <col min="13071" max="13077" width="20.7109375" style="24" customWidth="1"/>
    <col min="13078" max="13078" width="12.140625" style="24" customWidth="1"/>
    <col min="13079" max="13313" width="9.140625" style="24"/>
    <col min="13314" max="13314" width="44.5703125" style="24" customWidth="1"/>
    <col min="13315" max="13315" width="75.7109375" style="24" customWidth="1"/>
    <col min="13316" max="13316" width="0" style="24" hidden="1" customWidth="1"/>
    <col min="13317" max="13317" width="22" style="24" customWidth="1"/>
    <col min="13318" max="13321" width="20.7109375" style="24" customWidth="1"/>
    <col min="13322" max="13322" width="24" style="24" customWidth="1"/>
    <col min="13323" max="13323" width="20.7109375" style="24" customWidth="1"/>
    <col min="13324" max="13324" width="24.28515625" style="24" customWidth="1"/>
    <col min="13325" max="13325" width="20.7109375" style="24" customWidth="1"/>
    <col min="13326" max="13326" width="23.42578125" style="24" customWidth="1"/>
    <col min="13327" max="13333" width="20.7109375" style="24" customWidth="1"/>
    <col min="13334" max="13334" width="12.140625" style="24" customWidth="1"/>
    <col min="13335" max="13569" width="9.140625" style="24"/>
    <col min="13570" max="13570" width="44.5703125" style="24" customWidth="1"/>
    <col min="13571" max="13571" width="75.7109375" style="24" customWidth="1"/>
    <col min="13572" max="13572" width="0" style="24" hidden="1" customWidth="1"/>
    <col min="13573" max="13573" width="22" style="24" customWidth="1"/>
    <col min="13574" max="13577" width="20.7109375" style="24" customWidth="1"/>
    <col min="13578" max="13578" width="24" style="24" customWidth="1"/>
    <col min="13579" max="13579" width="20.7109375" style="24" customWidth="1"/>
    <col min="13580" max="13580" width="24.28515625" style="24" customWidth="1"/>
    <col min="13581" max="13581" width="20.7109375" style="24" customWidth="1"/>
    <col min="13582" max="13582" width="23.42578125" style="24" customWidth="1"/>
    <col min="13583" max="13589" width="20.7109375" style="24" customWidth="1"/>
    <col min="13590" max="13590" width="12.140625" style="24" customWidth="1"/>
    <col min="13591" max="13825" width="9.140625" style="24"/>
    <col min="13826" max="13826" width="44.5703125" style="24" customWidth="1"/>
    <col min="13827" max="13827" width="75.7109375" style="24" customWidth="1"/>
    <col min="13828" max="13828" width="0" style="24" hidden="1" customWidth="1"/>
    <col min="13829" max="13829" width="22" style="24" customWidth="1"/>
    <col min="13830" max="13833" width="20.7109375" style="24" customWidth="1"/>
    <col min="13834" max="13834" width="24" style="24" customWidth="1"/>
    <col min="13835" max="13835" width="20.7109375" style="24" customWidth="1"/>
    <col min="13836" max="13836" width="24.28515625" style="24" customWidth="1"/>
    <col min="13837" max="13837" width="20.7109375" style="24" customWidth="1"/>
    <col min="13838" max="13838" width="23.42578125" style="24" customWidth="1"/>
    <col min="13839" max="13845" width="20.7109375" style="24" customWidth="1"/>
    <col min="13846" max="13846" width="12.140625" style="24" customWidth="1"/>
    <col min="13847" max="14081" width="9.140625" style="24"/>
    <col min="14082" max="14082" width="44.5703125" style="24" customWidth="1"/>
    <col min="14083" max="14083" width="75.7109375" style="24" customWidth="1"/>
    <col min="14084" max="14084" width="0" style="24" hidden="1" customWidth="1"/>
    <col min="14085" max="14085" width="22" style="24" customWidth="1"/>
    <col min="14086" max="14089" width="20.7109375" style="24" customWidth="1"/>
    <col min="14090" max="14090" width="24" style="24" customWidth="1"/>
    <col min="14091" max="14091" width="20.7109375" style="24" customWidth="1"/>
    <col min="14092" max="14092" width="24.28515625" style="24" customWidth="1"/>
    <col min="14093" max="14093" width="20.7109375" style="24" customWidth="1"/>
    <col min="14094" max="14094" width="23.42578125" style="24" customWidth="1"/>
    <col min="14095" max="14101" width="20.7109375" style="24" customWidth="1"/>
    <col min="14102" max="14102" width="12.140625" style="24" customWidth="1"/>
    <col min="14103" max="14337" width="9.140625" style="24"/>
    <col min="14338" max="14338" width="44.5703125" style="24" customWidth="1"/>
    <col min="14339" max="14339" width="75.7109375" style="24" customWidth="1"/>
    <col min="14340" max="14340" width="0" style="24" hidden="1" customWidth="1"/>
    <col min="14341" max="14341" width="22" style="24" customWidth="1"/>
    <col min="14342" max="14345" width="20.7109375" style="24" customWidth="1"/>
    <col min="14346" max="14346" width="24" style="24" customWidth="1"/>
    <col min="14347" max="14347" width="20.7109375" style="24" customWidth="1"/>
    <col min="14348" max="14348" width="24.28515625" style="24" customWidth="1"/>
    <col min="14349" max="14349" width="20.7109375" style="24" customWidth="1"/>
    <col min="14350" max="14350" width="23.42578125" style="24" customWidth="1"/>
    <col min="14351" max="14357" width="20.7109375" style="24" customWidth="1"/>
    <col min="14358" max="14358" width="12.140625" style="24" customWidth="1"/>
    <col min="14359" max="14593" width="9.140625" style="24"/>
    <col min="14594" max="14594" width="44.5703125" style="24" customWidth="1"/>
    <col min="14595" max="14595" width="75.7109375" style="24" customWidth="1"/>
    <col min="14596" max="14596" width="0" style="24" hidden="1" customWidth="1"/>
    <col min="14597" max="14597" width="22" style="24" customWidth="1"/>
    <col min="14598" max="14601" width="20.7109375" style="24" customWidth="1"/>
    <col min="14602" max="14602" width="24" style="24" customWidth="1"/>
    <col min="14603" max="14603" width="20.7109375" style="24" customWidth="1"/>
    <col min="14604" max="14604" width="24.28515625" style="24" customWidth="1"/>
    <col min="14605" max="14605" width="20.7109375" style="24" customWidth="1"/>
    <col min="14606" max="14606" width="23.42578125" style="24" customWidth="1"/>
    <col min="14607" max="14613" width="20.7109375" style="24" customWidth="1"/>
    <col min="14614" max="14614" width="12.140625" style="24" customWidth="1"/>
    <col min="14615" max="14849" width="9.140625" style="24"/>
    <col min="14850" max="14850" width="44.5703125" style="24" customWidth="1"/>
    <col min="14851" max="14851" width="75.7109375" style="24" customWidth="1"/>
    <col min="14852" max="14852" width="0" style="24" hidden="1" customWidth="1"/>
    <col min="14853" max="14853" width="22" style="24" customWidth="1"/>
    <col min="14854" max="14857" width="20.7109375" style="24" customWidth="1"/>
    <col min="14858" max="14858" width="24" style="24" customWidth="1"/>
    <col min="14859" max="14859" width="20.7109375" style="24" customWidth="1"/>
    <col min="14860" max="14860" width="24.28515625" style="24" customWidth="1"/>
    <col min="14861" max="14861" width="20.7109375" style="24" customWidth="1"/>
    <col min="14862" max="14862" width="23.42578125" style="24" customWidth="1"/>
    <col min="14863" max="14869" width="20.7109375" style="24" customWidth="1"/>
    <col min="14870" max="14870" width="12.140625" style="24" customWidth="1"/>
    <col min="14871" max="15105" width="9.140625" style="24"/>
    <col min="15106" max="15106" width="44.5703125" style="24" customWidth="1"/>
    <col min="15107" max="15107" width="75.7109375" style="24" customWidth="1"/>
    <col min="15108" max="15108" width="0" style="24" hidden="1" customWidth="1"/>
    <col min="15109" max="15109" width="22" style="24" customWidth="1"/>
    <col min="15110" max="15113" width="20.7109375" style="24" customWidth="1"/>
    <col min="15114" max="15114" width="24" style="24" customWidth="1"/>
    <col min="15115" max="15115" width="20.7109375" style="24" customWidth="1"/>
    <col min="15116" max="15116" width="24.28515625" style="24" customWidth="1"/>
    <col min="15117" max="15117" width="20.7109375" style="24" customWidth="1"/>
    <col min="15118" max="15118" width="23.42578125" style="24" customWidth="1"/>
    <col min="15119" max="15125" width="20.7109375" style="24" customWidth="1"/>
    <col min="15126" max="15126" width="12.140625" style="24" customWidth="1"/>
    <col min="15127" max="15361" width="9.140625" style="24"/>
    <col min="15362" max="15362" width="44.5703125" style="24" customWidth="1"/>
    <col min="15363" max="15363" width="75.7109375" style="24" customWidth="1"/>
    <col min="15364" max="15364" width="0" style="24" hidden="1" customWidth="1"/>
    <col min="15365" max="15365" width="22" style="24" customWidth="1"/>
    <col min="15366" max="15369" width="20.7109375" style="24" customWidth="1"/>
    <col min="15370" max="15370" width="24" style="24" customWidth="1"/>
    <col min="15371" max="15371" width="20.7109375" style="24" customWidth="1"/>
    <col min="15372" max="15372" width="24.28515625" style="24" customWidth="1"/>
    <col min="15373" max="15373" width="20.7109375" style="24" customWidth="1"/>
    <col min="15374" max="15374" width="23.42578125" style="24" customWidth="1"/>
    <col min="15375" max="15381" width="20.7109375" style="24" customWidth="1"/>
    <col min="15382" max="15382" width="12.140625" style="24" customWidth="1"/>
    <col min="15383" max="15617" width="9.140625" style="24"/>
    <col min="15618" max="15618" width="44.5703125" style="24" customWidth="1"/>
    <col min="15619" max="15619" width="75.7109375" style="24" customWidth="1"/>
    <col min="15620" max="15620" width="0" style="24" hidden="1" customWidth="1"/>
    <col min="15621" max="15621" width="22" style="24" customWidth="1"/>
    <col min="15622" max="15625" width="20.7109375" style="24" customWidth="1"/>
    <col min="15626" max="15626" width="24" style="24" customWidth="1"/>
    <col min="15627" max="15627" width="20.7109375" style="24" customWidth="1"/>
    <col min="15628" max="15628" width="24.28515625" style="24" customWidth="1"/>
    <col min="15629" max="15629" width="20.7109375" style="24" customWidth="1"/>
    <col min="15630" max="15630" width="23.42578125" style="24" customWidth="1"/>
    <col min="15631" max="15637" width="20.7109375" style="24" customWidth="1"/>
    <col min="15638" max="15638" width="12.140625" style="24" customWidth="1"/>
    <col min="15639" max="15873" width="9.140625" style="24"/>
    <col min="15874" max="15874" width="44.5703125" style="24" customWidth="1"/>
    <col min="15875" max="15875" width="75.7109375" style="24" customWidth="1"/>
    <col min="15876" max="15876" width="0" style="24" hidden="1" customWidth="1"/>
    <col min="15877" max="15877" width="22" style="24" customWidth="1"/>
    <col min="15878" max="15881" width="20.7109375" style="24" customWidth="1"/>
    <col min="15882" max="15882" width="24" style="24" customWidth="1"/>
    <col min="15883" max="15883" width="20.7109375" style="24" customWidth="1"/>
    <col min="15884" max="15884" width="24.28515625" style="24" customWidth="1"/>
    <col min="15885" max="15885" width="20.7109375" style="24" customWidth="1"/>
    <col min="15886" max="15886" width="23.42578125" style="24" customWidth="1"/>
    <col min="15887" max="15893" width="20.7109375" style="24" customWidth="1"/>
    <col min="15894" max="15894" width="12.140625" style="24" customWidth="1"/>
    <col min="15895" max="16129" width="9.140625" style="24"/>
    <col min="16130" max="16130" width="44.5703125" style="24" customWidth="1"/>
    <col min="16131" max="16131" width="75.7109375" style="24" customWidth="1"/>
    <col min="16132" max="16132" width="0" style="24" hidden="1" customWidth="1"/>
    <col min="16133" max="16133" width="22" style="24" customWidth="1"/>
    <col min="16134" max="16137" width="20.7109375" style="24" customWidth="1"/>
    <col min="16138" max="16138" width="24" style="24" customWidth="1"/>
    <col min="16139" max="16139" width="20.7109375" style="24" customWidth="1"/>
    <col min="16140" max="16140" width="24.28515625" style="24" customWidth="1"/>
    <col min="16141" max="16141" width="20.7109375" style="24" customWidth="1"/>
    <col min="16142" max="16142" width="23.42578125" style="24" customWidth="1"/>
    <col min="16143" max="16149" width="20.7109375" style="24" customWidth="1"/>
    <col min="16150" max="16150" width="12.140625" style="24" customWidth="1"/>
    <col min="16151" max="16384" width="9.140625" style="24"/>
  </cols>
  <sheetData>
    <row r="1" spans="1:22" s="1" customFormat="1" ht="15" x14ac:dyDescent="0.25">
      <c r="C1" s="2"/>
    </row>
    <row r="2" spans="1:22" s="3" customFormat="1" ht="20.25" x14ac:dyDescent="0.3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s="3" customFormat="1" ht="20.25" x14ac:dyDescent="0.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2" s="3" customFormat="1" ht="20.25" x14ac:dyDescent="0.3"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2" s="3" customFormat="1" ht="20.25" x14ac:dyDescent="0.3"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2" s="3" customFormat="1" ht="16.5" customHeight="1" x14ac:dyDescent="0.3">
      <c r="B6" s="5"/>
      <c r="C6" s="6"/>
      <c r="D6" s="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8"/>
    </row>
    <row r="7" spans="1:22" s="3" customFormat="1" ht="16.5" customHeight="1" x14ac:dyDescent="0.25">
      <c r="B7" s="9" t="s">
        <v>4</v>
      </c>
      <c r="C7" s="9" t="s">
        <v>5</v>
      </c>
      <c r="D7" s="9" t="s">
        <v>6</v>
      </c>
      <c r="E7" s="10" t="s">
        <v>7</v>
      </c>
      <c r="F7" s="10"/>
      <c r="G7" s="10"/>
      <c r="H7" s="10"/>
      <c r="I7" s="10"/>
      <c r="J7" s="10"/>
      <c r="K7" s="11" t="s">
        <v>8</v>
      </c>
      <c r="L7" s="12"/>
      <c r="M7" s="11" t="s">
        <v>9</v>
      </c>
      <c r="N7" s="12"/>
      <c r="O7" s="11" t="s">
        <v>10</v>
      </c>
      <c r="P7" s="13"/>
      <c r="Q7" s="13"/>
      <c r="R7" s="12"/>
      <c r="S7" s="9" t="s">
        <v>11</v>
      </c>
      <c r="T7" s="9" t="s">
        <v>12</v>
      </c>
      <c r="U7" s="9" t="s">
        <v>13</v>
      </c>
      <c r="V7" s="14" t="s">
        <v>14</v>
      </c>
    </row>
    <row r="8" spans="1:22" s="3" customFormat="1" ht="30" customHeight="1" x14ac:dyDescent="0.25">
      <c r="A8" s="15" t="s">
        <v>15</v>
      </c>
      <c r="B8" s="9"/>
      <c r="C8" s="9"/>
      <c r="D8" s="9"/>
      <c r="E8" s="16" t="s">
        <v>16</v>
      </c>
      <c r="F8" s="9" t="s">
        <v>17</v>
      </c>
      <c r="G8" s="9" t="s">
        <v>18</v>
      </c>
      <c r="H8" s="9" t="s">
        <v>19</v>
      </c>
      <c r="I8" s="9" t="s">
        <v>20</v>
      </c>
      <c r="J8" s="17" t="s">
        <v>21</v>
      </c>
      <c r="K8" s="17" t="s">
        <v>22</v>
      </c>
      <c r="L8" s="17" t="s">
        <v>23</v>
      </c>
      <c r="M8" s="17" t="s">
        <v>24</v>
      </c>
      <c r="N8" s="17" t="s">
        <v>25</v>
      </c>
      <c r="O8" s="17" t="s">
        <v>26</v>
      </c>
      <c r="P8" s="17" t="s">
        <v>27</v>
      </c>
      <c r="Q8" s="17" t="s">
        <v>28</v>
      </c>
      <c r="R8" s="17" t="s">
        <v>29</v>
      </c>
      <c r="S8" s="9"/>
      <c r="T8" s="9"/>
      <c r="U8" s="9"/>
      <c r="V8" s="18"/>
    </row>
    <row r="9" spans="1:22" s="3" customFormat="1" ht="18" customHeight="1" x14ac:dyDescent="0.25">
      <c r="A9" s="15" t="s">
        <v>15</v>
      </c>
      <c r="B9" s="9"/>
      <c r="C9" s="9"/>
      <c r="D9" s="9"/>
      <c r="E9" s="16">
        <v>1</v>
      </c>
      <c r="F9" s="9"/>
      <c r="G9" s="9"/>
      <c r="H9" s="9"/>
      <c r="I9" s="9"/>
      <c r="J9" s="16" t="s">
        <v>30</v>
      </c>
      <c r="K9" s="16"/>
      <c r="L9" s="16">
        <v>5</v>
      </c>
      <c r="M9" s="16"/>
      <c r="N9" s="16">
        <v>7</v>
      </c>
      <c r="O9" s="19"/>
      <c r="P9" s="19"/>
      <c r="Q9" s="19"/>
      <c r="R9" s="16">
        <v>9</v>
      </c>
      <c r="S9" s="16" t="s">
        <v>31</v>
      </c>
      <c r="T9" s="16" t="s">
        <v>32</v>
      </c>
      <c r="U9" s="16" t="s">
        <v>33</v>
      </c>
      <c r="V9" s="20" t="s">
        <v>34</v>
      </c>
    </row>
    <row r="10" spans="1:22" x14ac:dyDescent="0.2">
      <c r="A10" s="15" t="s">
        <v>15</v>
      </c>
      <c r="B10" s="21" t="s">
        <v>35</v>
      </c>
      <c r="C10" s="22" t="s">
        <v>36</v>
      </c>
      <c r="D10" s="21" t="s">
        <v>37</v>
      </c>
      <c r="E10" s="21">
        <f>E11+E322+E349</f>
        <v>1242252205748</v>
      </c>
      <c r="F10" s="21">
        <f>F11+F322+F349</f>
        <v>481953163952.43994</v>
      </c>
      <c r="G10" s="21">
        <f>G11+G322+G349</f>
        <v>0</v>
      </c>
      <c r="H10" s="21">
        <f>H11+H322+H349</f>
        <v>203307760125.12</v>
      </c>
      <c r="I10" s="21">
        <f>I11+I322+I349</f>
        <v>203307760125.12</v>
      </c>
      <c r="J10" s="21">
        <f>J11+J322+J349</f>
        <v>1724205369700.4399</v>
      </c>
      <c r="K10" s="21">
        <f>K11+K322+K349</f>
        <v>59715035597.570007</v>
      </c>
      <c r="L10" s="21">
        <f>L11+L322+L349</f>
        <v>1442971872792.4099</v>
      </c>
      <c r="M10" s="21">
        <f>M11+M322+M349</f>
        <v>94936504498.360001</v>
      </c>
      <c r="N10" s="21">
        <f>N11+N322+N349</f>
        <v>1334682655818.9897</v>
      </c>
      <c r="O10" s="21">
        <f>O11+O322+O349</f>
        <v>912362524450.63</v>
      </c>
      <c r="P10" s="21">
        <f>P11+P322+P349</f>
        <v>2247504666.73</v>
      </c>
      <c r="Q10" s="21">
        <f>Q11+Q322+Q349</f>
        <v>112027160722.10002</v>
      </c>
      <c r="R10" s="21">
        <f>R11+R322+R349</f>
        <v>910115019783.8999</v>
      </c>
      <c r="S10" s="21">
        <f>S11+S322+S349</f>
        <v>281233496908.02997</v>
      </c>
      <c r="T10" s="21">
        <f>T11+T322+T349</f>
        <v>108289216973.42</v>
      </c>
      <c r="U10" s="21">
        <f>U11+U322+U349</f>
        <v>422320131368.35999</v>
      </c>
      <c r="V10" s="23">
        <f>N10/J10</f>
        <v>0.77408566245845467</v>
      </c>
    </row>
    <row r="11" spans="1:22" x14ac:dyDescent="0.2">
      <c r="A11" s="15" t="s">
        <v>15</v>
      </c>
      <c r="B11" s="21" t="s">
        <v>38</v>
      </c>
      <c r="C11" s="22" t="s">
        <v>39</v>
      </c>
      <c r="D11" s="21" t="s">
        <v>37</v>
      </c>
      <c r="E11" s="21">
        <v>217937578123</v>
      </c>
      <c r="F11" s="21">
        <v>22272217144.700001</v>
      </c>
      <c r="G11" s="21">
        <v>0</v>
      </c>
      <c r="H11" s="21">
        <v>16491924845</v>
      </c>
      <c r="I11" s="21">
        <v>20991924845</v>
      </c>
      <c r="J11" s="21">
        <v>235709795267.70001</v>
      </c>
      <c r="K11" s="21">
        <f>K12+K238+K251+K298+K306</f>
        <v>9394415693.0499992</v>
      </c>
      <c r="L11" s="21">
        <f t="shared" ref="L11:V11" si="0">L12+L238+L251+L298+L306</f>
        <v>195347202024.81998</v>
      </c>
      <c r="M11" s="21">
        <f t="shared" si="0"/>
        <v>11077082247.379999</v>
      </c>
      <c r="N11" s="21">
        <f t="shared" si="0"/>
        <v>194013483536.79999</v>
      </c>
      <c r="O11" s="21">
        <f t="shared" si="0"/>
        <v>182205550733.66998</v>
      </c>
      <c r="P11" s="21">
        <f t="shared" si="0"/>
        <v>142474625.45000002</v>
      </c>
      <c r="Q11" s="21">
        <f t="shared" si="0"/>
        <v>15155842840.25</v>
      </c>
      <c r="R11" s="21">
        <f t="shared" si="0"/>
        <v>182063076108.21997</v>
      </c>
      <c r="S11" s="21">
        <f t="shared" si="0"/>
        <v>40362593242.879997</v>
      </c>
      <c r="T11" s="21">
        <f t="shared" si="0"/>
        <v>1333718488.02</v>
      </c>
      <c r="U11" s="21">
        <f t="shared" si="0"/>
        <v>11807932803.130001</v>
      </c>
      <c r="V11" s="21">
        <f t="shared" si="0"/>
        <v>1048.6499999999999</v>
      </c>
    </row>
    <row r="12" spans="1:22" x14ac:dyDescent="0.2">
      <c r="A12" s="15" t="s">
        <v>15</v>
      </c>
      <c r="B12" s="21" t="s">
        <v>40</v>
      </c>
      <c r="C12" s="22" t="s">
        <v>41</v>
      </c>
      <c r="D12" s="21" t="s">
        <v>37</v>
      </c>
      <c r="E12" s="21">
        <v>45586093408</v>
      </c>
      <c r="F12" s="21">
        <v>0</v>
      </c>
      <c r="G12" s="21">
        <v>0</v>
      </c>
      <c r="H12" s="21">
        <v>665300000</v>
      </c>
      <c r="I12" s="21">
        <v>450000000</v>
      </c>
      <c r="J12" s="21">
        <v>45801393408</v>
      </c>
      <c r="K12" s="21">
        <v>2903240640</v>
      </c>
      <c r="L12" s="21">
        <v>30259813055</v>
      </c>
      <c r="M12" s="21">
        <v>3101486529</v>
      </c>
      <c r="N12" s="21">
        <v>29351328674</v>
      </c>
      <c r="O12" s="21">
        <v>29244123771</v>
      </c>
      <c r="P12" s="21">
        <v>0</v>
      </c>
      <c r="Q12" s="21">
        <v>3046262815</v>
      </c>
      <c r="R12" s="21">
        <v>29244123771</v>
      </c>
      <c r="S12" s="21">
        <v>15541580353</v>
      </c>
      <c r="T12" s="21">
        <v>908484381</v>
      </c>
      <c r="U12" s="21">
        <v>107204903</v>
      </c>
      <c r="V12" s="21">
        <v>66.069999999999993</v>
      </c>
    </row>
    <row r="13" spans="1:22" x14ac:dyDescent="0.2">
      <c r="A13" s="15" t="s">
        <v>15</v>
      </c>
      <c r="B13" s="21" t="s">
        <v>42</v>
      </c>
      <c r="C13" s="22" t="s">
        <v>43</v>
      </c>
      <c r="D13" s="21" t="s">
        <v>37</v>
      </c>
      <c r="E13" s="21">
        <v>45586093408</v>
      </c>
      <c r="F13" s="21">
        <v>0</v>
      </c>
      <c r="G13" s="21">
        <v>0</v>
      </c>
      <c r="H13" s="21">
        <v>665300000</v>
      </c>
      <c r="I13" s="21">
        <v>450000000</v>
      </c>
      <c r="J13" s="21">
        <v>45801393408</v>
      </c>
      <c r="K13" s="21">
        <v>2903240640</v>
      </c>
      <c r="L13" s="21">
        <v>30259813055</v>
      </c>
      <c r="M13" s="21">
        <v>3101486529</v>
      </c>
      <c r="N13" s="21">
        <v>29351328674</v>
      </c>
      <c r="O13" s="21">
        <v>29244123771</v>
      </c>
      <c r="P13" s="21">
        <v>0</v>
      </c>
      <c r="Q13" s="21">
        <v>3046262815</v>
      </c>
      <c r="R13" s="21">
        <v>29244123771</v>
      </c>
      <c r="S13" s="21">
        <v>15541580353</v>
      </c>
      <c r="T13" s="21">
        <v>908484381</v>
      </c>
      <c r="U13" s="21">
        <v>107204903</v>
      </c>
      <c r="V13" s="21">
        <v>66.069999999999993</v>
      </c>
    </row>
    <row r="14" spans="1:22" x14ac:dyDescent="0.2">
      <c r="A14" s="15" t="s">
        <v>15</v>
      </c>
      <c r="B14" s="21" t="s">
        <v>44</v>
      </c>
      <c r="C14" s="22" t="s">
        <v>45</v>
      </c>
      <c r="D14" s="21" t="s">
        <v>37</v>
      </c>
      <c r="E14" s="21">
        <v>31770008264</v>
      </c>
      <c r="F14" s="21">
        <v>0</v>
      </c>
      <c r="G14" s="21">
        <v>0</v>
      </c>
      <c r="H14" s="21">
        <v>15300000</v>
      </c>
      <c r="I14" s="21">
        <v>450000000</v>
      </c>
      <c r="J14" s="21">
        <v>31335308264</v>
      </c>
      <c r="K14" s="21">
        <v>2158533863</v>
      </c>
      <c r="L14" s="21">
        <v>20213985358</v>
      </c>
      <c r="M14" s="21">
        <v>2159972509</v>
      </c>
      <c r="N14" s="21">
        <v>20213426359</v>
      </c>
      <c r="O14" s="21">
        <v>20168060639</v>
      </c>
      <c r="P14" s="25">
        <v>0</v>
      </c>
      <c r="Q14" s="25">
        <v>2116875106</v>
      </c>
      <c r="R14" s="21">
        <v>20168060639</v>
      </c>
      <c r="S14" s="21">
        <v>11121322906</v>
      </c>
      <c r="T14" s="21">
        <v>558999</v>
      </c>
      <c r="U14" s="21">
        <v>45365720</v>
      </c>
      <c r="V14" s="21">
        <v>64.510000000000005</v>
      </c>
    </row>
    <row r="15" spans="1:22" x14ac:dyDescent="0.2">
      <c r="A15" s="15" t="s">
        <v>15</v>
      </c>
      <c r="B15" s="26" t="s">
        <v>46</v>
      </c>
      <c r="C15" s="27" t="s">
        <v>47</v>
      </c>
      <c r="D15" s="26" t="s">
        <v>37</v>
      </c>
      <c r="E15" s="26">
        <v>31770008264</v>
      </c>
      <c r="F15" s="26">
        <v>0</v>
      </c>
      <c r="G15" s="26">
        <v>0</v>
      </c>
      <c r="H15" s="26">
        <v>15300000</v>
      </c>
      <c r="I15" s="26">
        <v>450000000</v>
      </c>
      <c r="J15" s="26">
        <v>31335308264</v>
      </c>
      <c r="K15" s="26">
        <v>2158533863</v>
      </c>
      <c r="L15" s="26">
        <v>20213985358</v>
      </c>
      <c r="M15" s="26">
        <v>2159972509</v>
      </c>
      <c r="N15" s="26">
        <v>20213426359</v>
      </c>
      <c r="O15" s="26">
        <v>20168060639</v>
      </c>
      <c r="P15" s="26">
        <v>0</v>
      </c>
      <c r="Q15" s="26">
        <v>2116875106</v>
      </c>
      <c r="R15" s="26">
        <v>20168060639</v>
      </c>
      <c r="S15" s="26">
        <v>11121322906</v>
      </c>
      <c r="T15" s="26">
        <v>558999</v>
      </c>
      <c r="U15" s="26">
        <v>45365720</v>
      </c>
      <c r="V15" s="26">
        <v>64.510000000000005</v>
      </c>
    </row>
    <row r="16" spans="1:22" x14ac:dyDescent="0.2">
      <c r="A16" s="15" t="s">
        <v>15</v>
      </c>
      <c r="B16" s="21" t="s">
        <v>48</v>
      </c>
      <c r="C16" s="22" t="s">
        <v>49</v>
      </c>
      <c r="D16" s="21" t="s">
        <v>37</v>
      </c>
      <c r="E16" s="21">
        <v>542544683</v>
      </c>
      <c r="F16" s="21">
        <v>0</v>
      </c>
      <c r="G16" s="21">
        <v>0</v>
      </c>
      <c r="H16" s="21">
        <v>0</v>
      </c>
      <c r="I16" s="21">
        <v>0</v>
      </c>
      <c r="J16" s="21">
        <v>542544683</v>
      </c>
      <c r="K16" s="21">
        <v>56616251</v>
      </c>
      <c r="L16" s="21">
        <v>427666401</v>
      </c>
      <c r="M16" s="21">
        <v>56616251</v>
      </c>
      <c r="N16" s="21">
        <v>427666401</v>
      </c>
      <c r="O16" s="21">
        <v>426280376</v>
      </c>
      <c r="P16" s="21">
        <v>0</v>
      </c>
      <c r="Q16" s="21">
        <v>55230226</v>
      </c>
      <c r="R16" s="21">
        <v>426280376</v>
      </c>
      <c r="S16" s="21">
        <v>114878282</v>
      </c>
      <c r="T16" s="21">
        <v>0</v>
      </c>
      <c r="U16" s="21">
        <v>1386025</v>
      </c>
      <c r="V16" s="21">
        <v>78.83</v>
      </c>
    </row>
    <row r="17" spans="1:22" ht="39" x14ac:dyDescent="0.25">
      <c r="A17" s="15" t="s">
        <v>15</v>
      </c>
      <c r="B17" s="28" t="s">
        <v>50</v>
      </c>
      <c r="C17" s="29" t="s">
        <v>51</v>
      </c>
      <c r="D17" s="29" t="s">
        <v>52</v>
      </c>
      <c r="E17" s="28">
        <v>400195067</v>
      </c>
      <c r="F17" s="28">
        <v>0</v>
      </c>
      <c r="G17" s="28">
        <v>0</v>
      </c>
      <c r="H17" s="28">
        <v>0</v>
      </c>
      <c r="I17" s="28">
        <v>0</v>
      </c>
      <c r="J17" s="28">
        <v>400195067</v>
      </c>
      <c r="K17" s="28">
        <v>45050490</v>
      </c>
      <c r="L17" s="28">
        <v>375581223</v>
      </c>
      <c r="M17" s="28">
        <v>45050490</v>
      </c>
      <c r="N17" s="28">
        <v>375581223</v>
      </c>
      <c r="O17" s="28">
        <v>374195198</v>
      </c>
      <c r="P17" s="28">
        <v>0</v>
      </c>
      <c r="Q17" s="28">
        <v>43664465</v>
      </c>
      <c r="R17" s="28">
        <v>374195198</v>
      </c>
      <c r="S17" s="28">
        <v>24613844</v>
      </c>
      <c r="T17" s="28">
        <v>0</v>
      </c>
      <c r="U17" s="28">
        <v>1386025</v>
      </c>
      <c r="V17" s="30">
        <v>93.85</v>
      </c>
    </row>
    <row r="18" spans="1:22" ht="39" x14ac:dyDescent="0.25">
      <c r="A18" s="15" t="s">
        <v>15</v>
      </c>
      <c r="B18" s="28" t="s">
        <v>53</v>
      </c>
      <c r="C18" s="29" t="s">
        <v>54</v>
      </c>
      <c r="D18" s="29" t="s">
        <v>52</v>
      </c>
      <c r="E18" s="28">
        <v>61794826</v>
      </c>
      <c r="F18" s="28">
        <v>0</v>
      </c>
      <c r="G18" s="28">
        <v>0</v>
      </c>
      <c r="H18" s="28">
        <v>0</v>
      </c>
      <c r="I18" s="28">
        <v>0</v>
      </c>
      <c r="J18" s="28">
        <v>61794826</v>
      </c>
      <c r="K18" s="28">
        <v>5629865</v>
      </c>
      <c r="L18" s="28">
        <v>30386655</v>
      </c>
      <c r="M18" s="28">
        <v>5629865</v>
      </c>
      <c r="N18" s="28">
        <v>30386655</v>
      </c>
      <c r="O18" s="28">
        <v>30386655</v>
      </c>
      <c r="P18" s="28">
        <v>0</v>
      </c>
      <c r="Q18" s="28">
        <v>5629865</v>
      </c>
      <c r="R18" s="28">
        <v>30386655</v>
      </c>
      <c r="S18" s="28">
        <v>31408171</v>
      </c>
      <c r="T18" s="28">
        <v>0</v>
      </c>
      <c r="U18" s="28">
        <v>0</v>
      </c>
      <c r="V18" s="30">
        <v>49.17</v>
      </c>
    </row>
    <row r="19" spans="1:22" ht="39" x14ac:dyDescent="0.25">
      <c r="A19" s="15" t="s">
        <v>15</v>
      </c>
      <c r="B19" s="28" t="s">
        <v>55</v>
      </c>
      <c r="C19" s="29" t="s">
        <v>56</v>
      </c>
      <c r="D19" s="29" t="s">
        <v>52</v>
      </c>
      <c r="E19" s="28">
        <v>10299138</v>
      </c>
      <c r="F19" s="28">
        <v>0</v>
      </c>
      <c r="G19" s="28">
        <v>0</v>
      </c>
      <c r="H19" s="28">
        <v>0</v>
      </c>
      <c r="I19" s="28">
        <v>0</v>
      </c>
      <c r="J19" s="28">
        <v>10299138</v>
      </c>
      <c r="K19" s="28">
        <v>0</v>
      </c>
      <c r="L19" s="28">
        <v>583174</v>
      </c>
      <c r="M19" s="28">
        <v>0</v>
      </c>
      <c r="N19" s="28">
        <v>583174</v>
      </c>
      <c r="O19" s="28">
        <v>583174</v>
      </c>
      <c r="P19" s="28">
        <v>0</v>
      </c>
      <c r="Q19" s="28">
        <v>0</v>
      </c>
      <c r="R19" s="28">
        <v>583174</v>
      </c>
      <c r="S19" s="28">
        <v>9715964</v>
      </c>
      <c r="T19" s="28">
        <v>0</v>
      </c>
      <c r="U19" s="28">
        <v>0</v>
      </c>
      <c r="V19" s="30">
        <v>5.66</v>
      </c>
    </row>
    <row r="20" spans="1:22" ht="39" x14ac:dyDescent="0.25">
      <c r="A20" s="15" t="s">
        <v>15</v>
      </c>
      <c r="B20" s="28" t="s">
        <v>57</v>
      </c>
      <c r="C20" s="29" t="s">
        <v>58</v>
      </c>
      <c r="D20" s="29" t="s">
        <v>52</v>
      </c>
      <c r="E20" s="28">
        <v>4413916</v>
      </c>
      <c r="F20" s="28">
        <v>0</v>
      </c>
      <c r="G20" s="28">
        <v>0</v>
      </c>
      <c r="H20" s="28">
        <v>0</v>
      </c>
      <c r="I20" s="28">
        <v>0</v>
      </c>
      <c r="J20" s="28">
        <v>4413916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4413916</v>
      </c>
      <c r="T20" s="28">
        <v>0</v>
      </c>
      <c r="U20" s="28">
        <v>0</v>
      </c>
      <c r="V20" s="30">
        <v>0</v>
      </c>
    </row>
    <row r="21" spans="1:22" ht="39" x14ac:dyDescent="0.25">
      <c r="A21" s="15" t="s">
        <v>15</v>
      </c>
      <c r="B21" s="28" t="s">
        <v>59</v>
      </c>
      <c r="C21" s="29" t="s">
        <v>60</v>
      </c>
      <c r="D21" s="29" t="s">
        <v>52</v>
      </c>
      <c r="E21" s="28">
        <v>55274543</v>
      </c>
      <c r="F21" s="28">
        <v>0</v>
      </c>
      <c r="G21" s="28">
        <v>0</v>
      </c>
      <c r="H21" s="28">
        <v>0</v>
      </c>
      <c r="I21" s="28">
        <v>0</v>
      </c>
      <c r="J21" s="28">
        <v>55274543</v>
      </c>
      <c r="K21" s="28">
        <v>5935896</v>
      </c>
      <c r="L21" s="28">
        <v>21115349</v>
      </c>
      <c r="M21" s="28">
        <v>5935896</v>
      </c>
      <c r="N21" s="28">
        <v>21115349</v>
      </c>
      <c r="O21" s="28">
        <v>21115349</v>
      </c>
      <c r="P21" s="28">
        <v>0</v>
      </c>
      <c r="Q21" s="28">
        <v>5935896</v>
      </c>
      <c r="R21" s="28">
        <v>21115349</v>
      </c>
      <c r="S21" s="28">
        <v>34159194</v>
      </c>
      <c r="T21" s="28">
        <v>0</v>
      </c>
      <c r="U21" s="28">
        <v>0</v>
      </c>
      <c r="V21" s="30">
        <v>38.200000000000003</v>
      </c>
    </row>
    <row r="22" spans="1:22" ht="39" x14ac:dyDescent="0.25">
      <c r="A22" s="15" t="s">
        <v>15</v>
      </c>
      <c r="B22" s="28" t="s">
        <v>61</v>
      </c>
      <c r="C22" s="29" t="s">
        <v>62</v>
      </c>
      <c r="D22" s="29" t="s">
        <v>52</v>
      </c>
      <c r="E22" s="28">
        <v>8535040</v>
      </c>
      <c r="F22" s="28">
        <v>0</v>
      </c>
      <c r="G22" s="28">
        <v>0</v>
      </c>
      <c r="H22" s="28">
        <v>0</v>
      </c>
      <c r="I22" s="28">
        <v>0</v>
      </c>
      <c r="J22" s="28">
        <v>8535040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8535040</v>
      </c>
      <c r="T22" s="28">
        <v>0</v>
      </c>
      <c r="U22" s="28">
        <v>0</v>
      </c>
      <c r="V22" s="30">
        <v>0</v>
      </c>
    </row>
    <row r="23" spans="1:22" ht="39" x14ac:dyDescent="0.25">
      <c r="A23" s="15" t="s">
        <v>15</v>
      </c>
      <c r="B23" s="28" t="s">
        <v>63</v>
      </c>
      <c r="C23" s="29" t="s">
        <v>64</v>
      </c>
      <c r="D23" s="29" t="s">
        <v>52</v>
      </c>
      <c r="E23" s="28">
        <v>1422507</v>
      </c>
      <c r="F23" s="28">
        <v>0</v>
      </c>
      <c r="G23" s="28">
        <v>0</v>
      </c>
      <c r="H23" s="28">
        <v>0</v>
      </c>
      <c r="I23" s="28">
        <v>0</v>
      </c>
      <c r="J23" s="28">
        <v>1422507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1422507</v>
      </c>
      <c r="T23" s="28">
        <v>0</v>
      </c>
      <c r="U23" s="28">
        <v>0</v>
      </c>
      <c r="V23" s="30">
        <v>0</v>
      </c>
    </row>
    <row r="24" spans="1:22" ht="39" x14ac:dyDescent="0.25">
      <c r="A24" s="15" t="s">
        <v>15</v>
      </c>
      <c r="B24" s="28" t="s">
        <v>65</v>
      </c>
      <c r="C24" s="29" t="s">
        <v>66</v>
      </c>
      <c r="D24" s="29" t="s">
        <v>52</v>
      </c>
      <c r="E24" s="28">
        <v>609646</v>
      </c>
      <c r="F24" s="28">
        <v>0</v>
      </c>
      <c r="G24" s="28">
        <v>0</v>
      </c>
      <c r="H24" s="28">
        <v>0</v>
      </c>
      <c r="I24" s="28">
        <v>0</v>
      </c>
      <c r="J24" s="28">
        <v>609646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609646</v>
      </c>
      <c r="T24" s="28">
        <v>0</v>
      </c>
      <c r="U24" s="28">
        <v>0</v>
      </c>
      <c r="V24" s="30">
        <v>0</v>
      </c>
    </row>
    <row r="25" spans="1:22" x14ac:dyDescent="0.2">
      <c r="A25" s="15" t="s">
        <v>15</v>
      </c>
      <c r="B25" s="26" t="s">
        <v>67</v>
      </c>
      <c r="C25" s="27" t="s">
        <v>68</v>
      </c>
      <c r="D25" s="26" t="s">
        <v>69</v>
      </c>
      <c r="E25" s="26">
        <v>12109800</v>
      </c>
      <c r="F25" s="26">
        <v>0</v>
      </c>
      <c r="G25" s="26">
        <v>0</v>
      </c>
      <c r="H25" s="26">
        <v>0</v>
      </c>
      <c r="I25" s="26">
        <v>0</v>
      </c>
      <c r="J25" s="26">
        <v>12109800</v>
      </c>
      <c r="K25" s="26">
        <v>0</v>
      </c>
      <c r="L25" s="26">
        <v>11185908</v>
      </c>
      <c r="M25" s="26">
        <v>0</v>
      </c>
      <c r="N25" s="26">
        <v>11185908</v>
      </c>
      <c r="O25" s="26">
        <v>11185908</v>
      </c>
      <c r="P25" s="26">
        <v>0</v>
      </c>
      <c r="Q25" s="26">
        <v>0</v>
      </c>
      <c r="R25" s="26">
        <v>11185908</v>
      </c>
      <c r="S25" s="26">
        <v>923892</v>
      </c>
      <c r="T25" s="26">
        <v>0</v>
      </c>
      <c r="U25" s="26">
        <v>0</v>
      </c>
      <c r="V25" s="26">
        <v>92.37</v>
      </c>
    </row>
    <row r="26" spans="1:22" ht="39" x14ac:dyDescent="0.25">
      <c r="A26" s="15" t="s">
        <v>15</v>
      </c>
      <c r="B26" s="28" t="s">
        <v>70</v>
      </c>
      <c r="C26" s="29" t="s">
        <v>71</v>
      </c>
      <c r="D26" s="29" t="s">
        <v>52</v>
      </c>
      <c r="E26" s="28">
        <v>10166252</v>
      </c>
      <c r="F26" s="28">
        <v>0</v>
      </c>
      <c r="G26" s="28">
        <v>0</v>
      </c>
      <c r="H26" s="28">
        <v>0</v>
      </c>
      <c r="I26" s="28">
        <v>0</v>
      </c>
      <c r="J26" s="28">
        <v>10166252</v>
      </c>
      <c r="K26" s="28">
        <v>0</v>
      </c>
      <c r="L26" s="28">
        <v>10166252</v>
      </c>
      <c r="M26" s="28">
        <v>0</v>
      </c>
      <c r="N26" s="28">
        <v>10166252</v>
      </c>
      <c r="O26" s="28">
        <v>10166252</v>
      </c>
      <c r="P26" s="28">
        <v>0</v>
      </c>
      <c r="Q26" s="28">
        <v>0</v>
      </c>
      <c r="R26" s="28">
        <v>10166252</v>
      </c>
      <c r="S26" s="28">
        <v>0</v>
      </c>
      <c r="T26" s="28">
        <v>0</v>
      </c>
      <c r="U26" s="28">
        <v>0</v>
      </c>
      <c r="V26" s="30">
        <v>100</v>
      </c>
    </row>
    <row r="27" spans="1:22" ht="39" x14ac:dyDescent="0.25">
      <c r="A27" s="15" t="s">
        <v>15</v>
      </c>
      <c r="B27" s="28" t="s">
        <v>72</v>
      </c>
      <c r="C27" s="29" t="s">
        <v>73</v>
      </c>
      <c r="D27" s="29" t="s">
        <v>52</v>
      </c>
      <c r="E27" s="28">
        <v>1569789</v>
      </c>
      <c r="F27" s="28">
        <v>0</v>
      </c>
      <c r="G27" s="28">
        <v>0</v>
      </c>
      <c r="H27" s="28">
        <v>0</v>
      </c>
      <c r="I27" s="28">
        <v>0</v>
      </c>
      <c r="J27" s="28">
        <v>1569789</v>
      </c>
      <c r="K27" s="28">
        <v>0</v>
      </c>
      <c r="L27" s="28">
        <v>1019656</v>
      </c>
      <c r="M27" s="28">
        <v>0</v>
      </c>
      <c r="N27" s="28">
        <v>1019656</v>
      </c>
      <c r="O27" s="28">
        <v>1019656</v>
      </c>
      <c r="P27" s="28">
        <v>0</v>
      </c>
      <c r="Q27" s="28">
        <v>0</v>
      </c>
      <c r="R27" s="28">
        <v>1019656</v>
      </c>
      <c r="S27" s="28">
        <v>550133</v>
      </c>
      <c r="T27" s="28">
        <v>0</v>
      </c>
      <c r="U27" s="28">
        <v>0</v>
      </c>
      <c r="V27" s="30">
        <v>64.95</v>
      </c>
    </row>
    <row r="28" spans="1:22" ht="39" x14ac:dyDescent="0.25">
      <c r="A28" s="15" t="s">
        <v>15</v>
      </c>
      <c r="B28" s="28" t="s">
        <v>74</v>
      </c>
      <c r="C28" s="29" t="s">
        <v>75</v>
      </c>
      <c r="D28" s="29" t="s">
        <v>52</v>
      </c>
      <c r="E28" s="28">
        <v>261631</v>
      </c>
      <c r="F28" s="28">
        <v>0</v>
      </c>
      <c r="G28" s="28">
        <v>0</v>
      </c>
      <c r="H28" s="28">
        <v>0</v>
      </c>
      <c r="I28" s="28">
        <v>0</v>
      </c>
      <c r="J28" s="28">
        <v>261631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261631</v>
      </c>
      <c r="T28" s="28">
        <v>0</v>
      </c>
      <c r="U28" s="28">
        <v>0</v>
      </c>
      <c r="V28" s="30">
        <v>0</v>
      </c>
    </row>
    <row r="29" spans="1:22" ht="39" x14ac:dyDescent="0.25">
      <c r="A29" s="15" t="s">
        <v>15</v>
      </c>
      <c r="B29" s="28" t="s">
        <v>76</v>
      </c>
      <c r="C29" s="29" t="s">
        <v>77</v>
      </c>
      <c r="D29" s="29" t="s">
        <v>52</v>
      </c>
      <c r="E29" s="28">
        <v>112128</v>
      </c>
      <c r="F29" s="28">
        <v>0</v>
      </c>
      <c r="G29" s="28">
        <v>0</v>
      </c>
      <c r="H29" s="28">
        <v>0</v>
      </c>
      <c r="I29" s="28">
        <v>0</v>
      </c>
      <c r="J29" s="28">
        <v>112128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112128</v>
      </c>
      <c r="T29" s="28">
        <v>0</v>
      </c>
      <c r="U29" s="28">
        <v>0</v>
      </c>
      <c r="V29" s="30">
        <v>0</v>
      </c>
    </row>
    <row r="30" spans="1:22" x14ac:dyDescent="0.2">
      <c r="A30" s="15" t="s">
        <v>15</v>
      </c>
      <c r="B30" s="21" t="s">
        <v>78</v>
      </c>
      <c r="C30" s="22" t="s">
        <v>79</v>
      </c>
      <c r="D30" s="21" t="s">
        <v>69</v>
      </c>
      <c r="E30" s="21">
        <v>35151600</v>
      </c>
      <c r="F30" s="21">
        <v>0</v>
      </c>
      <c r="G30" s="21">
        <v>0</v>
      </c>
      <c r="H30" s="21">
        <v>0</v>
      </c>
      <c r="I30" s="21">
        <v>0</v>
      </c>
      <c r="J30" s="21">
        <v>35151600</v>
      </c>
      <c r="K30" s="21">
        <v>3374544</v>
      </c>
      <c r="L30" s="21">
        <v>30370896</v>
      </c>
      <c r="M30" s="21">
        <v>3374544</v>
      </c>
      <c r="N30" s="21">
        <v>30370896</v>
      </c>
      <c r="O30" s="21">
        <v>26996352</v>
      </c>
      <c r="P30" s="21">
        <v>0</v>
      </c>
      <c r="Q30" s="21">
        <v>0</v>
      </c>
      <c r="R30" s="21">
        <v>26996352</v>
      </c>
      <c r="S30" s="21">
        <v>4780704</v>
      </c>
      <c r="T30" s="21">
        <v>0</v>
      </c>
      <c r="U30" s="21">
        <v>3374544</v>
      </c>
      <c r="V30" s="21">
        <v>86.4</v>
      </c>
    </row>
    <row r="31" spans="1:22" ht="39" x14ac:dyDescent="0.25">
      <c r="A31" s="15" t="s">
        <v>15</v>
      </c>
      <c r="B31" s="28" t="s">
        <v>80</v>
      </c>
      <c r="C31" s="29" t="s">
        <v>81</v>
      </c>
      <c r="D31" s="29" t="s">
        <v>52</v>
      </c>
      <c r="E31" s="28">
        <v>29509985</v>
      </c>
      <c r="F31" s="28">
        <v>0</v>
      </c>
      <c r="G31" s="28">
        <v>0</v>
      </c>
      <c r="H31" s="28">
        <v>0</v>
      </c>
      <c r="I31" s="28">
        <v>0</v>
      </c>
      <c r="J31" s="28">
        <v>29509985</v>
      </c>
      <c r="K31" s="28">
        <v>2513633</v>
      </c>
      <c r="L31" s="28">
        <v>29509985</v>
      </c>
      <c r="M31" s="28">
        <v>2513633</v>
      </c>
      <c r="N31" s="28">
        <v>29509985</v>
      </c>
      <c r="O31" s="28">
        <v>26996352</v>
      </c>
      <c r="P31" s="28">
        <v>0</v>
      </c>
      <c r="Q31" s="28">
        <v>0</v>
      </c>
      <c r="R31" s="28">
        <v>26996352</v>
      </c>
      <c r="S31" s="28">
        <v>0</v>
      </c>
      <c r="T31" s="28">
        <v>0</v>
      </c>
      <c r="U31" s="28">
        <v>2513633</v>
      </c>
      <c r="V31" s="30">
        <v>100</v>
      </c>
    </row>
    <row r="32" spans="1:22" ht="39" x14ac:dyDescent="0.25">
      <c r="A32" s="15" t="s">
        <v>15</v>
      </c>
      <c r="B32" s="28" t="s">
        <v>82</v>
      </c>
      <c r="C32" s="29" t="s">
        <v>83</v>
      </c>
      <c r="D32" s="29" t="s">
        <v>52</v>
      </c>
      <c r="E32" s="28">
        <v>4556689</v>
      </c>
      <c r="F32" s="28">
        <v>0</v>
      </c>
      <c r="G32" s="28">
        <v>0</v>
      </c>
      <c r="H32" s="28">
        <v>0</v>
      </c>
      <c r="I32" s="28">
        <v>0</v>
      </c>
      <c r="J32" s="28">
        <v>4556689</v>
      </c>
      <c r="K32" s="28">
        <v>860911</v>
      </c>
      <c r="L32" s="28">
        <v>860911</v>
      </c>
      <c r="M32" s="28">
        <v>860911</v>
      </c>
      <c r="N32" s="28">
        <v>860911</v>
      </c>
      <c r="O32" s="28">
        <v>0</v>
      </c>
      <c r="P32" s="28">
        <v>0</v>
      </c>
      <c r="Q32" s="28">
        <v>0</v>
      </c>
      <c r="R32" s="28">
        <v>0</v>
      </c>
      <c r="S32" s="28">
        <v>3695778</v>
      </c>
      <c r="T32" s="28">
        <v>0</v>
      </c>
      <c r="U32" s="28">
        <v>860911</v>
      </c>
      <c r="V32" s="30">
        <v>18.89</v>
      </c>
    </row>
    <row r="33" spans="1:22" ht="39" x14ac:dyDescent="0.25">
      <c r="A33" s="15" t="s">
        <v>15</v>
      </c>
      <c r="B33" s="28" t="s">
        <v>84</v>
      </c>
      <c r="C33" s="29" t="s">
        <v>85</v>
      </c>
      <c r="D33" s="29" t="s">
        <v>52</v>
      </c>
      <c r="E33" s="28">
        <v>759448</v>
      </c>
      <c r="F33" s="28">
        <v>0</v>
      </c>
      <c r="G33" s="28">
        <v>0</v>
      </c>
      <c r="H33" s="28">
        <v>0</v>
      </c>
      <c r="I33" s="28">
        <v>0</v>
      </c>
      <c r="J33" s="28">
        <v>759448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759448</v>
      </c>
      <c r="T33" s="28">
        <v>0</v>
      </c>
      <c r="U33" s="28">
        <v>0</v>
      </c>
      <c r="V33" s="30">
        <v>0</v>
      </c>
    </row>
    <row r="34" spans="1:22" ht="39" x14ac:dyDescent="0.25">
      <c r="A34" s="15" t="s">
        <v>15</v>
      </c>
      <c r="B34" s="31" t="s">
        <v>86</v>
      </c>
      <c r="C34" s="32" t="s">
        <v>87</v>
      </c>
      <c r="D34" s="32" t="s">
        <v>52</v>
      </c>
      <c r="E34" s="31">
        <v>325478</v>
      </c>
      <c r="F34" s="31">
        <v>0</v>
      </c>
      <c r="G34" s="31">
        <v>0</v>
      </c>
      <c r="H34" s="31">
        <v>0</v>
      </c>
      <c r="I34" s="31">
        <v>0</v>
      </c>
      <c r="J34" s="31">
        <v>325478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325478</v>
      </c>
      <c r="T34" s="31">
        <v>0</v>
      </c>
      <c r="U34" s="31">
        <v>0</v>
      </c>
      <c r="V34" s="30">
        <v>0</v>
      </c>
    </row>
    <row r="35" spans="1:22" x14ac:dyDescent="0.2">
      <c r="A35" s="15" t="s">
        <v>15</v>
      </c>
      <c r="B35" s="21" t="s">
        <v>88</v>
      </c>
      <c r="C35" s="22" t="s">
        <v>89</v>
      </c>
      <c r="D35" s="21" t="s">
        <v>37</v>
      </c>
      <c r="E35" s="21">
        <v>24820747902</v>
      </c>
      <c r="F35" s="21">
        <v>0</v>
      </c>
      <c r="G35" s="21">
        <v>0</v>
      </c>
      <c r="H35" s="21">
        <v>15300000</v>
      </c>
      <c r="I35" s="21">
        <v>450000000</v>
      </c>
      <c r="J35" s="21">
        <v>24386047902</v>
      </c>
      <c r="K35" s="21">
        <v>1928275616</v>
      </c>
      <c r="L35" s="21">
        <v>17427658821</v>
      </c>
      <c r="M35" s="21">
        <v>1929331397</v>
      </c>
      <c r="N35" s="21">
        <v>17427658821</v>
      </c>
      <c r="O35" s="21">
        <v>17392399122</v>
      </c>
      <c r="P35" s="21">
        <v>0</v>
      </c>
      <c r="Q35" s="21">
        <v>1896340015</v>
      </c>
      <c r="R35" s="21">
        <v>17392399122</v>
      </c>
      <c r="S35" s="21">
        <v>6958389081</v>
      </c>
      <c r="T35" s="21">
        <v>0</v>
      </c>
      <c r="U35" s="21">
        <v>35259699</v>
      </c>
      <c r="V35" s="21">
        <v>71.47</v>
      </c>
    </row>
    <row r="36" spans="1:22" x14ac:dyDescent="0.2">
      <c r="A36" s="15" t="s">
        <v>15</v>
      </c>
      <c r="B36" s="26" t="s">
        <v>90</v>
      </c>
      <c r="C36" s="27" t="s">
        <v>89</v>
      </c>
      <c r="D36" s="26" t="s">
        <v>37</v>
      </c>
      <c r="E36" s="26">
        <v>23128083090</v>
      </c>
      <c r="F36" s="26">
        <v>0</v>
      </c>
      <c r="G36" s="26">
        <v>0</v>
      </c>
      <c r="H36" s="26">
        <v>0</v>
      </c>
      <c r="I36" s="26">
        <v>450000000</v>
      </c>
      <c r="J36" s="26">
        <v>22678083090</v>
      </c>
      <c r="K36" s="26">
        <v>1794369385</v>
      </c>
      <c r="L36" s="26">
        <v>16159165464</v>
      </c>
      <c r="M36" s="26">
        <v>1794369385</v>
      </c>
      <c r="N36" s="26">
        <v>16159165464</v>
      </c>
      <c r="O36" s="26">
        <v>16123905765</v>
      </c>
      <c r="P36" s="26">
        <v>0</v>
      </c>
      <c r="Q36" s="26">
        <v>1759109686</v>
      </c>
      <c r="R36" s="26">
        <v>16123905765</v>
      </c>
      <c r="S36" s="26">
        <v>6518917626</v>
      </c>
      <c r="T36" s="26">
        <v>0</v>
      </c>
      <c r="U36" s="26">
        <v>35259699</v>
      </c>
      <c r="V36" s="26">
        <v>71.25</v>
      </c>
    </row>
    <row r="37" spans="1:22" ht="39" x14ac:dyDescent="0.25">
      <c r="A37" s="15" t="s">
        <v>15</v>
      </c>
      <c r="B37" s="31" t="s">
        <v>91</v>
      </c>
      <c r="C37" s="32" t="s">
        <v>92</v>
      </c>
      <c r="D37" s="32" t="s">
        <v>52</v>
      </c>
      <c r="E37" s="31">
        <v>12115889901</v>
      </c>
      <c r="F37" s="31">
        <v>0</v>
      </c>
      <c r="G37" s="31">
        <v>0</v>
      </c>
      <c r="H37" s="31">
        <v>0</v>
      </c>
      <c r="I37" s="31">
        <v>450000000</v>
      </c>
      <c r="J37" s="31">
        <v>11665889901</v>
      </c>
      <c r="K37" s="31">
        <v>876515844</v>
      </c>
      <c r="L37" s="31">
        <v>7918347135</v>
      </c>
      <c r="M37" s="31">
        <v>876515844</v>
      </c>
      <c r="N37" s="31">
        <v>7918347135</v>
      </c>
      <c r="O37" s="31">
        <v>7883087436</v>
      </c>
      <c r="P37" s="31">
        <v>0</v>
      </c>
      <c r="Q37" s="31">
        <v>841256145</v>
      </c>
      <c r="R37" s="31">
        <v>7883087436</v>
      </c>
      <c r="S37" s="31">
        <v>3747542766</v>
      </c>
      <c r="T37" s="31">
        <v>0</v>
      </c>
      <c r="U37" s="31">
        <v>35259699</v>
      </c>
      <c r="V37" s="30">
        <v>67.88</v>
      </c>
    </row>
    <row r="38" spans="1:22" ht="39" x14ac:dyDescent="0.25">
      <c r="A38" s="15" t="s">
        <v>15</v>
      </c>
      <c r="B38" s="28" t="s">
        <v>93</v>
      </c>
      <c r="C38" s="29" t="s">
        <v>94</v>
      </c>
      <c r="D38" s="29" t="s">
        <v>52</v>
      </c>
      <c r="E38" s="28">
        <v>1870835941</v>
      </c>
      <c r="F38" s="28">
        <v>0</v>
      </c>
      <c r="G38" s="28">
        <v>0</v>
      </c>
      <c r="H38" s="28">
        <v>0</v>
      </c>
      <c r="I38" s="28">
        <v>0</v>
      </c>
      <c r="J38" s="28">
        <v>1870835941</v>
      </c>
      <c r="K38" s="28">
        <v>154594200</v>
      </c>
      <c r="L38" s="28">
        <v>1212898324</v>
      </c>
      <c r="M38" s="28">
        <v>154594200</v>
      </c>
      <c r="N38" s="28">
        <v>1212898324</v>
      </c>
      <c r="O38" s="28">
        <v>1212898324</v>
      </c>
      <c r="P38" s="28">
        <v>0</v>
      </c>
      <c r="Q38" s="28">
        <v>154594200</v>
      </c>
      <c r="R38" s="28">
        <v>1212898324</v>
      </c>
      <c r="S38" s="28">
        <v>657937617</v>
      </c>
      <c r="T38" s="28">
        <v>0</v>
      </c>
      <c r="U38" s="28">
        <v>0</v>
      </c>
      <c r="V38" s="30">
        <v>64.83</v>
      </c>
    </row>
    <row r="39" spans="1:22" ht="39" x14ac:dyDescent="0.25">
      <c r="A39" s="15" t="s">
        <v>15</v>
      </c>
      <c r="B39" s="31" t="s">
        <v>95</v>
      </c>
      <c r="C39" s="32" t="s">
        <v>96</v>
      </c>
      <c r="D39" s="32" t="s">
        <v>52</v>
      </c>
      <c r="E39" s="31">
        <v>311805990</v>
      </c>
      <c r="F39" s="31">
        <v>0</v>
      </c>
      <c r="G39" s="31">
        <v>0</v>
      </c>
      <c r="H39" s="31">
        <v>0</v>
      </c>
      <c r="I39" s="31">
        <v>0</v>
      </c>
      <c r="J39" s="31">
        <v>311805990</v>
      </c>
      <c r="K39" s="31">
        <v>29798139</v>
      </c>
      <c r="L39" s="31">
        <v>217303402</v>
      </c>
      <c r="M39" s="31">
        <v>29798139</v>
      </c>
      <c r="N39" s="31">
        <v>217303402</v>
      </c>
      <c r="O39" s="31">
        <v>217303402</v>
      </c>
      <c r="P39" s="31">
        <v>0</v>
      </c>
      <c r="Q39" s="31">
        <v>29798139</v>
      </c>
      <c r="R39" s="31">
        <v>217303402</v>
      </c>
      <c r="S39" s="31">
        <v>94502588</v>
      </c>
      <c r="T39" s="31">
        <v>0</v>
      </c>
      <c r="U39" s="31">
        <v>0</v>
      </c>
      <c r="V39" s="30">
        <v>69.69</v>
      </c>
    </row>
    <row r="40" spans="1:22" ht="39" x14ac:dyDescent="0.25">
      <c r="A40" s="15" t="s">
        <v>15</v>
      </c>
      <c r="B40" s="28" t="s">
        <v>97</v>
      </c>
      <c r="C40" s="29" t="s">
        <v>98</v>
      </c>
      <c r="D40" s="29" t="s">
        <v>52</v>
      </c>
      <c r="E40" s="28">
        <v>133631139</v>
      </c>
      <c r="F40" s="28">
        <v>0</v>
      </c>
      <c r="G40" s="28">
        <v>0</v>
      </c>
      <c r="H40" s="28">
        <v>0</v>
      </c>
      <c r="I40" s="28">
        <v>0</v>
      </c>
      <c r="J40" s="28">
        <v>133631139</v>
      </c>
      <c r="K40" s="28">
        <v>7639761</v>
      </c>
      <c r="L40" s="28">
        <v>60088810</v>
      </c>
      <c r="M40" s="28">
        <v>7639761</v>
      </c>
      <c r="N40" s="28">
        <v>60088810</v>
      </c>
      <c r="O40" s="28">
        <v>60088810</v>
      </c>
      <c r="P40" s="28">
        <v>0</v>
      </c>
      <c r="Q40" s="28">
        <v>7639761</v>
      </c>
      <c r="R40" s="28">
        <v>60088810</v>
      </c>
      <c r="S40" s="28">
        <v>73542329</v>
      </c>
      <c r="T40" s="28">
        <v>0</v>
      </c>
      <c r="U40" s="28">
        <v>0</v>
      </c>
      <c r="V40" s="30">
        <v>44.97</v>
      </c>
    </row>
    <row r="41" spans="1:22" ht="39" x14ac:dyDescent="0.25">
      <c r="A41" s="15" t="s">
        <v>15</v>
      </c>
      <c r="B41" s="28" t="s">
        <v>99</v>
      </c>
      <c r="C41" s="29" t="s">
        <v>100</v>
      </c>
      <c r="D41" s="29" t="s">
        <v>52</v>
      </c>
      <c r="E41" s="28">
        <v>7300278619</v>
      </c>
      <c r="F41" s="28">
        <v>0</v>
      </c>
      <c r="G41" s="28">
        <v>0</v>
      </c>
      <c r="H41" s="28">
        <v>0</v>
      </c>
      <c r="I41" s="28">
        <v>0</v>
      </c>
      <c r="J41" s="28">
        <v>7300278619</v>
      </c>
      <c r="K41" s="28">
        <v>657008042</v>
      </c>
      <c r="L41" s="28">
        <v>6146475802</v>
      </c>
      <c r="M41" s="28">
        <v>657008042</v>
      </c>
      <c r="N41" s="28">
        <v>6146475802</v>
      </c>
      <c r="O41" s="28">
        <v>6146475802</v>
      </c>
      <c r="P41" s="28">
        <v>0</v>
      </c>
      <c r="Q41" s="28">
        <v>657008042</v>
      </c>
      <c r="R41" s="28">
        <v>6146475802</v>
      </c>
      <c r="S41" s="28">
        <v>1153802817</v>
      </c>
      <c r="T41" s="28">
        <v>0</v>
      </c>
      <c r="U41" s="28">
        <v>0</v>
      </c>
      <c r="V41" s="30">
        <v>84.2</v>
      </c>
    </row>
    <row r="42" spans="1:22" ht="39" x14ac:dyDescent="0.25">
      <c r="A42" s="15" t="s">
        <v>15</v>
      </c>
      <c r="B42" s="31" t="s">
        <v>101</v>
      </c>
      <c r="C42" s="32" t="s">
        <v>102</v>
      </c>
      <c r="D42" s="32" t="s">
        <v>52</v>
      </c>
      <c r="E42" s="31">
        <v>1127248904</v>
      </c>
      <c r="F42" s="31">
        <v>0</v>
      </c>
      <c r="G42" s="31">
        <v>0</v>
      </c>
      <c r="H42" s="31">
        <v>0</v>
      </c>
      <c r="I42" s="31">
        <v>0</v>
      </c>
      <c r="J42" s="31">
        <v>1127248904</v>
      </c>
      <c r="K42" s="31">
        <v>60835992</v>
      </c>
      <c r="L42" s="31">
        <v>335659395</v>
      </c>
      <c r="M42" s="31">
        <v>60835992</v>
      </c>
      <c r="N42" s="31">
        <v>335659395</v>
      </c>
      <c r="O42" s="31">
        <v>335659395</v>
      </c>
      <c r="P42" s="31">
        <v>0</v>
      </c>
      <c r="Q42" s="31">
        <v>60835992</v>
      </c>
      <c r="R42" s="31">
        <v>335659395</v>
      </c>
      <c r="S42" s="31">
        <v>791589509</v>
      </c>
      <c r="T42" s="31">
        <v>0</v>
      </c>
      <c r="U42" s="31">
        <v>0</v>
      </c>
      <c r="V42" s="30">
        <v>29.78</v>
      </c>
    </row>
    <row r="43" spans="1:22" ht="39" x14ac:dyDescent="0.25">
      <c r="A43" s="15" t="s">
        <v>15</v>
      </c>
      <c r="B43" s="28" t="s">
        <v>103</v>
      </c>
      <c r="C43" s="29" t="s">
        <v>104</v>
      </c>
      <c r="D43" s="29" t="s">
        <v>52</v>
      </c>
      <c r="E43" s="28">
        <v>187874817</v>
      </c>
      <c r="F43" s="28">
        <v>0</v>
      </c>
      <c r="G43" s="28">
        <v>0</v>
      </c>
      <c r="H43" s="28">
        <v>0</v>
      </c>
      <c r="I43" s="28">
        <v>0</v>
      </c>
      <c r="J43" s="28">
        <v>187874817</v>
      </c>
      <c r="K43" s="28">
        <v>0</v>
      </c>
      <c r="L43" s="28">
        <v>187874817</v>
      </c>
      <c r="M43" s="28">
        <v>0</v>
      </c>
      <c r="N43" s="28">
        <v>187874817</v>
      </c>
      <c r="O43" s="28">
        <v>187874817</v>
      </c>
      <c r="P43" s="28">
        <v>0</v>
      </c>
      <c r="Q43" s="28">
        <v>0</v>
      </c>
      <c r="R43" s="28">
        <v>187874817</v>
      </c>
      <c r="S43" s="28">
        <v>0</v>
      </c>
      <c r="T43" s="28">
        <v>0</v>
      </c>
      <c r="U43" s="28">
        <v>0</v>
      </c>
      <c r="V43" s="30">
        <v>100</v>
      </c>
    </row>
    <row r="44" spans="1:22" ht="39" x14ac:dyDescent="0.25">
      <c r="A44" s="15" t="s">
        <v>15</v>
      </c>
      <c r="B44" s="28" t="s">
        <v>105</v>
      </c>
      <c r="C44" s="29" t="s">
        <v>106</v>
      </c>
      <c r="D44" s="29" t="s">
        <v>52</v>
      </c>
      <c r="E44" s="28">
        <v>80517779</v>
      </c>
      <c r="F44" s="28">
        <v>0</v>
      </c>
      <c r="G44" s="28">
        <v>0</v>
      </c>
      <c r="H44" s="28">
        <v>0</v>
      </c>
      <c r="I44" s="28">
        <v>0</v>
      </c>
      <c r="J44" s="28">
        <v>80517779</v>
      </c>
      <c r="K44" s="28">
        <v>7977407</v>
      </c>
      <c r="L44" s="28">
        <v>80517779</v>
      </c>
      <c r="M44" s="28">
        <v>7977407</v>
      </c>
      <c r="N44" s="28">
        <v>80517779</v>
      </c>
      <c r="O44" s="28">
        <v>80517779</v>
      </c>
      <c r="P44" s="28">
        <v>0</v>
      </c>
      <c r="Q44" s="28">
        <v>7977407</v>
      </c>
      <c r="R44" s="28">
        <v>80517779</v>
      </c>
      <c r="S44" s="28">
        <v>0</v>
      </c>
      <c r="T44" s="28">
        <v>0</v>
      </c>
      <c r="U44" s="28">
        <v>0</v>
      </c>
      <c r="V44" s="30">
        <v>100</v>
      </c>
    </row>
    <row r="45" spans="1:22" ht="39" x14ac:dyDescent="0.25">
      <c r="A45" s="15" t="s">
        <v>15</v>
      </c>
      <c r="B45" s="31" t="s">
        <v>107</v>
      </c>
      <c r="C45" s="32" t="s">
        <v>108</v>
      </c>
      <c r="D45" s="32" t="s">
        <v>52</v>
      </c>
      <c r="E45" s="31">
        <v>0</v>
      </c>
      <c r="F45" s="31">
        <v>0</v>
      </c>
      <c r="G45" s="31">
        <v>0</v>
      </c>
      <c r="H45" s="31">
        <v>15300000</v>
      </c>
      <c r="I45" s="31">
        <v>0</v>
      </c>
      <c r="J45" s="31">
        <v>15300000</v>
      </c>
      <c r="K45" s="31">
        <v>0</v>
      </c>
      <c r="L45" s="31">
        <v>13926151</v>
      </c>
      <c r="M45" s="31">
        <v>0</v>
      </c>
      <c r="N45" s="31">
        <v>13926151</v>
      </c>
      <c r="O45" s="31">
        <v>13926151</v>
      </c>
      <c r="P45" s="31">
        <v>0</v>
      </c>
      <c r="Q45" s="31">
        <v>0</v>
      </c>
      <c r="R45" s="31">
        <v>13926151</v>
      </c>
      <c r="S45" s="31">
        <v>1373849</v>
      </c>
      <c r="T45" s="31">
        <v>0</v>
      </c>
      <c r="U45" s="31">
        <v>0</v>
      </c>
      <c r="V45" s="30">
        <v>91.02</v>
      </c>
    </row>
    <row r="46" spans="1:22" ht="26.25" x14ac:dyDescent="0.25">
      <c r="A46" s="15" t="s">
        <v>15</v>
      </c>
      <c r="B46" s="31" t="s">
        <v>109</v>
      </c>
      <c r="C46" s="32" t="s">
        <v>108</v>
      </c>
      <c r="D46" s="32" t="s">
        <v>110</v>
      </c>
      <c r="E46" s="31">
        <v>1692664812</v>
      </c>
      <c r="F46" s="31">
        <v>0</v>
      </c>
      <c r="G46" s="31">
        <v>0</v>
      </c>
      <c r="H46" s="31">
        <v>0</v>
      </c>
      <c r="I46" s="31">
        <v>0</v>
      </c>
      <c r="J46" s="31">
        <v>1692664812</v>
      </c>
      <c r="K46" s="31">
        <v>133906231</v>
      </c>
      <c r="L46" s="31">
        <v>1254567206</v>
      </c>
      <c r="M46" s="31">
        <v>134962012</v>
      </c>
      <c r="N46" s="31">
        <v>1254567206</v>
      </c>
      <c r="O46" s="31">
        <v>1254567206</v>
      </c>
      <c r="P46" s="31">
        <v>0</v>
      </c>
      <c r="Q46" s="31">
        <v>137230329</v>
      </c>
      <c r="R46" s="31">
        <v>1254567206</v>
      </c>
      <c r="S46" s="31">
        <v>438097606</v>
      </c>
      <c r="T46" s="31">
        <v>0</v>
      </c>
      <c r="U46" s="31">
        <v>0</v>
      </c>
      <c r="V46" s="30">
        <v>74.12</v>
      </c>
    </row>
    <row r="47" spans="1:22" x14ac:dyDescent="0.2">
      <c r="A47" s="15" t="s">
        <v>15</v>
      </c>
      <c r="B47" s="21" t="s">
        <v>111</v>
      </c>
      <c r="C47" s="22" t="s">
        <v>112</v>
      </c>
      <c r="D47" s="21" t="s">
        <v>37</v>
      </c>
      <c r="E47" s="21">
        <v>2036942964</v>
      </c>
      <c r="F47" s="21">
        <v>0</v>
      </c>
      <c r="G47" s="21">
        <v>0</v>
      </c>
      <c r="H47" s="21">
        <v>0</v>
      </c>
      <c r="I47" s="21">
        <v>0</v>
      </c>
      <c r="J47" s="21">
        <v>2036942964</v>
      </c>
      <c r="K47" s="21">
        <v>6523273</v>
      </c>
      <c r="L47" s="21">
        <v>1061959515</v>
      </c>
      <c r="M47" s="21">
        <v>6523273</v>
      </c>
      <c r="N47" s="21">
        <v>1061959515</v>
      </c>
      <c r="O47" s="21">
        <v>1061959515</v>
      </c>
      <c r="P47" s="21">
        <v>0</v>
      </c>
      <c r="Q47" s="21">
        <v>6523273</v>
      </c>
      <c r="R47" s="21">
        <v>1061959515</v>
      </c>
      <c r="S47" s="21">
        <v>974983449</v>
      </c>
      <c r="T47" s="21">
        <v>0</v>
      </c>
      <c r="U47" s="21">
        <v>0</v>
      </c>
      <c r="V47" s="21">
        <v>52.13</v>
      </c>
    </row>
    <row r="48" spans="1:22" x14ac:dyDescent="0.2">
      <c r="A48" s="15" t="s">
        <v>15</v>
      </c>
      <c r="B48" s="26" t="s">
        <v>113</v>
      </c>
      <c r="C48" s="27" t="s">
        <v>114</v>
      </c>
      <c r="D48" s="26" t="s">
        <v>37</v>
      </c>
      <c r="E48" s="26">
        <v>1934823106</v>
      </c>
      <c r="F48" s="26">
        <v>0</v>
      </c>
      <c r="G48" s="26">
        <v>0</v>
      </c>
      <c r="H48" s="26">
        <v>0</v>
      </c>
      <c r="I48" s="26">
        <v>0</v>
      </c>
      <c r="J48" s="26">
        <v>1934823106</v>
      </c>
      <c r="K48" s="26">
        <v>2910215</v>
      </c>
      <c r="L48" s="26">
        <v>971808185</v>
      </c>
      <c r="M48" s="26">
        <v>2910215</v>
      </c>
      <c r="N48" s="26">
        <v>971808185</v>
      </c>
      <c r="O48" s="26">
        <v>971808185</v>
      </c>
      <c r="P48" s="26">
        <v>0</v>
      </c>
      <c r="Q48" s="26">
        <v>2910215</v>
      </c>
      <c r="R48" s="26">
        <v>971808185</v>
      </c>
      <c r="S48" s="26">
        <v>963014921</v>
      </c>
      <c r="T48" s="26">
        <v>0</v>
      </c>
      <c r="U48" s="26">
        <v>0</v>
      </c>
      <c r="V48" s="26">
        <v>50.23</v>
      </c>
    </row>
    <row r="49" spans="1:22" ht="39" x14ac:dyDescent="0.25">
      <c r="A49" s="15" t="s">
        <v>15</v>
      </c>
      <c r="B49" s="28" t="s">
        <v>115</v>
      </c>
      <c r="C49" s="29" t="s">
        <v>116</v>
      </c>
      <c r="D49" s="29" t="s">
        <v>52</v>
      </c>
      <c r="E49" s="28">
        <v>994823811</v>
      </c>
      <c r="F49" s="28">
        <v>0</v>
      </c>
      <c r="G49" s="28">
        <v>0</v>
      </c>
      <c r="H49" s="28">
        <v>0</v>
      </c>
      <c r="I49" s="28">
        <v>0</v>
      </c>
      <c r="J49" s="28">
        <v>994823811</v>
      </c>
      <c r="K49" s="28">
        <v>0</v>
      </c>
      <c r="L49" s="28">
        <v>507041986</v>
      </c>
      <c r="M49" s="28">
        <v>0</v>
      </c>
      <c r="N49" s="28">
        <v>507041986</v>
      </c>
      <c r="O49" s="28">
        <v>507041986</v>
      </c>
      <c r="P49" s="28">
        <v>0</v>
      </c>
      <c r="Q49" s="28">
        <v>0</v>
      </c>
      <c r="R49" s="28">
        <v>507041986</v>
      </c>
      <c r="S49" s="28">
        <v>487781825</v>
      </c>
      <c r="T49" s="28">
        <v>0</v>
      </c>
      <c r="U49" s="28">
        <v>0</v>
      </c>
      <c r="V49" s="30">
        <v>50.97</v>
      </c>
    </row>
    <row r="50" spans="1:22" ht="39" x14ac:dyDescent="0.25">
      <c r="A50" s="15" t="s">
        <v>15</v>
      </c>
      <c r="B50" s="28" t="s">
        <v>117</v>
      </c>
      <c r="C50" s="29" t="s">
        <v>118</v>
      </c>
      <c r="D50" s="29" t="s">
        <v>52</v>
      </c>
      <c r="E50" s="28">
        <v>153612500</v>
      </c>
      <c r="F50" s="28">
        <v>0</v>
      </c>
      <c r="G50" s="28">
        <v>0</v>
      </c>
      <c r="H50" s="28">
        <v>0</v>
      </c>
      <c r="I50" s="28">
        <v>0</v>
      </c>
      <c r="J50" s="28">
        <v>153612500</v>
      </c>
      <c r="K50" s="28">
        <v>0</v>
      </c>
      <c r="L50" s="28">
        <v>76013024</v>
      </c>
      <c r="M50" s="28">
        <v>0</v>
      </c>
      <c r="N50" s="28">
        <v>76013024</v>
      </c>
      <c r="O50" s="28">
        <v>76013024</v>
      </c>
      <c r="P50" s="28">
        <v>0</v>
      </c>
      <c r="Q50" s="28">
        <v>0</v>
      </c>
      <c r="R50" s="28">
        <v>76013024</v>
      </c>
      <c r="S50" s="28">
        <v>77599476</v>
      </c>
      <c r="T50" s="28">
        <v>0</v>
      </c>
      <c r="U50" s="28">
        <v>0</v>
      </c>
      <c r="V50" s="30">
        <v>49.48</v>
      </c>
    </row>
    <row r="51" spans="1:22" ht="39" x14ac:dyDescent="0.25">
      <c r="A51" s="15" t="s">
        <v>15</v>
      </c>
      <c r="B51" s="28" t="s">
        <v>119</v>
      </c>
      <c r="C51" s="29" t="s">
        <v>120</v>
      </c>
      <c r="D51" s="29" t="s">
        <v>52</v>
      </c>
      <c r="E51" s="28">
        <v>25602083</v>
      </c>
      <c r="F51" s="28">
        <v>0</v>
      </c>
      <c r="G51" s="28">
        <v>0</v>
      </c>
      <c r="H51" s="28">
        <v>0</v>
      </c>
      <c r="I51" s="28">
        <v>0</v>
      </c>
      <c r="J51" s="28">
        <v>25602083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25602083</v>
      </c>
      <c r="T51" s="28">
        <v>0</v>
      </c>
      <c r="U51" s="28">
        <v>0</v>
      </c>
      <c r="V51" s="30">
        <v>0</v>
      </c>
    </row>
    <row r="52" spans="1:22" ht="39" x14ac:dyDescent="0.25">
      <c r="A52" s="15" t="s">
        <v>15</v>
      </c>
      <c r="B52" s="28" t="s">
        <v>121</v>
      </c>
      <c r="C52" s="29" t="s">
        <v>122</v>
      </c>
      <c r="D52" s="29" t="s">
        <v>52</v>
      </c>
      <c r="E52" s="28">
        <v>10972321</v>
      </c>
      <c r="F52" s="28">
        <v>0</v>
      </c>
      <c r="G52" s="28">
        <v>0</v>
      </c>
      <c r="H52" s="28">
        <v>0</v>
      </c>
      <c r="I52" s="28">
        <v>0</v>
      </c>
      <c r="J52" s="28">
        <v>10972321</v>
      </c>
      <c r="K52" s="28">
        <v>0</v>
      </c>
      <c r="L52" s="28">
        <v>3819880</v>
      </c>
      <c r="M52" s="28">
        <v>0</v>
      </c>
      <c r="N52" s="28">
        <v>3819880</v>
      </c>
      <c r="O52" s="28">
        <v>3819880</v>
      </c>
      <c r="P52" s="28">
        <v>0</v>
      </c>
      <c r="Q52" s="28">
        <v>0</v>
      </c>
      <c r="R52" s="28">
        <v>3819880</v>
      </c>
      <c r="S52" s="28">
        <v>7152441</v>
      </c>
      <c r="T52" s="28">
        <v>0</v>
      </c>
      <c r="U52" s="28">
        <v>0</v>
      </c>
      <c r="V52" s="30">
        <v>34.81</v>
      </c>
    </row>
    <row r="53" spans="1:22" ht="39" x14ac:dyDescent="0.25">
      <c r="A53" s="15" t="s">
        <v>15</v>
      </c>
      <c r="B53" s="28" t="s">
        <v>123</v>
      </c>
      <c r="C53" s="29" t="s">
        <v>124</v>
      </c>
      <c r="D53" s="29" t="s">
        <v>52</v>
      </c>
      <c r="E53" s="28">
        <v>629472131</v>
      </c>
      <c r="F53" s="28">
        <v>0</v>
      </c>
      <c r="G53" s="28">
        <v>0</v>
      </c>
      <c r="H53" s="28">
        <v>0</v>
      </c>
      <c r="I53" s="28">
        <v>0</v>
      </c>
      <c r="J53" s="28">
        <v>629472131</v>
      </c>
      <c r="K53" s="28">
        <v>2910215</v>
      </c>
      <c r="L53" s="28">
        <v>345337578</v>
      </c>
      <c r="M53" s="28">
        <v>2910215</v>
      </c>
      <c r="N53" s="28">
        <v>345337578</v>
      </c>
      <c r="O53" s="28">
        <v>345337578</v>
      </c>
      <c r="P53" s="28">
        <v>0</v>
      </c>
      <c r="Q53" s="28">
        <v>2910215</v>
      </c>
      <c r="R53" s="28">
        <v>345337578</v>
      </c>
      <c r="S53" s="28">
        <v>284134553</v>
      </c>
      <c r="T53" s="28">
        <v>0</v>
      </c>
      <c r="U53" s="28">
        <v>0</v>
      </c>
      <c r="V53" s="30">
        <v>54.86</v>
      </c>
    </row>
    <row r="54" spans="1:22" ht="39" x14ac:dyDescent="0.25">
      <c r="A54" s="15" t="s">
        <v>15</v>
      </c>
      <c r="B54" s="31" t="s">
        <v>125</v>
      </c>
      <c r="C54" s="32" t="s">
        <v>126</v>
      </c>
      <c r="D54" s="32" t="s">
        <v>52</v>
      </c>
      <c r="E54" s="31">
        <v>97197903</v>
      </c>
      <c r="F54" s="31">
        <v>0</v>
      </c>
      <c r="G54" s="31">
        <v>0</v>
      </c>
      <c r="H54" s="31">
        <v>0</v>
      </c>
      <c r="I54" s="31">
        <v>0</v>
      </c>
      <c r="J54" s="31">
        <v>97197903</v>
      </c>
      <c r="K54" s="31">
        <v>0</v>
      </c>
      <c r="L54" s="31">
        <v>18307337</v>
      </c>
      <c r="M54" s="31">
        <v>0</v>
      </c>
      <c r="N54" s="31">
        <v>18307337</v>
      </c>
      <c r="O54" s="31">
        <v>18307337</v>
      </c>
      <c r="P54" s="31">
        <v>0</v>
      </c>
      <c r="Q54" s="31">
        <v>0</v>
      </c>
      <c r="R54" s="31">
        <v>18307337</v>
      </c>
      <c r="S54" s="31">
        <v>78890566</v>
      </c>
      <c r="T54" s="31">
        <v>0</v>
      </c>
      <c r="U54" s="31">
        <v>0</v>
      </c>
      <c r="V54" s="30">
        <v>18.84</v>
      </c>
    </row>
    <row r="55" spans="1:22" ht="39" x14ac:dyDescent="0.25">
      <c r="A55" s="15" t="s">
        <v>15</v>
      </c>
      <c r="B55" s="31" t="s">
        <v>127</v>
      </c>
      <c r="C55" s="32" t="s">
        <v>128</v>
      </c>
      <c r="D55" s="32" t="s">
        <v>52</v>
      </c>
      <c r="E55" s="31">
        <v>16199650</v>
      </c>
      <c r="F55" s="31">
        <v>0</v>
      </c>
      <c r="G55" s="31">
        <v>0</v>
      </c>
      <c r="H55" s="31">
        <v>0</v>
      </c>
      <c r="I55" s="31">
        <v>0</v>
      </c>
      <c r="J55" s="31">
        <v>16199650</v>
      </c>
      <c r="K55" s="31">
        <v>0</v>
      </c>
      <c r="L55" s="31">
        <v>16199650</v>
      </c>
      <c r="M55" s="31">
        <v>0</v>
      </c>
      <c r="N55" s="31">
        <v>16199650</v>
      </c>
      <c r="O55" s="31">
        <v>16199650</v>
      </c>
      <c r="P55" s="31">
        <v>0</v>
      </c>
      <c r="Q55" s="31">
        <v>0</v>
      </c>
      <c r="R55" s="31">
        <v>16199650</v>
      </c>
      <c r="S55" s="31">
        <v>0</v>
      </c>
      <c r="T55" s="31">
        <v>0</v>
      </c>
      <c r="U55" s="31">
        <v>0</v>
      </c>
      <c r="V55" s="30">
        <v>100</v>
      </c>
    </row>
    <row r="56" spans="1:22" ht="39" x14ac:dyDescent="0.25">
      <c r="A56" s="15" t="s">
        <v>15</v>
      </c>
      <c r="B56" s="31" t="s">
        <v>129</v>
      </c>
      <c r="C56" s="32" t="s">
        <v>130</v>
      </c>
      <c r="D56" s="32" t="s">
        <v>52</v>
      </c>
      <c r="E56" s="31">
        <v>6942707</v>
      </c>
      <c r="F56" s="31">
        <v>0</v>
      </c>
      <c r="G56" s="31">
        <v>0</v>
      </c>
      <c r="H56" s="31">
        <v>0</v>
      </c>
      <c r="I56" s="31">
        <v>0</v>
      </c>
      <c r="J56" s="31">
        <v>6942707</v>
      </c>
      <c r="K56" s="31">
        <v>0</v>
      </c>
      <c r="L56" s="31">
        <v>5088730</v>
      </c>
      <c r="M56" s="31">
        <v>0</v>
      </c>
      <c r="N56" s="31">
        <v>5088730</v>
      </c>
      <c r="O56" s="31">
        <v>5088730</v>
      </c>
      <c r="P56" s="31">
        <v>0</v>
      </c>
      <c r="Q56" s="31">
        <v>0</v>
      </c>
      <c r="R56" s="31">
        <v>5088730</v>
      </c>
      <c r="S56" s="31">
        <v>1853977</v>
      </c>
      <c r="T56" s="31">
        <v>0</v>
      </c>
      <c r="U56" s="31">
        <v>0</v>
      </c>
      <c r="V56" s="30">
        <v>73.3</v>
      </c>
    </row>
    <row r="57" spans="1:22" ht="26.25" x14ac:dyDescent="0.25">
      <c r="A57" s="15" t="s">
        <v>15</v>
      </c>
      <c r="B57" s="28" t="s">
        <v>131</v>
      </c>
      <c r="C57" s="29" t="s">
        <v>132</v>
      </c>
      <c r="D57" s="29" t="s">
        <v>110</v>
      </c>
      <c r="E57" s="28">
        <v>102119858</v>
      </c>
      <c r="F57" s="28">
        <v>0</v>
      </c>
      <c r="G57" s="28">
        <v>0</v>
      </c>
      <c r="H57" s="28">
        <v>0</v>
      </c>
      <c r="I57" s="28">
        <v>0</v>
      </c>
      <c r="J57" s="28">
        <v>102119858</v>
      </c>
      <c r="K57" s="28">
        <v>3613058</v>
      </c>
      <c r="L57" s="28">
        <v>90151330</v>
      </c>
      <c r="M57" s="28">
        <v>3613058</v>
      </c>
      <c r="N57" s="28">
        <v>90151330</v>
      </c>
      <c r="O57" s="28">
        <v>90151330</v>
      </c>
      <c r="P57" s="28">
        <v>0</v>
      </c>
      <c r="Q57" s="28">
        <v>3613058</v>
      </c>
      <c r="R57" s="28">
        <v>90151330</v>
      </c>
      <c r="S57" s="28">
        <v>11968528</v>
      </c>
      <c r="T57" s="28">
        <v>0</v>
      </c>
      <c r="U57" s="28">
        <v>0</v>
      </c>
      <c r="V57" s="30">
        <v>88.28</v>
      </c>
    </row>
    <row r="58" spans="1:22" x14ac:dyDescent="0.2">
      <c r="A58" s="15" t="s">
        <v>15</v>
      </c>
      <c r="B58" s="21" t="s">
        <v>133</v>
      </c>
      <c r="C58" s="22" t="s">
        <v>134</v>
      </c>
      <c r="D58" s="21" t="s">
        <v>37</v>
      </c>
      <c r="E58" s="21">
        <v>659633510</v>
      </c>
      <c r="F58" s="21">
        <v>0</v>
      </c>
      <c r="G58" s="21">
        <v>0</v>
      </c>
      <c r="H58" s="21">
        <v>0</v>
      </c>
      <c r="I58" s="21">
        <v>0</v>
      </c>
      <c r="J58" s="21">
        <v>659633510</v>
      </c>
      <c r="K58" s="21">
        <v>31626361</v>
      </c>
      <c r="L58" s="21">
        <v>475768880</v>
      </c>
      <c r="M58" s="21">
        <v>31626361</v>
      </c>
      <c r="N58" s="21">
        <v>475768880</v>
      </c>
      <c r="O58" s="21">
        <v>475768880</v>
      </c>
      <c r="P58" s="21">
        <v>0</v>
      </c>
      <c r="Q58" s="21">
        <v>31626361</v>
      </c>
      <c r="R58" s="21">
        <v>475768880</v>
      </c>
      <c r="S58" s="21">
        <v>183864630</v>
      </c>
      <c r="T58" s="21">
        <v>0</v>
      </c>
      <c r="U58" s="21">
        <v>0</v>
      </c>
      <c r="V58" s="21">
        <v>72.13</v>
      </c>
    </row>
    <row r="59" spans="1:22" x14ac:dyDescent="0.2">
      <c r="A59" s="15" t="s">
        <v>15</v>
      </c>
      <c r="B59" s="26" t="s">
        <v>135</v>
      </c>
      <c r="C59" s="27" t="s">
        <v>134</v>
      </c>
      <c r="D59" s="26" t="s">
        <v>37</v>
      </c>
      <c r="E59" s="26">
        <v>651990692</v>
      </c>
      <c r="F59" s="26">
        <v>0</v>
      </c>
      <c r="G59" s="26">
        <v>0</v>
      </c>
      <c r="H59" s="26">
        <v>0</v>
      </c>
      <c r="I59" s="26">
        <v>0</v>
      </c>
      <c r="J59" s="26">
        <v>651990692</v>
      </c>
      <c r="K59" s="26">
        <v>31626361</v>
      </c>
      <c r="L59" s="26">
        <v>468126062</v>
      </c>
      <c r="M59" s="26">
        <v>31626361</v>
      </c>
      <c r="N59" s="26">
        <v>468126062</v>
      </c>
      <c r="O59" s="26">
        <v>468126062</v>
      </c>
      <c r="P59" s="26">
        <v>0</v>
      </c>
      <c r="Q59" s="26">
        <v>31626361</v>
      </c>
      <c r="R59" s="26">
        <v>468126062</v>
      </c>
      <c r="S59" s="26">
        <v>183864630</v>
      </c>
      <c r="T59" s="26">
        <v>0</v>
      </c>
      <c r="U59" s="26">
        <v>0</v>
      </c>
      <c r="V59" s="26">
        <v>71.8</v>
      </c>
    </row>
    <row r="60" spans="1:22" ht="39" x14ac:dyDescent="0.25">
      <c r="A60" s="15" t="s">
        <v>15</v>
      </c>
      <c r="B60" s="31" t="s">
        <v>136</v>
      </c>
      <c r="C60" s="32" t="s">
        <v>137</v>
      </c>
      <c r="D60" s="32" t="s">
        <v>52</v>
      </c>
      <c r="E60" s="31">
        <v>334425418</v>
      </c>
      <c r="F60" s="31">
        <v>0</v>
      </c>
      <c r="G60" s="31">
        <v>0</v>
      </c>
      <c r="H60" s="31">
        <v>0</v>
      </c>
      <c r="I60" s="31">
        <v>0</v>
      </c>
      <c r="J60" s="31">
        <v>334425418</v>
      </c>
      <c r="K60" s="31">
        <v>15347575</v>
      </c>
      <c r="L60" s="31">
        <v>231451763</v>
      </c>
      <c r="M60" s="31">
        <v>15347575</v>
      </c>
      <c r="N60" s="31">
        <v>231451763</v>
      </c>
      <c r="O60" s="31">
        <v>231451763</v>
      </c>
      <c r="P60" s="31">
        <v>0</v>
      </c>
      <c r="Q60" s="31">
        <v>15347575</v>
      </c>
      <c r="R60" s="31">
        <v>231451763</v>
      </c>
      <c r="S60" s="31">
        <v>102973655</v>
      </c>
      <c r="T60" s="31">
        <v>0</v>
      </c>
      <c r="U60" s="31">
        <v>0</v>
      </c>
      <c r="V60" s="30">
        <v>69.209999999999994</v>
      </c>
    </row>
    <row r="61" spans="1:22" ht="39" x14ac:dyDescent="0.25">
      <c r="A61" s="15" t="s">
        <v>15</v>
      </c>
      <c r="B61" s="28" t="s">
        <v>138</v>
      </c>
      <c r="C61" s="29" t="s">
        <v>139</v>
      </c>
      <c r="D61" s="29" t="s">
        <v>52</v>
      </c>
      <c r="E61" s="28">
        <v>51639219</v>
      </c>
      <c r="F61" s="28">
        <v>0</v>
      </c>
      <c r="G61" s="28">
        <v>0</v>
      </c>
      <c r="H61" s="28">
        <v>0</v>
      </c>
      <c r="I61" s="28">
        <v>0</v>
      </c>
      <c r="J61" s="28">
        <v>51639219</v>
      </c>
      <c r="K61" s="28">
        <v>5679818</v>
      </c>
      <c r="L61" s="28">
        <v>43299955</v>
      </c>
      <c r="M61" s="28">
        <v>5679818</v>
      </c>
      <c r="N61" s="28">
        <v>43299955</v>
      </c>
      <c r="O61" s="28">
        <v>43299955</v>
      </c>
      <c r="P61" s="28">
        <v>0</v>
      </c>
      <c r="Q61" s="28">
        <v>5679818</v>
      </c>
      <c r="R61" s="28">
        <v>43299955</v>
      </c>
      <c r="S61" s="28">
        <v>8339264</v>
      </c>
      <c r="T61" s="28">
        <v>0</v>
      </c>
      <c r="U61" s="28">
        <v>0</v>
      </c>
      <c r="V61" s="30">
        <v>83.85</v>
      </c>
    </row>
    <row r="62" spans="1:22" ht="39" x14ac:dyDescent="0.25">
      <c r="A62" s="15" t="s">
        <v>15</v>
      </c>
      <c r="B62" s="28" t="s">
        <v>140</v>
      </c>
      <c r="C62" s="29" t="s">
        <v>141</v>
      </c>
      <c r="D62" s="29" t="s">
        <v>52</v>
      </c>
      <c r="E62" s="28">
        <v>8606536</v>
      </c>
      <c r="F62" s="28">
        <v>0</v>
      </c>
      <c r="G62" s="28">
        <v>0</v>
      </c>
      <c r="H62" s="28">
        <v>0</v>
      </c>
      <c r="I62" s="28">
        <v>0</v>
      </c>
      <c r="J62" s="28">
        <v>8606536</v>
      </c>
      <c r="K62" s="28">
        <v>1450191</v>
      </c>
      <c r="L62" s="28">
        <v>5740504</v>
      </c>
      <c r="M62" s="28">
        <v>1450191</v>
      </c>
      <c r="N62" s="28">
        <v>5740504</v>
      </c>
      <c r="O62" s="28">
        <v>5740504</v>
      </c>
      <c r="P62" s="28">
        <v>0</v>
      </c>
      <c r="Q62" s="28">
        <v>1450191</v>
      </c>
      <c r="R62" s="28">
        <v>5740504</v>
      </c>
      <c r="S62" s="28">
        <v>2866032</v>
      </c>
      <c r="T62" s="28">
        <v>0</v>
      </c>
      <c r="U62" s="28">
        <v>0</v>
      </c>
      <c r="V62" s="30">
        <v>66.7</v>
      </c>
    </row>
    <row r="63" spans="1:22" ht="39" x14ac:dyDescent="0.25">
      <c r="A63" s="15" t="s">
        <v>15</v>
      </c>
      <c r="B63" s="28" t="s">
        <v>142</v>
      </c>
      <c r="C63" s="29" t="s">
        <v>143</v>
      </c>
      <c r="D63" s="29" t="s">
        <v>52</v>
      </c>
      <c r="E63" s="28">
        <v>3688516</v>
      </c>
      <c r="F63" s="28">
        <v>0</v>
      </c>
      <c r="G63" s="28">
        <v>0</v>
      </c>
      <c r="H63" s="28">
        <v>0</v>
      </c>
      <c r="I63" s="28">
        <v>0</v>
      </c>
      <c r="J63" s="28">
        <v>3688516</v>
      </c>
      <c r="K63" s="28">
        <v>0</v>
      </c>
      <c r="L63" s="28">
        <v>3688516</v>
      </c>
      <c r="M63" s="28">
        <v>0</v>
      </c>
      <c r="N63" s="28">
        <v>3688516</v>
      </c>
      <c r="O63" s="28">
        <v>3688516</v>
      </c>
      <c r="P63" s="28">
        <v>0</v>
      </c>
      <c r="Q63" s="28">
        <v>0</v>
      </c>
      <c r="R63" s="28">
        <v>3688516</v>
      </c>
      <c r="S63" s="28">
        <v>0</v>
      </c>
      <c r="T63" s="28">
        <v>0</v>
      </c>
      <c r="U63" s="28">
        <v>0</v>
      </c>
      <c r="V63" s="30">
        <v>100</v>
      </c>
    </row>
    <row r="64" spans="1:22" ht="39" x14ac:dyDescent="0.25">
      <c r="A64" s="15" t="s">
        <v>15</v>
      </c>
      <c r="B64" s="28" t="s">
        <v>144</v>
      </c>
      <c r="C64" s="29" t="s">
        <v>145</v>
      </c>
      <c r="D64" s="29" t="s">
        <v>52</v>
      </c>
      <c r="E64" s="28">
        <v>212924793</v>
      </c>
      <c r="F64" s="28">
        <v>0</v>
      </c>
      <c r="G64" s="28">
        <v>0</v>
      </c>
      <c r="H64" s="28">
        <v>0</v>
      </c>
      <c r="I64" s="28">
        <v>0</v>
      </c>
      <c r="J64" s="28">
        <v>212924793</v>
      </c>
      <c r="K64" s="28">
        <v>9148777</v>
      </c>
      <c r="L64" s="28">
        <v>169585351</v>
      </c>
      <c r="M64" s="28">
        <v>9148777</v>
      </c>
      <c r="N64" s="28">
        <v>169585351</v>
      </c>
      <c r="O64" s="28">
        <v>169585351</v>
      </c>
      <c r="P64" s="28">
        <v>0</v>
      </c>
      <c r="Q64" s="28">
        <v>9148777</v>
      </c>
      <c r="R64" s="28">
        <v>169585351</v>
      </c>
      <c r="S64" s="28">
        <v>43339442</v>
      </c>
      <c r="T64" s="28">
        <v>0</v>
      </c>
      <c r="U64" s="28">
        <v>0</v>
      </c>
      <c r="V64" s="30">
        <v>79.650000000000006</v>
      </c>
    </row>
    <row r="65" spans="1:22" ht="39" x14ac:dyDescent="0.25">
      <c r="A65" s="15" t="s">
        <v>15</v>
      </c>
      <c r="B65" s="28" t="s">
        <v>146</v>
      </c>
      <c r="C65" s="29" t="s">
        <v>147</v>
      </c>
      <c r="D65" s="29" t="s">
        <v>52</v>
      </c>
      <c r="E65" s="28">
        <v>32878093</v>
      </c>
      <c r="F65" s="28">
        <v>0</v>
      </c>
      <c r="G65" s="28">
        <v>0</v>
      </c>
      <c r="H65" s="28">
        <v>0</v>
      </c>
      <c r="I65" s="28">
        <v>0</v>
      </c>
      <c r="J65" s="28">
        <v>32878093</v>
      </c>
      <c r="K65" s="28">
        <v>0</v>
      </c>
      <c r="L65" s="28">
        <v>11184475</v>
      </c>
      <c r="M65" s="28">
        <v>0</v>
      </c>
      <c r="N65" s="28">
        <v>11184475</v>
      </c>
      <c r="O65" s="28">
        <v>11184475</v>
      </c>
      <c r="P65" s="28">
        <v>0</v>
      </c>
      <c r="Q65" s="28">
        <v>0</v>
      </c>
      <c r="R65" s="28">
        <v>11184475</v>
      </c>
      <c r="S65" s="28">
        <v>21693618</v>
      </c>
      <c r="T65" s="28">
        <v>0</v>
      </c>
      <c r="U65" s="28">
        <v>0</v>
      </c>
      <c r="V65" s="30">
        <v>34.020000000000003</v>
      </c>
    </row>
    <row r="66" spans="1:22" ht="39" x14ac:dyDescent="0.25">
      <c r="A66" s="15" t="s">
        <v>15</v>
      </c>
      <c r="B66" s="28" t="s">
        <v>148</v>
      </c>
      <c r="C66" s="29" t="s">
        <v>149</v>
      </c>
      <c r="D66" s="29" t="s">
        <v>52</v>
      </c>
      <c r="E66" s="28">
        <v>5479682</v>
      </c>
      <c r="F66" s="28">
        <v>0</v>
      </c>
      <c r="G66" s="28">
        <v>0</v>
      </c>
      <c r="H66" s="28">
        <v>0</v>
      </c>
      <c r="I66" s="28">
        <v>0</v>
      </c>
      <c r="J66" s="28">
        <v>5479682</v>
      </c>
      <c r="K66" s="28">
        <v>0</v>
      </c>
      <c r="L66" s="28">
        <v>3175498</v>
      </c>
      <c r="M66" s="28">
        <v>0</v>
      </c>
      <c r="N66" s="28">
        <v>3175498</v>
      </c>
      <c r="O66" s="28">
        <v>3175498</v>
      </c>
      <c r="P66" s="28">
        <v>0</v>
      </c>
      <c r="Q66" s="28">
        <v>0</v>
      </c>
      <c r="R66" s="28">
        <v>3175498</v>
      </c>
      <c r="S66" s="28">
        <v>2304184</v>
      </c>
      <c r="T66" s="28">
        <v>0</v>
      </c>
      <c r="U66" s="28">
        <v>0</v>
      </c>
      <c r="V66" s="30">
        <v>57.95</v>
      </c>
    </row>
    <row r="67" spans="1:22" ht="39" x14ac:dyDescent="0.25">
      <c r="A67" s="15" t="s">
        <v>15</v>
      </c>
      <c r="B67" s="31" t="s">
        <v>150</v>
      </c>
      <c r="C67" s="32" t="s">
        <v>151</v>
      </c>
      <c r="D67" s="32" t="s">
        <v>52</v>
      </c>
      <c r="E67" s="31">
        <v>2348435</v>
      </c>
      <c r="F67" s="31">
        <v>0</v>
      </c>
      <c r="G67" s="31">
        <v>0</v>
      </c>
      <c r="H67" s="31">
        <v>0</v>
      </c>
      <c r="I67" s="31">
        <v>0</v>
      </c>
      <c r="J67" s="31">
        <v>2348435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2348435</v>
      </c>
      <c r="T67" s="31">
        <v>0</v>
      </c>
      <c r="U67" s="31">
        <v>0</v>
      </c>
      <c r="V67" s="30">
        <v>0</v>
      </c>
    </row>
    <row r="68" spans="1:22" ht="26.25" x14ac:dyDescent="0.25">
      <c r="A68" s="15" t="s">
        <v>15</v>
      </c>
      <c r="B68" s="28" t="s">
        <v>152</v>
      </c>
      <c r="C68" s="29" t="s">
        <v>153</v>
      </c>
      <c r="D68" s="29" t="s">
        <v>110</v>
      </c>
      <c r="E68" s="28">
        <v>7642818</v>
      </c>
      <c r="F68" s="28">
        <v>0</v>
      </c>
      <c r="G68" s="28">
        <v>0</v>
      </c>
      <c r="H68" s="28">
        <v>0</v>
      </c>
      <c r="I68" s="28">
        <v>0</v>
      </c>
      <c r="J68" s="28">
        <v>7642818</v>
      </c>
      <c r="K68" s="28">
        <v>0</v>
      </c>
      <c r="L68" s="28">
        <v>7642818</v>
      </c>
      <c r="M68" s="28">
        <v>0</v>
      </c>
      <c r="N68" s="28">
        <v>7642818</v>
      </c>
      <c r="O68" s="28">
        <v>7642818</v>
      </c>
      <c r="P68" s="28">
        <v>0</v>
      </c>
      <c r="Q68" s="28">
        <v>0</v>
      </c>
      <c r="R68" s="28">
        <v>7642818</v>
      </c>
      <c r="S68" s="28">
        <v>0</v>
      </c>
      <c r="T68" s="28">
        <v>0</v>
      </c>
      <c r="U68" s="28">
        <v>0</v>
      </c>
      <c r="V68" s="30">
        <v>100</v>
      </c>
    </row>
    <row r="69" spans="1:22" x14ac:dyDescent="0.2">
      <c r="A69" s="15" t="s">
        <v>15</v>
      </c>
      <c r="B69" s="21" t="s">
        <v>154</v>
      </c>
      <c r="C69" s="22" t="s">
        <v>155</v>
      </c>
      <c r="D69" s="21" t="s">
        <v>37</v>
      </c>
      <c r="E69" s="21">
        <v>3662877805</v>
      </c>
      <c r="F69" s="21">
        <v>0</v>
      </c>
      <c r="G69" s="21">
        <v>0</v>
      </c>
      <c r="H69" s="21">
        <v>0</v>
      </c>
      <c r="I69" s="21">
        <v>0</v>
      </c>
      <c r="J69" s="21">
        <v>3662877805</v>
      </c>
      <c r="K69" s="21">
        <v>132117818</v>
      </c>
      <c r="L69" s="21">
        <v>779374937</v>
      </c>
      <c r="M69" s="21">
        <v>132500683</v>
      </c>
      <c r="N69" s="21">
        <v>778815938</v>
      </c>
      <c r="O69" s="21">
        <v>773470486</v>
      </c>
      <c r="P69" s="21">
        <v>0</v>
      </c>
      <c r="Q69" s="21">
        <v>127155231</v>
      </c>
      <c r="R69" s="21">
        <v>773470486</v>
      </c>
      <c r="S69" s="21">
        <v>2883502868</v>
      </c>
      <c r="T69" s="21">
        <v>558999</v>
      </c>
      <c r="U69" s="21">
        <v>5345452</v>
      </c>
      <c r="V69" s="21">
        <v>21.28</v>
      </c>
    </row>
    <row r="70" spans="1:22" x14ac:dyDescent="0.2">
      <c r="A70" s="15" t="s">
        <v>15</v>
      </c>
      <c r="B70" s="26" t="s">
        <v>156</v>
      </c>
      <c r="C70" s="27" t="s">
        <v>157</v>
      </c>
      <c r="D70" s="26" t="s">
        <v>37</v>
      </c>
      <c r="E70" s="26">
        <v>2308666433</v>
      </c>
      <c r="F70" s="26">
        <v>0</v>
      </c>
      <c r="G70" s="26">
        <v>0</v>
      </c>
      <c r="H70" s="26">
        <v>0</v>
      </c>
      <c r="I70" s="26">
        <v>0</v>
      </c>
      <c r="J70" s="26">
        <v>2308666433</v>
      </c>
      <c r="K70" s="26">
        <v>15196208</v>
      </c>
      <c r="L70" s="26">
        <v>88515017</v>
      </c>
      <c r="M70" s="26">
        <v>15196208</v>
      </c>
      <c r="N70" s="26">
        <v>88515017</v>
      </c>
      <c r="O70" s="26">
        <v>88515017</v>
      </c>
      <c r="P70" s="26">
        <v>0</v>
      </c>
      <c r="Q70" s="26">
        <v>15196208</v>
      </c>
      <c r="R70" s="26">
        <v>88515017</v>
      </c>
      <c r="S70" s="26">
        <v>2220151416</v>
      </c>
      <c r="T70" s="26">
        <v>0</v>
      </c>
      <c r="U70" s="26">
        <v>0</v>
      </c>
      <c r="V70" s="26">
        <v>3.83</v>
      </c>
    </row>
    <row r="71" spans="1:22" x14ac:dyDescent="0.2">
      <c r="A71" s="15" t="s">
        <v>15</v>
      </c>
      <c r="B71" s="26" t="s">
        <v>158</v>
      </c>
      <c r="C71" s="27" t="s">
        <v>157</v>
      </c>
      <c r="D71" s="26" t="s">
        <v>37</v>
      </c>
      <c r="E71" s="26">
        <v>2151503199</v>
      </c>
      <c r="F71" s="26">
        <v>0</v>
      </c>
      <c r="G71" s="26">
        <v>0</v>
      </c>
      <c r="H71" s="26">
        <v>0</v>
      </c>
      <c r="I71" s="26">
        <v>0</v>
      </c>
      <c r="J71" s="26">
        <v>2151503199</v>
      </c>
      <c r="K71" s="26">
        <v>15196208</v>
      </c>
      <c r="L71" s="26">
        <v>88022853</v>
      </c>
      <c r="M71" s="26">
        <v>15196208</v>
      </c>
      <c r="N71" s="26">
        <v>88022853</v>
      </c>
      <c r="O71" s="26">
        <v>88022853</v>
      </c>
      <c r="P71" s="26">
        <v>0</v>
      </c>
      <c r="Q71" s="26">
        <v>15196208</v>
      </c>
      <c r="R71" s="26">
        <v>88022853</v>
      </c>
      <c r="S71" s="26">
        <v>2063480346</v>
      </c>
      <c r="T71" s="26">
        <v>0</v>
      </c>
      <c r="U71" s="26">
        <v>0</v>
      </c>
      <c r="V71" s="26">
        <v>4.09</v>
      </c>
    </row>
    <row r="72" spans="1:22" ht="39" x14ac:dyDescent="0.25">
      <c r="A72" s="15" t="s">
        <v>15</v>
      </c>
      <c r="B72" s="28" t="s">
        <v>159</v>
      </c>
      <c r="C72" s="29" t="s">
        <v>160</v>
      </c>
      <c r="D72" s="29" t="s">
        <v>52</v>
      </c>
      <c r="E72" s="28">
        <v>1092792917</v>
      </c>
      <c r="F72" s="28">
        <v>0</v>
      </c>
      <c r="G72" s="28">
        <v>0</v>
      </c>
      <c r="H72" s="28">
        <v>0</v>
      </c>
      <c r="I72" s="28">
        <v>0</v>
      </c>
      <c r="J72" s="28">
        <v>1092792917</v>
      </c>
      <c r="K72" s="28">
        <v>0</v>
      </c>
      <c r="L72" s="28">
        <v>17539370</v>
      </c>
      <c r="M72" s="28">
        <v>0</v>
      </c>
      <c r="N72" s="28">
        <v>17539370</v>
      </c>
      <c r="O72" s="28">
        <v>17539370</v>
      </c>
      <c r="P72" s="28">
        <v>0</v>
      </c>
      <c r="Q72" s="28">
        <v>0</v>
      </c>
      <c r="R72" s="28">
        <v>17539370</v>
      </c>
      <c r="S72" s="28">
        <v>1075253547</v>
      </c>
      <c r="T72" s="28">
        <v>0</v>
      </c>
      <c r="U72" s="28">
        <v>0</v>
      </c>
      <c r="V72" s="30">
        <v>1.61</v>
      </c>
    </row>
    <row r="73" spans="1:22" ht="39" x14ac:dyDescent="0.25">
      <c r="A73" s="15" t="s">
        <v>15</v>
      </c>
      <c r="B73" s="31" t="s">
        <v>161</v>
      </c>
      <c r="C73" s="32" t="s">
        <v>162</v>
      </c>
      <c r="D73" s="32" t="s">
        <v>52</v>
      </c>
      <c r="E73" s="31">
        <v>168740083</v>
      </c>
      <c r="F73" s="31">
        <v>0</v>
      </c>
      <c r="G73" s="31">
        <v>0</v>
      </c>
      <c r="H73" s="31">
        <v>0</v>
      </c>
      <c r="I73" s="31">
        <v>0</v>
      </c>
      <c r="J73" s="31">
        <v>168740083</v>
      </c>
      <c r="K73" s="31">
        <v>0</v>
      </c>
      <c r="L73" s="31">
        <v>656327</v>
      </c>
      <c r="M73" s="31">
        <v>0</v>
      </c>
      <c r="N73" s="31">
        <v>656327</v>
      </c>
      <c r="O73" s="31">
        <v>656327</v>
      </c>
      <c r="P73" s="31">
        <v>0</v>
      </c>
      <c r="Q73" s="31">
        <v>0</v>
      </c>
      <c r="R73" s="31">
        <v>656327</v>
      </c>
      <c r="S73" s="31">
        <v>168083756</v>
      </c>
      <c r="T73" s="31">
        <v>0</v>
      </c>
      <c r="U73" s="31">
        <v>0</v>
      </c>
      <c r="V73" s="30">
        <v>0.39</v>
      </c>
    </row>
    <row r="74" spans="1:22" ht="39" x14ac:dyDescent="0.25">
      <c r="A74" s="15" t="s">
        <v>15</v>
      </c>
      <c r="B74" s="28" t="s">
        <v>163</v>
      </c>
      <c r="C74" s="29" t="s">
        <v>164</v>
      </c>
      <c r="D74" s="29" t="s">
        <v>52</v>
      </c>
      <c r="E74" s="28">
        <v>28123347</v>
      </c>
      <c r="F74" s="28">
        <v>0</v>
      </c>
      <c r="G74" s="28">
        <v>0</v>
      </c>
      <c r="H74" s="28">
        <v>0</v>
      </c>
      <c r="I74" s="28">
        <v>0</v>
      </c>
      <c r="J74" s="28">
        <v>28123347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28123347</v>
      </c>
      <c r="T74" s="28">
        <v>0</v>
      </c>
      <c r="U74" s="28">
        <v>0</v>
      </c>
      <c r="V74" s="30">
        <v>0</v>
      </c>
    </row>
    <row r="75" spans="1:22" ht="39" x14ac:dyDescent="0.25">
      <c r="A75" s="15" t="s">
        <v>15</v>
      </c>
      <c r="B75" s="28" t="s">
        <v>165</v>
      </c>
      <c r="C75" s="29" t="s">
        <v>166</v>
      </c>
      <c r="D75" s="29" t="s">
        <v>52</v>
      </c>
      <c r="E75" s="28">
        <v>12052863</v>
      </c>
      <c r="F75" s="28">
        <v>0</v>
      </c>
      <c r="G75" s="28">
        <v>0</v>
      </c>
      <c r="H75" s="28">
        <v>0</v>
      </c>
      <c r="I75" s="28">
        <v>0</v>
      </c>
      <c r="J75" s="28">
        <v>12052863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12052863</v>
      </c>
      <c r="T75" s="28">
        <v>0</v>
      </c>
      <c r="U75" s="28">
        <v>0</v>
      </c>
      <c r="V75" s="30">
        <v>0</v>
      </c>
    </row>
    <row r="76" spans="1:22" ht="39" x14ac:dyDescent="0.25">
      <c r="A76" s="15" t="s">
        <v>15</v>
      </c>
      <c r="B76" s="28" t="s">
        <v>167</v>
      </c>
      <c r="C76" s="29" t="s">
        <v>168</v>
      </c>
      <c r="D76" s="29" t="s">
        <v>52</v>
      </c>
      <c r="E76" s="28">
        <v>713407299</v>
      </c>
      <c r="F76" s="28">
        <v>0</v>
      </c>
      <c r="G76" s="28">
        <v>0</v>
      </c>
      <c r="H76" s="28">
        <v>0</v>
      </c>
      <c r="I76" s="28">
        <v>0</v>
      </c>
      <c r="J76" s="28">
        <v>713407299</v>
      </c>
      <c r="K76" s="28">
        <v>15196208</v>
      </c>
      <c r="L76" s="28">
        <v>61100436</v>
      </c>
      <c r="M76" s="28">
        <v>15196208</v>
      </c>
      <c r="N76" s="28">
        <v>61100436</v>
      </c>
      <c r="O76" s="28">
        <v>61100436</v>
      </c>
      <c r="P76" s="28">
        <v>0</v>
      </c>
      <c r="Q76" s="28">
        <v>15196208</v>
      </c>
      <c r="R76" s="28">
        <v>61100436</v>
      </c>
      <c r="S76" s="28">
        <v>652306863</v>
      </c>
      <c r="T76" s="28">
        <v>0</v>
      </c>
      <c r="U76" s="28">
        <v>0</v>
      </c>
      <c r="V76" s="30">
        <v>8.56</v>
      </c>
    </row>
    <row r="77" spans="1:22" ht="39" x14ac:dyDescent="0.25">
      <c r="A77" s="15" t="s">
        <v>15</v>
      </c>
      <c r="B77" s="31" t="s">
        <v>169</v>
      </c>
      <c r="C77" s="32" t="s">
        <v>170</v>
      </c>
      <c r="D77" s="32" t="s">
        <v>52</v>
      </c>
      <c r="E77" s="31">
        <v>110158480</v>
      </c>
      <c r="F77" s="31">
        <v>0</v>
      </c>
      <c r="G77" s="31">
        <v>0</v>
      </c>
      <c r="H77" s="31">
        <v>0</v>
      </c>
      <c r="I77" s="31">
        <v>0</v>
      </c>
      <c r="J77" s="31">
        <v>110158480</v>
      </c>
      <c r="K77" s="31">
        <v>0</v>
      </c>
      <c r="L77" s="31">
        <v>993595</v>
      </c>
      <c r="M77" s="31">
        <v>0</v>
      </c>
      <c r="N77" s="31">
        <v>993595</v>
      </c>
      <c r="O77" s="31">
        <v>993595</v>
      </c>
      <c r="P77" s="31">
        <v>0</v>
      </c>
      <c r="Q77" s="31">
        <v>0</v>
      </c>
      <c r="R77" s="31">
        <v>993595</v>
      </c>
      <c r="S77" s="31">
        <v>109164885</v>
      </c>
      <c r="T77" s="31">
        <v>0</v>
      </c>
      <c r="U77" s="31">
        <v>0</v>
      </c>
      <c r="V77" s="30">
        <v>0.9</v>
      </c>
    </row>
    <row r="78" spans="1:22" ht="39" x14ac:dyDescent="0.25">
      <c r="A78" s="15" t="s">
        <v>15</v>
      </c>
      <c r="B78" s="28" t="s">
        <v>171</v>
      </c>
      <c r="C78" s="29" t="s">
        <v>172</v>
      </c>
      <c r="D78" s="29" t="s">
        <v>52</v>
      </c>
      <c r="E78" s="28">
        <v>18359747</v>
      </c>
      <c r="F78" s="28">
        <v>0</v>
      </c>
      <c r="G78" s="28">
        <v>0</v>
      </c>
      <c r="H78" s="28">
        <v>0</v>
      </c>
      <c r="I78" s="28">
        <v>0</v>
      </c>
      <c r="J78" s="28">
        <v>18359747</v>
      </c>
      <c r="K78" s="28">
        <v>0</v>
      </c>
      <c r="L78" s="28">
        <v>7733125</v>
      </c>
      <c r="M78" s="28">
        <v>0</v>
      </c>
      <c r="N78" s="28">
        <v>7733125</v>
      </c>
      <c r="O78" s="28">
        <v>7733125</v>
      </c>
      <c r="P78" s="28">
        <v>0</v>
      </c>
      <c r="Q78" s="28">
        <v>0</v>
      </c>
      <c r="R78" s="28">
        <v>7733125</v>
      </c>
      <c r="S78" s="28">
        <v>10626622</v>
      </c>
      <c r="T78" s="28">
        <v>0</v>
      </c>
      <c r="U78" s="28">
        <v>0</v>
      </c>
      <c r="V78" s="30">
        <v>42.12</v>
      </c>
    </row>
    <row r="79" spans="1:22" ht="39" x14ac:dyDescent="0.25">
      <c r="A79" s="15" t="s">
        <v>15</v>
      </c>
      <c r="B79" s="28" t="s">
        <v>173</v>
      </c>
      <c r="C79" s="29" t="s">
        <v>174</v>
      </c>
      <c r="D79" s="29" t="s">
        <v>52</v>
      </c>
      <c r="E79" s="28">
        <v>7868463</v>
      </c>
      <c r="F79" s="28">
        <v>0</v>
      </c>
      <c r="G79" s="28">
        <v>0</v>
      </c>
      <c r="H79" s="28">
        <v>0</v>
      </c>
      <c r="I79" s="28">
        <v>0</v>
      </c>
      <c r="J79" s="28">
        <v>7868463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7868463</v>
      </c>
      <c r="T79" s="28">
        <v>0</v>
      </c>
      <c r="U79" s="28">
        <v>0</v>
      </c>
      <c r="V79" s="30">
        <v>0</v>
      </c>
    </row>
    <row r="80" spans="1:22" ht="26.25" x14ac:dyDescent="0.25">
      <c r="A80" s="15" t="s">
        <v>15</v>
      </c>
      <c r="B80" s="28" t="s">
        <v>175</v>
      </c>
      <c r="C80" s="29" t="s">
        <v>176</v>
      </c>
      <c r="D80" s="29" t="s">
        <v>110</v>
      </c>
      <c r="E80" s="28">
        <v>157163234</v>
      </c>
      <c r="F80" s="28">
        <v>0</v>
      </c>
      <c r="G80" s="28">
        <v>0</v>
      </c>
      <c r="H80" s="28">
        <v>0</v>
      </c>
      <c r="I80" s="28">
        <v>0</v>
      </c>
      <c r="J80" s="28">
        <v>157163234</v>
      </c>
      <c r="K80" s="28">
        <v>0</v>
      </c>
      <c r="L80" s="28">
        <v>492164</v>
      </c>
      <c r="M80" s="28">
        <v>0</v>
      </c>
      <c r="N80" s="28">
        <v>492164</v>
      </c>
      <c r="O80" s="28">
        <v>492164</v>
      </c>
      <c r="P80" s="28">
        <v>0</v>
      </c>
      <c r="Q80" s="28">
        <v>0</v>
      </c>
      <c r="R80" s="28">
        <v>492164</v>
      </c>
      <c r="S80" s="28">
        <v>156671070</v>
      </c>
      <c r="T80" s="28">
        <v>0</v>
      </c>
      <c r="U80" s="28">
        <v>0</v>
      </c>
      <c r="V80" s="30">
        <v>0.31</v>
      </c>
    </row>
    <row r="81" spans="1:22" x14ac:dyDescent="0.2">
      <c r="A81" s="15" t="s">
        <v>15</v>
      </c>
      <c r="B81" s="26" t="s">
        <v>177</v>
      </c>
      <c r="C81" s="27" t="s">
        <v>178</v>
      </c>
      <c r="D81" s="26" t="s">
        <v>37</v>
      </c>
      <c r="E81" s="26">
        <v>1354211372</v>
      </c>
      <c r="F81" s="26">
        <v>0</v>
      </c>
      <c r="G81" s="26">
        <v>0</v>
      </c>
      <c r="H81" s="26">
        <v>0</v>
      </c>
      <c r="I81" s="26">
        <v>0</v>
      </c>
      <c r="J81" s="26">
        <v>1354211372</v>
      </c>
      <c r="K81" s="26">
        <v>116921610</v>
      </c>
      <c r="L81" s="26">
        <v>690859920</v>
      </c>
      <c r="M81" s="26">
        <v>117304475</v>
      </c>
      <c r="N81" s="26">
        <v>690300921</v>
      </c>
      <c r="O81" s="26">
        <v>684955469</v>
      </c>
      <c r="P81" s="26">
        <v>0</v>
      </c>
      <c r="Q81" s="26">
        <v>111959023</v>
      </c>
      <c r="R81" s="26">
        <v>684955469</v>
      </c>
      <c r="S81" s="26">
        <v>663351452</v>
      </c>
      <c r="T81" s="26">
        <v>558999</v>
      </c>
      <c r="U81" s="26">
        <v>5345452</v>
      </c>
      <c r="V81" s="26">
        <v>51.02</v>
      </c>
    </row>
    <row r="82" spans="1:22" x14ac:dyDescent="0.2">
      <c r="A82" s="15" t="s">
        <v>15</v>
      </c>
      <c r="B82" s="26" t="s">
        <v>179</v>
      </c>
      <c r="C82" s="27" t="s">
        <v>178</v>
      </c>
      <c r="D82" s="26" t="s">
        <v>37</v>
      </c>
      <c r="E82" s="26">
        <v>1212807800</v>
      </c>
      <c r="F82" s="26">
        <v>0</v>
      </c>
      <c r="G82" s="26">
        <v>0</v>
      </c>
      <c r="H82" s="26">
        <v>0</v>
      </c>
      <c r="I82" s="26">
        <v>0</v>
      </c>
      <c r="J82" s="26">
        <v>1212807800</v>
      </c>
      <c r="K82" s="26">
        <v>106151085</v>
      </c>
      <c r="L82" s="26">
        <v>644254006</v>
      </c>
      <c r="M82" s="26">
        <v>106151085</v>
      </c>
      <c r="N82" s="26">
        <v>644254006</v>
      </c>
      <c r="O82" s="26">
        <v>638908554</v>
      </c>
      <c r="P82" s="26">
        <v>0</v>
      </c>
      <c r="Q82" s="26">
        <v>100805633</v>
      </c>
      <c r="R82" s="26">
        <v>638908554</v>
      </c>
      <c r="S82" s="26">
        <v>568553794</v>
      </c>
      <c r="T82" s="26">
        <v>0</v>
      </c>
      <c r="U82" s="26">
        <v>5345452</v>
      </c>
      <c r="V82" s="26">
        <v>53.12</v>
      </c>
    </row>
    <row r="83" spans="1:22" ht="39" x14ac:dyDescent="0.25">
      <c r="A83" s="15" t="s">
        <v>15</v>
      </c>
      <c r="B83" s="31" t="s">
        <v>180</v>
      </c>
      <c r="C83" s="32" t="s">
        <v>181</v>
      </c>
      <c r="D83" s="32" t="s">
        <v>52</v>
      </c>
      <c r="E83" s="31">
        <v>640409759</v>
      </c>
      <c r="F83" s="31">
        <v>0</v>
      </c>
      <c r="G83" s="31">
        <v>0</v>
      </c>
      <c r="H83" s="31">
        <v>0</v>
      </c>
      <c r="I83" s="31">
        <v>0</v>
      </c>
      <c r="J83" s="31">
        <v>640409759</v>
      </c>
      <c r="K83" s="31">
        <v>67017665</v>
      </c>
      <c r="L83" s="31">
        <v>326301544</v>
      </c>
      <c r="M83" s="31">
        <v>67017665</v>
      </c>
      <c r="N83" s="31">
        <v>326301544</v>
      </c>
      <c r="O83" s="31">
        <v>320956092</v>
      </c>
      <c r="P83" s="31">
        <v>0</v>
      </c>
      <c r="Q83" s="31">
        <v>61672213</v>
      </c>
      <c r="R83" s="31">
        <v>320956092</v>
      </c>
      <c r="S83" s="31">
        <v>314108215</v>
      </c>
      <c r="T83" s="31">
        <v>0</v>
      </c>
      <c r="U83" s="31">
        <v>5345452</v>
      </c>
      <c r="V83" s="30">
        <v>50.95</v>
      </c>
    </row>
    <row r="84" spans="1:22" ht="39" x14ac:dyDescent="0.25">
      <c r="A84" s="15" t="s">
        <v>15</v>
      </c>
      <c r="B84" s="28" t="s">
        <v>182</v>
      </c>
      <c r="C84" s="29" t="s">
        <v>183</v>
      </c>
      <c r="D84" s="29" t="s">
        <v>52</v>
      </c>
      <c r="E84" s="28">
        <v>98886801</v>
      </c>
      <c r="F84" s="28">
        <v>0</v>
      </c>
      <c r="G84" s="28">
        <v>0</v>
      </c>
      <c r="H84" s="28">
        <v>0</v>
      </c>
      <c r="I84" s="28">
        <v>0</v>
      </c>
      <c r="J84" s="28">
        <v>98886801</v>
      </c>
      <c r="K84" s="28">
        <v>9609732</v>
      </c>
      <c r="L84" s="28">
        <v>49047418</v>
      </c>
      <c r="M84" s="28">
        <v>9609732</v>
      </c>
      <c r="N84" s="28">
        <v>49047418</v>
      </c>
      <c r="O84" s="28">
        <v>49047418</v>
      </c>
      <c r="P84" s="28">
        <v>0</v>
      </c>
      <c r="Q84" s="28">
        <v>9609732</v>
      </c>
      <c r="R84" s="28">
        <v>49047418</v>
      </c>
      <c r="S84" s="28">
        <v>49839383</v>
      </c>
      <c r="T84" s="28">
        <v>0</v>
      </c>
      <c r="U84" s="28">
        <v>0</v>
      </c>
      <c r="V84" s="30">
        <v>49.6</v>
      </c>
    </row>
    <row r="85" spans="1:22" ht="39" x14ac:dyDescent="0.25">
      <c r="A85" s="15" t="s">
        <v>15</v>
      </c>
      <c r="B85" s="28" t="s">
        <v>184</v>
      </c>
      <c r="C85" s="29" t="s">
        <v>185</v>
      </c>
      <c r="D85" s="29" t="s">
        <v>52</v>
      </c>
      <c r="E85" s="28">
        <v>16481133</v>
      </c>
      <c r="F85" s="28">
        <v>0</v>
      </c>
      <c r="G85" s="28">
        <v>0</v>
      </c>
      <c r="H85" s="28">
        <v>0</v>
      </c>
      <c r="I85" s="28">
        <v>0</v>
      </c>
      <c r="J85" s="28">
        <v>16481133</v>
      </c>
      <c r="K85" s="28">
        <v>1251603</v>
      </c>
      <c r="L85" s="28">
        <v>8179009</v>
      </c>
      <c r="M85" s="28">
        <v>1251603</v>
      </c>
      <c r="N85" s="28">
        <v>8179009</v>
      </c>
      <c r="O85" s="28">
        <v>8179009</v>
      </c>
      <c r="P85" s="28">
        <v>0</v>
      </c>
      <c r="Q85" s="28">
        <v>1251603</v>
      </c>
      <c r="R85" s="28">
        <v>8179009</v>
      </c>
      <c r="S85" s="28">
        <v>8302124</v>
      </c>
      <c r="T85" s="28">
        <v>0</v>
      </c>
      <c r="U85" s="28">
        <v>0</v>
      </c>
      <c r="V85" s="30">
        <v>49.63</v>
      </c>
    </row>
    <row r="86" spans="1:22" ht="39" x14ac:dyDescent="0.25">
      <c r="A86" s="15" t="s">
        <v>15</v>
      </c>
      <c r="B86" s="31" t="s">
        <v>186</v>
      </c>
      <c r="C86" s="32" t="s">
        <v>187</v>
      </c>
      <c r="D86" s="32" t="s">
        <v>52</v>
      </c>
      <c r="E86" s="31">
        <v>7063343</v>
      </c>
      <c r="F86" s="31">
        <v>0</v>
      </c>
      <c r="G86" s="31">
        <v>0</v>
      </c>
      <c r="H86" s="31">
        <v>0</v>
      </c>
      <c r="I86" s="31">
        <v>0</v>
      </c>
      <c r="J86" s="31">
        <v>7063343</v>
      </c>
      <c r="K86" s="31">
        <v>0</v>
      </c>
      <c r="L86" s="31">
        <v>1519885</v>
      </c>
      <c r="M86" s="31">
        <v>0</v>
      </c>
      <c r="N86" s="31">
        <v>1519885</v>
      </c>
      <c r="O86" s="31">
        <v>1519885</v>
      </c>
      <c r="P86" s="31">
        <v>0</v>
      </c>
      <c r="Q86" s="31">
        <v>0</v>
      </c>
      <c r="R86" s="31">
        <v>1519885</v>
      </c>
      <c r="S86" s="31">
        <v>5543458</v>
      </c>
      <c r="T86" s="31">
        <v>0</v>
      </c>
      <c r="U86" s="31">
        <v>0</v>
      </c>
      <c r="V86" s="30">
        <v>21.52</v>
      </c>
    </row>
    <row r="87" spans="1:22" ht="39" x14ac:dyDescent="0.25">
      <c r="A87" s="15" t="s">
        <v>15</v>
      </c>
      <c r="B87" s="28" t="s">
        <v>188</v>
      </c>
      <c r="C87" s="29" t="s">
        <v>189</v>
      </c>
      <c r="D87" s="29" t="s">
        <v>52</v>
      </c>
      <c r="E87" s="28">
        <v>377749876</v>
      </c>
      <c r="F87" s="28">
        <v>0</v>
      </c>
      <c r="G87" s="28">
        <v>0</v>
      </c>
      <c r="H87" s="28">
        <v>0</v>
      </c>
      <c r="I87" s="28">
        <v>0</v>
      </c>
      <c r="J87" s="28">
        <v>377749876</v>
      </c>
      <c r="K87" s="28">
        <v>28272085</v>
      </c>
      <c r="L87" s="28">
        <v>241446118</v>
      </c>
      <c r="M87" s="28">
        <v>28272085</v>
      </c>
      <c r="N87" s="28">
        <v>241446118</v>
      </c>
      <c r="O87" s="28">
        <v>241446118</v>
      </c>
      <c r="P87" s="28">
        <v>0</v>
      </c>
      <c r="Q87" s="28">
        <v>28272085</v>
      </c>
      <c r="R87" s="28">
        <v>241446118</v>
      </c>
      <c r="S87" s="28">
        <v>136303758</v>
      </c>
      <c r="T87" s="28">
        <v>0</v>
      </c>
      <c r="U87" s="28">
        <v>0</v>
      </c>
      <c r="V87" s="30">
        <v>63.92</v>
      </c>
    </row>
    <row r="88" spans="1:22" ht="39" x14ac:dyDescent="0.25">
      <c r="A88" s="15" t="s">
        <v>15</v>
      </c>
      <c r="B88" s="28" t="s">
        <v>190</v>
      </c>
      <c r="C88" s="29" t="s">
        <v>191</v>
      </c>
      <c r="D88" s="29" t="s">
        <v>52</v>
      </c>
      <c r="E88" s="28">
        <v>58329025</v>
      </c>
      <c r="F88" s="28">
        <v>0</v>
      </c>
      <c r="G88" s="28">
        <v>0</v>
      </c>
      <c r="H88" s="28">
        <v>0</v>
      </c>
      <c r="I88" s="28">
        <v>0</v>
      </c>
      <c r="J88" s="28">
        <v>58329025</v>
      </c>
      <c r="K88" s="28">
        <v>0</v>
      </c>
      <c r="L88" s="28">
        <v>12778062</v>
      </c>
      <c r="M88" s="28">
        <v>0</v>
      </c>
      <c r="N88" s="28">
        <v>12778062</v>
      </c>
      <c r="O88" s="28">
        <v>12778062</v>
      </c>
      <c r="P88" s="28">
        <v>0</v>
      </c>
      <c r="Q88" s="28">
        <v>0</v>
      </c>
      <c r="R88" s="28">
        <v>12778062</v>
      </c>
      <c r="S88" s="28">
        <v>45550963</v>
      </c>
      <c r="T88" s="28">
        <v>0</v>
      </c>
      <c r="U88" s="28">
        <v>0</v>
      </c>
      <c r="V88" s="30">
        <v>21.91</v>
      </c>
    </row>
    <row r="89" spans="1:22" ht="39" x14ac:dyDescent="0.25">
      <c r="A89" s="15" t="s">
        <v>15</v>
      </c>
      <c r="B89" s="28" t="s">
        <v>192</v>
      </c>
      <c r="C89" s="29" t="s">
        <v>193</v>
      </c>
      <c r="D89" s="29" t="s">
        <v>52</v>
      </c>
      <c r="E89" s="28">
        <v>9721504</v>
      </c>
      <c r="F89" s="28">
        <v>0</v>
      </c>
      <c r="G89" s="28">
        <v>0</v>
      </c>
      <c r="H89" s="28">
        <v>0</v>
      </c>
      <c r="I89" s="28">
        <v>0</v>
      </c>
      <c r="J89" s="28">
        <v>9721504</v>
      </c>
      <c r="K89" s="28">
        <v>0</v>
      </c>
      <c r="L89" s="28">
        <v>4981970</v>
      </c>
      <c r="M89" s="28">
        <v>0</v>
      </c>
      <c r="N89" s="28">
        <v>4981970</v>
      </c>
      <c r="O89" s="28">
        <v>4981970</v>
      </c>
      <c r="P89" s="28">
        <v>0</v>
      </c>
      <c r="Q89" s="28">
        <v>0</v>
      </c>
      <c r="R89" s="28">
        <v>4981970</v>
      </c>
      <c r="S89" s="28">
        <v>4739534</v>
      </c>
      <c r="T89" s="28">
        <v>0</v>
      </c>
      <c r="U89" s="28">
        <v>0</v>
      </c>
      <c r="V89" s="30">
        <v>51.25</v>
      </c>
    </row>
    <row r="90" spans="1:22" ht="39" x14ac:dyDescent="0.25">
      <c r="A90" s="15" t="s">
        <v>15</v>
      </c>
      <c r="B90" s="31" t="s">
        <v>194</v>
      </c>
      <c r="C90" s="32" t="s">
        <v>195</v>
      </c>
      <c r="D90" s="32" t="s">
        <v>52</v>
      </c>
      <c r="E90" s="31">
        <v>4166359</v>
      </c>
      <c r="F90" s="31">
        <v>0</v>
      </c>
      <c r="G90" s="31">
        <v>0</v>
      </c>
      <c r="H90" s="31">
        <v>0</v>
      </c>
      <c r="I90" s="31">
        <v>0</v>
      </c>
      <c r="J90" s="31">
        <v>4166359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4166359</v>
      </c>
      <c r="T90" s="31">
        <v>0</v>
      </c>
      <c r="U90" s="31">
        <v>0</v>
      </c>
      <c r="V90" s="30">
        <v>0</v>
      </c>
    </row>
    <row r="91" spans="1:22" ht="26.25" x14ac:dyDescent="0.25">
      <c r="A91" s="15" t="s">
        <v>15</v>
      </c>
      <c r="B91" s="31" t="s">
        <v>196</v>
      </c>
      <c r="C91" s="32" t="s">
        <v>197</v>
      </c>
      <c r="D91" s="32" t="s">
        <v>110</v>
      </c>
      <c r="E91" s="31">
        <v>141403572</v>
      </c>
      <c r="F91" s="31">
        <v>0</v>
      </c>
      <c r="G91" s="31">
        <v>0</v>
      </c>
      <c r="H91" s="31">
        <v>0</v>
      </c>
      <c r="I91" s="31">
        <v>0</v>
      </c>
      <c r="J91" s="31">
        <v>141403572</v>
      </c>
      <c r="K91" s="31">
        <v>10770525</v>
      </c>
      <c r="L91" s="31">
        <v>46605914</v>
      </c>
      <c r="M91" s="31">
        <v>11153390</v>
      </c>
      <c r="N91" s="31">
        <v>46046915</v>
      </c>
      <c r="O91" s="31">
        <v>46046915</v>
      </c>
      <c r="P91" s="31">
        <v>0</v>
      </c>
      <c r="Q91" s="31">
        <v>11153390</v>
      </c>
      <c r="R91" s="31">
        <v>46046915</v>
      </c>
      <c r="S91" s="31">
        <v>94797658</v>
      </c>
      <c r="T91" s="31">
        <v>558999</v>
      </c>
      <c r="U91" s="31">
        <v>0</v>
      </c>
      <c r="V91" s="30">
        <v>32.96</v>
      </c>
    </row>
    <row r="92" spans="1:22" x14ac:dyDescent="0.2">
      <c r="A92" s="15" t="s">
        <v>15</v>
      </c>
      <c r="B92" s="21" t="s">
        <v>198</v>
      </c>
      <c r="C92" s="22" t="s">
        <v>199</v>
      </c>
      <c r="D92" s="21" t="s">
        <v>37</v>
      </c>
      <c r="E92" s="21">
        <v>10029679516</v>
      </c>
      <c r="F92" s="21">
        <v>0</v>
      </c>
      <c r="G92" s="21">
        <v>0</v>
      </c>
      <c r="H92" s="21">
        <v>650000000</v>
      </c>
      <c r="I92" s="21">
        <v>0</v>
      </c>
      <c r="J92" s="21">
        <v>10679679516</v>
      </c>
      <c r="K92" s="21">
        <v>612410086</v>
      </c>
      <c r="L92" s="21">
        <v>7682460001</v>
      </c>
      <c r="M92" s="21">
        <v>727230486</v>
      </c>
      <c r="N92" s="21">
        <v>7138494023</v>
      </c>
      <c r="O92" s="21">
        <v>7089935312</v>
      </c>
      <c r="P92" s="21">
        <v>0</v>
      </c>
      <c r="Q92" s="21">
        <v>727536407</v>
      </c>
      <c r="R92" s="21">
        <v>7089935312</v>
      </c>
      <c r="S92" s="21">
        <v>2997219515</v>
      </c>
      <c r="T92" s="21">
        <v>543965978</v>
      </c>
      <c r="U92" s="21">
        <v>48558711</v>
      </c>
      <c r="V92" s="21">
        <v>71.94</v>
      </c>
    </row>
    <row r="93" spans="1:22" x14ac:dyDescent="0.2">
      <c r="A93" s="15" t="s">
        <v>15</v>
      </c>
      <c r="B93" s="21" t="s">
        <v>200</v>
      </c>
      <c r="C93" s="22" t="s">
        <v>201</v>
      </c>
      <c r="D93" s="21" t="s">
        <v>69</v>
      </c>
      <c r="E93" s="21">
        <v>2881684119</v>
      </c>
      <c r="F93" s="21">
        <v>0</v>
      </c>
      <c r="G93" s="21">
        <v>0</v>
      </c>
      <c r="H93" s="21">
        <v>0</v>
      </c>
      <c r="I93" s="21">
        <v>0</v>
      </c>
      <c r="J93" s="21">
        <v>2881684119</v>
      </c>
      <c r="K93" s="21">
        <v>210080700</v>
      </c>
      <c r="L93" s="21">
        <v>2053153622</v>
      </c>
      <c r="M93" s="21">
        <v>257019400</v>
      </c>
      <c r="N93" s="21">
        <v>1903933700</v>
      </c>
      <c r="O93" s="21">
        <v>1884780400</v>
      </c>
      <c r="P93" s="21">
        <v>0</v>
      </c>
      <c r="Q93" s="21">
        <v>256972100</v>
      </c>
      <c r="R93" s="21">
        <v>1884780400</v>
      </c>
      <c r="S93" s="21">
        <v>828530497</v>
      </c>
      <c r="T93" s="21">
        <v>149219922</v>
      </c>
      <c r="U93" s="21">
        <v>19153300</v>
      </c>
      <c r="V93" s="21">
        <v>71.25</v>
      </c>
    </row>
    <row r="94" spans="1:22" x14ac:dyDescent="0.2">
      <c r="A94" s="15" t="s">
        <v>15</v>
      </c>
      <c r="B94" s="21" t="s">
        <v>202</v>
      </c>
      <c r="C94" s="22" t="s">
        <v>201</v>
      </c>
      <c r="D94" s="21" t="s">
        <v>37</v>
      </c>
      <c r="E94" s="21">
        <v>2661756711</v>
      </c>
      <c r="F94" s="21">
        <v>0</v>
      </c>
      <c r="G94" s="21">
        <v>0</v>
      </c>
      <c r="H94" s="21">
        <v>0</v>
      </c>
      <c r="I94" s="21">
        <v>0</v>
      </c>
      <c r="J94" s="21">
        <v>2661756711</v>
      </c>
      <c r="K94" s="21">
        <v>192035000</v>
      </c>
      <c r="L94" s="21">
        <v>1889438022</v>
      </c>
      <c r="M94" s="21">
        <v>238973700</v>
      </c>
      <c r="N94" s="21">
        <v>1740218100</v>
      </c>
      <c r="O94" s="21">
        <v>1739110500</v>
      </c>
      <c r="P94" s="21">
        <v>0</v>
      </c>
      <c r="Q94" s="21">
        <v>238973700</v>
      </c>
      <c r="R94" s="21">
        <v>1739110500</v>
      </c>
      <c r="S94" s="21">
        <v>772318689</v>
      </c>
      <c r="T94" s="21">
        <v>149219922</v>
      </c>
      <c r="U94" s="21">
        <v>1107600</v>
      </c>
      <c r="V94" s="21">
        <v>70.98</v>
      </c>
    </row>
    <row r="95" spans="1:22" ht="39" x14ac:dyDescent="0.25">
      <c r="A95" s="15" t="s">
        <v>15</v>
      </c>
      <c r="B95" s="28" t="s">
        <v>203</v>
      </c>
      <c r="C95" s="29" t="s">
        <v>204</v>
      </c>
      <c r="D95" s="29" t="s">
        <v>52</v>
      </c>
      <c r="E95" s="28">
        <v>1332976779</v>
      </c>
      <c r="F95" s="28">
        <v>0</v>
      </c>
      <c r="G95" s="28">
        <v>0</v>
      </c>
      <c r="H95" s="28">
        <v>0</v>
      </c>
      <c r="I95" s="28">
        <v>0</v>
      </c>
      <c r="J95" s="28">
        <v>1332976779</v>
      </c>
      <c r="K95" s="28">
        <v>114450500</v>
      </c>
      <c r="L95" s="28">
        <v>875045900</v>
      </c>
      <c r="M95" s="28">
        <v>114450500</v>
      </c>
      <c r="N95" s="28">
        <v>875045900</v>
      </c>
      <c r="O95" s="28">
        <v>875045900</v>
      </c>
      <c r="P95" s="28">
        <v>0</v>
      </c>
      <c r="Q95" s="28">
        <v>114450500</v>
      </c>
      <c r="R95" s="28">
        <v>875045900</v>
      </c>
      <c r="S95" s="28">
        <v>457930879</v>
      </c>
      <c r="T95" s="28">
        <v>0</v>
      </c>
      <c r="U95" s="28">
        <v>0</v>
      </c>
      <c r="V95" s="30">
        <v>65.650000000000006</v>
      </c>
    </row>
    <row r="96" spans="1:22" ht="39" x14ac:dyDescent="0.25">
      <c r="A96" s="15" t="s">
        <v>15</v>
      </c>
      <c r="B96" s="31" t="s">
        <v>205</v>
      </c>
      <c r="C96" s="32" t="s">
        <v>206</v>
      </c>
      <c r="D96" s="32" t="s">
        <v>52</v>
      </c>
      <c r="E96" s="31">
        <v>205827297</v>
      </c>
      <c r="F96" s="31">
        <v>0</v>
      </c>
      <c r="G96" s="31">
        <v>0</v>
      </c>
      <c r="H96" s="31">
        <v>0</v>
      </c>
      <c r="I96" s="31">
        <v>0</v>
      </c>
      <c r="J96" s="31">
        <v>205827297</v>
      </c>
      <c r="K96" s="31">
        <v>0</v>
      </c>
      <c r="L96" s="31">
        <v>205827297</v>
      </c>
      <c r="M96" s="31">
        <v>26450200</v>
      </c>
      <c r="N96" s="31">
        <v>140100080</v>
      </c>
      <c r="O96" s="31">
        <v>140100080</v>
      </c>
      <c r="P96" s="31">
        <v>0</v>
      </c>
      <c r="Q96" s="31">
        <v>26450200</v>
      </c>
      <c r="R96" s="31">
        <v>140100080</v>
      </c>
      <c r="S96" s="31">
        <v>0</v>
      </c>
      <c r="T96" s="31">
        <v>65727217</v>
      </c>
      <c r="U96" s="31">
        <v>0</v>
      </c>
      <c r="V96" s="30">
        <v>100</v>
      </c>
    </row>
    <row r="97" spans="1:22" ht="39" x14ac:dyDescent="0.25">
      <c r="A97" s="15" t="s">
        <v>15</v>
      </c>
      <c r="B97" s="31" t="s">
        <v>207</v>
      </c>
      <c r="C97" s="32" t="s">
        <v>208</v>
      </c>
      <c r="D97" s="32" t="s">
        <v>52</v>
      </c>
      <c r="E97" s="31">
        <v>34304549</v>
      </c>
      <c r="F97" s="31">
        <v>0</v>
      </c>
      <c r="G97" s="31">
        <v>0</v>
      </c>
      <c r="H97" s="31">
        <v>0</v>
      </c>
      <c r="I97" s="31">
        <v>0</v>
      </c>
      <c r="J97" s="31">
        <v>34304549</v>
      </c>
      <c r="K97" s="31">
        <v>0</v>
      </c>
      <c r="L97" s="31">
        <v>34304549</v>
      </c>
      <c r="M97" s="31">
        <v>4162900</v>
      </c>
      <c r="N97" s="31">
        <v>26224510</v>
      </c>
      <c r="O97" s="31">
        <v>25942510</v>
      </c>
      <c r="P97" s="31">
        <v>0</v>
      </c>
      <c r="Q97" s="31">
        <v>4162900</v>
      </c>
      <c r="R97" s="31">
        <v>25942510</v>
      </c>
      <c r="S97" s="31">
        <v>0</v>
      </c>
      <c r="T97" s="31">
        <v>8080039</v>
      </c>
      <c r="U97" s="31">
        <v>282000</v>
      </c>
      <c r="V97" s="30">
        <v>100</v>
      </c>
    </row>
    <row r="98" spans="1:22" ht="39" x14ac:dyDescent="0.25">
      <c r="A98" s="15" t="s">
        <v>15</v>
      </c>
      <c r="B98" s="28" t="s">
        <v>209</v>
      </c>
      <c r="C98" s="29" t="s">
        <v>210</v>
      </c>
      <c r="D98" s="29" t="s">
        <v>52</v>
      </c>
      <c r="E98" s="28">
        <v>14701950</v>
      </c>
      <c r="F98" s="28">
        <v>0</v>
      </c>
      <c r="G98" s="28">
        <v>0</v>
      </c>
      <c r="H98" s="28">
        <v>0</v>
      </c>
      <c r="I98" s="28">
        <v>0</v>
      </c>
      <c r="J98" s="28">
        <v>14701950</v>
      </c>
      <c r="K98" s="28">
        <v>0</v>
      </c>
      <c r="L98" s="28">
        <v>14701950</v>
      </c>
      <c r="M98" s="28">
        <v>1563600</v>
      </c>
      <c r="N98" s="28">
        <v>7075010</v>
      </c>
      <c r="O98" s="28">
        <v>6820610</v>
      </c>
      <c r="P98" s="28">
        <v>0</v>
      </c>
      <c r="Q98" s="28">
        <v>1563600</v>
      </c>
      <c r="R98" s="28">
        <v>6820610</v>
      </c>
      <c r="S98" s="28">
        <v>0</v>
      </c>
      <c r="T98" s="28">
        <v>7626940</v>
      </c>
      <c r="U98" s="28">
        <v>254400</v>
      </c>
      <c r="V98" s="30">
        <v>100</v>
      </c>
    </row>
    <row r="99" spans="1:22" ht="39" x14ac:dyDescent="0.25">
      <c r="A99" s="15" t="s">
        <v>15</v>
      </c>
      <c r="B99" s="28" t="s">
        <v>211</v>
      </c>
      <c r="C99" s="29" t="s">
        <v>212</v>
      </c>
      <c r="D99" s="29" t="s">
        <v>52</v>
      </c>
      <c r="E99" s="28">
        <v>901584410</v>
      </c>
      <c r="F99" s="28">
        <v>0</v>
      </c>
      <c r="G99" s="28">
        <v>0</v>
      </c>
      <c r="H99" s="28">
        <v>0</v>
      </c>
      <c r="I99" s="28">
        <v>0</v>
      </c>
      <c r="J99" s="28">
        <v>901584410</v>
      </c>
      <c r="K99" s="28">
        <v>77584500</v>
      </c>
      <c r="L99" s="28">
        <v>587196600</v>
      </c>
      <c r="M99" s="28">
        <v>77584500</v>
      </c>
      <c r="N99" s="28">
        <v>587196600</v>
      </c>
      <c r="O99" s="28">
        <v>586665600</v>
      </c>
      <c r="P99" s="28">
        <v>0</v>
      </c>
      <c r="Q99" s="28">
        <v>77584500</v>
      </c>
      <c r="R99" s="28">
        <v>586665600</v>
      </c>
      <c r="S99" s="28">
        <v>314387810</v>
      </c>
      <c r="T99" s="28">
        <v>0</v>
      </c>
      <c r="U99" s="28">
        <v>531000</v>
      </c>
      <c r="V99" s="30">
        <v>65.13</v>
      </c>
    </row>
    <row r="100" spans="1:22" ht="39" x14ac:dyDescent="0.25">
      <c r="A100" s="15" t="s">
        <v>15</v>
      </c>
      <c r="B100" s="28" t="s">
        <v>213</v>
      </c>
      <c r="C100" s="29" t="s">
        <v>214</v>
      </c>
      <c r="D100" s="29" t="s">
        <v>52</v>
      </c>
      <c r="E100" s="28">
        <v>139215240</v>
      </c>
      <c r="F100" s="28">
        <v>0</v>
      </c>
      <c r="G100" s="28">
        <v>0</v>
      </c>
      <c r="H100" s="28">
        <v>0</v>
      </c>
      <c r="I100" s="28">
        <v>0</v>
      </c>
      <c r="J100" s="28">
        <v>139215240</v>
      </c>
      <c r="K100" s="28">
        <v>0</v>
      </c>
      <c r="L100" s="28">
        <v>139215240</v>
      </c>
      <c r="M100" s="28">
        <v>14762000</v>
      </c>
      <c r="N100" s="28">
        <v>71429514</v>
      </c>
      <c r="O100" s="28">
        <v>71429514</v>
      </c>
      <c r="P100" s="28">
        <v>0</v>
      </c>
      <c r="Q100" s="28">
        <v>14762000</v>
      </c>
      <c r="R100" s="28">
        <v>71429514</v>
      </c>
      <c r="S100" s="28">
        <v>0</v>
      </c>
      <c r="T100" s="28">
        <v>67785726</v>
      </c>
      <c r="U100" s="28">
        <v>0</v>
      </c>
      <c r="V100" s="30">
        <v>100</v>
      </c>
    </row>
    <row r="101" spans="1:22" ht="39" x14ac:dyDescent="0.25">
      <c r="A101" s="15" t="s">
        <v>15</v>
      </c>
      <c r="B101" s="31" t="s">
        <v>215</v>
      </c>
      <c r="C101" s="32" t="s">
        <v>216</v>
      </c>
      <c r="D101" s="32" t="s">
        <v>52</v>
      </c>
      <c r="E101" s="31">
        <v>23202540</v>
      </c>
      <c r="F101" s="31">
        <v>0</v>
      </c>
      <c r="G101" s="31">
        <v>0</v>
      </c>
      <c r="H101" s="31">
        <v>0</v>
      </c>
      <c r="I101" s="31">
        <v>0</v>
      </c>
      <c r="J101" s="31">
        <v>23202540</v>
      </c>
      <c r="K101" s="31">
        <v>0</v>
      </c>
      <c r="L101" s="31">
        <v>23202540</v>
      </c>
      <c r="M101" s="31">
        <v>0</v>
      </c>
      <c r="N101" s="31">
        <v>23202540</v>
      </c>
      <c r="O101" s="31">
        <v>23162340</v>
      </c>
      <c r="P101" s="31">
        <v>0</v>
      </c>
      <c r="Q101" s="31">
        <v>0</v>
      </c>
      <c r="R101" s="31">
        <v>23162340</v>
      </c>
      <c r="S101" s="31">
        <v>0</v>
      </c>
      <c r="T101" s="31">
        <v>0</v>
      </c>
      <c r="U101" s="31">
        <v>40200</v>
      </c>
      <c r="V101" s="30">
        <v>100</v>
      </c>
    </row>
    <row r="102" spans="1:22" ht="39" x14ac:dyDescent="0.25">
      <c r="A102" s="15" t="s">
        <v>15</v>
      </c>
      <c r="B102" s="31" t="s">
        <v>217</v>
      </c>
      <c r="C102" s="32" t="s">
        <v>218</v>
      </c>
      <c r="D102" s="32" t="s">
        <v>52</v>
      </c>
      <c r="E102" s="31">
        <v>9943946</v>
      </c>
      <c r="F102" s="31">
        <v>0</v>
      </c>
      <c r="G102" s="31">
        <v>0</v>
      </c>
      <c r="H102" s="31">
        <v>0</v>
      </c>
      <c r="I102" s="31">
        <v>0</v>
      </c>
      <c r="J102" s="31">
        <v>9943946</v>
      </c>
      <c r="K102" s="31">
        <v>0</v>
      </c>
      <c r="L102" s="31">
        <v>9943946</v>
      </c>
      <c r="M102" s="31">
        <v>0</v>
      </c>
      <c r="N102" s="31">
        <v>9943946</v>
      </c>
      <c r="O102" s="31">
        <v>9943946</v>
      </c>
      <c r="P102" s="31">
        <v>0</v>
      </c>
      <c r="Q102" s="31">
        <v>0</v>
      </c>
      <c r="R102" s="31">
        <v>9943946</v>
      </c>
      <c r="S102" s="31">
        <v>0</v>
      </c>
      <c r="T102" s="31">
        <v>0</v>
      </c>
      <c r="U102" s="31">
        <v>0</v>
      </c>
      <c r="V102" s="30">
        <v>100</v>
      </c>
    </row>
    <row r="103" spans="1:22" ht="26.25" x14ac:dyDescent="0.25">
      <c r="A103" s="15" t="s">
        <v>15</v>
      </c>
      <c r="B103" s="28" t="s">
        <v>219</v>
      </c>
      <c r="C103" s="29" t="s">
        <v>220</v>
      </c>
      <c r="D103" s="29" t="s">
        <v>110</v>
      </c>
      <c r="E103" s="28">
        <v>219927408</v>
      </c>
      <c r="F103" s="28">
        <v>0</v>
      </c>
      <c r="G103" s="28">
        <v>0</v>
      </c>
      <c r="H103" s="28">
        <v>0</v>
      </c>
      <c r="I103" s="28">
        <v>0</v>
      </c>
      <c r="J103" s="28">
        <v>219927408</v>
      </c>
      <c r="K103" s="28">
        <v>18045700</v>
      </c>
      <c r="L103" s="28">
        <v>163715600</v>
      </c>
      <c r="M103" s="28">
        <v>18045700</v>
      </c>
      <c r="N103" s="28">
        <v>163715600</v>
      </c>
      <c r="O103" s="28">
        <v>145669900</v>
      </c>
      <c r="P103" s="28">
        <v>0</v>
      </c>
      <c r="Q103" s="28">
        <v>17998400</v>
      </c>
      <c r="R103" s="28">
        <v>145669900</v>
      </c>
      <c r="S103" s="28">
        <v>56211808</v>
      </c>
      <c r="T103" s="28">
        <v>0</v>
      </c>
      <c r="U103" s="28">
        <v>18045700</v>
      </c>
      <c r="V103" s="30">
        <v>74.44</v>
      </c>
    </row>
    <row r="104" spans="1:22" x14ac:dyDescent="0.2">
      <c r="A104" s="15" t="s">
        <v>15</v>
      </c>
      <c r="B104" s="21" t="s">
        <v>221</v>
      </c>
      <c r="C104" s="22" t="s">
        <v>222</v>
      </c>
      <c r="D104" s="21" t="s">
        <v>37</v>
      </c>
      <c r="E104" s="21">
        <v>2041183741</v>
      </c>
      <c r="F104" s="21">
        <v>0</v>
      </c>
      <c r="G104" s="21">
        <v>0</v>
      </c>
      <c r="H104" s="21">
        <v>0</v>
      </c>
      <c r="I104" s="21">
        <v>0</v>
      </c>
      <c r="J104" s="21">
        <v>2041183741</v>
      </c>
      <c r="K104" s="21">
        <v>149376800</v>
      </c>
      <c r="L104" s="21">
        <v>1465050727</v>
      </c>
      <c r="M104" s="21">
        <v>184755600</v>
      </c>
      <c r="N104" s="21">
        <v>1365635600</v>
      </c>
      <c r="O104" s="21">
        <v>1352685600</v>
      </c>
      <c r="P104" s="21">
        <v>0</v>
      </c>
      <c r="Q104" s="21">
        <v>185399200</v>
      </c>
      <c r="R104" s="21">
        <v>1352685600</v>
      </c>
      <c r="S104" s="21">
        <v>576133014</v>
      </c>
      <c r="T104" s="21">
        <v>99415127</v>
      </c>
      <c r="U104" s="21">
        <v>12950000</v>
      </c>
      <c r="V104" s="21">
        <v>71.77</v>
      </c>
    </row>
    <row r="105" spans="1:22" x14ac:dyDescent="0.2">
      <c r="A105" s="15" t="s">
        <v>15</v>
      </c>
      <c r="B105" s="26" t="s">
        <v>223</v>
      </c>
      <c r="C105" s="27" t="s">
        <v>222</v>
      </c>
      <c r="D105" s="26" t="s">
        <v>37</v>
      </c>
      <c r="E105" s="26">
        <v>1885411003</v>
      </c>
      <c r="F105" s="26">
        <v>0</v>
      </c>
      <c r="G105" s="26">
        <v>0</v>
      </c>
      <c r="H105" s="26">
        <v>0</v>
      </c>
      <c r="I105" s="26">
        <v>0</v>
      </c>
      <c r="J105" s="26">
        <v>1885411003</v>
      </c>
      <c r="K105" s="26">
        <v>137231200</v>
      </c>
      <c r="L105" s="26">
        <v>1350340427</v>
      </c>
      <c r="M105" s="26">
        <v>172610000</v>
      </c>
      <c r="N105" s="26">
        <v>1250925300</v>
      </c>
      <c r="O105" s="26">
        <v>1250120900</v>
      </c>
      <c r="P105" s="26">
        <v>0</v>
      </c>
      <c r="Q105" s="26">
        <v>172610000</v>
      </c>
      <c r="R105" s="26">
        <v>1250120900</v>
      </c>
      <c r="S105" s="26">
        <v>535070576</v>
      </c>
      <c r="T105" s="26">
        <v>99415127</v>
      </c>
      <c r="U105" s="26">
        <v>804400</v>
      </c>
      <c r="V105" s="26">
        <v>71.62</v>
      </c>
    </row>
    <row r="106" spans="1:22" ht="39" x14ac:dyDescent="0.25">
      <c r="A106" s="15" t="s">
        <v>15</v>
      </c>
      <c r="B106" s="28" t="s">
        <v>224</v>
      </c>
      <c r="C106" s="29" t="s">
        <v>225</v>
      </c>
      <c r="D106" s="29" t="s">
        <v>52</v>
      </c>
      <c r="E106" s="28">
        <v>944191886</v>
      </c>
      <c r="F106" s="28">
        <v>0</v>
      </c>
      <c r="G106" s="28">
        <v>0</v>
      </c>
      <c r="H106" s="28">
        <v>0</v>
      </c>
      <c r="I106" s="28">
        <v>0</v>
      </c>
      <c r="J106" s="28">
        <v>944191886</v>
      </c>
      <c r="K106" s="28">
        <v>82114200</v>
      </c>
      <c r="L106" s="28">
        <v>634302900</v>
      </c>
      <c r="M106" s="28">
        <v>82114200</v>
      </c>
      <c r="N106" s="28">
        <v>634302900</v>
      </c>
      <c r="O106" s="28">
        <v>633747000</v>
      </c>
      <c r="P106" s="28">
        <v>0</v>
      </c>
      <c r="Q106" s="28">
        <v>82114200</v>
      </c>
      <c r="R106" s="28">
        <v>633747000</v>
      </c>
      <c r="S106" s="28">
        <v>309888986</v>
      </c>
      <c r="T106" s="28">
        <v>0</v>
      </c>
      <c r="U106" s="28">
        <v>555900</v>
      </c>
      <c r="V106" s="30">
        <v>67.180000000000007</v>
      </c>
    </row>
    <row r="107" spans="1:22" ht="39" x14ac:dyDescent="0.25">
      <c r="A107" s="15" t="s">
        <v>15</v>
      </c>
      <c r="B107" s="31" t="s">
        <v>226</v>
      </c>
      <c r="C107" s="32" t="s">
        <v>227</v>
      </c>
      <c r="D107" s="32" t="s">
        <v>52</v>
      </c>
      <c r="E107" s="31">
        <v>145794335</v>
      </c>
      <c r="F107" s="31">
        <v>0</v>
      </c>
      <c r="G107" s="31">
        <v>0</v>
      </c>
      <c r="H107" s="31">
        <v>0</v>
      </c>
      <c r="I107" s="31">
        <v>0</v>
      </c>
      <c r="J107" s="31">
        <v>145794335</v>
      </c>
      <c r="K107" s="31">
        <v>0</v>
      </c>
      <c r="L107" s="31">
        <v>145794335</v>
      </c>
      <c r="M107" s="31">
        <v>20217000</v>
      </c>
      <c r="N107" s="31">
        <v>101028700</v>
      </c>
      <c r="O107" s="31">
        <v>101016600</v>
      </c>
      <c r="P107" s="31">
        <v>0</v>
      </c>
      <c r="Q107" s="31">
        <v>20217000</v>
      </c>
      <c r="R107" s="31">
        <v>101016600</v>
      </c>
      <c r="S107" s="31">
        <v>0</v>
      </c>
      <c r="T107" s="31">
        <v>44765635</v>
      </c>
      <c r="U107" s="31">
        <v>12100</v>
      </c>
      <c r="V107" s="30">
        <v>100</v>
      </c>
    </row>
    <row r="108" spans="1:22" ht="39" x14ac:dyDescent="0.25">
      <c r="A108" s="15" t="s">
        <v>15</v>
      </c>
      <c r="B108" s="28" t="s">
        <v>228</v>
      </c>
      <c r="C108" s="29" t="s">
        <v>229</v>
      </c>
      <c r="D108" s="29" t="s">
        <v>52</v>
      </c>
      <c r="E108" s="28">
        <v>24299056</v>
      </c>
      <c r="F108" s="28">
        <v>0</v>
      </c>
      <c r="G108" s="28">
        <v>0</v>
      </c>
      <c r="H108" s="28">
        <v>0</v>
      </c>
      <c r="I108" s="28">
        <v>0</v>
      </c>
      <c r="J108" s="28">
        <v>24299056</v>
      </c>
      <c r="K108" s="28">
        <v>0</v>
      </c>
      <c r="L108" s="28">
        <v>24299056</v>
      </c>
      <c r="M108" s="28">
        <v>3111600</v>
      </c>
      <c r="N108" s="28">
        <v>19325160</v>
      </c>
      <c r="O108" s="28">
        <v>19325160</v>
      </c>
      <c r="P108" s="28">
        <v>0</v>
      </c>
      <c r="Q108" s="28">
        <v>3111600</v>
      </c>
      <c r="R108" s="28">
        <v>19325160</v>
      </c>
      <c r="S108" s="28">
        <v>0</v>
      </c>
      <c r="T108" s="28">
        <v>4973896</v>
      </c>
      <c r="U108" s="28">
        <v>0</v>
      </c>
      <c r="V108" s="30">
        <v>100</v>
      </c>
    </row>
    <row r="109" spans="1:22" ht="39" x14ac:dyDescent="0.25">
      <c r="A109" s="15" t="s">
        <v>15</v>
      </c>
      <c r="B109" s="28" t="s">
        <v>230</v>
      </c>
      <c r="C109" s="29" t="s">
        <v>231</v>
      </c>
      <c r="D109" s="29" t="s">
        <v>52</v>
      </c>
      <c r="E109" s="28">
        <v>10413881</v>
      </c>
      <c r="F109" s="28">
        <v>0</v>
      </c>
      <c r="G109" s="28">
        <v>0</v>
      </c>
      <c r="H109" s="28">
        <v>0</v>
      </c>
      <c r="I109" s="28">
        <v>0</v>
      </c>
      <c r="J109" s="28">
        <v>10413881</v>
      </c>
      <c r="K109" s="28">
        <v>0</v>
      </c>
      <c r="L109" s="28">
        <v>10413881</v>
      </c>
      <c r="M109" s="28">
        <v>1169800</v>
      </c>
      <c r="N109" s="28">
        <v>5033140</v>
      </c>
      <c r="O109" s="28">
        <v>4824140</v>
      </c>
      <c r="P109" s="28">
        <v>0</v>
      </c>
      <c r="Q109" s="28">
        <v>1169800</v>
      </c>
      <c r="R109" s="28">
        <v>4824140</v>
      </c>
      <c r="S109" s="28">
        <v>0</v>
      </c>
      <c r="T109" s="28">
        <v>5380741</v>
      </c>
      <c r="U109" s="28">
        <v>209000</v>
      </c>
      <c r="V109" s="30">
        <v>100</v>
      </c>
    </row>
    <row r="110" spans="1:22" ht="39" x14ac:dyDescent="0.25">
      <c r="A110" s="15" t="s">
        <v>15</v>
      </c>
      <c r="B110" s="31" t="s">
        <v>232</v>
      </c>
      <c r="C110" s="32" t="s">
        <v>233</v>
      </c>
      <c r="D110" s="32" t="s">
        <v>52</v>
      </c>
      <c r="E110" s="31">
        <v>638622290</v>
      </c>
      <c r="F110" s="31">
        <v>0</v>
      </c>
      <c r="G110" s="31">
        <v>0</v>
      </c>
      <c r="H110" s="31">
        <v>0</v>
      </c>
      <c r="I110" s="31">
        <v>0</v>
      </c>
      <c r="J110" s="31">
        <v>638622290</v>
      </c>
      <c r="K110" s="31">
        <v>55117000</v>
      </c>
      <c r="L110" s="31">
        <v>413440700</v>
      </c>
      <c r="M110" s="31">
        <v>55117000</v>
      </c>
      <c r="N110" s="31">
        <v>413440700</v>
      </c>
      <c r="O110" s="31">
        <v>413440700</v>
      </c>
      <c r="P110" s="31">
        <v>0</v>
      </c>
      <c r="Q110" s="31">
        <v>55117000</v>
      </c>
      <c r="R110" s="31">
        <v>413440700</v>
      </c>
      <c r="S110" s="31">
        <v>225181590</v>
      </c>
      <c r="T110" s="31">
        <v>0</v>
      </c>
      <c r="U110" s="31">
        <v>0</v>
      </c>
      <c r="V110" s="30">
        <v>64.739999999999995</v>
      </c>
    </row>
    <row r="111" spans="1:22" ht="39" x14ac:dyDescent="0.25">
      <c r="A111" s="15" t="s">
        <v>15</v>
      </c>
      <c r="B111" s="31" t="s">
        <v>234</v>
      </c>
      <c r="C111" s="32" t="s">
        <v>235</v>
      </c>
      <c r="D111" s="32" t="s">
        <v>52</v>
      </c>
      <c r="E111" s="31">
        <v>98610795</v>
      </c>
      <c r="F111" s="31">
        <v>0</v>
      </c>
      <c r="G111" s="31">
        <v>0</v>
      </c>
      <c r="H111" s="31">
        <v>0</v>
      </c>
      <c r="I111" s="31">
        <v>0</v>
      </c>
      <c r="J111" s="31">
        <v>98610795</v>
      </c>
      <c r="K111" s="31">
        <v>0</v>
      </c>
      <c r="L111" s="31">
        <v>98610795</v>
      </c>
      <c r="M111" s="31">
        <v>10544372</v>
      </c>
      <c r="N111" s="31">
        <v>54315940</v>
      </c>
      <c r="O111" s="31">
        <v>54315940</v>
      </c>
      <c r="P111" s="31">
        <v>0</v>
      </c>
      <c r="Q111" s="31">
        <v>10544372</v>
      </c>
      <c r="R111" s="31">
        <v>54315940</v>
      </c>
      <c r="S111" s="31">
        <v>0</v>
      </c>
      <c r="T111" s="31">
        <v>44294855</v>
      </c>
      <c r="U111" s="31">
        <v>0</v>
      </c>
      <c r="V111" s="30">
        <v>100</v>
      </c>
    </row>
    <row r="112" spans="1:22" ht="39" x14ac:dyDescent="0.25">
      <c r="A112" s="15" t="s">
        <v>15</v>
      </c>
      <c r="B112" s="28" t="s">
        <v>236</v>
      </c>
      <c r="C112" s="29" t="s">
        <v>237</v>
      </c>
      <c r="D112" s="29" t="s">
        <v>52</v>
      </c>
      <c r="E112" s="28">
        <v>16435132</v>
      </c>
      <c r="F112" s="28">
        <v>0</v>
      </c>
      <c r="G112" s="28">
        <v>0</v>
      </c>
      <c r="H112" s="28">
        <v>0</v>
      </c>
      <c r="I112" s="28">
        <v>0</v>
      </c>
      <c r="J112" s="28">
        <v>16435132</v>
      </c>
      <c r="K112" s="28">
        <v>0</v>
      </c>
      <c r="L112" s="28">
        <v>16435132</v>
      </c>
      <c r="M112" s="28">
        <v>0</v>
      </c>
      <c r="N112" s="28">
        <v>16435132</v>
      </c>
      <c r="O112" s="28">
        <v>16407732</v>
      </c>
      <c r="P112" s="28">
        <v>0</v>
      </c>
      <c r="Q112" s="28">
        <v>0</v>
      </c>
      <c r="R112" s="28">
        <v>16407732</v>
      </c>
      <c r="S112" s="28">
        <v>0</v>
      </c>
      <c r="T112" s="28">
        <v>0</v>
      </c>
      <c r="U112" s="28">
        <v>27400</v>
      </c>
      <c r="V112" s="30">
        <v>100</v>
      </c>
    </row>
    <row r="113" spans="1:22" ht="39" x14ac:dyDescent="0.25">
      <c r="A113" s="15" t="s">
        <v>15</v>
      </c>
      <c r="B113" s="31" t="s">
        <v>238</v>
      </c>
      <c r="C113" s="32" t="s">
        <v>239</v>
      </c>
      <c r="D113" s="32" t="s">
        <v>52</v>
      </c>
      <c r="E113" s="31">
        <v>7043628</v>
      </c>
      <c r="F113" s="31">
        <v>0</v>
      </c>
      <c r="G113" s="31">
        <v>0</v>
      </c>
      <c r="H113" s="31">
        <v>0</v>
      </c>
      <c r="I113" s="31">
        <v>0</v>
      </c>
      <c r="J113" s="31">
        <v>7043628</v>
      </c>
      <c r="K113" s="31">
        <v>0</v>
      </c>
      <c r="L113" s="31">
        <v>7043628</v>
      </c>
      <c r="M113" s="31">
        <v>336028</v>
      </c>
      <c r="N113" s="31">
        <v>7043628</v>
      </c>
      <c r="O113" s="31">
        <v>7043628</v>
      </c>
      <c r="P113" s="31">
        <v>0</v>
      </c>
      <c r="Q113" s="31">
        <v>336028</v>
      </c>
      <c r="R113" s="31">
        <v>7043628</v>
      </c>
      <c r="S113" s="31">
        <v>0</v>
      </c>
      <c r="T113" s="31">
        <v>0</v>
      </c>
      <c r="U113" s="31">
        <v>0</v>
      </c>
      <c r="V113" s="30">
        <v>100</v>
      </c>
    </row>
    <row r="114" spans="1:22" ht="26.25" x14ac:dyDescent="0.25">
      <c r="A114" s="15" t="s">
        <v>15</v>
      </c>
      <c r="B114" s="28" t="s">
        <v>240</v>
      </c>
      <c r="C114" s="29" t="s">
        <v>241</v>
      </c>
      <c r="D114" s="29" t="s">
        <v>110</v>
      </c>
      <c r="E114" s="28">
        <v>155772738</v>
      </c>
      <c r="F114" s="28">
        <v>0</v>
      </c>
      <c r="G114" s="28">
        <v>0</v>
      </c>
      <c r="H114" s="28">
        <v>0</v>
      </c>
      <c r="I114" s="28">
        <v>0</v>
      </c>
      <c r="J114" s="28">
        <v>155772738</v>
      </c>
      <c r="K114" s="28">
        <v>12145600</v>
      </c>
      <c r="L114" s="28">
        <v>114710300</v>
      </c>
      <c r="M114" s="28">
        <v>12145600</v>
      </c>
      <c r="N114" s="28">
        <v>114710300</v>
      </c>
      <c r="O114" s="28">
        <v>102564700</v>
      </c>
      <c r="P114" s="28">
        <v>0</v>
      </c>
      <c r="Q114" s="28">
        <v>12789200</v>
      </c>
      <c r="R114" s="28">
        <v>102564700</v>
      </c>
      <c r="S114" s="28">
        <v>41062438</v>
      </c>
      <c r="T114" s="28">
        <v>0</v>
      </c>
      <c r="U114" s="28">
        <v>12145600</v>
      </c>
      <c r="V114" s="30">
        <v>73.64</v>
      </c>
    </row>
    <row r="115" spans="1:22" x14ac:dyDescent="0.2">
      <c r="A115" s="15" t="s">
        <v>15</v>
      </c>
      <c r="B115" s="21" t="s">
        <v>242</v>
      </c>
      <c r="C115" s="22" t="s">
        <v>243</v>
      </c>
      <c r="D115" s="21" t="s">
        <v>69</v>
      </c>
      <c r="E115" s="21">
        <v>1679698263</v>
      </c>
      <c r="F115" s="21">
        <v>0</v>
      </c>
      <c r="G115" s="21">
        <v>0</v>
      </c>
      <c r="H115" s="21">
        <v>650000000</v>
      </c>
      <c r="I115" s="21">
        <v>0</v>
      </c>
      <c r="J115" s="21">
        <v>2329698263</v>
      </c>
      <c r="K115" s="21">
        <v>61537886</v>
      </c>
      <c r="L115" s="21">
        <v>2140992023</v>
      </c>
      <c r="M115" s="21">
        <v>61537886</v>
      </c>
      <c r="N115" s="21">
        <v>2140992023</v>
      </c>
      <c r="O115" s="21">
        <v>2140012812</v>
      </c>
      <c r="P115" s="21">
        <v>0</v>
      </c>
      <c r="Q115" s="21">
        <v>61498207</v>
      </c>
      <c r="R115" s="21">
        <v>2140012812</v>
      </c>
      <c r="S115" s="21">
        <v>188706240</v>
      </c>
      <c r="T115" s="21">
        <v>0</v>
      </c>
      <c r="U115" s="21">
        <v>979211</v>
      </c>
      <c r="V115" s="21">
        <v>91.9</v>
      </c>
    </row>
    <row r="116" spans="1:22" x14ac:dyDescent="0.2">
      <c r="A116" s="15" t="s">
        <v>15</v>
      </c>
      <c r="B116" s="26" t="s">
        <v>244</v>
      </c>
      <c r="C116" s="27" t="s">
        <v>243</v>
      </c>
      <c r="D116" s="26" t="s">
        <v>69</v>
      </c>
      <c r="E116" s="26">
        <v>1500608965</v>
      </c>
      <c r="F116" s="26">
        <v>0</v>
      </c>
      <c r="G116" s="26">
        <v>0</v>
      </c>
      <c r="H116" s="26">
        <v>650000000</v>
      </c>
      <c r="I116" s="26">
        <v>0</v>
      </c>
      <c r="J116" s="26">
        <v>2150608965</v>
      </c>
      <c r="K116" s="26">
        <v>60558675</v>
      </c>
      <c r="L116" s="26">
        <v>1961902725</v>
      </c>
      <c r="M116" s="26">
        <v>60558675</v>
      </c>
      <c r="N116" s="26">
        <v>1961902725</v>
      </c>
      <c r="O116" s="26">
        <v>1961902725</v>
      </c>
      <c r="P116" s="26">
        <v>0</v>
      </c>
      <c r="Q116" s="26">
        <v>60558675</v>
      </c>
      <c r="R116" s="26">
        <v>1961902725</v>
      </c>
      <c r="S116" s="26">
        <v>188706240</v>
      </c>
      <c r="T116" s="26">
        <v>0</v>
      </c>
      <c r="U116" s="26">
        <v>0</v>
      </c>
      <c r="V116" s="26">
        <v>91.23</v>
      </c>
    </row>
    <row r="117" spans="1:22" ht="39" x14ac:dyDescent="0.25">
      <c r="A117" s="15" t="s">
        <v>15</v>
      </c>
      <c r="B117" s="28" t="s">
        <v>245</v>
      </c>
      <c r="C117" s="29" t="s">
        <v>246</v>
      </c>
      <c r="D117" s="29" t="s">
        <v>52</v>
      </c>
      <c r="E117" s="28">
        <v>394169636</v>
      </c>
      <c r="F117" s="28">
        <v>0</v>
      </c>
      <c r="G117" s="28">
        <v>0</v>
      </c>
      <c r="H117" s="28">
        <v>400000000</v>
      </c>
      <c r="I117" s="28">
        <v>0</v>
      </c>
      <c r="J117" s="28">
        <v>794169636</v>
      </c>
      <c r="K117" s="28">
        <v>42037288</v>
      </c>
      <c r="L117" s="28">
        <v>631139868</v>
      </c>
      <c r="M117" s="28">
        <v>42037288</v>
      </c>
      <c r="N117" s="28">
        <v>631139868</v>
      </c>
      <c r="O117" s="28">
        <v>631139868</v>
      </c>
      <c r="P117" s="28">
        <v>0</v>
      </c>
      <c r="Q117" s="28">
        <v>42037288</v>
      </c>
      <c r="R117" s="28">
        <v>631139868</v>
      </c>
      <c r="S117" s="28">
        <v>163029768</v>
      </c>
      <c r="T117" s="28">
        <v>0</v>
      </c>
      <c r="U117" s="28">
        <v>0</v>
      </c>
      <c r="V117" s="30">
        <v>79.47</v>
      </c>
    </row>
    <row r="118" spans="1:22" ht="39" x14ac:dyDescent="0.25">
      <c r="A118" s="15" t="s">
        <v>15</v>
      </c>
      <c r="B118" s="28" t="s">
        <v>247</v>
      </c>
      <c r="C118" s="29" t="s">
        <v>248</v>
      </c>
      <c r="D118" s="29" t="s">
        <v>52</v>
      </c>
      <c r="E118" s="28">
        <v>60864429</v>
      </c>
      <c r="F118" s="28">
        <v>0</v>
      </c>
      <c r="G118" s="28">
        <v>0</v>
      </c>
      <c r="H118" s="28">
        <v>0</v>
      </c>
      <c r="I118" s="28">
        <v>0</v>
      </c>
      <c r="J118" s="28">
        <v>60864429</v>
      </c>
      <c r="K118" s="28">
        <v>0</v>
      </c>
      <c r="L118" s="28">
        <v>60864429</v>
      </c>
      <c r="M118" s="28">
        <v>0</v>
      </c>
      <c r="N118" s="28">
        <v>60864429</v>
      </c>
      <c r="O118" s="28">
        <v>60864429</v>
      </c>
      <c r="P118" s="28">
        <v>0</v>
      </c>
      <c r="Q118" s="28">
        <v>0</v>
      </c>
      <c r="R118" s="28">
        <v>60864429</v>
      </c>
      <c r="S118" s="28">
        <v>0</v>
      </c>
      <c r="T118" s="28">
        <v>0</v>
      </c>
      <c r="U118" s="28">
        <v>0</v>
      </c>
      <c r="V118" s="30">
        <v>100</v>
      </c>
    </row>
    <row r="119" spans="1:22" ht="39" x14ac:dyDescent="0.25">
      <c r="A119" s="15" t="s">
        <v>15</v>
      </c>
      <c r="B119" s="28" t="s">
        <v>249</v>
      </c>
      <c r="C119" s="29" t="s">
        <v>250</v>
      </c>
      <c r="D119" s="29" t="s">
        <v>52</v>
      </c>
      <c r="E119" s="28">
        <v>10144072</v>
      </c>
      <c r="F119" s="28">
        <v>0</v>
      </c>
      <c r="G119" s="28">
        <v>0</v>
      </c>
      <c r="H119" s="28">
        <v>0</v>
      </c>
      <c r="I119" s="28">
        <v>0</v>
      </c>
      <c r="J119" s="28">
        <v>10144072</v>
      </c>
      <c r="K119" s="28">
        <v>0</v>
      </c>
      <c r="L119" s="28">
        <v>10144072</v>
      </c>
      <c r="M119" s="28">
        <v>0</v>
      </c>
      <c r="N119" s="28">
        <v>10144072</v>
      </c>
      <c r="O119" s="28">
        <v>10144072</v>
      </c>
      <c r="P119" s="28">
        <v>0</v>
      </c>
      <c r="Q119" s="28">
        <v>0</v>
      </c>
      <c r="R119" s="28">
        <v>10144072</v>
      </c>
      <c r="S119" s="28">
        <v>0</v>
      </c>
      <c r="T119" s="28">
        <v>0</v>
      </c>
      <c r="U119" s="28">
        <v>0</v>
      </c>
      <c r="V119" s="30">
        <v>100</v>
      </c>
    </row>
    <row r="120" spans="1:22" ht="39" x14ac:dyDescent="0.25">
      <c r="A120" s="15" t="s">
        <v>15</v>
      </c>
      <c r="B120" s="28" t="s">
        <v>251</v>
      </c>
      <c r="C120" s="29" t="s">
        <v>252</v>
      </c>
      <c r="D120" s="29" t="s">
        <v>52</v>
      </c>
      <c r="E120" s="28">
        <v>4347459</v>
      </c>
      <c r="F120" s="28">
        <v>0</v>
      </c>
      <c r="G120" s="28">
        <v>0</v>
      </c>
      <c r="H120" s="28">
        <v>0</v>
      </c>
      <c r="I120" s="28">
        <v>0</v>
      </c>
      <c r="J120" s="28">
        <v>4347459</v>
      </c>
      <c r="K120" s="28">
        <v>0</v>
      </c>
      <c r="L120" s="28">
        <v>4347459</v>
      </c>
      <c r="M120" s="28">
        <v>0</v>
      </c>
      <c r="N120" s="28">
        <v>4347459</v>
      </c>
      <c r="O120" s="28">
        <v>4347459</v>
      </c>
      <c r="P120" s="28">
        <v>0</v>
      </c>
      <c r="Q120" s="28">
        <v>0</v>
      </c>
      <c r="R120" s="28">
        <v>4347459</v>
      </c>
      <c r="S120" s="28">
        <v>0</v>
      </c>
      <c r="T120" s="28">
        <v>0</v>
      </c>
      <c r="U120" s="28">
        <v>0</v>
      </c>
      <c r="V120" s="30">
        <v>100</v>
      </c>
    </row>
    <row r="121" spans="1:22" ht="39" x14ac:dyDescent="0.25">
      <c r="A121" s="15" t="s">
        <v>15</v>
      </c>
      <c r="B121" s="28" t="s">
        <v>253</v>
      </c>
      <c r="C121" s="29" t="s">
        <v>254</v>
      </c>
      <c r="D121" s="29" t="s">
        <v>52</v>
      </c>
      <c r="E121" s="28">
        <v>865600853</v>
      </c>
      <c r="F121" s="28">
        <v>0</v>
      </c>
      <c r="G121" s="28">
        <v>0</v>
      </c>
      <c r="H121" s="28">
        <v>250000000</v>
      </c>
      <c r="I121" s="28">
        <v>0</v>
      </c>
      <c r="J121" s="28">
        <v>1115600853</v>
      </c>
      <c r="K121" s="28">
        <v>18521387</v>
      </c>
      <c r="L121" s="28">
        <v>1089924381</v>
      </c>
      <c r="M121" s="28">
        <v>18521387</v>
      </c>
      <c r="N121" s="28">
        <v>1089924381</v>
      </c>
      <c r="O121" s="28">
        <v>1089924381</v>
      </c>
      <c r="P121" s="28">
        <v>0</v>
      </c>
      <c r="Q121" s="28">
        <v>18521387</v>
      </c>
      <c r="R121" s="28">
        <v>1089924381</v>
      </c>
      <c r="S121" s="28">
        <v>25676472</v>
      </c>
      <c r="T121" s="28">
        <v>0</v>
      </c>
      <c r="U121" s="28">
        <v>0</v>
      </c>
      <c r="V121" s="30">
        <v>97.7</v>
      </c>
    </row>
    <row r="122" spans="1:22" ht="39" x14ac:dyDescent="0.25">
      <c r="A122" s="15" t="s">
        <v>15</v>
      </c>
      <c r="B122" s="28" t="s">
        <v>255</v>
      </c>
      <c r="C122" s="29" t="s">
        <v>256</v>
      </c>
      <c r="D122" s="29" t="s">
        <v>52</v>
      </c>
      <c r="E122" s="28">
        <v>133658955</v>
      </c>
      <c r="F122" s="28">
        <v>0</v>
      </c>
      <c r="G122" s="28">
        <v>0</v>
      </c>
      <c r="H122" s="28">
        <v>0</v>
      </c>
      <c r="I122" s="28">
        <v>0</v>
      </c>
      <c r="J122" s="28">
        <v>133658955</v>
      </c>
      <c r="K122" s="28">
        <v>0</v>
      </c>
      <c r="L122" s="28">
        <v>133658955</v>
      </c>
      <c r="M122" s="28">
        <v>0</v>
      </c>
      <c r="N122" s="28">
        <v>133658955</v>
      </c>
      <c r="O122" s="28">
        <v>133658955</v>
      </c>
      <c r="P122" s="28">
        <v>0</v>
      </c>
      <c r="Q122" s="28">
        <v>0</v>
      </c>
      <c r="R122" s="28">
        <v>133658955</v>
      </c>
      <c r="S122" s="28">
        <v>0</v>
      </c>
      <c r="T122" s="28">
        <v>0</v>
      </c>
      <c r="U122" s="28">
        <v>0</v>
      </c>
      <c r="V122" s="30">
        <v>100</v>
      </c>
    </row>
    <row r="123" spans="1:22" ht="39" x14ac:dyDescent="0.25">
      <c r="A123" s="15" t="s">
        <v>15</v>
      </c>
      <c r="B123" s="28" t="s">
        <v>257</v>
      </c>
      <c r="C123" s="29" t="s">
        <v>258</v>
      </c>
      <c r="D123" s="29" t="s">
        <v>52</v>
      </c>
      <c r="E123" s="28">
        <v>22276493</v>
      </c>
      <c r="F123" s="28">
        <v>0</v>
      </c>
      <c r="G123" s="28">
        <v>0</v>
      </c>
      <c r="H123" s="28">
        <v>0</v>
      </c>
      <c r="I123" s="28">
        <v>0</v>
      </c>
      <c r="J123" s="28">
        <v>22276493</v>
      </c>
      <c r="K123" s="28">
        <v>0</v>
      </c>
      <c r="L123" s="28">
        <v>22276493</v>
      </c>
      <c r="M123" s="28">
        <v>0</v>
      </c>
      <c r="N123" s="28">
        <v>22276493</v>
      </c>
      <c r="O123" s="28">
        <v>22276493</v>
      </c>
      <c r="P123" s="28">
        <v>0</v>
      </c>
      <c r="Q123" s="28">
        <v>0</v>
      </c>
      <c r="R123" s="28">
        <v>22276493</v>
      </c>
      <c r="S123" s="28">
        <v>0</v>
      </c>
      <c r="T123" s="28">
        <v>0</v>
      </c>
      <c r="U123" s="28">
        <v>0</v>
      </c>
      <c r="V123" s="30">
        <v>100</v>
      </c>
    </row>
    <row r="124" spans="1:22" ht="39" x14ac:dyDescent="0.25">
      <c r="A124" s="15" t="s">
        <v>15</v>
      </c>
      <c r="B124" s="28" t="s">
        <v>259</v>
      </c>
      <c r="C124" s="29" t="s">
        <v>260</v>
      </c>
      <c r="D124" s="29" t="s">
        <v>52</v>
      </c>
      <c r="E124" s="28">
        <v>9547068</v>
      </c>
      <c r="F124" s="28">
        <v>0</v>
      </c>
      <c r="G124" s="28">
        <v>0</v>
      </c>
      <c r="H124" s="28">
        <v>0</v>
      </c>
      <c r="I124" s="28">
        <v>0</v>
      </c>
      <c r="J124" s="28">
        <v>9547068</v>
      </c>
      <c r="K124" s="28">
        <v>0</v>
      </c>
      <c r="L124" s="28">
        <v>9547068</v>
      </c>
      <c r="M124" s="28">
        <v>0</v>
      </c>
      <c r="N124" s="28">
        <v>9547068</v>
      </c>
      <c r="O124" s="28">
        <v>9547068</v>
      </c>
      <c r="P124" s="28">
        <v>0</v>
      </c>
      <c r="Q124" s="28">
        <v>0</v>
      </c>
      <c r="R124" s="28">
        <v>9547068</v>
      </c>
      <c r="S124" s="28">
        <v>0</v>
      </c>
      <c r="T124" s="28">
        <v>0</v>
      </c>
      <c r="U124" s="28">
        <v>0</v>
      </c>
      <c r="V124" s="30">
        <v>100</v>
      </c>
    </row>
    <row r="125" spans="1:22" ht="26.25" x14ac:dyDescent="0.25">
      <c r="A125" s="15" t="s">
        <v>15</v>
      </c>
      <c r="B125" s="28" t="s">
        <v>261</v>
      </c>
      <c r="C125" s="29" t="s">
        <v>262</v>
      </c>
      <c r="D125" s="29" t="s">
        <v>110</v>
      </c>
      <c r="E125" s="28">
        <v>179089298</v>
      </c>
      <c r="F125" s="28">
        <v>0</v>
      </c>
      <c r="G125" s="28">
        <v>0</v>
      </c>
      <c r="H125" s="28">
        <v>0</v>
      </c>
      <c r="I125" s="28">
        <v>0</v>
      </c>
      <c r="J125" s="28">
        <v>179089298</v>
      </c>
      <c r="K125" s="28">
        <v>979211</v>
      </c>
      <c r="L125" s="28">
        <v>179089298</v>
      </c>
      <c r="M125" s="28">
        <v>979211</v>
      </c>
      <c r="N125" s="28">
        <v>179089298</v>
      </c>
      <c r="O125" s="28">
        <v>178110087</v>
      </c>
      <c r="P125" s="28">
        <v>0</v>
      </c>
      <c r="Q125" s="28">
        <v>939532</v>
      </c>
      <c r="R125" s="28">
        <v>178110087</v>
      </c>
      <c r="S125" s="28">
        <v>0</v>
      </c>
      <c r="T125" s="28">
        <v>0</v>
      </c>
      <c r="U125" s="28">
        <v>979211</v>
      </c>
      <c r="V125" s="30">
        <v>100</v>
      </c>
    </row>
    <row r="126" spans="1:22" x14ac:dyDescent="0.2">
      <c r="A126" s="15" t="s">
        <v>15</v>
      </c>
      <c r="B126" s="21" t="s">
        <v>263</v>
      </c>
      <c r="C126" s="22" t="s">
        <v>264</v>
      </c>
      <c r="D126" s="21" t="s">
        <v>37</v>
      </c>
      <c r="E126" s="21">
        <v>1262283598</v>
      </c>
      <c r="F126" s="21">
        <v>0</v>
      </c>
      <c r="G126" s="21">
        <v>0</v>
      </c>
      <c r="H126" s="21">
        <v>0</v>
      </c>
      <c r="I126" s="21">
        <v>0</v>
      </c>
      <c r="J126" s="21">
        <v>1262283598</v>
      </c>
      <c r="K126" s="21">
        <v>79628300</v>
      </c>
      <c r="L126" s="21">
        <v>804819003</v>
      </c>
      <c r="M126" s="21">
        <v>91041100</v>
      </c>
      <c r="N126" s="21">
        <v>705883700</v>
      </c>
      <c r="O126" s="21">
        <v>699418500</v>
      </c>
      <c r="P126" s="21">
        <v>0</v>
      </c>
      <c r="Q126" s="21">
        <v>90941200</v>
      </c>
      <c r="R126" s="21">
        <v>699418500</v>
      </c>
      <c r="S126" s="21">
        <v>457464595</v>
      </c>
      <c r="T126" s="21">
        <v>98935303</v>
      </c>
      <c r="U126" s="21">
        <v>6465200</v>
      </c>
      <c r="V126" s="21">
        <v>63.76</v>
      </c>
    </row>
    <row r="127" spans="1:22" x14ac:dyDescent="0.2">
      <c r="A127" s="15" t="s">
        <v>15</v>
      </c>
      <c r="B127" s="26" t="s">
        <v>265</v>
      </c>
      <c r="C127" s="27" t="s">
        <v>264</v>
      </c>
      <c r="D127" s="26" t="s">
        <v>37</v>
      </c>
      <c r="E127" s="26">
        <v>1186237235</v>
      </c>
      <c r="F127" s="26">
        <v>0</v>
      </c>
      <c r="G127" s="26">
        <v>0</v>
      </c>
      <c r="H127" s="26">
        <v>0</v>
      </c>
      <c r="I127" s="26">
        <v>0</v>
      </c>
      <c r="J127" s="26">
        <v>1186237235</v>
      </c>
      <c r="K127" s="26">
        <v>73486900</v>
      </c>
      <c r="L127" s="26">
        <v>748159503</v>
      </c>
      <c r="M127" s="26">
        <v>84899700</v>
      </c>
      <c r="N127" s="26">
        <v>649224200</v>
      </c>
      <c r="O127" s="26">
        <v>648900400</v>
      </c>
      <c r="P127" s="26">
        <v>0</v>
      </c>
      <c r="Q127" s="26">
        <v>84899700</v>
      </c>
      <c r="R127" s="26">
        <v>648900400</v>
      </c>
      <c r="S127" s="26">
        <v>438077732</v>
      </c>
      <c r="T127" s="26">
        <v>98935303</v>
      </c>
      <c r="U127" s="26">
        <v>323800</v>
      </c>
      <c r="V127" s="26">
        <v>63.07</v>
      </c>
    </row>
    <row r="128" spans="1:22" ht="39" x14ac:dyDescent="0.25">
      <c r="A128" s="15" t="s">
        <v>15</v>
      </c>
      <c r="B128" s="28" t="s">
        <v>266</v>
      </c>
      <c r="C128" s="29" t="s">
        <v>267</v>
      </c>
      <c r="D128" s="29" t="s">
        <v>52</v>
      </c>
      <c r="E128" s="28">
        <v>599932734</v>
      </c>
      <c r="F128" s="28">
        <v>0</v>
      </c>
      <c r="G128" s="28">
        <v>0</v>
      </c>
      <c r="H128" s="28">
        <v>0</v>
      </c>
      <c r="I128" s="28">
        <v>0</v>
      </c>
      <c r="J128" s="28">
        <v>599932734</v>
      </c>
      <c r="K128" s="28">
        <v>43375000</v>
      </c>
      <c r="L128" s="28">
        <v>321789100</v>
      </c>
      <c r="M128" s="28">
        <v>43375000</v>
      </c>
      <c r="N128" s="28">
        <v>321789100</v>
      </c>
      <c r="O128" s="28">
        <v>321789100</v>
      </c>
      <c r="P128" s="28">
        <v>0</v>
      </c>
      <c r="Q128" s="28">
        <v>43375000</v>
      </c>
      <c r="R128" s="28">
        <v>321789100</v>
      </c>
      <c r="S128" s="28">
        <v>278143634</v>
      </c>
      <c r="T128" s="28">
        <v>0</v>
      </c>
      <c r="U128" s="28">
        <v>0</v>
      </c>
      <c r="V128" s="30">
        <v>53.64</v>
      </c>
    </row>
    <row r="129" spans="1:22" ht="39" x14ac:dyDescent="0.25">
      <c r="A129" s="15" t="s">
        <v>15</v>
      </c>
      <c r="B129" s="28" t="s">
        <v>268</v>
      </c>
      <c r="C129" s="29" t="s">
        <v>269</v>
      </c>
      <c r="D129" s="29" t="s">
        <v>52</v>
      </c>
      <c r="E129" s="28">
        <v>92636672</v>
      </c>
      <c r="F129" s="28">
        <v>0</v>
      </c>
      <c r="G129" s="28">
        <v>0</v>
      </c>
      <c r="H129" s="28">
        <v>0</v>
      </c>
      <c r="I129" s="28">
        <v>0</v>
      </c>
      <c r="J129" s="28">
        <v>92636672</v>
      </c>
      <c r="K129" s="28">
        <v>0</v>
      </c>
      <c r="L129" s="28">
        <v>92636672</v>
      </c>
      <c r="M129" s="28">
        <v>6551600</v>
      </c>
      <c r="N129" s="28">
        <v>48012300</v>
      </c>
      <c r="O129" s="28">
        <v>48012300</v>
      </c>
      <c r="P129" s="28">
        <v>0</v>
      </c>
      <c r="Q129" s="28">
        <v>6551600</v>
      </c>
      <c r="R129" s="28">
        <v>48012300</v>
      </c>
      <c r="S129" s="28">
        <v>0</v>
      </c>
      <c r="T129" s="28">
        <v>44624372</v>
      </c>
      <c r="U129" s="28">
        <v>0</v>
      </c>
      <c r="V129" s="30">
        <v>100</v>
      </c>
    </row>
    <row r="130" spans="1:22" ht="39" x14ac:dyDescent="0.25">
      <c r="A130" s="15" t="s">
        <v>15</v>
      </c>
      <c r="B130" s="28" t="s">
        <v>270</v>
      </c>
      <c r="C130" s="29" t="s">
        <v>271</v>
      </c>
      <c r="D130" s="29" t="s">
        <v>52</v>
      </c>
      <c r="E130" s="28">
        <v>15439445</v>
      </c>
      <c r="F130" s="28">
        <v>0</v>
      </c>
      <c r="G130" s="28">
        <v>0</v>
      </c>
      <c r="H130" s="28">
        <v>0</v>
      </c>
      <c r="I130" s="28">
        <v>0</v>
      </c>
      <c r="J130" s="28">
        <v>15439445</v>
      </c>
      <c r="K130" s="28">
        <v>0</v>
      </c>
      <c r="L130" s="28">
        <v>15439445</v>
      </c>
      <c r="M130" s="28">
        <v>1004800</v>
      </c>
      <c r="N130" s="28">
        <v>8900800</v>
      </c>
      <c r="O130" s="28">
        <v>8900800</v>
      </c>
      <c r="P130" s="28">
        <v>0</v>
      </c>
      <c r="Q130" s="28">
        <v>1004800</v>
      </c>
      <c r="R130" s="28">
        <v>8900800</v>
      </c>
      <c r="S130" s="28">
        <v>0</v>
      </c>
      <c r="T130" s="28">
        <v>6538645</v>
      </c>
      <c r="U130" s="28">
        <v>0</v>
      </c>
      <c r="V130" s="30">
        <v>100</v>
      </c>
    </row>
    <row r="131" spans="1:22" ht="39" x14ac:dyDescent="0.25">
      <c r="A131" s="15" t="s">
        <v>15</v>
      </c>
      <c r="B131" s="28" t="s">
        <v>272</v>
      </c>
      <c r="C131" s="29" t="s">
        <v>273</v>
      </c>
      <c r="D131" s="29" t="s">
        <v>52</v>
      </c>
      <c r="E131" s="28">
        <v>6616905</v>
      </c>
      <c r="F131" s="28">
        <v>0</v>
      </c>
      <c r="G131" s="28">
        <v>0</v>
      </c>
      <c r="H131" s="28">
        <v>0</v>
      </c>
      <c r="I131" s="28">
        <v>0</v>
      </c>
      <c r="J131" s="28">
        <v>6616905</v>
      </c>
      <c r="K131" s="28">
        <v>0</v>
      </c>
      <c r="L131" s="28">
        <v>6616905</v>
      </c>
      <c r="M131" s="28">
        <v>374300</v>
      </c>
      <c r="N131" s="28">
        <v>2507800</v>
      </c>
      <c r="O131" s="28">
        <v>2410500</v>
      </c>
      <c r="P131" s="28">
        <v>0</v>
      </c>
      <c r="Q131" s="28">
        <v>374300</v>
      </c>
      <c r="R131" s="28">
        <v>2410500</v>
      </c>
      <c r="S131" s="28">
        <v>0</v>
      </c>
      <c r="T131" s="28">
        <v>4109105</v>
      </c>
      <c r="U131" s="28">
        <v>97300</v>
      </c>
      <c r="V131" s="30">
        <v>100</v>
      </c>
    </row>
    <row r="132" spans="1:22" ht="39" x14ac:dyDescent="0.25">
      <c r="A132" s="15" t="s">
        <v>15</v>
      </c>
      <c r="B132" s="28" t="s">
        <v>274</v>
      </c>
      <c r="C132" s="29" t="s">
        <v>275</v>
      </c>
      <c r="D132" s="29" t="s">
        <v>52</v>
      </c>
      <c r="E132" s="28">
        <v>395920748</v>
      </c>
      <c r="F132" s="28">
        <v>0</v>
      </c>
      <c r="G132" s="28">
        <v>0</v>
      </c>
      <c r="H132" s="28">
        <v>0</v>
      </c>
      <c r="I132" s="28">
        <v>0</v>
      </c>
      <c r="J132" s="28">
        <v>395920748</v>
      </c>
      <c r="K132" s="28">
        <v>30111900</v>
      </c>
      <c r="L132" s="28">
        <v>235986650</v>
      </c>
      <c r="M132" s="28">
        <v>30111900</v>
      </c>
      <c r="N132" s="28">
        <v>235986650</v>
      </c>
      <c r="O132" s="28">
        <v>235760150</v>
      </c>
      <c r="P132" s="28">
        <v>0</v>
      </c>
      <c r="Q132" s="28">
        <v>30111900</v>
      </c>
      <c r="R132" s="28">
        <v>235760150</v>
      </c>
      <c r="S132" s="28">
        <v>159934098</v>
      </c>
      <c r="T132" s="28">
        <v>0</v>
      </c>
      <c r="U132" s="28">
        <v>226500</v>
      </c>
      <c r="V132" s="30">
        <v>59.6</v>
      </c>
    </row>
    <row r="133" spans="1:22" ht="15" x14ac:dyDescent="0.25">
      <c r="A133" s="15" t="s">
        <v>15</v>
      </c>
      <c r="B133" s="30" t="s">
        <v>276</v>
      </c>
      <c r="C133" s="33" t="s">
        <v>277</v>
      </c>
      <c r="D133" s="30" t="s">
        <v>52</v>
      </c>
      <c r="E133" s="30">
        <v>61134821</v>
      </c>
      <c r="F133" s="30">
        <v>0</v>
      </c>
      <c r="G133" s="30">
        <v>0</v>
      </c>
      <c r="H133" s="30">
        <v>0</v>
      </c>
      <c r="I133" s="30">
        <v>0</v>
      </c>
      <c r="J133" s="30">
        <v>61134821</v>
      </c>
      <c r="K133" s="30">
        <v>0</v>
      </c>
      <c r="L133" s="30">
        <v>61134821</v>
      </c>
      <c r="M133" s="30">
        <v>1677400</v>
      </c>
      <c r="N133" s="30">
        <v>21295840</v>
      </c>
      <c r="O133" s="30">
        <v>21295840</v>
      </c>
      <c r="P133" s="30">
        <v>0</v>
      </c>
      <c r="Q133" s="30">
        <v>1677400</v>
      </c>
      <c r="R133" s="30">
        <v>21295840</v>
      </c>
      <c r="S133" s="30">
        <v>0</v>
      </c>
      <c r="T133" s="30">
        <v>39838981</v>
      </c>
      <c r="U133" s="30">
        <v>0</v>
      </c>
      <c r="V133" s="30">
        <v>100</v>
      </c>
    </row>
    <row r="134" spans="1:22" ht="15" x14ac:dyDescent="0.25">
      <c r="A134" s="15" t="s">
        <v>15</v>
      </c>
      <c r="B134" s="30" t="s">
        <v>278</v>
      </c>
      <c r="C134" s="33" t="s">
        <v>279</v>
      </c>
      <c r="D134" s="30" t="s">
        <v>52</v>
      </c>
      <c r="E134" s="31">
        <v>10189137</v>
      </c>
      <c r="F134" s="31">
        <v>0</v>
      </c>
      <c r="G134" s="31">
        <v>0</v>
      </c>
      <c r="H134" s="31">
        <v>0</v>
      </c>
      <c r="I134" s="31">
        <v>0</v>
      </c>
      <c r="J134" s="31">
        <v>10189137</v>
      </c>
      <c r="K134" s="31">
        <v>0</v>
      </c>
      <c r="L134" s="31">
        <v>10189137</v>
      </c>
      <c r="M134" s="31">
        <v>1397600</v>
      </c>
      <c r="N134" s="31">
        <v>7864137</v>
      </c>
      <c r="O134" s="31">
        <v>7864137</v>
      </c>
      <c r="P134" s="31">
        <v>0</v>
      </c>
      <c r="Q134" s="31">
        <v>1397600</v>
      </c>
      <c r="R134" s="31">
        <v>7864137</v>
      </c>
      <c r="S134" s="31">
        <v>0</v>
      </c>
      <c r="T134" s="31">
        <v>2325000</v>
      </c>
      <c r="U134" s="31">
        <v>0</v>
      </c>
      <c r="V134" s="30">
        <v>100</v>
      </c>
    </row>
    <row r="135" spans="1:22" ht="30" x14ac:dyDescent="0.25">
      <c r="A135" s="15" t="s">
        <v>15</v>
      </c>
      <c r="B135" s="30" t="s">
        <v>280</v>
      </c>
      <c r="C135" s="33" t="s">
        <v>281</v>
      </c>
      <c r="D135" s="30" t="s">
        <v>52</v>
      </c>
      <c r="E135" s="30">
        <v>4366773</v>
      </c>
      <c r="F135" s="30">
        <v>0</v>
      </c>
      <c r="G135" s="30">
        <v>0</v>
      </c>
      <c r="H135" s="30">
        <v>0</v>
      </c>
      <c r="I135" s="30">
        <v>0</v>
      </c>
      <c r="J135" s="30">
        <v>4366773</v>
      </c>
      <c r="K135" s="30">
        <v>0</v>
      </c>
      <c r="L135" s="30">
        <v>4366773</v>
      </c>
      <c r="M135" s="30">
        <v>407100</v>
      </c>
      <c r="N135" s="30">
        <v>2867573</v>
      </c>
      <c r="O135" s="30">
        <v>2867573</v>
      </c>
      <c r="P135" s="30">
        <v>0</v>
      </c>
      <c r="Q135" s="30">
        <v>407100</v>
      </c>
      <c r="R135" s="30">
        <v>2867573</v>
      </c>
      <c r="S135" s="30">
        <v>0</v>
      </c>
      <c r="T135" s="30">
        <v>1499200</v>
      </c>
      <c r="U135" s="30">
        <v>0</v>
      </c>
      <c r="V135" s="30">
        <v>100</v>
      </c>
    </row>
    <row r="136" spans="1:22" ht="15" x14ac:dyDescent="0.25">
      <c r="A136" s="15" t="s">
        <v>15</v>
      </c>
      <c r="B136" s="30" t="s">
        <v>282</v>
      </c>
      <c r="C136" s="33" t="s">
        <v>283</v>
      </c>
      <c r="D136" s="30" t="s">
        <v>110</v>
      </c>
      <c r="E136" s="30">
        <v>76046363</v>
      </c>
      <c r="F136" s="30">
        <v>0</v>
      </c>
      <c r="G136" s="30">
        <v>0</v>
      </c>
      <c r="H136" s="30">
        <v>0</v>
      </c>
      <c r="I136" s="30">
        <v>0</v>
      </c>
      <c r="J136" s="30">
        <v>76046363</v>
      </c>
      <c r="K136" s="30">
        <v>6141400</v>
      </c>
      <c r="L136" s="30">
        <v>56659500</v>
      </c>
      <c r="M136" s="30">
        <v>6141400</v>
      </c>
      <c r="N136" s="30">
        <v>56659500</v>
      </c>
      <c r="O136" s="30">
        <v>50518100</v>
      </c>
      <c r="P136" s="30">
        <v>0</v>
      </c>
      <c r="Q136" s="30">
        <v>6041500</v>
      </c>
      <c r="R136" s="30">
        <v>50518100</v>
      </c>
      <c r="S136" s="30">
        <v>19386863</v>
      </c>
      <c r="T136" s="30">
        <v>0</v>
      </c>
      <c r="U136" s="30">
        <v>6141400</v>
      </c>
      <c r="V136" s="30">
        <v>74.510000000000005</v>
      </c>
    </row>
    <row r="137" spans="1:22" x14ac:dyDescent="0.2">
      <c r="A137" s="15" t="s">
        <v>15</v>
      </c>
      <c r="B137" s="21" t="s">
        <v>284</v>
      </c>
      <c r="C137" s="22" t="s">
        <v>285</v>
      </c>
      <c r="D137" s="21" t="s">
        <v>37</v>
      </c>
      <c r="E137" s="21">
        <v>556016969</v>
      </c>
      <c r="F137" s="21">
        <v>0</v>
      </c>
      <c r="G137" s="21">
        <v>0</v>
      </c>
      <c r="H137" s="21">
        <v>0</v>
      </c>
      <c r="I137" s="21">
        <v>0</v>
      </c>
      <c r="J137" s="21">
        <v>556016969</v>
      </c>
      <c r="K137" s="21">
        <v>12201200</v>
      </c>
      <c r="L137" s="21">
        <v>212377280</v>
      </c>
      <c r="M137" s="21">
        <v>19018300</v>
      </c>
      <c r="N137" s="21">
        <v>143650500</v>
      </c>
      <c r="O137" s="21">
        <v>142828000</v>
      </c>
      <c r="P137" s="21">
        <v>0</v>
      </c>
      <c r="Q137" s="21">
        <v>18992800</v>
      </c>
      <c r="R137" s="21">
        <v>142828000</v>
      </c>
      <c r="S137" s="21">
        <v>343639689</v>
      </c>
      <c r="T137" s="21">
        <v>68726780</v>
      </c>
      <c r="U137" s="21">
        <v>822500</v>
      </c>
      <c r="V137" s="21">
        <v>38.200000000000003</v>
      </c>
    </row>
    <row r="138" spans="1:22" x14ac:dyDescent="0.2">
      <c r="A138" s="15" t="s">
        <v>15</v>
      </c>
      <c r="B138" s="26" t="s">
        <v>286</v>
      </c>
      <c r="C138" s="27" t="s">
        <v>285</v>
      </c>
      <c r="D138" s="26" t="s">
        <v>37</v>
      </c>
      <c r="E138" s="26">
        <v>546991004</v>
      </c>
      <c r="F138" s="26">
        <v>0</v>
      </c>
      <c r="G138" s="26">
        <v>0</v>
      </c>
      <c r="H138" s="26">
        <v>0</v>
      </c>
      <c r="I138" s="26">
        <v>0</v>
      </c>
      <c r="J138" s="26">
        <v>546991004</v>
      </c>
      <c r="K138" s="26">
        <v>11483300</v>
      </c>
      <c r="L138" s="26">
        <v>205728680</v>
      </c>
      <c r="M138" s="26">
        <v>18300400</v>
      </c>
      <c r="N138" s="26">
        <v>137001900</v>
      </c>
      <c r="O138" s="26">
        <v>136897300</v>
      </c>
      <c r="P138" s="26">
        <v>0</v>
      </c>
      <c r="Q138" s="26">
        <v>18300400</v>
      </c>
      <c r="R138" s="26">
        <v>136897300</v>
      </c>
      <c r="S138" s="26">
        <v>341262324</v>
      </c>
      <c r="T138" s="26">
        <v>68726780</v>
      </c>
      <c r="U138" s="26">
        <v>104600</v>
      </c>
      <c r="V138" s="26">
        <v>37.61</v>
      </c>
    </row>
    <row r="139" spans="1:22" ht="15" x14ac:dyDescent="0.25">
      <c r="A139" s="15" t="s">
        <v>15</v>
      </c>
      <c r="B139" s="30" t="s">
        <v>287</v>
      </c>
      <c r="C139" s="33" t="s">
        <v>288</v>
      </c>
      <c r="D139" s="30" t="s">
        <v>52</v>
      </c>
      <c r="E139" s="30">
        <v>273926728</v>
      </c>
      <c r="F139" s="30">
        <v>0</v>
      </c>
      <c r="G139" s="30">
        <v>0</v>
      </c>
      <c r="H139" s="30">
        <v>0</v>
      </c>
      <c r="I139" s="30">
        <v>0</v>
      </c>
      <c r="J139" s="30">
        <v>273926728</v>
      </c>
      <c r="K139" s="30">
        <v>7932300</v>
      </c>
      <c r="L139" s="30">
        <v>89754400</v>
      </c>
      <c r="M139" s="30">
        <v>11771600</v>
      </c>
      <c r="N139" s="30">
        <v>89754400</v>
      </c>
      <c r="O139" s="30">
        <v>89754400</v>
      </c>
      <c r="P139" s="30">
        <v>0</v>
      </c>
      <c r="Q139" s="30">
        <v>11771600</v>
      </c>
      <c r="R139" s="30">
        <v>89754400</v>
      </c>
      <c r="S139" s="30">
        <v>184172328</v>
      </c>
      <c r="T139" s="30">
        <v>0</v>
      </c>
      <c r="U139" s="30">
        <v>0</v>
      </c>
      <c r="V139" s="30">
        <v>32.770000000000003</v>
      </c>
    </row>
    <row r="140" spans="1:22" ht="30" x14ac:dyDescent="0.25">
      <c r="A140" s="15" t="s">
        <v>15</v>
      </c>
      <c r="B140" s="30" t="s">
        <v>289</v>
      </c>
      <c r="C140" s="33" t="s">
        <v>290</v>
      </c>
      <c r="D140" s="30" t="s">
        <v>52</v>
      </c>
      <c r="E140" s="30">
        <v>42297509</v>
      </c>
      <c r="F140" s="30">
        <v>0</v>
      </c>
      <c r="G140" s="30">
        <v>0</v>
      </c>
      <c r="H140" s="30">
        <v>0</v>
      </c>
      <c r="I140" s="30">
        <v>0</v>
      </c>
      <c r="J140" s="30">
        <v>42297509</v>
      </c>
      <c r="K140" s="30">
        <v>0</v>
      </c>
      <c r="L140" s="30">
        <v>42297509</v>
      </c>
      <c r="M140" s="30">
        <v>2355100</v>
      </c>
      <c r="N140" s="30">
        <v>13142600</v>
      </c>
      <c r="O140" s="30">
        <v>13041000</v>
      </c>
      <c r="P140" s="30">
        <v>0</v>
      </c>
      <c r="Q140" s="30">
        <v>2355100</v>
      </c>
      <c r="R140" s="30">
        <v>13041000</v>
      </c>
      <c r="S140" s="30">
        <v>0</v>
      </c>
      <c r="T140" s="30">
        <v>29154909</v>
      </c>
      <c r="U140" s="30">
        <v>101600</v>
      </c>
      <c r="V140" s="30">
        <v>100</v>
      </c>
    </row>
    <row r="141" spans="1:22" ht="30" x14ac:dyDescent="0.25">
      <c r="A141" s="15" t="s">
        <v>15</v>
      </c>
      <c r="B141" s="30" t="s">
        <v>291</v>
      </c>
      <c r="C141" s="33" t="s">
        <v>292</v>
      </c>
      <c r="D141" s="30" t="s">
        <v>52</v>
      </c>
      <c r="E141" s="30">
        <v>7049585</v>
      </c>
      <c r="F141" s="30">
        <v>0</v>
      </c>
      <c r="G141" s="30">
        <v>0</v>
      </c>
      <c r="H141" s="30">
        <v>0</v>
      </c>
      <c r="I141" s="30">
        <v>0</v>
      </c>
      <c r="J141" s="30">
        <v>7049585</v>
      </c>
      <c r="K141" s="30">
        <v>0</v>
      </c>
      <c r="L141" s="30">
        <v>7049585</v>
      </c>
      <c r="M141" s="30">
        <v>118900</v>
      </c>
      <c r="N141" s="30">
        <v>1268400</v>
      </c>
      <c r="O141" s="30">
        <v>1268400</v>
      </c>
      <c r="P141" s="30">
        <v>0</v>
      </c>
      <c r="Q141" s="30">
        <v>118900</v>
      </c>
      <c r="R141" s="30">
        <v>1268400</v>
      </c>
      <c r="S141" s="30">
        <v>0</v>
      </c>
      <c r="T141" s="30">
        <v>5781185</v>
      </c>
      <c r="U141" s="30">
        <v>0</v>
      </c>
      <c r="V141" s="30">
        <v>100</v>
      </c>
    </row>
    <row r="142" spans="1:22" ht="30" x14ac:dyDescent="0.25">
      <c r="A142" s="15" t="s">
        <v>15</v>
      </c>
      <c r="B142" s="30" t="s">
        <v>293</v>
      </c>
      <c r="C142" s="33" t="s">
        <v>294</v>
      </c>
      <c r="D142" s="30" t="s">
        <v>52</v>
      </c>
      <c r="E142" s="30">
        <v>3021251</v>
      </c>
      <c r="F142" s="30">
        <v>0</v>
      </c>
      <c r="G142" s="30">
        <v>0</v>
      </c>
      <c r="H142" s="30">
        <v>0</v>
      </c>
      <c r="I142" s="30">
        <v>0</v>
      </c>
      <c r="J142" s="30">
        <v>3021251</v>
      </c>
      <c r="K142" s="30">
        <v>0</v>
      </c>
      <c r="L142" s="30">
        <v>3021251</v>
      </c>
      <c r="M142" s="30">
        <v>48900</v>
      </c>
      <c r="N142" s="30">
        <v>510300</v>
      </c>
      <c r="O142" s="30">
        <v>507300</v>
      </c>
      <c r="P142" s="30">
        <v>0</v>
      </c>
      <c r="Q142" s="30">
        <v>48900</v>
      </c>
      <c r="R142" s="30">
        <v>507300</v>
      </c>
      <c r="S142" s="30">
        <v>0</v>
      </c>
      <c r="T142" s="30">
        <v>2510951</v>
      </c>
      <c r="U142" s="30">
        <v>3000</v>
      </c>
      <c r="V142" s="30">
        <v>100</v>
      </c>
    </row>
    <row r="143" spans="1:22" ht="15" x14ac:dyDescent="0.25">
      <c r="A143" s="15" t="s">
        <v>15</v>
      </c>
      <c r="B143" s="30" t="s">
        <v>295</v>
      </c>
      <c r="C143" s="33" t="s">
        <v>296</v>
      </c>
      <c r="D143" s="30" t="s">
        <v>52</v>
      </c>
      <c r="E143" s="30">
        <v>185275596</v>
      </c>
      <c r="F143" s="30">
        <v>0</v>
      </c>
      <c r="G143" s="30">
        <v>0</v>
      </c>
      <c r="H143" s="30">
        <v>0</v>
      </c>
      <c r="I143" s="30">
        <v>0</v>
      </c>
      <c r="J143" s="30">
        <v>185275596</v>
      </c>
      <c r="K143" s="30">
        <v>3551000</v>
      </c>
      <c r="L143" s="30">
        <v>28185600</v>
      </c>
      <c r="M143" s="30">
        <v>3551000</v>
      </c>
      <c r="N143" s="30">
        <v>28185600</v>
      </c>
      <c r="O143" s="30">
        <v>28185600</v>
      </c>
      <c r="P143" s="30">
        <v>0</v>
      </c>
      <c r="Q143" s="30">
        <v>3551000</v>
      </c>
      <c r="R143" s="30">
        <v>28185600</v>
      </c>
      <c r="S143" s="30">
        <v>157089996</v>
      </c>
      <c r="T143" s="30">
        <v>0</v>
      </c>
      <c r="U143" s="30">
        <v>0</v>
      </c>
      <c r="V143" s="30">
        <v>15.21</v>
      </c>
    </row>
    <row r="144" spans="1:22" ht="30" x14ac:dyDescent="0.25">
      <c r="A144" s="15" t="s">
        <v>15</v>
      </c>
      <c r="B144" s="30" t="s">
        <v>297</v>
      </c>
      <c r="C144" s="33" t="s">
        <v>298</v>
      </c>
      <c r="D144" s="30" t="s">
        <v>52</v>
      </c>
      <c r="E144" s="30">
        <v>28608732</v>
      </c>
      <c r="F144" s="30">
        <v>0</v>
      </c>
      <c r="G144" s="30">
        <v>0</v>
      </c>
      <c r="H144" s="30">
        <v>0</v>
      </c>
      <c r="I144" s="30">
        <v>0</v>
      </c>
      <c r="J144" s="30">
        <v>28608732</v>
      </c>
      <c r="K144" s="30">
        <v>0</v>
      </c>
      <c r="L144" s="30">
        <v>28608732</v>
      </c>
      <c r="M144" s="30">
        <v>219100</v>
      </c>
      <c r="N144" s="30">
        <v>2007697</v>
      </c>
      <c r="O144" s="30">
        <v>2007697</v>
      </c>
      <c r="P144" s="30">
        <v>0</v>
      </c>
      <c r="Q144" s="30">
        <v>219100</v>
      </c>
      <c r="R144" s="30">
        <v>2007697</v>
      </c>
      <c r="S144" s="30">
        <v>0</v>
      </c>
      <c r="T144" s="30">
        <v>26601035</v>
      </c>
      <c r="U144" s="30">
        <v>0</v>
      </c>
      <c r="V144" s="30">
        <v>100</v>
      </c>
    </row>
    <row r="145" spans="1:22" ht="30" x14ac:dyDescent="0.25">
      <c r="A145" s="15" t="s">
        <v>15</v>
      </c>
      <c r="B145" s="30" t="s">
        <v>299</v>
      </c>
      <c r="C145" s="33" t="s">
        <v>300</v>
      </c>
      <c r="D145" s="30" t="s">
        <v>52</v>
      </c>
      <c r="E145" s="30">
        <v>4768122</v>
      </c>
      <c r="F145" s="30">
        <v>0</v>
      </c>
      <c r="G145" s="30">
        <v>0</v>
      </c>
      <c r="H145" s="30">
        <v>0</v>
      </c>
      <c r="I145" s="30">
        <v>0</v>
      </c>
      <c r="J145" s="30">
        <v>4768122</v>
      </c>
      <c r="K145" s="30">
        <v>0</v>
      </c>
      <c r="L145" s="30">
        <v>4768122</v>
      </c>
      <c r="M145" s="30">
        <v>182600</v>
      </c>
      <c r="N145" s="30">
        <v>1724172</v>
      </c>
      <c r="O145" s="30">
        <v>1724172</v>
      </c>
      <c r="P145" s="30">
        <v>0</v>
      </c>
      <c r="Q145" s="30">
        <v>182600</v>
      </c>
      <c r="R145" s="30">
        <v>1724172</v>
      </c>
      <c r="S145" s="30">
        <v>0</v>
      </c>
      <c r="T145" s="30">
        <v>3043950</v>
      </c>
      <c r="U145" s="30">
        <v>0</v>
      </c>
      <c r="V145" s="30">
        <v>100</v>
      </c>
    </row>
    <row r="146" spans="1:22" ht="30" x14ac:dyDescent="0.25">
      <c r="A146" s="15" t="s">
        <v>15</v>
      </c>
      <c r="B146" s="30" t="s">
        <v>301</v>
      </c>
      <c r="C146" s="33" t="s">
        <v>302</v>
      </c>
      <c r="D146" s="30" t="s">
        <v>52</v>
      </c>
      <c r="E146" s="30">
        <v>2043481</v>
      </c>
      <c r="F146" s="30">
        <v>0</v>
      </c>
      <c r="G146" s="30">
        <v>0</v>
      </c>
      <c r="H146" s="30">
        <v>0</v>
      </c>
      <c r="I146" s="30">
        <v>0</v>
      </c>
      <c r="J146" s="30">
        <v>2043481</v>
      </c>
      <c r="K146" s="30">
        <v>0</v>
      </c>
      <c r="L146" s="30">
        <v>2043481</v>
      </c>
      <c r="M146" s="30">
        <v>53200</v>
      </c>
      <c r="N146" s="30">
        <v>408731</v>
      </c>
      <c r="O146" s="30">
        <v>408731</v>
      </c>
      <c r="P146" s="30">
        <v>0</v>
      </c>
      <c r="Q146" s="30">
        <v>53200</v>
      </c>
      <c r="R146" s="30">
        <v>408731</v>
      </c>
      <c r="S146" s="30">
        <v>0</v>
      </c>
      <c r="T146" s="30">
        <v>1634750</v>
      </c>
      <c r="U146" s="30">
        <v>0</v>
      </c>
      <c r="V146" s="30">
        <v>100</v>
      </c>
    </row>
    <row r="147" spans="1:22" ht="15" x14ac:dyDescent="0.25">
      <c r="A147" s="15" t="s">
        <v>15</v>
      </c>
      <c r="B147" s="30" t="s">
        <v>303</v>
      </c>
      <c r="C147" s="33" t="s">
        <v>304</v>
      </c>
      <c r="D147" s="30" t="s">
        <v>110</v>
      </c>
      <c r="E147" s="30">
        <v>9025965</v>
      </c>
      <c r="F147" s="30">
        <v>0</v>
      </c>
      <c r="G147" s="30">
        <v>0</v>
      </c>
      <c r="H147" s="30">
        <v>0</v>
      </c>
      <c r="I147" s="30">
        <v>0</v>
      </c>
      <c r="J147" s="30">
        <v>9025965</v>
      </c>
      <c r="K147" s="30">
        <v>717900</v>
      </c>
      <c r="L147" s="30">
        <v>6648600</v>
      </c>
      <c r="M147" s="30">
        <v>717900</v>
      </c>
      <c r="N147" s="30">
        <v>6648600</v>
      </c>
      <c r="O147" s="30">
        <v>5930700</v>
      </c>
      <c r="P147" s="30">
        <v>0</v>
      </c>
      <c r="Q147" s="30">
        <v>692400</v>
      </c>
      <c r="R147" s="30">
        <v>5930700</v>
      </c>
      <c r="S147" s="30">
        <v>2377365</v>
      </c>
      <c r="T147" s="30">
        <v>0</v>
      </c>
      <c r="U147" s="30">
        <v>717900</v>
      </c>
      <c r="V147" s="30">
        <v>73.66</v>
      </c>
    </row>
    <row r="148" spans="1:22" x14ac:dyDescent="0.2">
      <c r="A148" s="15" t="s">
        <v>15</v>
      </c>
      <c r="B148" s="21" t="s">
        <v>305</v>
      </c>
      <c r="C148" s="22" t="s">
        <v>306</v>
      </c>
      <c r="D148" s="21" t="s">
        <v>37</v>
      </c>
      <c r="E148" s="21">
        <v>946782214</v>
      </c>
      <c r="F148" s="21">
        <v>0</v>
      </c>
      <c r="G148" s="21">
        <v>0</v>
      </c>
      <c r="H148" s="21">
        <v>0</v>
      </c>
      <c r="I148" s="21">
        <v>0</v>
      </c>
      <c r="J148" s="21">
        <v>946782214</v>
      </c>
      <c r="K148" s="21">
        <v>59725100</v>
      </c>
      <c r="L148" s="21">
        <v>603620916</v>
      </c>
      <c r="M148" s="21">
        <v>68284700</v>
      </c>
      <c r="N148" s="21">
        <v>529693400</v>
      </c>
      <c r="O148" s="21">
        <v>524783700</v>
      </c>
      <c r="P148" s="21">
        <v>0</v>
      </c>
      <c r="Q148" s="21">
        <v>68209700</v>
      </c>
      <c r="R148" s="21">
        <v>524783700</v>
      </c>
      <c r="S148" s="21">
        <v>343161298</v>
      </c>
      <c r="T148" s="21">
        <v>73927516</v>
      </c>
      <c r="U148" s="21">
        <v>4909700</v>
      </c>
      <c r="V148" s="21">
        <v>63.75</v>
      </c>
    </row>
    <row r="149" spans="1:22" x14ac:dyDescent="0.2">
      <c r="A149" s="15" t="s">
        <v>15</v>
      </c>
      <c r="B149" s="26" t="s">
        <v>307</v>
      </c>
      <c r="C149" s="27" t="s">
        <v>306</v>
      </c>
      <c r="D149" s="26" t="s">
        <v>37</v>
      </c>
      <c r="E149" s="26">
        <v>889677928</v>
      </c>
      <c r="F149" s="26">
        <v>0</v>
      </c>
      <c r="G149" s="26">
        <v>0</v>
      </c>
      <c r="H149" s="26">
        <v>0</v>
      </c>
      <c r="I149" s="26">
        <v>0</v>
      </c>
      <c r="J149" s="26">
        <v>889677928</v>
      </c>
      <c r="K149" s="26">
        <v>55118200</v>
      </c>
      <c r="L149" s="26">
        <v>561118416</v>
      </c>
      <c r="M149" s="26">
        <v>63677800</v>
      </c>
      <c r="N149" s="26">
        <v>487190900</v>
      </c>
      <c r="O149" s="26">
        <v>486888100</v>
      </c>
      <c r="P149" s="26">
        <v>0</v>
      </c>
      <c r="Q149" s="26">
        <v>63677800</v>
      </c>
      <c r="R149" s="26">
        <v>486888100</v>
      </c>
      <c r="S149" s="26">
        <v>328559512</v>
      </c>
      <c r="T149" s="26">
        <v>73927516</v>
      </c>
      <c r="U149" s="26">
        <v>302800</v>
      </c>
      <c r="V149" s="26">
        <v>63.07</v>
      </c>
    </row>
    <row r="150" spans="1:22" ht="15" x14ac:dyDescent="0.25">
      <c r="A150" s="15" t="s">
        <v>15</v>
      </c>
      <c r="B150" s="30" t="s">
        <v>308</v>
      </c>
      <c r="C150" s="33" t="s">
        <v>309</v>
      </c>
      <c r="D150" s="30" t="s">
        <v>52</v>
      </c>
      <c r="E150" s="30">
        <v>449949551</v>
      </c>
      <c r="F150" s="30">
        <v>0</v>
      </c>
      <c r="G150" s="30">
        <v>0</v>
      </c>
      <c r="H150" s="30">
        <v>0</v>
      </c>
      <c r="I150" s="30">
        <v>0</v>
      </c>
      <c r="J150" s="30">
        <v>449949551</v>
      </c>
      <c r="K150" s="30">
        <v>32535000</v>
      </c>
      <c r="L150" s="30">
        <v>240585600</v>
      </c>
      <c r="M150" s="30">
        <v>32535000</v>
      </c>
      <c r="N150" s="30">
        <v>240585600</v>
      </c>
      <c r="O150" s="30">
        <v>240585600</v>
      </c>
      <c r="P150" s="30">
        <v>0</v>
      </c>
      <c r="Q150" s="30">
        <v>32535000</v>
      </c>
      <c r="R150" s="30">
        <v>240585600</v>
      </c>
      <c r="S150" s="30">
        <v>209363951</v>
      </c>
      <c r="T150" s="30">
        <v>0</v>
      </c>
      <c r="U150" s="30">
        <v>0</v>
      </c>
      <c r="V150" s="30">
        <v>53.47</v>
      </c>
    </row>
    <row r="151" spans="1:22" ht="15" x14ac:dyDescent="0.25">
      <c r="A151" s="15" t="s">
        <v>15</v>
      </c>
      <c r="B151" s="30" t="s">
        <v>310</v>
      </c>
      <c r="C151" s="33" t="s">
        <v>311</v>
      </c>
      <c r="D151" s="30" t="s">
        <v>52</v>
      </c>
      <c r="E151" s="30">
        <v>69477504</v>
      </c>
      <c r="F151" s="30">
        <v>0</v>
      </c>
      <c r="G151" s="30">
        <v>0</v>
      </c>
      <c r="H151" s="30">
        <v>0</v>
      </c>
      <c r="I151" s="30">
        <v>0</v>
      </c>
      <c r="J151" s="30">
        <v>69477504</v>
      </c>
      <c r="K151" s="30">
        <v>0</v>
      </c>
      <c r="L151" s="30">
        <v>69477504</v>
      </c>
      <c r="M151" s="30">
        <v>4913400</v>
      </c>
      <c r="N151" s="30">
        <v>36082900</v>
      </c>
      <c r="O151" s="30">
        <v>36082900</v>
      </c>
      <c r="P151" s="30">
        <v>0</v>
      </c>
      <c r="Q151" s="30">
        <v>4913400</v>
      </c>
      <c r="R151" s="30">
        <v>36082900</v>
      </c>
      <c r="S151" s="30">
        <v>0</v>
      </c>
      <c r="T151" s="30">
        <v>33394604</v>
      </c>
      <c r="U151" s="30">
        <v>0</v>
      </c>
      <c r="V151" s="30">
        <v>100</v>
      </c>
    </row>
    <row r="152" spans="1:22" ht="15" x14ac:dyDescent="0.25">
      <c r="A152" s="15" t="s">
        <v>15</v>
      </c>
      <c r="B152" s="30" t="s">
        <v>312</v>
      </c>
      <c r="C152" s="33" t="s">
        <v>313</v>
      </c>
      <c r="D152" s="30" t="s">
        <v>52</v>
      </c>
      <c r="E152" s="30">
        <v>11579584</v>
      </c>
      <c r="F152" s="30">
        <v>0</v>
      </c>
      <c r="G152" s="30">
        <v>0</v>
      </c>
      <c r="H152" s="30">
        <v>0</v>
      </c>
      <c r="I152" s="30">
        <v>0</v>
      </c>
      <c r="J152" s="30">
        <v>11579584</v>
      </c>
      <c r="K152" s="30">
        <v>0</v>
      </c>
      <c r="L152" s="30">
        <v>11579584</v>
      </c>
      <c r="M152" s="30">
        <v>753800</v>
      </c>
      <c r="N152" s="30">
        <v>7197700</v>
      </c>
      <c r="O152" s="30">
        <v>7197700</v>
      </c>
      <c r="P152" s="30">
        <v>0</v>
      </c>
      <c r="Q152" s="30">
        <v>753800</v>
      </c>
      <c r="R152" s="30">
        <v>7197700</v>
      </c>
      <c r="S152" s="30">
        <v>0</v>
      </c>
      <c r="T152" s="30">
        <v>4381884</v>
      </c>
      <c r="U152" s="30">
        <v>0</v>
      </c>
      <c r="V152" s="30">
        <v>100</v>
      </c>
    </row>
    <row r="153" spans="1:22" ht="15" x14ac:dyDescent="0.25">
      <c r="A153" s="15" t="s">
        <v>15</v>
      </c>
      <c r="B153" s="30" t="s">
        <v>314</v>
      </c>
      <c r="C153" s="33" t="s">
        <v>315</v>
      </c>
      <c r="D153" s="30" t="s">
        <v>52</v>
      </c>
      <c r="E153" s="30">
        <v>4962679</v>
      </c>
      <c r="F153" s="30">
        <v>0</v>
      </c>
      <c r="G153" s="30">
        <v>0</v>
      </c>
      <c r="H153" s="30">
        <v>0</v>
      </c>
      <c r="I153" s="30">
        <v>0</v>
      </c>
      <c r="J153" s="30">
        <v>4962679</v>
      </c>
      <c r="K153" s="30">
        <v>0</v>
      </c>
      <c r="L153" s="30">
        <v>4962679</v>
      </c>
      <c r="M153" s="30">
        <v>280800</v>
      </c>
      <c r="N153" s="30">
        <v>2306800</v>
      </c>
      <c r="O153" s="30">
        <v>2174000</v>
      </c>
      <c r="P153" s="30">
        <v>0</v>
      </c>
      <c r="Q153" s="30">
        <v>280800</v>
      </c>
      <c r="R153" s="30">
        <v>2174000</v>
      </c>
      <c r="S153" s="30">
        <v>0</v>
      </c>
      <c r="T153" s="30">
        <v>2655879</v>
      </c>
      <c r="U153" s="30">
        <v>132800</v>
      </c>
      <c r="V153" s="30">
        <v>100</v>
      </c>
    </row>
    <row r="154" spans="1:22" ht="15" x14ac:dyDescent="0.25">
      <c r="A154" s="15" t="s">
        <v>15</v>
      </c>
      <c r="B154" s="30" t="s">
        <v>316</v>
      </c>
      <c r="C154" s="33" t="s">
        <v>317</v>
      </c>
      <c r="D154" s="30" t="s">
        <v>52</v>
      </c>
      <c r="E154" s="30">
        <v>296940561</v>
      </c>
      <c r="F154" s="30">
        <v>0</v>
      </c>
      <c r="G154" s="30">
        <v>0</v>
      </c>
      <c r="H154" s="30">
        <v>0</v>
      </c>
      <c r="I154" s="30">
        <v>0</v>
      </c>
      <c r="J154" s="30">
        <v>296940561</v>
      </c>
      <c r="K154" s="30">
        <v>22583200</v>
      </c>
      <c r="L154" s="30">
        <v>177745000</v>
      </c>
      <c r="M154" s="30">
        <v>22583200</v>
      </c>
      <c r="N154" s="30">
        <v>177745000</v>
      </c>
      <c r="O154" s="30">
        <v>177575000</v>
      </c>
      <c r="P154" s="30">
        <v>0</v>
      </c>
      <c r="Q154" s="30">
        <v>22583200</v>
      </c>
      <c r="R154" s="30">
        <v>177575000</v>
      </c>
      <c r="S154" s="30">
        <v>119195561</v>
      </c>
      <c r="T154" s="30">
        <v>0</v>
      </c>
      <c r="U154" s="30">
        <v>170000</v>
      </c>
      <c r="V154" s="30">
        <v>59.86</v>
      </c>
    </row>
    <row r="155" spans="1:22" ht="15" x14ac:dyDescent="0.25">
      <c r="A155" s="15" t="s">
        <v>15</v>
      </c>
      <c r="B155" s="30" t="s">
        <v>318</v>
      </c>
      <c r="C155" s="33" t="s">
        <v>319</v>
      </c>
      <c r="D155" s="30" t="s">
        <v>52</v>
      </c>
      <c r="E155" s="30">
        <v>45851116</v>
      </c>
      <c r="F155" s="30">
        <v>0</v>
      </c>
      <c r="G155" s="30">
        <v>0</v>
      </c>
      <c r="H155" s="30">
        <v>0</v>
      </c>
      <c r="I155" s="30">
        <v>0</v>
      </c>
      <c r="J155" s="30">
        <v>45851116</v>
      </c>
      <c r="K155" s="30">
        <v>0</v>
      </c>
      <c r="L155" s="30">
        <v>45851116</v>
      </c>
      <c r="M155" s="30">
        <v>1258000</v>
      </c>
      <c r="N155" s="30">
        <v>15272967</v>
      </c>
      <c r="O155" s="30">
        <v>15272967</v>
      </c>
      <c r="P155" s="30">
        <v>0</v>
      </c>
      <c r="Q155" s="30">
        <v>1258000</v>
      </c>
      <c r="R155" s="30">
        <v>15272967</v>
      </c>
      <c r="S155" s="30">
        <v>0</v>
      </c>
      <c r="T155" s="30">
        <v>30578149</v>
      </c>
      <c r="U155" s="30">
        <v>0</v>
      </c>
      <c r="V155" s="30">
        <v>100</v>
      </c>
    </row>
    <row r="156" spans="1:22" ht="15" x14ac:dyDescent="0.25">
      <c r="A156" s="15" t="s">
        <v>15</v>
      </c>
      <c r="B156" s="30" t="s">
        <v>320</v>
      </c>
      <c r="C156" s="33" t="s">
        <v>321</v>
      </c>
      <c r="D156" s="30" t="s">
        <v>52</v>
      </c>
      <c r="E156" s="30">
        <v>7641853</v>
      </c>
      <c r="F156" s="30">
        <v>0</v>
      </c>
      <c r="G156" s="30">
        <v>0</v>
      </c>
      <c r="H156" s="30">
        <v>0</v>
      </c>
      <c r="I156" s="30">
        <v>0</v>
      </c>
      <c r="J156" s="30">
        <v>7641853</v>
      </c>
      <c r="K156" s="30">
        <v>0</v>
      </c>
      <c r="L156" s="30">
        <v>7641853</v>
      </c>
      <c r="M156" s="30">
        <v>1048200</v>
      </c>
      <c r="N156" s="30">
        <v>6123603</v>
      </c>
      <c r="O156" s="30">
        <v>6123603</v>
      </c>
      <c r="P156" s="30">
        <v>0</v>
      </c>
      <c r="Q156" s="30">
        <v>1048200</v>
      </c>
      <c r="R156" s="30">
        <v>6123603</v>
      </c>
      <c r="S156" s="30">
        <v>0</v>
      </c>
      <c r="T156" s="30">
        <v>1518250</v>
      </c>
      <c r="U156" s="30">
        <v>0</v>
      </c>
      <c r="V156" s="30">
        <v>100</v>
      </c>
    </row>
    <row r="157" spans="1:22" ht="15" x14ac:dyDescent="0.25">
      <c r="A157" s="15" t="s">
        <v>15</v>
      </c>
      <c r="B157" s="30" t="s">
        <v>322</v>
      </c>
      <c r="C157" s="33" t="s">
        <v>323</v>
      </c>
      <c r="D157" s="30" t="s">
        <v>52</v>
      </c>
      <c r="E157" s="30">
        <v>3275080</v>
      </c>
      <c r="F157" s="30">
        <v>0</v>
      </c>
      <c r="G157" s="30">
        <v>0</v>
      </c>
      <c r="H157" s="30">
        <v>0</v>
      </c>
      <c r="I157" s="30">
        <v>0</v>
      </c>
      <c r="J157" s="30">
        <v>3275080</v>
      </c>
      <c r="K157" s="30">
        <v>0</v>
      </c>
      <c r="L157" s="30">
        <v>3275080</v>
      </c>
      <c r="M157" s="30">
        <v>305400</v>
      </c>
      <c r="N157" s="30">
        <v>1876330</v>
      </c>
      <c r="O157" s="30">
        <v>1876330</v>
      </c>
      <c r="P157" s="30">
        <v>0</v>
      </c>
      <c r="Q157" s="30">
        <v>305400</v>
      </c>
      <c r="R157" s="30">
        <v>1876330</v>
      </c>
      <c r="S157" s="30">
        <v>0</v>
      </c>
      <c r="T157" s="30">
        <v>1398750</v>
      </c>
      <c r="U157" s="30">
        <v>0</v>
      </c>
      <c r="V157" s="30">
        <v>100</v>
      </c>
    </row>
    <row r="158" spans="1:22" ht="15" x14ac:dyDescent="0.25">
      <c r="A158" s="15" t="s">
        <v>15</v>
      </c>
      <c r="B158" s="30" t="s">
        <v>324</v>
      </c>
      <c r="C158" s="33" t="s">
        <v>325</v>
      </c>
      <c r="D158" s="30" t="s">
        <v>110</v>
      </c>
      <c r="E158" s="30">
        <v>57104286</v>
      </c>
      <c r="F158" s="30">
        <v>0</v>
      </c>
      <c r="G158" s="30">
        <v>0</v>
      </c>
      <c r="H158" s="30">
        <v>0</v>
      </c>
      <c r="I158" s="30">
        <v>0</v>
      </c>
      <c r="J158" s="30">
        <v>57104286</v>
      </c>
      <c r="K158" s="30">
        <v>4606900</v>
      </c>
      <c r="L158" s="30">
        <v>42502500</v>
      </c>
      <c r="M158" s="30">
        <v>4606900</v>
      </c>
      <c r="N158" s="30">
        <v>42502500</v>
      </c>
      <c r="O158" s="30">
        <v>37895600</v>
      </c>
      <c r="P158" s="30">
        <v>0</v>
      </c>
      <c r="Q158" s="30">
        <v>4531900</v>
      </c>
      <c r="R158" s="30">
        <v>37895600</v>
      </c>
      <c r="S158" s="30">
        <v>14601786</v>
      </c>
      <c r="T158" s="30">
        <v>0</v>
      </c>
      <c r="U158" s="30">
        <v>4606900</v>
      </c>
      <c r="V158" s="30">
        <v>74.430000000000007</v>
      </c>
    </row>
    <row r="159" spans="1:22" x14ac:dyDescent="0.2">
      <c r="A159" s="15" t="s">
        <v>15</v>
      </c>
      <c r="B159" s="21" t="s">
        <v>326</v>
      </c>
      <c r="C159" s="22" t="s">
        <v>327</v>
      </c>
      <c r="D159" s="21" t="s">
        <v>37</v>
      </c>
      <c r="E159" s="21">
        <v>157804863</v>
      </c>
      <c r="F159" s="21">
        <v>0</v>
      </c>
      <c r="G159" s="21">
        <v>0</v>
      </c>
      <c r="H159" s="21">
        <v>0</v>
      </c>
      <c r="I159" s="21">
        <v>0</v>
      </c>
      <c r="J159" s="21">
        <v>157804863</v>
      </c>
      <c r="K159" s="21">
        <v>9969300</v>
      </c>
      <c r="L159" s="21">
        <v>95730720</v>
      </c>
      <c r="M159" s="21">
        <v>11398100</v>
      </c>
      <c r="N159" s="21">
        <v>83668400</v>
      </c>
      <c r="O159" s="21">
        <v>82848000</v>
      </c>
      <c r="P159" s="21">
        <v>0</v>
      </c>
      <c r="Q159" s="21">
        <v>11385300</v>
      </c>
      <c r="R159" s="21">
        <v>82848000</v>
      </c>
      <c r="S159" s="21">
        <v>62074143</v>
      </c>
      <c r="T159" s="21">
        <v>12062320</v>
      </c>
      <c r="U159" s="21">
        <v>820400</v>
      </c>
      <c r="V159" s="21">
        <v>60.66</v>
      </c>
    </row>
    <row r="160" spans="1:22" x14ac:dyDescent="0.2">
      <c r="A160" s="15" t="s">
        <v>15</v>
      </c>
      <c r="B160" s="26" t="s">
        <v>328</v>
      </c>
      <c r="C160" s="27" t="s">
        <v>327</v>
      </c>
      <c r="D160" s="26" t="s">
        <v>37</v>
      </c>
      <c r="E160" s="26">
        <v>148279656</v>
      </c>
      <c r="F160" s="26">
        <v>0</v>
      </c>
      <c r="G160" s="26">
        <v>0</v>
      </c>
      <c r="H160" s="26">
        <v>0</v>
      </c>
      <c r="I160" s="26">
        <v>0</v>
      </c>
      <c r="J160" s="26">
        <v>148279656</v>
      </c>
      <c r="K160" s="26">
        <v>9199500</v>
      </c>
      <c r="L160" s="26">
        <v>88631320</v>
      </c>
      <c r="M160" s="26">
        <v>10628300</v>
      </c>
      <c r="N160" s="26">
        <v>76569000</v>
      </c>
      <c r="O160" s="26">
        <v>76518400</v>
      </c>
      <c r="P160" s="26">
        <v>0</v>
      </c>
      <c r="Q160" s="26">
        <v>10628300</v>
      </c>
      <c r="R160" s="26">
        <v>76518400</v>
      </c>
      <c r="S160" s="26">
        <v>59648336</v>
      </c>
      <c r="T160" s="26">
        <v>12062320</v>
      </c>
      <c r="U160" s="26">
        <v>50600</v>
      </c>
      <c r="V160" s="26">
        <v>59.77</v>
      </c>
    </row>
    <row r="161" spans="1:22" ht="15" x14ac:dyDescent="0.25">
      <c r="A161" s="15" t="s">
        <v>15</v>
      </c>
      <c r="B161" s="30" t="s">
        <v>329</v>
      </c>
      <c r="C161" s="33" t="s">
        <v>330</v>
      </c>
      <c r="D161" s="30" t="s">
        <v>52</v>
      </c>
      <c r="E161" s="30">
        <v>74991592</v>
      </c>
      <c r="F161" s="30">
        <v>0</v>
      </c>
      <c r="G161" s="30">
        <v>0</v>
      </c>
      <c r="H161" s="30">
        <v>0</v>
      </c>
      <c r="I161" s="30">
        <v>0</v>
      </c>
      <c r="J161" s="30">
        <v>74991592</v>
      </c>
      <c r="K161" s="30">
        <v>5431800</v>
      </c>
      <c r="L161" s="30">
        <v>35686100</v>
      </c>
      <c r="M161" s="30">
        <v>5431800</v>
      </c>
      <c r="N161" s="30">
        <v>35686100</v>
      </c>
      <c r="O161" s="30">
        <v>35686100</v>
      </c>
      <c r="P161" s="30">
        <v>0</v>
      </c>
      <c r="Q161" s="30">
        <v>5431800</v>
      </c>
      <c r="R161" s="30">
        <v>35686100</v>
      </c>
      <c r="S161" s="30">
        <v>39305492</v>
      </c>
      <c r="T161" s="30">
        <v>0</v>
      </c>
      <c r="U161" s="30">
        <v>0</v>
      </c>
      <c r="V161" s="30">
        <v>47.59</v>
      </c>
    </row>
    <row r="162" spans="1:22" ht="15" x14ac:dyDescent="0.25">
      <c r="A162" s="15" t="s">
        <v>15</v>
      </c>
      <c r="B162" s="30" t="s">
        <v>331</v>
      </c>
      <c r="C162" s="33" t="s">
        <v>332</v>
      </c>
      <c r="D162" s="30" t="s">
        <v>52</v>
      </c>
      <c r="E162" s="30">
        <v>11579584</v>
      </c>
      <c r="F162" s="30">
        <v>0</v>
      </c>
      <c r="G162" s="30">
        <v>0</v>
      </c>
      <c r="H162" s="30">
        <v>0</v>
      </c>
      <c r="I162" s="30">
        <v>0</v>
      </c>
      <c r="J162" s="30">
        <v>11579584</v>
      </c>
      <c r="K162" s="30">
        <v>0</v>
      </c>
      <c r="L162" s="30">
        <v>11579584</v>
      </c>
      <c r="M162" s="30">
        <v>820400</v>
      </c>
      <c r="N162" s="30">
        <v>5855000</v>
      </c>
      <c r="O162" s="30">
        <v>5855000</v>
      </c>
      <c r="P162" s="30">
        <v>0</v>
      </c>
      <c r="Q162" s="30">
        <v>820400</v>
      </c>
      <c r="R162" s="30">
        <v>5855000</v>
      </c>
      <c r="S162" s="30">
        <v>0</v>
      </c>
      <c r="T162" s="30">
        <v>5724584</v>
      </c>
      <c r="U162" s="30">
        <v>0</v>
      </c>
      <c r="V162" s="30">
        <v>100</v>
      </c>
    </row>
    <row r="163" spans="1:22" ht="15" x14ac:dyDescent="0.25">
      <c r="A163" s="15" t="s">
        <v>15</v>
      </c>
      <c r="B163" s="30" t="s">
        <v>333</v>
      </c>
      <c r="C163" s="33" t="s">
        <v>334</v>
      </c>
      <c r="D163" s="30" t="s">
        <v>52</v>
      </c>
      <c r="E163" s="30">
        <v>1929931</v>
      </c>
      <c r="F163" s="30">
        <v>0</v>
      </c>
      <c r="G163" s="30">
        <v>0</v>
      </c>
      <c r="H163" s="30">
        <v>0</v>
      </c>
      <c r="I163" s="30">
        <v>0</v>
      </c>
      <c r="J163" s="30">
        <v>1929931</v>
      </c>
      <c r="K163" s="30">
        <v>0</v>
      </c>
      <c r="L163" s="30">
        <v>1929931</v>
      </c>
      <c r="M163" s="30">
        <v>125900</v>
      </c>
      <c r="N163" s="30">
        <v>1206650</v>
      </c>
      <c r="O163" s="30">
        <v>1196650</v>
      </c>
      <c r="P163" s="30">
        <v>0</v>
      </c>
      <c r="Q163" s="30">
        <v>125900</v>
      </c>
      <c r="R163" s="30">
        <v>1196650</v>
      </c>
      <c r="S163" s="30">
        <v>0</v>
      </c>
      <c r="T163" s="30">
        <v>723281</v>
      </c>
      <c r="U163" s="30">
        <v>10000</v>
      </c>
      <c r="V163" s="30">
        <v>100</v>
      </c>
    </row>
    <row r="164" spans="1:22" ht="15" x14ac:dyDescent="0.25">
      <c r="A164" s="15" t="s">
        <v>15</v>
      </c>
      <c r="B164" s="30" t="s">
        <v>335</v>
      </c>
      <c r="C164" s="33" t="s">
        <v>336</v>
      </c>
      <c r="D164" s="30" t="s">
        <v>52</v>
      </c>
      <c r="E164" s="30">
        <v>827113</v>
      </c>
      <c r="F164" s="30">
        <v>0</v>
      </c>
      <c r="G164" s="30">
        <v>0</v>
      </c>
      <c r="H164" s="30">
        <v>0</v>
      </c>
      <c r="I164" s="30">
        <v>0</v>
      </c>
      <c r="J164" s="30">
        <v>827113</v>
      </c>
      <c r="K164" s="30">
        <v>0</v>
      </c>
      <c r="L164" s="30">
        <v>827113</v>
      </c>
      <c r="M164" s="30">
        <v>46900</v>
      </c>
      <c r="N164" s="30">
        <v>288250</v>
      </c>
      <c r="O164" s="30">
        <v>275950</v>
      </c>
      <c r="P164" s="30">
        <v>0</v>
      </c>
      <c r="Q164" s="30">
        <v>46900</v>
      </c>
      <c r="R164" s="30">
        <v>275950</v>
      </c>
      <c r="S164" s="30">
        <v>0</v>
      </c>
      <c r="T164" s="30">
        <v>538863</v>
      </c>
      <c r="U164" s="30">
        <v>12300</v>
      </c>
      <c r="V164" s="30">
        <v>100</v>
      </c>
    </row>
    <row r="165" spans="1:22" ht="15" x14ac:dyDescent="0.25">
      <c r="A165" s="15" t="s">
        <v>15</v>
      </c>
      <c r="B165" s="30" t="s">
        <v>337</v>
      </c>
      <c r="C165" s="33" t="s">
        <v>338</v>
      </c>
      <c r="D165" s="30" t="s">
        <v>52</v>
      </c>
      <c r="E165" s="30">
        <v>49490094</v>
      </c>
      <c r="F165" s="30">
        <v>0</v>
      </c>
      <c r="G165" s="30">
        <v>0</v>
      </c>
      <c r="H165" s="30">
        <v>0</v>
      </c>
      <c r="I165" s="30">
        <v>0</v>
      </c>
      <c r="J165" s="30">
        <v>49490094</v>
      </c>
      <c r="K165" s="30">
        <v>3767700</v>
      </c>
      <c r="L165" s="30">
        <v>29147250</v>
      </c>
      <c r="M165" s="30">
        <v>3767700</v>
      </c>
      <c r="N165" s="30">
        <v>29147250</v>
      </c>
      <c r="O165" s="30">
        <v>29118950</v>
      </c>
      <c r="P165" s="30">
        <v>0</v>
      </c>
      <c r="Q165" s="30">
        <v>3767700</v>
      </c>
      <c r="R165" s="30">
        <v>29118950</v>
      </c>
      <c r="S165" s="30">
        <v>20342844</v>
      </c>
      <c r="T165" s="30">
        <v>0</v>
      </c>
      <c r="U165" s="30">
        <v>28300</v>
      </c>
      <c r="V165" s="30">
        <v>58.9</v>
      </c>
    </row>
    <row r="166" spans="1:22" ht="15" x14ac:dyDescent="0.25">
      <c r="A166" s="15" t="s">
        <v>15</v>
      </c>
      <c r="B166" s="30" t="s">
        <v>339</v>
      </c>
      <c r="C166" s="33" t="s">
        <v>340</v>
      </c>
      <c r="D166" s="30" t="s">
        <v>52</v>
      </c>
      <c r="E166" s="30">
        <v>7641853</v>
      </c>
      <c r="F166" s="30">
        <v>0</v>
      </c>
      <c r="G166" s="30">
        <v>0</v>
      </c>
      <c r="H166" s="30">
        <v>0</v>
      </c>
      <c r="I166" s="30">
        <v>0</v>
      </c>
      <c r="J166" s="30">
        <v>7641853</v>
      </c>
      <c r="K166" s="30">
        <v>0</v>
      </c>
      <c r="L166" s="30">
        <v>7641853</v>
      </c>
      <c r="M166" s="30">
        <v>209900</v>
      </c>
      <c r="N166" s="30">
        <v>2716061</v>
      </c>
      <c r="O166" s="30">
        <v>2716061</v>
      </c>
      <c r="P166" s="30">
        <v>0</v>
      </c>
      <c r="Q166" s="30">
        <v>209900</v>
      </c>
      <c r="R166" s="30">
        <v>2716061</v>
      </c>
      <c r="S166" s="30">
        <v>0</v>
      </c>
      <c r="T166" s="30">
        <v>4925792</v>
      </c>
      <c r="U166" s="30">
        <v>0</v>
      </c>
      <c r="V166" s="30">
        <v>100</v>
      </c>
    </row>
    <row r="167" spans="1:22" ht="15" x14ac:dyDescent="0.25">
      <c r="A167" s="15" t="s">
        <v>15</v>
      </c>
      <c r="B167" s="30" t="s">
        <v>341</v>
      </c>
      <c r="C167" s="33" t="s">
        <v>342</v>
      </c>
      <c r="D167" s="30" t="s">
        <v>52</v>
      </c>
      <c r="E167" s="30">
        <v>1273642</v>
      </c>
      <c r="F167" s="30">
        <v>0</v>
      </c>
      <c r="G167" s="30">
        <v>0</v>
      </c>
      <c r="H167" s="30">
        <v>0</v>
      </c>
      <c r="I167" s="30">
        <v>0</v>
      </c>
      <c r="J167" s="30">
        <v>1273642</v>
      </c>
      <c r="K167" s="30">
        <v>0</v>
      </c>
      <c r="L167" s="30">
        <v>1273642</v>
      </c>
      <c r="M167" s="30">
        <v>174800</v>
      </c>
      <c r="N167" s="30">
        <v>1272392</v>
      </c>
      <c r="O167" s="30">
        <v>1272392</v>
      </c>
      <c r="P167" s="30">
        <v>0</v>
      </c>
      <c r="Q167" s="30">
        <v>174800</v>
      </c>
      <c r="R167" s="30">
        <v>1272392</v>
      </c>
      <c r="S167" s="30">
        <v>0</v>
      </c>
      <c r="T167" s="30">
        <v>1250</v>
      </c>
      <c r="U167" s="30">
        <v>0</v>
      </c>
      <c r="V167" s="30">
        <v>100</v>
      </c>
    </row>
    <row r="168" spans="1:22" ht="15" x14ac:dyDescent="0.25">
      <c r="A168" s="15" t="s">
        <v>15</v>
      </c>
      <c r="B168" s="30" t="s">
        <v>343</v>
      </c>
      <c r="C168" s="33" t="s">
        <v>344</v>
      </c>
      <c r="D168" s="30" t="s">
        <v>52</v>
      </c>
      <c r="E168" s="30">
        <v>545847</v>
      </c>
      <c r="F168" s="30">
        <v>0</v>
      </c>
      <c r="G168" s="30">
        <v>0</v>
      </c>
      <c r="H168" s="30">
        <v>0</v>
      </c>
      <c r="I168" s="30">
        <v>0</v>
      </c>
      <c r="J168" s="30">
        <v>545847</v>
      </c>
      <c r="K168" s="30">
        <v>0</v>
      </c>
      <c r="L168" s="30">
        <v>545847</v>
      </c>
      <c r="M168" s="30">
        <v>50900</v>
      </c>
      <c r="N168" s="30">
        <v>397297</v>
      </c>
      <c r="O168" s="30">
        <v>397297</v>
      </c>
      <c r="P168" s="30">
        <v>0</v>
      </c>
      <c r="Q168" s="30">
        <v>50900</v>
      </c>
      <c r="R168" s="30">
        <v>397297</v>
      </c>
      <c r="S168" s="30">
        <v>0</v>
      </c>
      <c r="T168" s="30">
        <v>148550</v>
      </c>
      <c r="U168" s="30">
        <v>0</v>
      </c>
      <c r="V168" s="30">
        <v>100</v>
      </c>
    </row>
    <row r="169" spans="1:22" ht="15" x14ac:dyDescent="0.25">
      <c r="A169" s="15" t="s">
        <v>15</v>
      </c>
      <c r="B169" s="30" t="s">
        <v>345</v>
      </c>
      <c r="C169" s="33" t="s">
        <v>346</v>
      </c>
      <c r="D169" s="30" t="s">
        <v>110</v>
      </c>
      <c r="E169" s="30">
        <v>9525207</v>
      </c>
      <c r="F169" s="30">
        <v>0</v>
      </c>
      <c r="G169" s="30">
        <v>0</v>
      </c>
      <c r="H169" s="30">
        <v>0</v>
      </c>
      <c r="I169" s="30">
        <v>0</v>
      </c>
      <c r="J169" s="30">
        <v>9525207</v>
      </c>
      <c r="K169" s="30">
        <v>769800</v>
      </c>
      <c r="L169" s="30">
        <v>7099400</v>
      </c>
      <c r="M169" s="30">
        <v>769800</v>
      </c>
      <c r="N169" s="30">
        <v>7099400</v>
      </c>
      <c r="O169" s="30">
        <v>6329600</v>
      </c>
      <c r="P169" s="30">
        <v>0</v>
      </c>
      <c r="Q169" s="30">
        <v>757000</v>
      </c>
      <c r="R169" s="30">
        <v>6329600</v>
      </c>
      <c r="S169" s="30">
        <v>2425807</v>
      </c>
      <c r="T169" s="30">
        <v>0</v>
      </c>
      <c r="U169" s="30">
        <v>769800</v>
      </c>
      <c r="V169" s="30">
        <v>74.53</v>
      </c>
    </row>
    <row r="170" spans="1:22" x14ac:dyDescent="0.2">
      <c r="A170" s="15" t="s">
        <v>15</v>
      </c>
      <c r="B170" s="21" t="s">
        <v>347</v>
      </c>
      <c r="C170" s="22" t="s">
        <v>348</v>
      </c>
      <c r="D170" s="21" t="s">
        <v>37</v>
      </c>
      <c r="E170" s="21">
        <v>157804863</v>
      </c>
      <c r="F170" s="21">
        <v>0</v>
      </c>
      <c r="G170" s="21">
        <v>0</v>
      </c>
      <c r="H170" s="21">
        <v>0</v>
      </c>
      <c r="I170" s="21">
        <v>0</v>
      </c>
      <c r="J170" s="21">
        <v>157804863</v>
      </c>
      <c r="K170" s="21">
        <v>9969300</v>
      </c>
      <c r="L170" s="21">
        <v>100468220</v>
      </c>
      <c r="M170" s="21">
        <v>11398100</v>
      </c>
      <c r="N170" s="21">
        <v>88406000</v>
      </c>
      <c r="O170" s="21">
        <v>87585600</v>
      </c>
      <c r="P170" s="21">
        <v>0</v>
      </c>
      <c r="Q170" s="21">
        <v>11385300</v>
      </c>
      <c r="R170" s="21">
        <v>87585600</v>
      </c>
      <c r="S170" s="21">
        <v>57336643</v>
      </c>
      <c r="T170" s="21">
        <v>12062220</v>
      </c>
      <c r="U170" s="21">
        <v>820400</v>
      </c>
      <c r="V170" s="21">
        <v>63.67</v>
      </c>
    </row>
    <row r="171" spans="1:22" x14ac:dyDescent="0.2">
      <c r="A171" s="15" t="s">
        <v>15</v>
      </c>
      <c r="B171" s="26" t="s">
        <v>349</v>
      </c>
      <c r="C171" s="27" t="s">
        <v>348</v>
      </c>
      <c r="D171" s="26" t="s">
        <v>37</v>
      </c>
      <c r="E171" s="26">
        <v>148279656</v>
      </c>
      <c r="F171" s="26">
        <v>0</v>
      </c>
      <c r="G171" s="26">
        <v>0</v>
      </c>
      <c r="H171" s="26">
        <v>0</v>
      </c>
      <c r="I171" s="26">
        <v>0</v>
      </c>
      <c r="J171" s="26">
        <v>148279656</v>
      </c>
      <c r="K171" s="26">
        <v>9199500</v>
      </c>
      <c r="L171" s="26">
        <v>93368820</v>
      </c>
      <c r="M171" s="26">
        <v>10628300</v>
      </c>
      <c r="N171" s="26">
        <v>81306600</v>
      </c>
      <c r="O171" s="26">
        <v>81256000</v>
      </c>
      <c r="P171" s="26">
        <v>0</v>
      </c>
      <c r="Q171" s="26">
        <v>10628300</v>
      </c>
      <c r="R171" s="26">
        <v>81256000</v>
      </c>
      <c r="S171" s="26">
        <v>54910836</v>
      </c>
      <c r="T171" s="26">
        <v>12062220</v>
      </c>
      <c r="U171" s="26">
        <v>50600</v>
      </c>
      <c r="V171" s="26">
        <v>62.97</v>
      </c>
    </row>
    <row r="172" spans="1:22" ht="15" x14ac:dyDescent="0.25">
      <c r="A172" s="15" t="s">
        <v>15</v>
      </c>
      <c r="B172" s="30" t="s">
        <v>350</v>
      </c>
      <c r="C172" s="33" t="s">
        <v>351</v>
      </c>
      <c r="D172" s="30" t="s">
        <v>52</v>
      </c>
      <c r="E172" s="30">
        <v>74991592</v>
      </c>
      <c r="F172" s="30">
        <v>0</v>
      </c>
      <c r="G172" s="30">
        <v>0</v>
      </c>
      <c r="H172" s="30">
        <v>0</v>
      </c>
      <c r="I172" s="30">
        <v>0</v>
      </c>
      <c r="J172" s="30">
        <v>74991592</v>
      </c>
      <c r="K172" s="30">
        <v>5431800</v>
      </c>
      <c r="L172" s="30">
        <v>40423600</v>
      </c>
      <c r="M172" s="30">
        <v>5431800</v>
      </c>
      <c r="N172" s="30">
        <v>40423600</v>
      </c>
      <c r="O172" s="30">
        <v>40395300</v>
      </c>
      <c r="P172" s="30">
        <v>0</v>
      </c>
      <c r="Q172" s="30">
        <v>5431800</v>
      </c>
      <c r="R172" s="30">
        <v>40395300</v>
      </c>
      <c r="S172" s="30">
        <v>34567992</v>
      </c>
      <c r="T172" s="30">
        <v>0</v>
      </c>
      <c r="U172" s="30">
        <v>28300</v>
      </c>
      <c r="V172" s="30">
        <v>53.9</v>
      </c>
    </row>
    <row r="173" spans="1:22" ht="15" x14ac:dyDescent="0.25">
      <c r="A173" s="15" t="s">
        <v>15</v>
      </c>
      <c r="B173" s="30" t="s">
        <v>352</v>
      </c>
      <c r="C173" s="33" t="s">
        <v>353</v>
      </c>
      <c r="D173" s="30" t="s">
        <v>52</v>
      </c>
      <c r="E173" s="30">
        <v>11579584</v>
      </c>
      <c r="F173" s="30">
        <v>0</v>
      </c>
      <c r="G173" s="30">
        <v>0</v>
      </c>
      <c r="H173" s="30">
        <v>0</v>
      </c>
      <c r="I173" s="30">
        <v>0</v>
      </c>
      <c r="J173" s="30">
        <v>11579584</v>
      </c>
      <c r="K173" s="30">
        <v>0</v>
      </c>
      <c r="L173" s="30">
        <v>11579584</v>
      </c>
      <c r="M173" s="30">
        <v>820400</v>
      </c>
      <c r="N173" s="30">
        <v>5855000</v>
      </c>
      <c r="O173" s="30">
        <v>5855000</v>
      </c>
      <c r="P173" s="30">
        <v>0</v>
      </c>
      <c r="Q173" s="30">
        <v>820400</v>
      </c>
      <c r="R173" s="30">
        <v>5855000</v>
      </c>
      <c r="S173" s="30">
        <v>0</v>
      </c>
      <c r="T173" s="30">
        <v>5724584</v>
      </c>
      <c r="U173" s="30">
        <v>0</v>
      </c>
      <c r="V173" s="30">
        <v>100</v>
      </c>
    </row>
    <row r="174" spans="1:22" ht="15" x14ac:dyDescent="0.25">
      <c r="A174" s="15" t="s">
        <v>15</v>
      </c>
      <c r="B174" s="30" t="s">
        <v>354</v>
      </c>
      <c r="C174" s="33" t="s">
        <v>355</v>
      </c>
      <c r="D174" s="30" t="s">
        <v>52</v>
      </c>
      <c r="E174" s="30">
        <v>1929931</v>
      </c>
      <c r="F174" s="30">
        <v>0</v>
      </c>
      <c r="G174" s="30">
        <v>0</v>
      </c>
      <c r="H174" s="30">
        <v>0</v>
      </c>
      <c r="I174" s="30">
        <v>0</v>
      </c>
      <c r="J174" s="30">
        <v>1929931</v>
      </c>
      <c r="K174" s="30">
        <v>0</v>
      </c>
      <c r="L174" s="30">
        <v>1929931</v>
      </c>
      <c r="M174" s="30">
        <v>125900</v>
      </c>
      <c r="N174" s="30">
        <v>1206650</v>
      </c>
      <c r="O174" s="30">
        <v>1196650</v>
      </c>
      <c r="P174" s="30">
        <v>0</v>
      </c>
      <c r="Q174" s="30">
        <v>125900</v>
      </c>
      <c r="R174" s="30">
        <v>1196650</v>
      </c>
      <c r="S174" s="30">
        <v>0</v>
      </c>
      <c r="T174" s="30">
        <v>723281</v>
      </c>
      <c r="U174" s="30">
        <v>10000</v>
      </c>
      <c r="V174" s="30">
        <v>100</v>
      </c>
    </row>
    <row r="175" spans="1:22" ht="15" x14ac:dyDescent="0.25">
      <c r="A175" s="15" t="s">
        <v>15</v>
      </c>
      <c r="B175" s="30" t="s">
        <v>356</v>
      </c>
      <c r="C175" s="33" t="s">
        <v>357</v>
      </c>
      <c r="D175" s="30" t="s">
        <v>52</v>
      </c>
      <c r="E175" s="30">
        <v>827113</v>
      </c>
      <c r="F175" s="30">
        <v>0</v>
      </c>
      <c r="G175" s="30">
        <v>0</v>
      </c>
      <c r="H175" s="30">
        <v>0</v>
      </c>
      <c r="I175" s="30">
        <v>0</v>
      </c>
      <c r="J175" s="30">
        <v>827113</v>
      </c>
      <c r="K175" s="30">
        <v>0</v>
      </c>
      <c r="L175" s="30">
        <v>827113</v>
      </c>
      <c r="M175" s="30">
        <v>46900</v>
      </c>
      <c r="N175" s="30">
        <v>288350</v>
      </c>
      <c r="O175" s="30">
        <v>276050</v>
      </c>
      <c r="P175" s="30">
        <v>0</v>
      </c>
      <c r="Q175" s="30">
        <v>46900</v>
      </c>
      <c r="R175" s="30">
        <v>276050</v>
      </c>
      <c r="S175" s="30">
        <v>0</v>
      </c>
      <c r="T175" s="30">
        <v>538763</v>
      </c>
      <c r="U175" s="30">
        <v>12300</v>
      </c>
      <c r="V175" s="30">
        <v>100</v>
      </c>
    </row>
    <row r="176" spans="1:22" ht="15" x14ac:dyDescent="0.25">
      <c r="A176" s="15" t="s">
        <v>15</v>
      </c>
      <c r="B176" s="30" t="s">
        <v>358</v>
      </c>
      <c r="C176" s="33" t="s">
        <v>359</v>
      </c>
      <c r="D176" s="30" t="s">
        <v>52</v>
      </c>
      <c r="E176" s="30">
        <v>49490094</v>
      </c>
      <c r="F176" s="30">
        <v>0</v>
      </c>
      <c r="G176" s="30">
        <v>0</v>
      </c>
      <c r="H176" s="30">
        <v>0</v>
      </c>
      <c r="I176" s="30">
        <v>0</v>
      </c>
      <c r="J176" s="30">
        <v>49490094</v>
      </c>
      <c r="K176" s="30">
        <v>3767700</v>
      </c>
      <c r="L176" s="30">
        <v>29147250</v>
      </c>
      <c r="M176" s="30">
        <v>3767700</v>
      </c>
      <c r="N176" s="30">
        <v>29147250</v>
      </c>
      <c r="O176" s="30">
        <v>29147250</v>
      </c>
      <c r="P176" s="30">
        <v>0</v>
      </c>
      <c r="Q176" s="30">
        <v>3767700</v>
      </c>
      <c r="R176" s="30">
        <v>29147250</v>
      </c>
      <c r="S176" s="30">
        <v>20342844</v>
      </c>
      <c r="T176" s="30">
        <v>0</v>
      </c>
      <c r="U176" s="30">
        <v>0</v>
      </c>
      <c r="V176" s="30">
        <v>58.9</v>
      </c>
    </row>
    <row r="177" spans="1:22" ht="15" x14ac:dyDescent="0.25">
      <c r="A177" s="15" t="s">
        <v>15</v>
      </c>
      <c r="B177" s="30" t="s">
        <v>360</v>
      </c>
      <c r="C177" s="33" t="s">
        <v>361</v>
      </c>
      <c r="D177" s="30" t="s">
        <v>52</v>
      </c>
      <c r="E177" s="30">
        <v>7641853</v>
      </c>
      <c r="F177" s="30">
        <v>0</v>
      </c>
      <c r="G177" s="30">
        <v>0</v>
      </c>
      <c r="H177" s="30">
        <v>0</v>
      </c>
      <c r="I177" s="30">
        <v>0</v>
      </c>
      <c r="J177" s="30">
        <v>7641853</v>
      </c>
      <c r="K177" s="30">
        <v>0</v>
      </c>
      <c r="L177" s="30">
        <v>7641853</v>
      </c>
      <c r="M177" s="30">
        <v>209900</v>
      </c>
      <c r="N177" s="30">
        <v>2716061</v>
      </c>
      <c r="O177" s="30">
        <v>2716061</v>
      </c>
      <c r="P177" s="30">
        <v>0</v>
      </c>
      <c r="Q177" s="30">
        <v>209900</v>
      </c>
      <c r="R177" s="30">
        <v>2716061</v>
      </c>
      <c r="S177" s="30">
        <v>0</v>
      </c>
      <c r="T177" s="30">
        <v>4925792</v>
      </c>
      <c r="U177" s="30">
        <v>0</v>
      </c>
      <c r="V177" s="30">
        <v>100</v>
      </c>
    </row>
    <row r="178" spans="1:22" ht="15" x14ac:dyDescent="0.25">
      <c r="A178" s="15" t="s">
        <v>15</v>
      </c>
      <c r="B178" s="30" t="s">
        <v>362</v>
      </c>
      <c r="C178" s="33" t="s">
        <v>363</v>
      </c>
      <c r="D178" s="30" t="s">
        <v>52</v>
      </c>
      <c r="E178" s="30">
        <v>1273642</v>
      </c>
      <c r="F178" s="30">
        <v>0</v>
      </c>
      <c r="G178" s="30">
        <v>0</v>
      </c>
      <c r="H178" s="30">
        <v>0</v>
      </c>
      <c r="I178" s="30">
        <v>0</v>
      </c>
      <c r="J178" s="30">
        <v>1273642</v>
      </c>
      <c r="K178" s="30">
        <v>0</v>
      </c>
      <c r="L178" s="30">
        <v>1273642</v>
      </c>
      <c r="M178" s="30">
        <v>174800</v>
      </c>
      <c r="N178" s="30">
        <v>1272392</v>
      </c>
      <c r="O178" s="30">
        <v>1272392</v>
      </c>
      <c r="P178" s="30">
        <v>0</v>
      </c>
      <c r="Q178" s="30">
        <v>174800</v>
      </c>
      <c r="R178" s="30">
        <v>1272392</v>
      </c>
      <c r="S178" s="30">
        <v>0</v>
      </c>
      <c r="T178" s="30">
        <v>1250</v>
      </c>
      <c r="U178" s="30">
        <v>0</v>
      </c>
      <c r="V178" s="30">
        <v>100</v>
      </c>
    </row>
    <row r="179" spans="1:22" ht="15" x14ac:dyDescent="0.25">
      <c r="A179" s="15" t="s">
        <v>15</v>
      </c>
      <c r="B179" s="30" t="s">
        <v>364</v>
      </c>
      <c r="C179" s="33" t="s">
        <v>365</v>
      </c>
      <c r="D179" s="30" t="s">
        <v>52</v>
      </c>
      <c r="E179" s="30">
        <v>545847</v>
      </c>
      <c r="F179" s="30">
        <v>0</v>
      </c>
      <c r="G179" s="30">
        <v>0</v>
      </c>
      <c r="H179" s="30">
        <v>0</v>
      </c>
      <c r="I179" s="30">
        <v>0</v>
      </c>
      <c r="J179" s="30">
        <v>545847</v>
      </c>
      <c r="K179" s="30">
        <v>0</v>
      </c>
      <c r="L179" s="30">
        <v>545847</v>
      </c>
      <c r="M179" s="30">
        <v>50900</v>
      </c>
      <c r="N179" s="30">
        <v>397297</v>
      </c>
      <c r="O179" s="30">
        <v>397297</v>
      </c>
      <c r="P179" s="30">
        <v>0</v>
      </c>
      <c r="Q179" s="30">
        <v>50900</v>
      </c>
      <c r="R179" s="30">
        <v>397297</v>
      </c>
      <c r="S179" s="30">
        <v>0</v>
      </c>
      <c r="T179" s="30">
        <v>148550</v>
      </c>
      <c r="U179" s="30">
        <v>0</v>
      </c>
      <c r="V179" s="30">
        <v>100</v>
      </c>
    </row>
    <row r="180" spans="1:22" ht="15" x14ac:dyDescent="0.25">
      <c r="A180" s="15" t="s">
        <v>15</v>
      </c>
      <c r="B180" s="30" t="s">
        <v>366</v>
      </c>
      <c r="C180" s="33" t="s">
        <v>367</v>
      </c>
      <c r="D180" s="30" t="s">
        <v>110</v>
      </c>
      <c r="E180" s="30">
        <v>9525207</v>
      </c>
      <c r="F180" s="30">
        <v>0</v>
      </c>
      <c r="G180" s="30">
        <v>0</v>
      </c>
      <c r="H180" s="30">
        <v>0</v>
      </c>
      <c r="I180" s="30">
        <v>0</v>
      </c>
      <c r="J180" s="30">
        <v>9525207</v>
      </c>
      <c r="K180" s="30">
        <v>769800</v>
      </c>
      <c r="L180" s="30">
        <v>7099400</v>
      </c>
      <c r="M180" s="30">
        <v>769800</v>
      </c>
      <c r="N180" s="30">
        <v>7099400</v>
      </c>
      <c r="O180" s="30">
        <v>6329600</v>
      </c>
      <c r="P180" s="30">
        <v>0</v>
      </c>
      <c r="Q180" s="30">
        <v>757000</v>
      </c>
      <c r="R180" s="30">
        <v>6329600</v>
      </c>
      <c r="S180" s="30">
        <v>2425807</v>
      </c>
      <c r="T180" s="30">
        <v>0</v>
      </c>
      <c r="U180" s="30">
        <v>769800</v>
      </c>
      <c r="V180" s="30">
        <v>74.53</v>
      </c>
    </row>
    <row r="181" spans="1:22" x14ac:dyDescent="0.2">
      <c r="A181" s="15" t="s">
        <v>15</v>
      </c>
      <c r="B181" s="21" t="s">
        <v>368</v>
      </c>
      <c r="C181" s="22" t="s">
        <v>369</v>
      </c>
      <c r="D181" s="21" t="s">
        <v>69</v>
      </c>
      <c r="E181" s="21">
        <v>346420886</v>
      </c>
      <c r="F181" s="21">
        <v>0</v>
      </c>
      <c r="G181" s="21">
        <v>0</v>
      </c>
      <c r="H181" s="21">
        <v>0</v>
      </c>
      <c r="I181" s="21">
        <v>0</v>
      </c>
      <c r="J181" s="21">
        <v>346420886</v>
      </c>
      <c r="K181" s="21">
        <v>19921500</v>
      </c>
      <c r="L181" s="21">
        <v>206247490</v>
      </c>
      <c r="M181" s="21">
        <v>22777300</v>
      </c>
      <c r="N181" s="21">
        <v>176630700</v>
      </c>
      <c r="O181" s="21">
        <v>174992700</v>
      </c>
      <c r="P181" s="21">
        <v>0</v>
      </c>
      <c r="Q181" s="21">
        <v>22752600</v>
      </c>
      <c r="R181" s="21">
        <v>174992700</v>
      </c>
      <c r="S181" s="21">
        <v>140173396</v>
      </c>
      <c r="T181" s="21">
        <v>29616790</v>
      </c>
      <c r="U181" s="21">
        <v>1638000</v>
      </c>
      <c r="V181" s="21">
        <v>59.54</v>
      </c>
    </row>
    <row r="182" spans="1:22" x14ac:dyDescent="0.2">
      <c r="A182" s="15" t="s">
        <v>15</v>
      </c>
      <c r="B182" s="26" t="s">
        <v>370</v>
      </c>
      <c r="C182" s="27" t="s">
        <v>369</v>
      </c>
      <c r="D182" s="26" t="s">
        <v>69</v>
      </c>
      <c r="E182" s="26">
        <v>327405993</v>
      </c>
      <c r="F182" s="26">
        <v>0</v>
      </c>
      <c r="G182" s="26">
        <v>0</v>
      </c>
      <c r="H182" s="26">
        <v>0</v>
      </c>
      <c r="I182" s="26">
        <v>0</v>
      </c>
      <c r="J182" s="26">
        <v>327405993</v>
      </c>
      <c r="K182" s="26">
        <v>18384500</v>
      </c>
      <c r="L182" s="26">
        <v>192067090</v>
      </c>
      <c r="M182" s="26">
        <v>21240300</v>
      </c>
      <c r="N182" s="26">
        <v>162450300</v>
      </c>
      <c r="O182" s="26">
        <v>162349300</v>
      </c>
      <c r="P182" s="26">
        <v>0</v>
      </c>
      <c r="Q182" s="26">
        <v>21240300</v>
      </c>
      <c r="R182" s="26">
        <v>162349300</v>
      </c>
      <c r="S182" s="26">
        <v>135338903</v>
      </c>
      <c r="T182" s="26">
        <v>29616790</v>
      </c>
      <c r="U182" s="26">
        <v>101000</v>
      </c>
      <c r="V182" s="26">
        <v>58.66</v>
      </c>
    </row>
    <row r="183" spans="1:22" ht="15" x14ac:dyDescent="0.25">
      <c r="A183" s="15" t="s">
        <v>15</v>
      </c>
      <c r="B183" s="30" t="s">
        <v>371</v>
      </c>
      <c r="C183" s="33" t="s">
        <v>372</v>
      </c>
      <c r="D183" s="30" t="s">
        <v>52</v>
      </c>
      <c r="E183" s="30">
        <v>175879166</v>
      </c>
      <c r="F183" s="30">
        <v>0</v>
      </c>
      <c r="G183" s="30">
        <v>0</v>
      </c>
      <c r="H183" s="30">
        <v>0</v>
      </c>
      <c r="I183" s="30">
        <v>0</v>
      </c>
      <c r="J183" s="30">
        <v>175879166</v>
      </c>
      <c r="K183" s="30">
        <v>10853700</v>
      </c>
      <c r="L183" s="30">
        <v>80750800</v>
      </c>
      <c r="M183" s="30">
        <v>10853700</v>
      </c>
      <c r="N183" s="30">
        <v>80750800</v>
      </c>
      <c r="O183" s="30">
        <v>80750800</v>
      </c>
      <c r="P183" s="30">
        <v>0</v>
      </c>
      <c r="Q183" s="30">
        <v>10853700</v>
      </c>
      <c r="R183" s="30">
        <v>80750800</v>
      </c>
      <c r="S183" s="30">
        <v>95128366</v>
      </c>
      <c r="T183" s="30">
        <v>0</v>
      </c>
      <c r="U183" s="30">
        <v>0</v>
      </c>
      <c r="V183" s="30">
        <v>45.91</v>
      </c>
    </row>
    <row r="184" spans="1:22" ht="30" x14ac:dyDescent="0.25">
      <c r="A184" s="15" t="s">
        <v>15</v>
      </c>
      <c r="B184" s="30" t="s">
        <v>373</v>
      </c>
      <c r="C184" s="33" t="s">
        <v>374</v>
      </c>
      <c r="D184" s="30" t="s">
        <v>52</v>
      </c>
      <c r="E184" s="30">
        <v>27157812</v>
      </c>
      <c r="F184" s="30">
        <v>0</v>
      </c>
      <c r="G184" s="30">
        <v>0</v>
      </c>
      <c r="H184" s="30">
        <v>0</v>
      </c>
      <c r="I184" s="30">
        <v>0</v>
      </c>
      <c r="J184" s="30">
        <v>27157812</v>
      </c>
      <c r="K184" s="30">
        <v>0</v>
      </c>
      <c r="L184" s="30">
        <v>27157812</v>
      </c>
      <c r="M184" s="30">
        <v>1639900</v>
      </c>
      <c r="N184" s="30">
        <v>11636800</v>
      </c>
      <c r="O184" s="30">
        <v>11636800</v>
      </c>
      <c r="P184" s="30">
        <v>0</v>
      </c>
      <c r="Q184" s="30">
        <v>1639900</v>
      </c>
      <c r="R184" s="30">
        <v>11636800</v>
      </c>
      <c r="S184" s="30">
        <v>0</v>
      </c>
      <c r="T184" s="30">
        <v>15521012</v>
      </c>
      <c r="U184" s="30">
        <v>0</v>
      </c>
      <c r="V184" s="30">
        <v>100</v>
      </c>
    </row>
    <row r="185" spans="1:22" ht="30" x14ac:dyDescent="0.25">
      <c r="A185" s="15" t="s">
        <v>15</v>
      </c>
      <c r="B185" s="30" t="s">
        <v>375</v>
      </c>
      <c r="C185" s="33" t="s">
        <v>376</v>
      </c>
      <c r="D185" s="30" t="s">
        <v>52</v>
      </c>
      <c r="E185" s="30">
        <v>4526302</v>
      </c>
      <c r="F185" s="30">
        <v>0</v>
      </c>
      <c r="G185" s="30">
        <v>0</v>
      </c>
      <c r="H185" s="30">
        <v>0</v>
      </c>
      <c r="I185" s="30">
        <v>0</v>
      </c>
      <c r="J185" s="30">
        <v>4526302</v>
      </c>
      <c r="K185" s="30">
        <v>0</v>
      </c>
      <c r="L185" s="30">
        <v>4526302</v>
      </c>
      <c r="M185" s="30">
        <v>251400</v>
      </c>
      <c r="N185" s="30">
        <v>2436100</v>
      </c>
      <c r="O185" s="30">
        <v>2436100</v>
      </c>
      <c r="P185" s="30">
        <v>0</v>
      </c>
      <c r="Q185" s="30">
        <v>251400</v>
      </c>
      <c r="R185" s="30">
        <v>2436100</v>
      </c>
      <c r="S185" s="30">
        <v>0</v>
      </c>
      <c r="T185" s="30">
        <v>2090202</v>
      </c>
      <c r="U185" s="30">
        <v>0</v>
      </c>
      <c r="V185" s="30">
        <v>100</v>
      </c>
    </row>
    <row r="186" spans="1:22" ht="30" x14ac:dyDescent="0.25">
      <c r="A186" s="15" t="s">
        <v>15</v>
      </c>
      <c r="B186" s="30" t="s">
        <v>377</v>
      </c>
      <c r="C186" s="33" t="s">
        <v>378</v>
      </c>
      <c r="D186" s="30" t="s">
        <v>52</v>
      </c>
      <c r="E186" s="30">
        <v>1939844</v>
      </c>
      <c r="F186" s="30">
        <v>0</v>
      </c>
      <c r="G186" s="30">
        <v>0</v>
      </c>
      <c r="H186" s="30">
        <v>0</v>
      </c>
      <c r="I186" s="30">
        <v>0</v>
      </c>
      <c r="J186" s="30">
        <v>1939844</v>
      </c>
      <c r="K186" s="30">
        <v>0</v>
      </c>
      <c r="L186" s="30">
        <v>1939844</v>
      </c>
      <c r="M186" s="30">
        <v>93700</v>
      </c>
      <c r="N186" s="30">
        <v>593000</v>
      </c>
      <c r="O186" s="30">
        <v>568600</v>
      </c>
      <c r="P186" s="30">
        <v>0</v>
      </c>
      <c r="Q186" s="30">
        <v>93700</v>
      </c>
      <c r="R186" s="30">
        <v>568600</v>
      </c>
      <c r="S186" s="30">
        <v>0</v>
      </c>
      <c r="T186" s="30">
        <v>1346844</v>
      </c>
      <c r="U186" s="30">
        <v>24400</v>
      </c>
      <c r="V186" s="30">
        <v>100</v>
      </c>
    </row>
    <row r="187" spans="1:22" ht="15" x14ac:dyDescent="0.25">
      <c r="A187" s="15" t="s">
        <v>15</v>
      </c>
      <c r="B187" s="30" t="s">
        <v>379</v>
      </c>
      <c r="C187" s="33" t="s">
        <v>380</v>
      </c>
      <c r="D187" s="30" t="s">
        <v>52</v>
      </c>
      <c r="E187" s="30">
        <v>98980187</v>
      </c>
      <c r="F187" s="30">
        <v>0</v>
      </c>
      <c r="G187" s="30">
        <v>0</v>
      </c>
      <c r="H187" s="30">
        <v>0</v>
      </c>
      <c r="I187" s="30">
        <v>0</v>
      </c>
      <c r="J187" s="30">
        <v>98980187</v>
      </c>
      <c r="K187" s="30">
        <v>7530800</v>
      </c>
      <c r="L187" s="30">
        <v>58769650</v>
      </c>
      <c r="M187" s="30">
        <v>7530800</v>
      </c>
      <c r="N187" s="30">
        <v>58769650</v>
      </c>
      <c r="O187" s="30">
        <v>58712950</v>
      </c>
      <c r="P187" s="30">
        <v>0</v>
      </c>
      <c r="Q187" s="30">
        <v>7530800</v>
      </c>
      <c r="R187" s="30">
        <v>58712950</v>
      </c>
      <c r="S187" s="30">
        <v>40210537</v>
      </c>
      <c r="T187" s="30">
        <v>0</v>
      </c>
      <c r="U187" s="30">
        <v>56700</v>
      </c>
      <c r="V187" s="30">
        <v>59.38</v>
      </c>
    </row>
    <row r="188" spans="1:22" ht="30" x14ac:dyDescent="0.25">
      <c r="A188" s="15" t="s">
        <v>15</v>
      </c>
      <c r="B188" s="30" t="s">
        <v>381</v>
      </c>
      <c r="C188" s="33" t="s">
        <v>382</v>
      </c>
      <c r="D188" s="30" t="s">
        <v>52</v>
      </c>
      <c r="E188" s="30">
        <v>15283705</v>
      </c>
      <c r="F188" s="30">
        <v>0</v>
      </c>
      <c r="G188" s="30">
        <v>0</v>
      </c>
      <c r="H188" s="30">
        <v>0</v>
      </c>
      <c r="I188" s="30">
        <v>0</v>
      </c>
      <c r="J188" s="30">
        <v>15283705</v>
      </c>
      <c r="K188" s="30">
        <v>0</v>
      </c>
      <c r="L188" s="30">
        <v>15283705</v>
      </c>
      <c r="M188" s="30">
        <v>419500</v>
      </c>
      <c r="N188" s="30">
        <v>5161173</v>
      </c>
      <c r="O188" s="30">
        <v>5161173</v>
      </c>
      <c r="P188" s="30">
        <v>0</v>
      </c>
      <c r="Q188" s="30">
        <v>419500</v>
      </c>
      <c r="R188" s="30">
        <v>5161173</v>
      </c>
      <c r="S188" s="30">
        <v>0</v>
      </c>
      <c r="T188" s="30">
        <v>10122532</v>
      </c>
      <c r="U188" s="30">
        <v>0</v>
      </c>
      <c r="V188" s="30">
        <v>100</v>
      </c>
    </row>
    <row r="189" spans="1:22" ht="30" x14ac:dyDescent="0.25">
      <c r="A189" s="15" t="s">
        <v>15</v>
      </c>
      <c r="B189" s="30" t="s">
        <v>383</v>
      </c>
      <c r="C189" s="33" t="s">
        <v>384</v>
      </c>
      <c r="D189" s="30" t="s">
        <v>52</v>
      </c>
      <c r="E189" s="30">
        <v>2547284</v>
      </c>
      <c r="F189" s="30">
        <v>0</v>
      </c>
      <c r="G189" s="30">
        <v>0</v>
      </c>
      <c r="H189" s="30">
        <v>0</v>
      </c>
      <c r="I189" s="30">
        <v>0</v>
      </c>
      <c r="J189" s="30">
        <v>2547284</v>
      </c>
      <c r="K189" s="30">
        <v>0</v>
      </c>
      <c r="L189" s="30">
        <v>2547284</v>
      </c>
      <c r="M189" s="30">
        <v>349500</v>
      </c>
      <c r="N189" s="30">
        <v>2426184</v>
      </c>
      <c r="O189" s="30">
        <v>2406284</v>
      </c>
      <c r="P189" s="30">
        <v>0</v>
      </c>
      <c r="Q189" s="30">
        <v>349500</v>
      </c>
      <c r="R189" s="30">
        <v>2406284</v>
      </c>
      <c r="S189" s="30">
        <v>0</v>
      </c>
      <c r="T189" s="30">
        <v>121100</v>
      </c>
      <c r="U189" s="30">
        <v>19900</v>
      </c>
      <c r="V189" s="30">
        <v>100</v>
      </c>
    </row>
    <row r="190" spans="1:22" ht="30" x14ac:dyDescent="0.25">
      <c r="A190" s="15" t="s">
        <v>15</v>
      </c>
      <c r="B190" s="30" t="s">
        <v>385</v>
      </c>
      <c r="C190" s="33" t="s">
        <v>386</v>
      </c>
      <c r="D190" s="30" t="s">
        <v>52</v>
      </c>
      <c r="E190" s="30">
        <v>1091693</v>
      </c>
      <c r="F190" s="30">
        <v>0</v>
      </c>
      <c r="G190" s="30">
        <v>0</v>
      </c>
      <c r="H190" s="30">
        <v>0</v>
      </c>
      <c r="I190" s="30">
        <v>0</v>
      </c>
      <c r="J190" s="30">
        <v>1091693</v>
      </c>
      <c r="K190" s="30">
        <v>0</v>
      </c>
      <c r="L190" s="30">
        <v>1091693</v>
      </c>
      <c r="M190" s="30">
        <v>101800</v>
      </c>
      <c r="N190" s="30">
        <v>676593</v>
      </c>
      <c r="O190" s="30">
        <v>676593</v>
      </c>
      <c r="P190" s="30">
        <v>0</v>
      </c>
      <c r="Q190" s="30">
        <v>101800</v>
      </c>
      <c r="R190" s="30">
        <v>676593</v>
      </c>
      <c r="S190" s="30">
        <v>0</v>
      </c>
      <c r="T190" s="30">
        <v>415100</v>
      </c>
      <c r="U190" s="30">
        <v>0</v>
      </c>
      <c r="V190" s="30">
        <v>100</v>
      </c>
    </row>
    <row r="191" spans="1:22" ht="15" x14ac:dyDescent="0.25">
      <c r="A191" s="15" t="s">
        <v>15</v>
      </c>
      <c r="B191" s="30" t="s">
        <v>387</v>
      </c>
      <c r="C191" s="33" t="s">
        <v>388</v>
      </c>
      <c r="D191" s="30" t="s">
        <v>110</v>
      </c>
      <c r="E191" s="30">
        <v>19014893</v>
      </c>
      <c r="F191" s="30">
        <v>0</v>
      </c>
      <c r="G191" s="30">
        <v>0</v>
      </c>
      <c r="H191" s="30">
        <v>0</v>
      </c>
      <c r="I191" s="30">
        <v>0</v>
      </c>
      <c r="J191" s="30">
        <v>19014893</v>
      </c>
      <c r="K191" s="30">
        <v>1537000</v>
      </c>
      <c r="L191" s="30">
        <v>14180400</v>
      </c>
      <c r="M191" s="30">
        <v>1537000</v>
      </c>
      <c r="N191" s="30">
        <v>14180400</v>
      </c>
      <c r="O191" s="30">
        <v>12643400</v>
      </c>
      <c r="P191" s="30">
        <v>0</v>
      </c>
      <c r="Q191" s="30">
        <v>1512300</v>
      </c>
      <c r="R191" s="30">
        <v>12643400</v>
      </c>
      <c r="S191" s="30">
        <v>4834493</v>
      </c>
      <c r="T191" s="30">
        <v>0</v>
      </c>
      <c r="U191" s="30">
        <v>1537000</v>
      </c>
      <c r="V191" s="30">
        <v>74.58</v>
      </c>
    </row>
    <row r="192" spans="1:22" x14ac:dyDescent="0.2">
      <c r="A192" s="15" t="s">
        <v>15</v>
      </c>
      <c r="B192" s="21" t="s">
        <v>389</v>
      </c>
      <c r="C192" s="22" t="s">
        <v>390</v>
      </c>
      <c r="D192" s="21" t="s">
        <v>69</v>
      </c>
      <c r="E192" s="21">
        <v>3786405628</v>
      </c>
      <c r="F192" s="21">
        <v>0</v>
      </c>
      <c r="G192" s="21">
        <v>0</v>
      </c>
      <c r="H192" s="21">
        <v>0</v>
      </c>
      <c r="I192" s="21">
        <v>0</v>
      </c>
      <c r="J192" s="21">
        <v>3786405628</v>
      </c>
      <c r="K192" s="21">
        <v>132296691</v>
      </c>
      <c r="L192" s="21">
        <v>2363367696</v>
      </c>
      <c r="M192" s="21">
        <v>214283534</v>
      </c>
      <c r="N192" s="21">
        <v>1999408292</v>
      </c>
      <c r="O192" s="21">
        <v>1986127820</v>
      </c>
      <c r="P192" s="21">
        <v>0</v>
      </c>
      <c r="Q192" s="21">
        <v>201851302</v>
      </c>
      <c r="R192" s="21">
        <v>1986127820</v>
      </c>
      <c r="S192" s="21">
        <v>1423037932</v>
      </c>
      <c r="T192" s="21">
        <v>363959404</v>
      </c>
      <c r="U192" s="21">
        <v>13280472</v>
      </c>
      <c r="V192" s="21">
        <v>62.42</v>
      </c>
    </row>
    <row r="193" spans="1:22" x14ac:dyDescent="0.2">
      <c r="A193" s="15" t="s">
        <v>15</v>
      </c>
      <c r="B193" s="26" t="s">
        <v>391</v>
      </c>
      <c r="C193" s="27" t="s">
        <v>392</v>
      </c>
      <c r="D193" s="26" t="s">
        <v>69</v>
      </c>
      <c r="E193" s="26">
        <v>66744316</v>
      </c>
      <c r="F193" s="26">
        <v>0</v>
      </c>
      <c r="G193" s="26">
        <v>0</v>
      </c>
      <c r="H193" s="26">
        <v>0</v>
      </c>
      <c r="I193" s="26">
        <v>0</v>
      </c>
      <c r="J193" s="26">
        <v>66744316</v>
      </c>
      <c r="K193" s="26">
        <v>0</v>
      </c>
      <c r="L193" s="26">
        <v>57325886</v>
      </c>
      <c r="M193" s="26">
        <v>0</v>
      </c>
      <c r="N193" s="26">
        <v>57325886</v>
      </c>
      <c r="O193" s="26">
        <v>57325886</v>
      </c>
      <c r="P193" s="26">
        <v>0</v>
      </c>
      <c r="Q193" s="26">
        <v>0</v>
      </c>
      <c r="R193" s="26">
        <v>57325886</v>
      </c>
      <c r="S193" s="26">
        <v>9418430</v>
      </c>
      <c r="T193" s="26">
        <v>0</v>
      </c>
      <c r="U193" s="26">
        <v>0</v>
      </c>
      <c r="V193" s="26">
        <v>85.89</v>
      </c>
    </row>
    <row r="194" spans="1:22" ht="30" x14ac:dyDescent="0.25">
      <c r="A194" s="15" t="s">
        <v>15</v>
      </c>
      <c r="B194" s="30" t="s">
        <v>393</v>
      </c>
      <c r="C194" s="33" t="s">
        <v>394</v>
      </c>
      <c r="D194" s="30" t="s">
        <v>52</v>
      </c>
      <c r="E194" s="30">
        <v>66744316</v>
      </c>
      <c r="F194" s="30">
        <v>0</v>
      </c>
      <c r="G194" s="30">
        <v>0</v>
      </c>
      <c r="H194" s="30">
        <v>0</v>
      </c>
      <c r="I194" s="30">
        <v>0</v>
      </c>
      <c r="J194" s="30">
        <v>66744316</v>
      </c>
      <c r="K194" s="30">
        <v>0</v>
      </c>
      <c r="L194" s="30">
        <v>57325886</v>
      </c>
      <c r="M194" s="30">
        <v>0</v>
      </c>
      <c r="N194" s="30">
        <v>57325886</v>
      </c>
      <c r="O194" s="30">
        <v>57325886</v>
      </c>
      <c r="P194" s="30">
        <v>0</v>
      </c>
      <c r="Q194" s="30">
        <v>0</v>
      </c>
      <c r="R194" s="30">
        <v>57325886</v>
      </c>
      <c r="S194" s="30">
        <v>9418430</v>
      </c>
      <c r="T194" s="30">
        <v>0</v>
      </c>
      <c r="U194" s="30">
        <v>0</v>
      </c>
      <c r="V194" s="30">
        <v>85.89</v>
      </c>
    </row>
    <row r="195" spans="1:22" x14ac:dyDescent="0.2">
      <c r="A195" s="15" t="s">
        <v>15</v>
      </c>
      <c r="B195" s="26" t="s">
        <v>395</v>
      </c>
      <c r="C195" s="27" t="s">
        <v>396</v>
      </c>
      <c r="D195" s="26" t="s">
        <v>69</v>
      </c>
      <c r="E195" s="26">
        <v>16686079</v>
      </c>
      <c r="F195" s="26">
        <v>0</v>
      </c>
      <c r="G195" s="26">
        <v>0</v>
      </c>
      <c r="H195" s="26">
        <v>0</v>
      </c>
      <c r="I195" s="26">
        <v>0</v>
      </c>
      <c r="J195" s="26">
        <v>16686079</v>
      </c>
      <c r="K195" s="26">
        <v>0</v>
      </c>
      <c r="L195" s="26">
        <v>10748604</v>
      </c>
      <c r="M195" s="26">
        <v>0</v>
      </c>
      <c r="N195" s="26">
        <v>10748604</v>
      </c>
      <c r="O195" s="26">
        <v>10748604</v>
      </c>
      <c r="P195" s="26">
        <v>0</v>
      </c>
      <c r="Q195" s="26">
        <v>0</v>
      </c>
      <c r="R195" s="26">
        <v>10748604</v>
      </c>
      <c r="S195" s="26">
        <v>5937475</v>
      </c>
      <c r="T195" s="26">
        <v>0</v>
      </c>
      <c r="U195" s="26">
        <v>0</v>
      </c>
      <c r="V195" s="26">
        <v>64.42</v>
      </c>
    </row>
    <row r="196" spans="1:22" ht="15" x14ac:dyDescent="0.25">
      <c r="A196" s="15" t="s">
        <v>15</v>
      </c>
      <c r="B196" s="30" t="s">
        <v>397</v>
      </c>
      <c r="C196" s="33" t="s">
        <v>398</v>
      </c>
      <c r="D196" s="30" t="s">
        <v>52</v>
      </c>
      <c r="E196" s="30">
        <v>16686079</v>
      </c>
      <c r="F196" s="30">
        <v>0</v>
      </c>
      <c r="G196" s="30">
        <v>0</v>
      </c>
      <c r="H196" s="30">
        <v>0</v>
      </c>
      <c r="I196" s="30">
        <v>0</v>
      </c>
      <c r="J196" s="30">
        <v>16686079</v>
      </c>
      <c r="K196" s="30">
        <v>0</v>
      </c>
      <c r="L196" s="30">
        <v>10748604</v>
      </c>
      <c r="M196" s="30">
        <v>0</v>
      </c>
      <c r="N196" s="30">
        <v>10748604</v>
      </c>
      <c r="O196" s="30">
        <v>10748604</v>
      </c>
      <c r="P196" s="30">
        <v>0</v>
      </c>
      <c r="Q196" s="30">
        <v>0</v>
      </c>
      <c r="R196" s="30">
        <v>10748604</v>
      </c>
      <c r="S196" s="30">
        <v>5937475</v>
      </c>
      <c r="T196" s="30">
        <v>0</v>
      </c>
      <c r="U196" s="30">
        <v>0</v>
      </c>
      <c r="V196" s="30">
        <v>64.42</v>
      </c>
    </row>
    <row r="197" spans="1:22" x14ac:dyDescent="0.2">
      <c r="A197" s="15" t="s">
        <v>15</v>
      </c>
      <c r="B197" s="26" t="s">
        <v>399</v>
      </c>
      <c r="C197" s="27" t="s">
        <v>400</v>
      </c>
      <c r="D197" s="26" t="s">
        <v>69</v>
      </c>
      <c r="E197" s="26">
        <v>1064112000</v>
      </c>
      <c r="F197" s="26">
        <v>0</v>
      </c>
      <c r="G197" s="26">
        <v>0</v>
      </c>
      <c r="H197" s="26">
        <v>0</v>
      </c>
      <c r="I197" s="26">
        <v>0</v>
      </c>
      <c r="J197" s="26">
        <v>1064112000</v>
      </c>
      <c r="K197" s="26">
        <v>0</v>
      </c>
      <c r="L197" s="26">
        <v>1064112000</v>
      </c>
      <c r="M197" s="26">
        <v>81939984</v>
      </c>
      <c r="N197" s="26">
        <v>700222120</v>
      </c>
      <c r="O197" s="26">
        <v>700222120</v>
      </c>
      <c r="P197" s="26">
        <v>0</v>
      </c>
      <c r="Q197" s="26">
        <v>82788224</v>
      </c>
      <c r="R197" s="26">
        <v>700222120</v>
      </c>
      <c r="S197" s="26">
        <v>0</v>
      </c>
      <c r="T197" s="26">
        <v>363889880</v>
      </c>
      <c r="U197" s="26">
        <v>0</v>
      </c>
      <c r="V197" s="26">
        <v>100</v>
      </c>
    </row>
    <row r="198" spans="1:22" ht="15" x14ac:dyDescent="0.25">
      <c r="A198" s="15" t="s">
        <v>15</v>
      </c>
      <c r="B198" s="30" t="s">
        <v>401</v>
      </c>
      <c r="C198" s="33" t="s">
        <v>402</v>
      </c>
      <c r="D198" s="30" t="s">
        <v>52</v>
      </c>
      <c r="E198" s="30">
        <v>1064112000</v>
      </c>
      <c r="F198" s="30">
        <v>0</v>
      </c>
      <c r="G198" s="30">
        <v>0</v>
      </c>
      <c r="H198" s="30">
        <v>0</v>
      </c>
      <c r="I198" s="30">
        <v>0</v>
      </c>
      <c r="J198" s="30">
        <v>1064112000</v>
      </c>
      <c r="K198" s="30">
        <v>0</v>
      </c>
      <c r="L198" s="30">
        <v>1064112000</v>
      </c>
      <c r="M198" s="30">
        <v>81939984</v>
      </c>
      <c r="N198" s="30">
        <v>700222120</v>
      </c>
      <c r="O198" s="30">
        <v>700222120</v>
      </c>
      <c r="P198" s="30">
        <v>0</v>
      </c>
      <c r="Q198" s="30">
        <v>82788224</v>
      </c>
      <c r="R198" s="30">
        <v>700222120</v>
      </c>
      <c r="S198" s="30">
        <v>0</v>
      </c>
      <c r="T198" s="30">
        <v>363889880</v>
      </c>
      <c r="U198" s="30">
        <v>0</v>
      </c>
      <c r="V198" s="30">
        <v>100</v>
      </c>
    </row>
    <row r="199" spans="1:22" x14ac:dyDescent="0.2">
      <c r="A199" s="15" t="s">
        <v>15</v>
      </c>
      <c r="B199" s="26" t="s">
        <v>403</v>
      </c>
      <c r="C199" s="27" t="s">
        <v>404</v>
      </c>
      <c r="D199" s="26" t="s">
        <v>69</v>
      </c>
      <c r="E199" s="26">
        <v>32292800</v>
      </c>
      <c r="F199" s="26">
        <v>0</v>
      </c>
      <c r="G199" s="26">
        <v>0</v>
      </c>
      <c r="H199" s="26">
        <v>0</v>
      </c>
      <c r="I199" s="26">
        <v>0</v>
      </c>
      <c r="J199" s="26">
        <v>32292800</v>
      </c>
      <c r="K199" s="26">
        <v>0</v>
      </c>
      <c r="L199" s="26">
        <v>17797728</v>
      </c>
      <c r="M199" s="26">
        <v>0</v>
      </c>
      <c r="N199" s="26">
        <v>17797728</v>
      </c>
      <c r="O199" s="26">
        <v>17797728</v>
      </c>
      <c r="P199" s="26">
        <v>0</v>
      </c>
      <c r="Q199" s="26">
        <v>0</v>
      </c>
      <c r="R199" s="26">
        <v>17797728</v>
      </c>
      <c r="S199" s="26">
        <v>14495072</v>
      </c>
      <c r="T199" s="26">
        <v>0</v>
      </c>
      <c r="U199" s="26">
        <v>0</v>
      </c>
      <c r="V199" s="26">
        <v>55.11</v>
      </c>
    </row>
    <row r="200" spans="1:22" ht="15" x14ac:dyDescent="0.25">
      <c r="A200" s="15" t="s">
        <v>15</v>
      </c>
      <c r="B200" s="30" t="s">
        <v>405</v>
      </c>
      <c r="C200" s="33" t="s">
        <v>406</v>
      </c>
      <c r="D200" s="30" t="s">
        <v>52</v>
      </c>
      <c r="E200" s="30">
        <v>32292800</v>
      </c>
      <c r="F200" s="30">
        <v>0</v>
      </c>
      <c r="G200" s="30">
        <v>0</v>
      </c>
      <c r="H200" s="30">
        <v>0</v>
      </c>
      <c r="I200" s="30">
        <v>0</v>
      </c>
      <c r="J200" s="30">
        <v>32292800</v>
      </c>
      <c r="K200" s="30">
        <v>0</v>
      </c>
      <c r="L200" s="30">
        <v>17797728</v>
      </c>
      <c r="M200" s="30">
        <v>0</v>
      </c>
      <c r="N200" s="30">
        <v>17797728</v>
      </c>
      <c r="O200" s="30">
        <v>17797728</v>
      </c>
      <c r="P200" s="30">
        <v>0</v>
      </c>
      <c r="Q200" s="30">
        <v>0</v>
      </c>
      <c r="R200" s="30">
        <v>17797728</v>
      </c>
      <c r="S200" s="30">
        <v>14495072</v>
      </c>
      <c r="T200" s="30">
        <v>0</v>
      </c>
      <c r="U200" s="30">
        <v>0</v>
      </c>
      <c r="V200" s="30">
        <v>55.11</v>
      </c>
    </row>
    <row r="201" spans="1:22" x14ac:dyDescent="0.2">
      <c r="A201" s="15" t="s">
        <v>15</v>
      </c>
      <c r="B201" s="26" t="s">
        <v>407</v>
      </c>
      <c r="C201" s="27" t="s">
        <v>408</v>
      </c>
      <c r="D201" s="26" t="s">
        <v>69</v>
      </c>
      <c r="E201" s="26">
        <v>147394164</v>
      </c>
      <c r="F201" s="26">
        <v>0</v>
      </c>
      <c r="G201" s="26">
        <v>0</v>
      </c>
      <c r="H201" s="26">
        <v>0</v>
      </c>
      <c r="I201" s="26">
        <v>0</v>
      </c>
      <c r="J201" s="26">
        <v>147394164</v>
      </c>
      <c r="K201" s="26">
        <v>10763529</v>
      </c>
      <c r="L201" s="26">
        <v>96871761</v>
      </c>
      <c r="M201" s="26">
        <v>10763529</v>
      </c>
      <c r="N201" s="26">
        <v>96871761</v>
      </c>
      <c r="O201" s="26">
        <v>86108232</v>
      </c>
      <c r="P201" s="26">
        <v>0</v>
      </c>
      <c r="Q201" s="26">
        <v>0</v>
      </c>
      <c r="R201" s="26">
        <v>86108232</v>
      </c>
      <c r="S201" s="26">
        <v>50522403</v>
      </c>
      <c r="T201" s="26">
        <v>0</v>
      </c>
      <c r="U201" s="26">
        <v>10763529</v>
      </c>
      <c r="V201" s="26">
        <v>65.72</v>
      </c>
    </row>
    <row r="202" spans="1:22" ht="15" x14ac:dyDescent="0.25">
      <c r="A202" s="15" t="s">
        <v>15</v>
      </c>
      <c r="B202" s="30" t="s">
        <v>409</v>
      </c>
      <c r="C202" s="33" t="s">
        <v>410</v>
      </c>
      <c r="D202" s="30" t="s">
        <v>52</v>
      </c>
      <c r="E202" s="30">
        <v>147394164</v>
      </c>
      <c r="F202" s="30">
        <v>0</v>
      </c>
      <c r="G202" s="30">
        <v>0</v>
      </c>
      <c r="H202" s="30">
        <v>0</v>
      </c>
      <c r="I202" s="30">
        <v>0</v>
      </c>
      <c r="J202" s="30">
        <v>147394164</v>
      </c>
      <c r="K202" s="30">
        <v>10763529</v>
      </c>
      <c r="L202" s="30">
        <v>96871761</v>
      </c>
      <c r="M202" s="30">
        <v>10763529</v>
      </c>
      <c r="N202" s="30">
        <v>96871761</v>
      </c>
      <c r="O202" s="30">
        <v>86108232</v>
      </c>
      <c r="P202" s="30">
        <v>0</v>
      </c>
      <c r="Q202" s="30">
        <v>0</v>
      </c>
      <c r="R202" s="30">
        <v>86108232</v>
      </c>
      <c r="S202" s="30">
        <v>50522403</v>
      </c>
      <c r="T202" s="30">
        <v>0</v>
      </c>
      <c r="U202" s="30">
        <v>10763529</v>
      </c>
      <c r="V202" s="30">
        <v>65.72</v>
      </c>
    </row>
    <row r="203" spans="1:22" x14ac:dyDescent="0.2">
      <c r="A203" s="15" t="s">
        <v>15</v>
      </c>
      <c r="B203" s="26" t="s">
        <v>411</v>
      </c>
      <c r="C203" s="27" t="s">
        <v>412</v>
      </c>
      <c r="D203" s="26" t="s">
        <v>69</v>
      </c>
      <c r="E203" s="26">
        <v>300000000</v>
      </c>
      <c r="F203" s="26">
        <v>0</v>
      </c>
      <c r="G203" s="26">
        <v>0</v>
      </c>
      <c r="H203" s="26">
        <v>0</v>
      </c>
      <c r="I203" s="26">
        <v>0</v>
      </c>
      <c r="J203" s="26">
        <v>300000000</v>
      </c>
      <c r="K203" s="26">
        <v>21846667</v>
      </c>
      <c r="L203" s="26">
        <v>170987301</v>
      </c>
      <c r="M203" s="26">
        <v>21846667</v>
      </c>
      <c r="N203" s="26">
        <v>170987301</v>
      </c>
      <c r="O203" s="26">
        <v>170987301</v>
      </c>
      <c r="P203" s="26">
        <v>0</v>
      </c>
      <c r="Q203" s="26">
        <v>21846667</v>
      </c>
      <c r="R203" s="26">
        <v>170987301</v>
      </c>
      <c r="S203" s="26">
        <v>129012699</v>
      </c>
      <c r="T203" s="26">
        <v>0</v>
      </c>
      <c r="U203" s="26">
        <v>0</v>
      </c>
      <c r="V203" s="26">
        <v>57</v>
      </c>
    </row>
    <row r="204" spans="1:22" ht="15" x14ac:dyDescent="0.25">
      <c r="A204" s="15" t="s">
        <v>15</v>
      </c>
      <c r="B204" s="30" t="s">
        <v>413</v>
      </c>
      <c r="C204" s="33" t="s">
        <v>414</v>
      </c>
      <c r="D204" s="30" t="s">
        <v>52</v>
      </c>
      <c r="E204" s="30">
        <v>300000000</v>
      </c>
      <c r="F204" s="30">
        <v>0</v>
      </c>
      <c r="G204" s="30">
        <v>0</v>
      </c>
      <c r="H204" s="30">
        <v>0</v>
      </c>
      <c r="I204" s="30">
        <v>0</v>
      </c>
      <c r="J204" s="30">
        <v>300000000</v>
      </c>
      <c r="K204" s="30">
        <v>21846667</v>
      </c>
      <c r="L204" s="30">
        <v>170987301</v>
      </c>
      <c r="M204" s="30">
        <v>21846667</v>
      </c>
      <c r="N204" s="30">
        <v>170987301</v>
      </c>
      <c r="O204" s="30">
        <v>170987301</v>
      </c>
      <c r="P204" s="30">
        <v>0</v>
      </c>
      <c r="Q204" s="30">
        <v>21846667</v>
      </c>
      <c r="R204" s="30">
        <v>170987301</v>
      </c>
      <c r="S204" s="30">
        <v>129012699</v>
      </c>
      <c r="T204" s="30">
        <v>0</v>
      </c>
      <c r="U204" s="30">
        <v>0</v>
      </c>
      <c r="V204" s="30">
        <v>57</v>
      </c>
    </row>
    <row r="205" spans="1:22" x14ac:dyDescent="0.2">
      <c r="A205" s="15" t="s">
        <v>15</v>
      </c>
      <c r="B205" s="21" t="s">
        <v>415</v>
      </c>
      <c r="C205" s="22" t="s">
        <v>155</v>
      </c>
      <c r="D205" s="21" t="s">
        <v>37</v>
      </c>
      <c r="E205" s="21">
        <v>2159176269</v>
      </c>
      <c r="F205" s="21">
        <v>0</v>
      </c>
      <c r="G205" s="21">
        <v>0</v>
      </c>
      <c r="H205" s="21">
        <v>0</v>
      </c>
      <c r="I205" s="21">
        <v>0</v>
      </c>
      <c r="J205" s="21">
        <v>2159176269</v>
      </c>
      <c r="K205" s="21">
        <v>99686495</v>
      </c>
      <c r="L205" s="21">
        <v>945524416</v>
      </c>
      <c r="M205" s="21">
        <v>99733354</v>
      </c>
      <c r="N205" s="21">
        <v>945454892</v>
      </c>
      <c r="O205" s="21">
        <v>942937949</v>
      </c>
      <c r="P205" s="21">
        <v>0</v>
      </c>
      <c r="Q205" s="21">
        <v>97216411</v>
      </c>
      <c r="R205" s="21">
        <v>942937949</v>
      </c>
      <c r="S205" s="21">
        <v>1213651853</v>
      </c>
      <c r="T205" s="21">
        <v>69524</v>
      </c>
      <c r="U205" s="21">
        <v>2516943</v>
      </c>
      <c r="V205" s="21">
        <v>43.79</v>
      </c>
    </row>
    <row r="206" spans="1:22" x14ac:dyDescent="0.2">
      <c r="A206" s="15" t="s">
        <v>15</v>
      </c>
      <c r="B206" s="21" t="s">
        <v>416</v>
      </c>
      <c r="C206" s="22" t="s">
        <v>417</v>
      </c>
      <c r="D206" s="21" t="s">
        <v>69</v>
      </c>
      <c r="E206" s="21">
        <v>1411297566</v>
      </c>
      <c r="F206" s="21">
        <v>0</v>
      </c>
      <c r="G206" s="21">
        <v>0</v>
      </c>
      <c r="H206" s="21">
        <v>0</v>
      </c>
      <c r="I206" s="21">
        <v>0</v>
      </c>
      <c r="J206" s="21">
        <v>1411297566</v>
      </c>
      <c r="K206" s="21">
        <v>77172374</v>
      </c>
      <c r="L206" s="21">
        <v>569562438</v>
      </c>
      <c r="M206" s="21">
        <v>77172374</v>
      </c>
      <c r="N206" s="21">
        <v>569562438</v>
      </c>
      <c r="O206" s="21">
        <v>567045495</v>
      </c>
      <c r="P206" s="21">
        <v>0</v>
      </c>
      <c r="Q206" s="21">
        <v>74655431</v>
      </c>
      <c r="R206" s="21">
        <v>567045495</v>
      </c>
      <c r="S206" s="21">
        <v>841735128</v>
      </c>
      <c r="T206" s="21">
        <v>0</v>
      </c>
      <c r="U206" s="21">
        <v>2516943</v>
      </c>
      <c r="V206" s="21">
        <v>40.36</v>
      </c>
    </row>
    <row r="207" spans="1:22" x14ac:dyDescent="0.2">
      <c r="A207" s="15" t="s">
        <v>15</v>
      </c>
      <c r="B207" s="26" t="s">
        <v>418</v>
      </c>
      <c r="C207" s="27" t="s">
        <v>417</v>
      </c>
      <c r="D207" s="26" t="s">
        <v>69</v>
      </c>
      <c r="E207" s="26">
        <v>1251109593</v>
      </c>
      <c r="F207" s="26">
        <v>0</v>
      </c>
      <c r="G207" s="26">
        <v>0</v>
      </c>
      <c r="H207" s="26">
        <v>0</v>
      </c>
      <c r="I207" s="26">
        <v>0</v>
      </c>
      <c r="J207" s="26">
        <v>1251109593</v>
      </c>
      <c r="K207" s="26">
        <v>71246740</v>
      </c>
      <c r="L207" s="26">
        <v>519162011</v>
      </c>
      <c r="M207" s="26">
        <v>71246740</v>
      </c>
      <c r="N207" s="26">
        <v>519162011</v>
      </c>
      <c r="O207" s="26">
        <v>516645068</v>
      </c>
      <c r="P207" s="26">
        <v>0</v>
      </c>
      <c r="Q207" s="26">
        <v>68729797</v>
      </c>
      <c r="R207" s="26">
        <v>516645068</v>
      </c>
      <c r="S207" s="26">
        <v>731947582</v>
      </c>
      <c r="T207" s="26">
        <v>0</v>
      </c>
      <c r="U207" s="26">
        <v>2516943</v>
      </c>
      <c r="V207" s="26">
        <v>41.5</v>
      </c>
    </row>
    <row r="208" spans="1:22" ht="15" x14ac:dyDescent="0.25">
      <c r="A208" s="15" t="s">
        <v>15</v>
      </c>
      <c r="B208" s="30" t="s">
        <v>419</v>
      </c>
      <c r="C208" s="33" t="s">
        <v>420</v>
      </c>
      <c r="D208" s="30" t="s">
        <v>52</v>
      </c>
      <c r="E208" s="30">
        <v>604186088</v>
      </c>
      <c r="F208" s="30">
        <v>0</v>
      </c>
      <c r="G208" s="30">
        <v>0</v>
      </c>
      <c r="H208" s="30">
        <v>0</v>
      </c>
      <c r="I208" s="30">
        <v>0</v>
      </c>
      <c r="J208" s="30">
        <v>604186088</v>
      </c>
      <c r="K208" s="30">
        <v>30898871</v>
      </c>
      <c r="L208" s="30">
        <v>337723081</v>
      </c>
      <c r="M208" s="30">
        <v>30898871</v>
      </c>
      <c r="N208" s="30">
        <v>337723081</v>
      </c>
      <c r="O208" s="30">
        <v>335206138</v>
      </c>
      <c r="P208" s="30">
        <v>0</v>
      </c>
      <c r="Q208" s="30">
        <v>28381928</v>
      </c>
      <c r="R208" s="30">
        <v>335206138</v>
      </c>
      <c r="S208" s="30">
        <v>266463007</v>
      </c>
      <c r="T208" s="30">
        <v>0</v>
      </c>
      <c r="U208" s="30">
        <v>2516943</v>
      </c>
      <c r="V208" s="30">
        <v>55.9</v>
      </c>
    </row>
    <row r="209" spans="1:22" ht="15" x14ac:dyDescent="0.25">
      <c r="A209" s="15" t="s">
        <v>15</v>
      </c>
      <c r="B209" s="30" t="s">
        <v>421</v>
      </c>
      <c r="C209" s="33" t="s">
        <v>422</v>
      </c>
      <c r="D209" s="30" t="s">
        <v>52</v>
      </c>
      <c r="E209" s="30">
        <v>93293440</v>
      </c>
      <c r="F209" s="30">
        <v>0</v>
      </c>
      <c r="G209" s="30">
        <v>0</v>
      </c>
      <c r="H209" s="30">
        <v>0</v>
      </c>
      <c r="I209" s="30">
        <v>0</v>
      </c>
      <c r="J209" s="30">
        <v>93293440</v>
      </c>
      <c r="K209" s="30">
        <v>0</v>
      </c>
      <c r="L209" s="30">
        <v>50377997</v>
      </c>
      <c r="M209" s="30">
        <v>0</v>
      </c>
      <c r="N209" s="30">
        <v>50377997</v>
      </c>
      <c r="O209" s="30">
        <v>50377997</v>
      </c>
      <c r="P209" s="30">
        <v>0</v>
      </c>
      <c r="Q209" s="30">
        <v>0</v>
      </c>
      <c r="R209" s="30">
        <v>50377997</v>
      </c>
      <c r="S209" s="30">
        <v>42915443</v>
      </c>
      <c r="T209" s="30">
        <v>0</v>
      </c>
      <c r="U209" s="30">
        <v>0</v>
      </c>
      <c r="V209" s="30">
        <v>54</v>
      </c>
    </row>
    <row r="210" spans="1:22" ht="15" x14ac:dyDescent="0.25">
      <c r="A210" s="15" t="s">
        <v>15</v>
      </c>
      <c r="B210" s="30" t="s">
        <v>423</v>
      </c>
      <c r="C210" s="33" t="s">
        <v>424</v>
      </c>
      <c r="D210" s="30" t="s">
        <v>52</v>
      </c>
      <c r="E210" s="30">
        <v>15548907</v>
      </c>
      <c r="F210" s="30">
        <v>0</v>
      </c>
      <c r="G210" s="30">
        <v>0</v>
      </c>
      <c r="H210" s="30">
        <v>0</v>
      </c>
      <c r="I210" s="30">
        <v>0</v>
      </c>
      <c r="J210" s="30">
        <v>15548907</v>
      </c>
      <c r="K210" s="30">
        <v>0</v>
      </c>
      <c r="L210" s="30">
        <v>9674659</v>
      </c>
      <c r="M210" s="30">
        <v>0</v>
      </c>
      <c r="N210" s="30">
        <v>9674659</v>
      </c>
      <c r="O210" s="30">
        <v>9674659</v>
      </c>
      <c r="P210" s="30">
        <v>0</v>
      </c>
      <c r="Q210" s="30">
        <v>0</v>
      </c>
      <c r="R210" s="30">
        <v>9674659</v>
      </c>
      <c r="S210" s="30">
        <v>5874248</v>
      </c>
      <c r="T210" s="30">
        <v>0</v>
      </c>
      <c r="U210" s="30">
        <v>0</v>
      </c>
      <c r="V210" s="30">
        <v>62.22</v>
      </c>
    </row>
    <row r="211" spans="1:22" ht="15" x14ac:dyDescent="0.25">
      <c r="A211" s="15" t="s">
        <v>15</v>
      </c>
      <c r="B211" s="30" t="s">
        <v>425</v>
      </c>
      <c r="C211" s="33" t="s">
        <v>426</v>
      </c>
      <c r="D211" s="30" t="s">
        <v>52</v>
      </c>
      <c r="E211" s="30">
        <v>6663817</v>
      </c>
      <c r="F211" s="30">
        <v>0</v>
      </c>
      <c r="G211" s="30">
        <v>0</v>
      </c>
      <c r="H211" s="30">
        <v>0</v>
      </c>
      <c r="I211" s="30">
        <v>0</v>
      </c>
      <c r="J211" s="30">
        <v>6663817</v>
      </c>
      <c r="K211" s="30">
        <v>0</v>
      </c>
      <c r="L211" s="30">
        <v>2200412</v>
      </c>
      <c r="M211" s="30">
        <v>0</v>
      </c>
      <c r="N211" s="30">
        <v>2200412</v>
      </c>
      <c r="O211" s="30">
        <v>2200412</v>
      </c>
      <c r="P211" s="30">
        <v>0</v>
      </c>
      <c r="Q211" s="30">
        <v>0</v>
      </c>
      <c r="R211" s="30">
        <v>2200412</v>
      </c>
      <c r="S211" s="30">
        <v>4463405</v>
      </c>
      <c r="T211" s="30">
        <v>0</v>
      </c>
      <c r="U211" s="30">
        <v>0</v>
      </c>
      <c r="V211" s="30">
        <v>33.020000000000003</v>
      </c>
    </row>
    <row r="212" spans="1:22" ht="15" x14ac:dyDescent="0.25">
      <c r="A212" s="15" t="s">
        <v>15</v>
      </c>
      <c r="B212" s="30" t="s">
        <v>427</v>
      </c>
      <c r="C212" s="33" t="s">
        <v>428</v>
      </c>
      <c r="D212" s="30" t="s">
        <v>52</v>
      </c>
      <c r="E212" s="30">
        <v>446128138</v>
      </c>
      <c r="F212" s="30">
        <v>0</v>
      </c>
      <c r="G212" s="30">
        <v>0</v>
      </c>
      <c r="H212" s="30">
        <v>0</v>
      </c>
      <c r="I212" s="30">
        <v>0</v>
      </c>
      <c r="J212" s="30">
        <v>446128138</v>
      </c>
      <c r="K212" s="30">
        <v>40347869</v>
      </c>
      <c r="L212" s="30">
        <v>115586293</v>
      </c>
      <c r="M212" s="30">
        <v>40347869</v>
      </c>
      <c r="N212" s="30">
        <v>115586293</v>
      </c>
      <c r="O212" s="30">
        <v>115586293</v>
      </c>
      <c r="P212" s="30">
        <v>0</v>
      </c>
      <c r="Q212" s="30">
        <v>40347869</v>
      </c>
      <c r="R212" s="30">
        <v>115586293</v>
      </c>
      <c r="S212" s="30">
        <v>330541845</v>
      </c>
      <c r="T212" s="30">
        <v>0</v>
      </c>
      <c r="U212" s="30">
        <v>0</v>
      </c>
      <c r="V212" s="30">
        <v>25.91</v>
      </c>
    </row>
    <row r="213" spans="1:22" ht="15" x14ac:dyDescent="0.25">
      <c r="A213" s="15" t="s">
        <v>15</v>
      </c>
      <c r="B213" s="30" t="s">
        <v>429</v>
      </c>
      <c r="C213" s="33" t="s">
        <v>430</v>
      </c>
      <c r="D213" s="30" t="s">
        <v>52</v>
      </c>
      <c r="E213" s="30">
        <v>68887433</v>
      </c>
      <c r="F213" s="30">
        <v>0</v>
      </c>
      <c r="G213" s="30">
        <v>0</v>
      </c>
      <c r="H213" s="30">
        <v>0</v>
      </c>
      <c r="I213" s="30">
        <v>0</v>
      </c>
      <c r="J213" s="30">
        <v>68887433</v>
      </c>
      <c r="K213" s="30">
        <v>0</v>
      </c>
      <c r="L213" s="30">
        <v>3310730</v>
      </c>
      <c r="M213" s="30">
        <v>0</v>
      </c>
      <c r="N213" s="30">
        <v>3310730</v>
      </c>
      <c r="O213" s="30">
        <v>3310730</v>
      </c>
      <c r="P213" s="30">
        <v>0</v>
      </c>
      <c r="Q213" s="30">
        <v>0</v>
      </c>
      <c r="R213" s="30">
        <v>3310730</v>
      </c>
      <c r="S213" s="30">
        <v>65576703</v>
      </c>
      <c r="T213" s="30">
        <v>0</v>
      </c>
      <c r="U213" s="30">
        <v>0</v>
      </c>
      <c r="V213" s="30">
        <v>4.8099999999999996</v>
      </c>
    </row>
    <row r="214" spans="1:22" ht="15" x14ac:dyDescent="0.25">
      <c r="A214" s="15" t="s">
        <v>15</v>
      </c>
      <c r="B214" s="30" t="s">
        <v>431</v>
      </c>
      <c r="C214" s="33" t="s">
        <v>432</v>
      </c>
      <c r="D214" s="30" t="s">
        <v>52</v>
      </c>
      <c r="E214" s="30">
        <v>11481239</v>
      </c>
      <c r="F214" s="30">
        <v>0</v>
      </c>
      <c r="G214" s="30">
        <v>0</v>
      </c>
      <c r="H214" s="30">
        <v>0</v>
      </c>
      <c r="I214" s="30">
        <v>0</v>
      </c>
      <c r="J214" s="30">
        <v>11481239</v>
      </c>
      <c r="K214" s="30">
        <v>0</v>
      </c>
      <c r="L214" s="30">
        <v>288839</v>
      </c>
      <c r="M214" s="30">
        <v>0</v>
      </c>
      <c r="N214" s="30">
        <v>288839</v>
      </c>
      <c r="O214" s="30">
        <v>288839</v>
      </c>
      <c r="P214" s="30">
        <v>0</v>
      </c>
      <c r="Q214" s="30">
        <v>0</v>
      </c>
      <c r="R214" s="30">
        <v>288839</v>
      </c>
      <c r="S214" s="30">
        <v>11192400</v>
      </c>
      <c r="T214" s="30">
        <v>0</v>
      </c>
      <c r="U214" s="30">
        <v>0</v>
      </c>
      <c r="V214" s="30">
        <v>2.52</v>
      </c>
    </row>
    <row r="215" spans="1:22" ht="15" x14ac:dyDescent="0.25">
      <c r="A215" s="15" t="s">
        <v>15</v>
      </c>
      <c r="B215" s="30" t="s">
        <v>433</v>
      </c>
      <c r="C215" s="33" t="s">
        <v>434</v>
      </c>
      <c r="D215" s="30" t="s">
        <v>52</v>
      </c>
      <c r="E215" s="30">
        <v>4920531</v>
      </c>
      <c r="F215" s="30">
        <v>0</v>
      </c>
      <c r="G215" s="30">
        <v>0</v>
      </c>
      <c r="H215" s="30">
        <v>0</v>
      </c>
      <c r="I215" s="30">
        <v>0</v>
      </c>
      <c r="J215" s="30">
        <v>4920531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4920531</v>
      </c>
      <c r="T215" s="30">
        <v>0</v>
      </c>
      <c r="U215" s="30">
        <v>0</v>
      </c>
      <c r="V215" s="30">
        <v>0</v>
      </c>
    </row>
    <row r="216" spans="1:22" ht="15" x14ac:dyDescent="0.25">
      <c r="A216" s="15" t="s">
        <v>15</v>
      </c>
      <c r="B216" s="30" t="s">
        <v>435</v>
      </c>
      <c r="C216" s="33" t="s">
        <v>436</v>
      </c>
      <c r="D216" s="30" t="s">
        <v>110</v>
      </c>
      <c r="E216" s="30">
        <v>160187973</v>
      </c>
      <c r="F216" s="30">
        <v>0</v>
      </c>
      <c r="G216" s="30">
        <v>0</v>
      </c>
      <c r="H216" s="30">
        <v>0</v>
      </c>
      <c r="I216" s="30">
        <v>0</v>
      </c>
      <c r="J216" s="30">
        <v>160187973</v>
      </c>
      <c r="K216" s="30">
        <v>5925634</v>
      </c>
      <c r="L216" s="30">
        <v>50400427</v>
      </c>
      <c r="M216" s="30">
        <v>5925634</v>
      </c>
      <c r="N216" s="30">
        <v>50400427</v>
      </c>
      <c r="O216" s="30">
        <v>50400427</v>
      </c>
      <c r="P216" s="30">
        <v>0</v>
      </c>
      <c r="Q216" s="30">
        <v>5925634</v>
      </c>
      <c r="R216" s="30">
        <v>50400427</v>
      </c>
      <c r="S216" s="30">
        <v>109787546</v>
      </c>
      <c r="T216" s="30">
        <v>0</v>
      </c>
      <c r="U216" s="30">
        <v>0</v>
      </c>
      <c r="V216" s="30">
        <v>31.46</v>
      </c>
    </row>
    <row r="217" spans="1:22" x14ac:dyDescent="0.2">
      <c r="A217" s="15" t="s">
        <v>15</v>
      </c>
      <c r="B217" s="21" t="s">
        <v>437</v>
      </c>
      <c r="C217" s="22" t="s">
        <v>438</v>
      </c>
      <c r="D217" s="21" t="s">
        <v>37</v>
      </c>
      <c r="E217" s="21">
        <v>625554796</v>
      </c>
      <c r="F217" s="21">
        <v>0</v>
      </c>
      <c r="G217" s="21">
        <v>0</v>
      </c>
      <c r="H217" s="21">
        <v>0</v>
      </c>
      <c r="I217" s="21">
        <v>0</v>
      </c>
      <c r="J217" s="21">
        <v>625554796</v>
      </c>
      <c r="K217" s="21">
        <v>8919855</v>
      </c>
      <c r="L217" s="21">
        <v>298139803</v>
      </c>
      <c r="M217" s="21">
        <v>8919855</v>
      </c>
      <c r="N217" s="21">
        <v>298139803</v>
      </c>
      <c r="O217" s="21">
        <v>298139803</v>
      </c>
      <c r="P217" s="21">
        <v>0</v>
      </c>
      <c r="Q217" s="21">
        <v>8919855</v>
      </c>
      <c r="R217" s="21">
        <v>298139803</v>
      </c>
      <c r="S217" s="21">
        <v>327414993</v>
      </c>
      <c r="T217" s="21">
        <v>0</v>
      </c>
      <c r="U217" s="21">
        <v>0</v>
      </c>
      <c r="V217" s="21">
        <v>47.66</v>
      </c>
    </row>
    <row r="218" spans="1:22" x14ac:dyDescent="0.2">
      <c r="A218" s="15" t="s">
        <v>15</v>
      </c>
      <c r="B218" s="26" t="s">
        <v>439</v>
      </c>
      <c r="C218" s="27" t="s">
        <v>438</v>
      </c>
      <c r="D218" s="26" t="s">
        <v>69</v>
      </c>
      <c r="E218" s="26">
        <v>625554796</v>
      </c>
      <c r="F218" s="26">
        <v>0</v>
      </c>
      <c r="G218" s="26">
        <v>0</v>
      </c>
      <c r="H218" s="26">
        <v>0</v>
      </c>
      <c r="I218" s="26">
        <v>0</v>
      </c>
      <c r="J218" s="26">
        <v>625554796</v>
      </c>
      <c r="K218" s="26">
        <v>8919855</v>
      </c>
      <c r="L218" s="26">
        <v>298139803</v>
      </c>
      <c r="M218" s="26">
        <v>8919855</v>
      </c>
      <c r="N218" s="26">
        <v>298139803</v>
      </c>
      <c r="O218" s="26">
        <v>298139803</v>
      </c>
      <c r="P218" s="26">
        <v>0</v>
      </c>
      <c r="Q218" s="26">
        <v>8919855</v>
      </c>
      <c r="R218" s="26">
        <v>298139803</v>
      </c>
      <c r="S218" s="26">
        <v>327414993</v>
      </c>
      <c r="T218" s="26">
        <v>0</v>
      </c>
      <c r="U218" s="26">
        <v>0</v>
      </c>
      <c r="V218" s="26">
        <v>47.66</v>
      </c>
    </row>
    <row r="219" spans="1:22" ht="15" x14ac:dyDescent="0.25">
      <c r="A219" s="15" t="s">
        <v>15</v>
      </c>
      <c r="B219" s="30" t="s">
        <v>440</v>
      </c>
      <c r="C219" s="33" t="s">
        <v>441</v>
      </c>
      <c r="D219" s="30" t="s">
        <v>52</v>
      </c>
      <c r="E219" s="30">
        <v>302093044</v>
      </c>
      <c r="F219" s="30">
        <v>0</v>
      </c>
      <c r="G219" s="30">
        <v>0</v>
      </c>
      <c r="H219" s="30">
        <v>0</v>
      </c>
      <c r="I219" s="30">
        <v>0</v>
      </c>
      <c r="J219" s="30">
        <v>302093044</v>
      </c>
      <c r="K219" s="30">
        <v>2640995</v>
      </c>
      <c r="L219" s="30">
        <v>51293010</v>
      </c>
      <c r="M219" s="30">
        <v>2640995</v>
      </c>
      <c r="N219" s="30">
        <v>51293010</v>
      </c>
      <c r="O219" s="30">
        <v>51293010</v>
      </c>
      <c r="P219" s="30">
        <v>0</v>
      </c>
      <c r="Q219" s="30">
        <v>2640995</v>
      </c>
      <c r="R219" s="30">
        <v>51293010</v>
      </c>
      <c r="S219" s="30">
        <v>250800034</v>
      </c>
      <c r="T219" s="30">
        <v>0</v>
      </c>
      <c r="U219" s="30">
        <v>0</v>
      </c>
      <c r="V219" s="30">
        <v>16.98</v>
      </c>
    </row>
    <row r="220" spans="1:22" ht="15" x14ac:dyDescent="0.25">
      <c r="A220" s="15" t="s">
        <v>15</v>
      </c>
      <c r="B220" s="30" t="s">
        <v>442</v>
      </c>
      <c r="C220" s="33" t="s">
        <v>443</v>
      </c>
      <c r="D220" s="30" t="s">
        <v>52</v>
      </c>
      <c r="E220" s="30">
        <v>46646720</v>
      </c>
      <c r="F220" s="30">
        <v>0</v>
      </c>
      <c r="G220" s="30">
        <v>0</v>
      </c>
      <c r="H220" s="30">
        <v>0</v>
      </c>
      <c r="I220" s="30">
        <v>0</v>
      </c>
      <c r="J220" s="30">
        <v>46646720</v>
      </c>
      <c r="K220" s="30">
        <v>0</v>
      </c>
      <c r="L220" s="30">
        <v>5564487</v>
      </c>
      <c r="M220" s="30">
        <v>0</v>
      </c>
      <c r="N220" s="30">
        <v>5564487</v>
      </c>
      <c r="O220" s="30">
        <v>5564487</v>
      </c>
      <c r="P220" s="30">
        <v>0</v>
      </c>
      <c r="Q220" s="30">
        <v>0</v>
      </c>
      <c r="R220" s="30">
        <v>5564487</v>
      </c>
      <c r="S220" s="30">
        <v>41082233</v>
      </c>
      <c r="T220" s="30">
        <v>0</v>
      </c>
      <c r="U220" s="30">
        <v>0</v>
      </c>
      <c r="V220" s="30">
        <v>11.93</v>
      </c>
    </row>
    <row r="221" spans="1:22" ht="15" x14ac:dyDescent="0.25">
      <c r="A221" s="15" t="s">
        <v>15</v>
      </c>
      <c r="B221" s="30" t="s">
        <v>444</v>
      </c>
      <c r="C221" s="33" t="s">
        <v>445</v>
      </c>
      <c r="D221" s="30" t="s">
        <v>52</v>
      </c>
      <c r="E221" s="30">
        <v>7774453</v>
      </c>
      <c r="F221" s="30">
        <v>0</v>
      </c>
      <c r="G221" s="30">
        <v>0</v>
      </c>
      <c r="H221" s="30">
        <v>0</v>
      </c>
      <c r="I221" s="30">
        <v>0</v>
      </c>
      <c r="J221" s="30">
        <v>7774453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7774453</v>
      </c>
      <c r="T221" s="30">
        <v>0</v>
      </c>
      <c r="U221" s="30">
        <v>0</v>
      </c>
      <c r="V221" s="30">
        <v>0</v>
      </c>
    </row>
    <row r="222" spans="1:22" ht="30" x14ac:dyDescent="0.25">
      <c r="A222" s="15" t="s">
        <v>15</v>
      </c>
      <c r="B222" s="30" t="s">
        <v>446</v>
      </c>
      <c r="C222" s="33" t="s">
        <v>447</v>
      </c>
      <c r="D222" s="30" t="s">
        <v>52</v>
      </c>
      <c r="E222" s="30">
        <v>3331909</v>
      </c>
      <c r="F222" s="30">
        <v>0</v>
      </c>
      <c r="G222" s="30">
        <v>0</v>
      </c>
      <c r="H222" s="30">
        <v>0</v>
      </c>
      <c r="I222" s="30">
        <v>0</v>
      </c>
      <c r="J222" s="30">
        <v>3331909</v>
      </c>
      <c r="K222" s="30">
        <v>0</v>
      </c>
      <c r="L222" s="30">
        <v>641429</v>
      </c>
      <c r="M222" s="30">
        <v>0</v>
      </c>
      <c r="N222" s="30">
        <v>641429</v>
      </c>
      <c r="O222" s="30">
        <v>641429</v>
      </c>
      <c r="P222" s="30">
        <v>0</v>
      </c>
      <c r="Q222" s="30">
        <v>0</v>
      </c>
      <c r="R222" s="30">
        <v>641429</v>
      </c>
      <c r="S222" s="30">
        <v>2690480</v>
      </c>
      <c r="T222" s="30">
        <v>0</v>
      </c>
      <c r="U222" s="30">
        <v>0</v>
      </c>
      <c r="V222" s="30">
        <v>19.25</v>
      </c>
    </row>
    <row r="223" spans="1:22" ht="15" x14ac:dyDescent="0.25">
      <c r="A223" s="15" t="s">
        <v>15</v>
      </c>
      <c r="B223" s="30" t="s">
        <v>448</v>
      </c>
      <c r="C223" s="33" t="s">
        <v>449</v>
      </c>
      <c r="D223" s="30" t="s">
        <v>52</v>
      </c>
      <c r="E223" s="30">
        <v>223064069</v>
      </c>
      <c r="F223" s="30">
        <v>0</v>
      </c>
      <c r="G223" s="30">
        <v>0</v>
      </c>
      <c r="H223" s="30">
        <v>0</v>
      </c>
      <c r="I223" s="30">
        <v>0</v>
      </c>
      <c r="J223" s="30">
        <v>223064069</v>
      </c>
      <c r="K223" s="30">
        <v>6278860</v>
      </c>
      <c r="L223" s="30">
        <v>223064069</v>
      </c>
      <c r="M223" s="30">
        <v>6278860</v>
      </c>
      <c r="N223" s="30">
        <v>223064069</v>
      </c>
      <c r="O223" s="30">
        <v>223064069</v>
      </c>
      <c r="P223" s="30">
        <v>0</v>
      </c>
      <c r="Q223" s="30">
        <v>6278860</v>
      </c>
      <c r="R223" s="30">
        <v>223064069</v>
      </c>
      <c r="S223" s="30">
        <v>0</v>
      </c>
      <c r="T223" s="30">
        <v>0</v>
      </c>
      <c r="U223" s="30">
        <v>0</v>
      </c>
      <c r="V223" s="30">
        <v>100</v>
      </c>
    </row>
    <row r="224" spans="1:22" ht="15" x14ac:dyDescent="0.25">
      <c r="A224" s="15" t="s">
        <v>15</v>
      </c>
      <c r="B224" s="30" t="s">
        <v>450</v>
      </c>
      <c r="C224" s="33" t="s">
        <v>451</v>
      </c>
      <c r="D224" s="30" t="s">
        <v>52</v>
      </c>
      <c r="E224" s="30">
        <v>34443717</v>
      </c>
      <c r="F224" s="30">
        <v>0</v>
      </c>
      <c r="G224" s="30">
        <v>0</v>
      </c>
      <c r="H224" s="30">
        <v>0</v>
      </c>
      <c r="I224" s="30">
        <v>0</v>
      </c>
      <c r="J224" s="30">
        <v>34443717</v>
      </c>
      <c r="K224" s="30">
        <v>0</v>
      </c>
      <c r="L224" s="30">
        <v>11836189</v>
      </c>
      <c r="M224" s="30">
        <v>0</v>
      </c>
      <c r="N224" s="30">
        <v>11836189</v>
      </c>
      <c r="O224" s="30">
        <v>11836189</v>
      </c>
      <c r="P224" s="30">
        <v>0</v>
      </c>
      <c r="Q224" s="30">
        <v>0</v>
      </c>
      <c r="R224" s="30">
        <v>11836189</v>
      </c>
      <c r="S224" s="30">
        <v>22607528</v>
      </c>
      <c r="T224" s="30">
        <v>0</v>
      </c>
      <c r="U224" s="30">
        <v>0</v>
      </c>
      <c r="V224" s="30">
        <v>34.36</v>
      </c>
    </row>
    <row r="225" spans="1:22" ht="15" x14ac:dyDescent="0.25">
      <c r="A225" s="15" t="s">
        <v>15</v>
      </c>
      <c r="B225" s="30" t="s">
        <v>452</v>
      </c>
      <c r="C225" s="33" t="s">
        <v>453</v>
      </c>
      <c r="D225" s="30" t="s">
        <v>52</v>
      </c>
      <c r="E225" s="30">
        <v>5740619</v>
      </c>
      <c r="F225" s="30">
        <v>0</v>
      </c>
      <c r="G225" s="30">
        <v>0</v>
      </c>
      <c r="H225" s="30">
        <v>0</v>
      </c>
      <c r="I225" s="30">
        <v>0</v>
      </c>
      <c r="J225" s="30">
        <v>5740619</v>
      </c>
      <c r="K225" s="30">
        <v>0</v>
      </c>
      <c r="L225" s="30">
        <v>5740619</v>
      </c>
      <c r="M225" s="30">
        <v>0</v>
      </c>
      <c r="N225" s="30">
        <v>5740619</v>
      </c>
      <c r="O225" s="30">
        <v>5740619</v>
      </c>
      <c r="P225" s="30">
        <v>0</v>
      </c>
      <c r="Q225" s="30">
        <v>0</v>
      </c>
      <c r="R225" s="30">
        <v>5740619</v>
      </c>
      <c r="S225" s="30">
        <v>0</v>
      </c>
      <c r="T225" s="30">
        <v>0</v>
      </c>
      <c r="U225" s="30">
        <v>0</v>
      </c>
      <c r="V225" s="30">
        <v>100</v>
      </c>
    </row>
    <row r="226" spans="1:22" ht="30" x14ac:dyDescent="0.25">
      <c r="A226" s="15" t="s">
        <v>15</v>
      </c>
      <c r="B226" s="30" t="s">
        <v>454</v>
      </c>
      <c r="C226" s="33" t="s">
        <v>455</v>
      </c>
      <c r="D226" s="30" t="s">
        <v>52</v>
      </c>
      <c r="E226" s="30">
        <v>2460265</v>
      </c>
      <c r="F226" s="30">
        <v>0</v>
      </c>
      <c r="G226" s="30">
        <v>0</v>
      </c>
      <c r="H226" s="30">
        <v>0</v>
      </c>
      <c r="I226" s="30">
        <v>0</v>
      </c>
      <c r="J226" s="30">
        <v>2460265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2460265</v>
      </c>
      <c r="T226" s="30">
        <v>0</v>
      </c>
      <c r="U226" s="30">
        <v>0</v>
      </c>
      <c r="V226" s="30">
        <v>0</v>
      </c>
    </row>
    <row r="227" spans="1:22" x14ac:dyDescent="0.2">
      <c r="A227" s="15" t="s">
        <v>15</v>
      </c>
      <c r="B227" s="21" t="s">
        <v>456</v>
      </c>
      <c r="C227" s="22" t="s">
        <v>457</v>
      </c>
      <c r="D227" s="21" t="s">
        <v>69</v>
      </c>
      <c r="E227" s="21">
        <v>122323907</v>
      </c>
      <c r="F227" s="21">
        <v>0</v>
      </c>
      <c r="G227" s="21">
        <v>0</v>
      </c>
      <c r="H227" s="21">
        <v>0</v>
      </c>
      <c r="I227" s="21">
        <v>0</v>
      </c>
      <c r="J227" s="21">
        <v>122323907</v>
      </c>
      <c r="K227" s="21">
        <v>13594266</v>
      </c>
      <c r="L227" s="21">
        <v>77822175</v>
      </c>
      <c r="M227" s="21">
        <v>13641125</v>
      </c>
      <c r="N227" s="21">
        <v>77752651</v>
      </c>
      <c r="O227" s="21">
        <v>77752651</v>
      </c>
      <c r="P227" s="21">
        <v>0</v>
      </c>
      <c r="Q227" s="21">
        <v>13641125</v>
      </c>
      <c r="R227" s="21">
        <v>77752651</v>
      </c>
      <c r="S227" s="21">
        <v>44501732</v>
      </c>
      <c r="T227" s="21">
        <v>69524</v>
      </c>
      <c r="U227" s="21">
        <v>0</v>
      </c>
      <c r="V227" s="21">
        <v>63.62</v>
      </c>
    </row>
    <row r="228" spans="1:22" x14ac:dyDescent="0.2">
      <c r="A228" s="15" t="s">
        <v>15</v>
      </c>
      <c r="B228" s="26" t="s">
        <v>458</v>
      </c>
      <c r="C228" s="27" t="s">
        <v>457</v>
      </c>
      <c r="D228" s="26" t="s">
        <v>69</v>
      </c>
      <c r="E228" s="26">
        <v>113737278</v>
      </c>
      <c r="F228" s="26">
        <v>0</v>
      </c>
      <c r="G228" s="26">
        <v>0</v>
      </c>
      <c r="H228" s="26">
        <v>0</v>
      </c>
      <c r="I228" s="26">
        <v>0</v>
      </c>
      <c r="J228" s="26">
        <v>113737278</v>
      </c>
      <c r="K228" s="26">
        <v>12254625</v>
      </c>
      <c r="L228" s="26">
        <v>71979873</v>
      </c>
      <c r="M228" s="26">
        <v>12254625</v>
      </c>
      <c r="N228" s="26">
        <v>71979873</v>
      </c>
      <c r="O228" s="26">
        <v>71979873</v>
      </c>
      <c r="P228" s="26">
        <v>0</v>
      </c>
      <c r="Q228" s="26">
        <v>12254625</v>
      </c>
      <c r="R228" s="26">
        <v>71979873</v>
      </c>
      <c r="S228" s="26">
        <v>41757405</v>
      </c>
      <c r="T228" s="26">
        <v>0</v>
      </c>
      <c r="U228" s="26">
        <v>0</v>
      </c>
      <c r="V228" s="26">
        <v>63.29</v>
      </c>
    </row>
    <row r="229" spans="1:22" ht="15" x14ac:dyDescent="0.25">
      <c r="A229" s="15" t="s">
        <v>15</v>
      </c>
      <c r="B229" s="30" t="s">
        <v>459</v>
      </c>
      <c r="C229" s="33" t="s">
        <v>460</v>
      </c>
      <c r="D229" s="30" t="s">
        <v>52</v>
      </c>
      <c r="E229" s="30">
        <v>54926035</v>
      </c>
      <c r="F229" s="30">
        <v>0</v>
      </c>
      <c r="G229" s="30">
        <v>0</v>
      </c>
      <c r="H229" s="30">
        <v>0</v>
      </c>
      <c r="I229" s="30">
        <v>0</v>
      </c>
      <c r="J229" s="30">
        <v>54926035</v>
      </c>
      <c r="K229" s="30">
        <v>7439944</v>
      </c>
      <c r="L229" s="30">
        <v>33536041</v>
      </c>
      <c r="M229" s="30">
        <v>7439944</v>
      </c>
      <c r="N229" s="30">
        <v>33536041</v>
      </c>
      <c r="O229" s="30">
        <v>33536041</v>
      </c>
      <c r="P229" s="30">
        <v>0</v>
      </c>
      <c r="Q229" s="30">
        <v>7439944</v>
      </c>
      <c r="R229" s="30">
        <v>33536041</v>
      </c>
      <c r="S229" s="30">
        <v>21389994</v>
      </c>
      <c r="T229" s="30">
        <v>0</v>
      </c>
      <c r="U229" s="30">
        <v>0</v>
      </c>
      <c r="V229" s="30">
        <v>61.06</v>
      </c>
    </row>
    <row r="230" spans="1:22" ht="15" x14ac:dyDescent="0.25">
      <c r="A230" s="15" t="s">
        <v>15</v>
      </c>
      <c r="B230" s="30" t="s">
        <v>461</v>
      </c>
      <c r="C230" s="33" t="s">
        <v>462</v>
      </c>
      <c r="D230" s="30" t="s">
        <v>52</v>
      </c>
      <c r="E230" s="30">
        <v>8481226</v>
      </c>
      <c r="F230" s="30">
        <v>0</v>
      </c>
      <c r="G230" s="30">
        <v>0</v>
      </c>
      <c r="H230" s="30">
        <v>0</v>
      </c>
      <c r="I230" s="30">
        <v>0</v>
      </c>
      <c r="J230" s="30">
        <v>8481226</v>
      </c>
      <c r="K230" s="30">
        <v>1157506</v>
      </c>
      <c r="L230" s="30">
        <v>5717224</v>
      </c>
      <c r="M230" s="30">
        <v>1157506</v>
      </c>
      <c r="N230" s="30">
        <v>5717224</v>
      </c>
      <c r="O230" s="30">
        <v>5717224</v>
      </c>
      <c r="P230" s="30">
        <v>0</v>
      </c>
      <c r="Q230" s="30">
        <v>1157506</v>
      </c>
      <c r="R230" s="30">
        <v>5717224</v>
      </c>
      <c r="S230" s="30">
        <v>2764002</v>
      </c>
      <c r="T230" s="30">
        <v>0</v>
      </c>
      <c r="U230" s="30">
        <v>0</v>
      </c>
      <c r="V230" s="30">
        <v>67.41</v>
      </c>
    </row>
    <row r="231" spans="1:22" ht="15" x14ac:dyDescent="0.25">
      <c r="A231" s="15" t="s">
        <v>15</v>
      </c>
      <c r="B231" s="30" t="s">
        <v>463</v>
      </c>
      <c r="C231" s="33" t="s">
        <v>464</v>
      </c>
      <c r="D231" s="30" t="s">
        <v>52</v>
      </c>
      <c r="E231" s="30">
        <v>1413538</v>
      </c>
      <c r="F231" s="30">
        <v>0</v>
      </c>
      <c r="G231" s="30">
        <v>0</v>
      </c>
      <c r="H231" s="30">
        <v>0</v>
      </c>
      <c r="I231" s="30">
        <v>0</v>
      </c>
      <c r="J231" s="30">
        <v>1413538</v>
      </c>
      <c r="K231" s="30">
        <v>158136</v>
      </c>
      <c r="L231" s="30">
        <v>992802</v>
      </c>
      <c r="M231" s="30">
        <v>158136</v>
      </c>
      <c r="N231" s="30">
        <v>992802</v>
      </c>
      <c r="O231" s="30">
        <v>992802</v>
      </c>
      <c r="P231" s="30">
        <v>0</v>
      </c>
      <c r="Q231" s="30">
        <v>158136</v>
      </c>
      <c r="R231" s="30">
        <v>992802</v>
      </c>
      <c r="S231" s="30">
        <v>420736</v>
      </c>
      <c r="T231" s="30">
        <v>0</v>
      </c>
      <c r="U231" s="30">
        <v>0</v>
      </c>
      <c r="V231" s="30">
        <v>70.239999999999995</v>
      </c>
    </row>
    <row r="232" spans="1:22" ht="30" x14ac:dyDescent="0.25">
      <c r="A232" s="15" t="s">
        <v>15</v>
      </c>
      <c r="B232" s="30" t="s">
        <v>465</v>
      </c>
      <c r="C232" s="33" t="s">
        <v>466</v>
      </c>
      <c r="D232" s="30" t="s">
        <v>52</v>
      </c>
      <c r="E232" s="30">
        <v>605802</v>
      </c>
      <c r="F232" s="30">
        <v>0</v>
      </c>
      <c r="G232" s="30">
        <v>0</v>
      </c>
      <c r="H232" s="30">
        <v>0</v>
      </c>
      <c r="I232" s="30">
        <v>0</v>
      </c>
      <c r="J232" s="30">
        <v>605802</v>
      </c>
      <c r="K232" s="30">
        <v>0</v>
      </c>
      <c r="L232" s="30">
        <v>182159</v>
      </c>
      <c r="M232" s="30">
        <v>0</v>
      </c>
      <c r="N232" s="30">
        <v>182159</v>
      </c>
      <c r="O232" s="30">
        <v>182159</v>
      </c>
      <c r="P232" s="30">
        <v>0</v>
      </c>
      <c r="Q232" s="30">
        <v>0</v>
      </c>
      <c r="R232" s="30">
        <v>182159</v>
      </c>
      <c r="S232" s="30">
        <v>423643</v>
      </c>
      <c r="T232" s="30">
        <v>0</v>
      </c>
      <c r="U232" s="30">
        <v>0</v>
      </c>
      <c r="V232" s="30">
        <v>30.07</v>
      </c>
    </row>
    <row r="233" spans="1:22" ht="15" x14ac:dyDescent="0.25">
      <c r="A233" s="15" t="s">
        <v>15</v>
      </c>
      <c r="B233" s="30" t="s">
        <v>467</v>
      </c>
      <c r="C233" s="33" t="s">
        <v>468</v>
      </c>
      <c r="D233" s="30" t="s">
        <v>52</v>
      </c>
      <c r="E233" s="30">
        <v>40557112</v>
      </c>
      <c r="F233" s="30">
        <v>0</v>
      </c>
      <c r="G233" s="30">
        <v>0</v>
      </c>
      <c r="H233" s="30">
        <v>0</v>
      </c>
      <c r="I233" s="30">
        <v>0</v>
      </c>
      <c r="J233" s="30">
        <v>40557112</v>
      </c>
      <c r="K233" s="30">
        <v>3499039</v>
      </c>
      <c r="L233" s="30">
        <v>29363736</v>
      </c>
      <c r="M233" s="30">
        <v>3499039</v>
      </c>
      <c r="N233" s="30">
        <v>29363736</v>
      </c>
      <c r="O233" s="30">
        <v>29363736</v>
      </c>
      <c r="P233" s="30">
        <v>0</v>
      </c>
      <c r="Q233" s="30">
        <v>3499039</v>
      </c>
      <c r="R233" s="30">
        <v>29363736</v>
      </c>
      <c r="S233" s="30">
        <v>11193376</v>
      </c>
      <c r="T233" s="30">
        <v>0</v>
      </c>
      <c r="U233" s="30">
        <v>0</v>
      </c>
      <c r="V233" s="30">
        <v>72.400000000000006</v>
      </c>
    </row>
    <row r="234" spans="1:22" ht="15" x14ac:dyDescent="0.25">
      <c r="A234" s="15" t="s">
        <v>15</v>
      </c>
      <c r="B234" s="30" t="s">
        <v>469</v>
      </c>
      <c r="C234" s="33" t="s">
        <v>470</v>
      </c>
      <c r="D234" s="30" t="s">
        <v>52</v>
      </c>
      <c r="E234" s="30">
        <v>6262495</v>
      </c>
      <c r="F234" s="30">
        <v>0</v>
      </c>
      <c r="G234" s="30">
        <v>0</v>
      </c>
      <c r="H234" s="30">
        <v>0</v>
      </c>
      <c r="I234" s="30">
        <v>0</v>
      </c>
      <c r="J234" s="30">
        <v>6262495</v>
      </c>
      <c r="K234" s="30">
        <v>0</v>
      </c>
      <c r="L234" s="30">
        <v>1584689</v>
      </c>
      <c r="M234" s="30">
        <v>0</v>
      </c>
      <c r="N234" s="30">
        <v>1584689</v>
      </c>
      <c r="O234" s="30">
        <v>1584689</v>
      </c>
      <c r="P234" s="30">
        <v>0</v>
      </c>
      <c r="Q234" s="30">
        <v>0</v>
      </c>
      <c r="R234" s="30">
        <v>1584689</v>
      </c>
      <c r="S234" s="30">
        <v>4677806</v>
      </c>
      <c r="T234" s="30">
        <v>0</v>
      </c>
      <c r="U234" s="30">
        <v>0</v>
      </c>
      <c r="V234" s="30">
        <v>25.3</v>
      </c>
    </row>
    <row r="235" spans="1:22" ht="15" x14ac:dyDescent="0.25">
      <c r="A235" s="15" t="s">
        <v>15</v>
      </c>
      <c r="B235" s="30" t="s">
        <v>471</v>
      </c>
      <c r="C235" s="33" t="s">
        <v>472</v>
      </c>
      <c r="D235" s="30" t="s">
        <v>52</v>
      </c>
      <c r="E235" s="30">
        <v>1043749</v>
      </c>
      <c r="F235" s="30">
        <v>0</v>
      </c>
      <c r="G235" s="30">
        <v>0</v>
      </c>
      <c r="H235" s="30">
        <v>0</v>
      </c>
      <c r="I235" s="30">
        <v>0</v>
      </c>
      <c r="J235" s="30">
        <v>1043749</v>
      </c>
      <c r="K235" s="30">
        <v>0</v>
      </c>
      <c r="L235" s="30">
        <v>603222</v>
      </c>
      <c r="M235" s="30">
        <v>0</v>
      </c>
      <c r="N235" s="30">
        <v>603222</v>
      </c>
      <c r="O235" s="30">
        <v>603222</v>
      </c>
      <c r="P235" s="30">
        <v>0</v>
      </c>
      <c r="Q235" s="30">
        <v>0</v>
      </c>
      <c r="R235" s="30">
        <v>603222</v>
      </c>
      <c r="S235" s="30">
        <v>440527</v>
      </c>
      <c r="T235" s="30">
        <v>0</v>
      </c>
      <c r="U235" s="30">
        <v>0</v>
      </c>
      <c r="V235" s="30">
        <v>57.79</v>
      </c>
    </row>
    <row r="236" spans="1:22" ht="30" x14ac:dyDescent="0.25">
      <c r="A236" s="15" t="s">
        <v>15</v>
      </c>
      <c r="B236" s="30" t="s">
        <v>473</v>
      </c>
      <c r="C236" s="33" t="s">
        <v>474</v>
      </c>
      <c r="D236" s="30" t="s">
        <v>52</v>
      </c>
      <c r="E236" s="30">
        <v>447321</v>
      </c>
      <c r="F236" s="30">
        <v>0</v>
      </c>
      <c r="G236" s="30">
        <v>0</v>
      </c>
      <c r="H236" s="30">
        <v>0</v>
      </c>
      <c r="I236" s="30">
        <v>0</v>
      </c>
      <c r="J236" s="30">
        <v>447321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447321</v>
      </c>
      <c r="T236" s="30">
        <v>0</v>
      </c>
      <c r="U236" s="30">
        <v>0</v>
      </c>
      <c r="V236" s="30">
        <v>0</v>
      </c>
    </row>
    <row r="237" spans="1:22" ht="15" x14ac:dyDescent="0.25">
      <c r="A237" s="15" t="s">
        <v>15</v>
      </c>
      <c r="B237" s="30" t="s">
        <v>475</v>
      </c>
      <c r="C237" s="33" t="s">
        <v>476</v>
      </c>
      <c r="D237" s="30" t="s">
        <v>110</v>
      </c>
      <c r="E237" s="30">
        <v>8586629</v>
      </c>
      <c r="F237" s="30">
        <v>0</v>
      </c>
      <c r="G237" s="30">
        <v>0</v>
      </c>
      <c r="H237" s="30">
        <v>0</v>
      </c>
      <c r="I237" s="30">
        <v>0</v>
      </c>
      <c r="J237" s="30">
        <v>8586629</v>
      </c>
      <c r="K237" s="30">
        <v>1339641</v>
      </c>
      <c r="L237" s="30">
        <v>5842302</v>
      </c>
      <c r="M237" s="30">
        <v>1386500</v>
      </c>
      <c r="N237" s="30">
        <v>5772778</v>
      </c>
      <c r="O237" s="30">
        <v>5772778</v>
      </c>
      <c r="P237" s="30">
        <v>0</v>
      </c>
      <c r="Q237" s="30">
        <v>1386500</v>
      </c>
      <c r="R237" s="30">
        <v>5772778</v>
      </c>
      <c r="S237" s="30">
        <v>2744327</v>
      </c>
      <c r="T237" s="30">
        <v>69524</v>
      </c>
      <c r="U237" s="30">
        <v>0</v>
      </c>
      <c r="V237" s="30">
        <v>68.040000000000006</v>
      </c>
    </row>
    <row r="238" spans="1:22" x14ac:dyDescent="0.2">
      <c r="A238" s="15" t="s">
        <v>15</v>
      </c>
      <c r="B238" s="21" t="s">
        <v>477</v>
      </c>
      <c r="C238" s="22" t="s">
        <v>478</v>
      </c>
      <c r="D238" s="21" t="s">
        <v>37</v>
      </c>
      <c r="E238" s="21">
        <v>30796233954</v>
      </c>
      <c r="F238" s="21">
        <v>0</v>
      </c>
      <c r="G238" s="21">
        <v>0</v>
      </c>
      <c r="H238" s="21">
        <v>10845076822</v>
      </c>
      <c r="I238" s="21">
        <v>1212081533</v>
      </c>
      <c r="J238" s="21">
        <v>40429229243</v>
      </c>
      <c r="K238" s="21">
        <f>K239</f>
        <v>845520986.81999969</v>
      </c>
      <c r="L238" s="21">
        <f t="shared" ref="L238:V238" si="1">L239</f>
        <v>38217424341.970001</v>
      </c>
      <c r="M238" s="21">
        <f t="shared" si="1"/>
        <v>2329941652.1500001</v>
      </c>
      <c r="N238" s="21">
        <f t="shared" si="1"/>
        <v>37796190234.949997</v>
      </c>
      <c r="O238" s="21">
        <f t="shared" si="1"/>
        <v>26120409571.259998</v>
      </c>
      <c r="P238" s="21">
        <f t="shared" si="1"/>
        <v>134610290.30000001</v>
      </c>
      <c r="Q238" s="21">
        <f t="shared" si="1"/>
        <v>6466181153.1700001</v>
      </c>
      <c r="R238" s="21">
        <f t="shared" si="1"/>
        <v>25985799280.959999</v>
      </c>
      <c r="S238" s="21">
        <f t="shared" si="1"/>
        <v>2211804901.0299997</v>
      </c>
      <c r="T238" s="21">
        <f t="shared" si="1"/>
        <v>421234107.01999998</v>
      </c>
      <c r="U238" s="21">
        <f t="shared" si="1"/>
        <v>11675780663.690001</v>
      </c>
      <c r="V238" s="21">
        <f t="shared" si="1"/>
        <v>748.71</v>
      </c>
    </row>
    <row r="239" spans="1:22" x14ac:dyDescent="0.2">
      <c r="A239" s="15" t="s">
        <v>15</v>
      </c>
      <c r="B239" s="21" t="s">
        <v>479</v>
      </c>
      <c r="C239" s="22" t="s">
        <v>480</v>
      </c>
      <c r="D239" s="21" t="s">
        <v>37</v>
      </c>
      <c r="E239" s="21">
        <v>30796233954</v>
      </c>
      <c r="F239" s="21">
        <v>0</v>
      </c>
      <c r="G239" s="21">
        <v>0</v>
      </c>
      <c r="H239" s="21">
        <v>10845076822</v>
      </c>
      <c r="I239" s="21">
        <v>1212081533</v>
      </c>
      <c r="J239" s="21">
        <v>40429229243</v>
      </c>
      <c r="K239" s="21">
        <f>K240+K245</f>
        <v>845520986.81999969</v>
      </c>
      <c r="L239" s="21">
        <f t="shared" ref="L239:V239" si="2">L240+L245</f>
        <v>38217424341.970001</v>
      </c>
      <c r="M239" s="21">
        <f t="shared" si="2"/>
        <v>2329941652.1500001</v>
      </c>
      <c r="N239" s="21">
        <f t="shared" si="2"/>
        <v>37796190234.949997</v>
      </c>
      <c r="O239" s="21">
        <f t="shared" si="2"/>
        <v>26120409571.259998</v>
      </c>
      <c r="P239" s="21">
        <f t="shared" si="2"/>
        <v>134610290.30000001</v>
      </c>
      <c r="Q239" s="21">
        <f t="shared" si="2"/>
        <v>6466181153.1700001</v>
      </c>
      <c r="R239" s="21">
        <f t="shared" si="2"/>
        <v>25985799280.959999</v>
      </c>
      <c r="S239" s="21">
        <f t="shared" si="2"/>
        <v>2211804901.0299997</v>
      </c>
      <c r="T239" s="21">
        <f t="shared" si="2"/>
        <v>421234107.01999998</v>
      </c>
      <c r="U239" s="21">
        <f t="shared" si="2"/>
        <v>11675780663.690001</v>
      </c>
      <c r="V239" s="21">
        <f t="shared" si="2"/>
        <v>748.71</v>
      </c>
    </row>
    <row r="240" spans="1:22" x14ac:dyDescent="0.2">
      <c r="A240" s="15" t="s">
        <v>15</v>
      </c>
      <c r="B240" s="21" t="s">
        <v>481</v>
      </c>
      <c r="C240" s="22" t="s">
        <v>482</v>
      </c>
      <c r="D240" s="21" t="s">
        <v>37</v>
      </c>
      <c r="E240" s="21">
        <v>4073176344</v>
      </c>
      <c r="F240" s="21">
        <v>0</v>
      </c>
      <c r="G240" s="21">
        <v>0</v>
      </c>
      <c r="H240" s="21">
        <v>405889320</v>
      </c>
      <c r="I240" s="21">
        <v>690000000</v>
      </c>
      <c r="J240" s="21">
        <v>3789065664</v>
      </c>
      <c r="K240" s="21">
        <f>SUM(K241:K244)</f>
        <v>-52429484</v>
      </c>
      <c r="L240" s="21">
        <f t="shared" ref="L240:V240" si="3">SUM(L241:L244)</f>
        <v>3641982502.29</v>
      </c>
      <c r="M240" s="21">
        <f t="shared" si="3"/>
        <v>200306350</v>
      </c>
      <c r="N240" s="21">
        <f t="shared" si="3"/>
        <v>3539391566.29</v>
      </c>
      <c r="O240" s="21">
        <f t="shared" si="3"/>
        <v>1807812972.96</v>
      </c>
      <c r="P240" s="21">
        <f t="shared" si="3"/>
        <v>0</v>
      </c>
      <c r="Q240" s="21">
        <f t="shared" si="3"/>
        <v>415018546.33000004</v>
      </c>
      <c r="R240" s="21">
        <f t="shared" si="3"/>
        <v>1807812972.96</v>
      </c>
      <c r="S240" s="21">
        <f t="shared" si="3"/>
        <v>147083161.71000001</v>
      </c>
      <c r="T240" s="21">
        <f t="shared" si="3"/>
        <v>102590936</v>
      </c>
      <c r="U240" s="21">
        <f t="shared" si="3"/>
        <v>1731578593.3299999</v>
      </c>
      <c r="V240" s="21">
        <f t="shared" si="3"/>
        <v>290.37</v>
      </c>
    </row>
    <row r="241" spans="1:22" ht="30" x14ac:dyDescent="0.25">
      <c r="A241" s="15" t="s">
        <v>15</v>
      </c>
      <c r="B241" s="30" t="s">
        <v>483</v>
      </c>
      <c r="C241" s="33" t="s">
        <v>484</v>
      </c>
      <c r="D241" s="30" t="s">
        <v>52</v>
      </c>
      <c r="E241" s="30">
        <v>50000000</v>
      </c>
      <c r="F241" s="30">
        <v>0</v>
      </c>
      <c r="G241" s="30">
        <v>0</v>
      </c>
      <c r="H241" s="30">
        <v>7000000</v>
      </c>
      <c r="I241" s="30">
        <v>0</v>
      </c>
      <c r="J241" s="30">
        <v>57000000</v>
      </c>
      <c r="K241" s="30">
        <v>0</v>
      </c>
      <c r="L241" s="30">
        <v>56695588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304412</v>
      </c>
      <c r="T241" s="30">
        <v>56695588</v>
      </c>
      <c r="U241" s="30">
        <v>0</v>
      </c>
      <c r="V241" s="30">
        <v>99.47</v>
      </c>
    </row>
    <row r="242" spans="1:22" ht="30" x14ac:dyDescent="0.25">
      <c r="A242" s="15" t="s">
        <v>15</v>
      </c>
      <c r="B242" s="30" t="s">
        <v>485</v>
      </c>
      <c r="C242" s="33" t="s">
        <v>486</v>
      </c>
      <c r="D242" s="30" t="s">
        <v>52</v>
      </c>
      <c r="E242" s="30">
        <v>2058188144</v>
      </c>
      <c r="F242" s="30">
        <v>0</v>
      </c>
      <c r="G242" s="30">
        <v>0</v>
      </c>
      <c r="H242" s="30">
        <v>348889320</v>
      </c>
      <c r="I242" s="30">
        <v>0</v>
      </c>
      <c r="J242" s="30">
        <v>2407077464</v>
      </c>
      <c r="K242" s="30">
        <f>L242-'[1]AGOSTO 2023'!K242</f>
        <v>22170516</v>
      </c>
      <c r="L242" s="30">
        <v>2348705518.04</v>
      </c>
      <c r="M242" s="30">
        <v>200306350</v>
      </c>
      <c r="N242" s="30">
        <v>2326841352.04</v>
      </c>
      <c r="O242" s="30">
        <v>913727493.25999999</v>
      </c>
      <c r="P242" s="30">
        <v>0</v>
      </c>
      <c r="Q242" s="30">
        <v>267041046.33000001</v>
      </c>
      <c r="R242" s="30">
        <v>913727493.25999999</v>
      </c>
      <c r="S242" s="30">
        <v>58371945.960000001</v>
      </c>
      <c r="T242" s="30">
        <v>21864166</v>
      </c>
      <c r="U242" s="30">
        <v>1413113858.78</v>
      </c>
      <c r="V242" s="30">
        <v>97.57</v>
      </c>
    </row>
    <row r="243" spans="1:22" ht="15" x14ac:dyDescent="0.25">
      <c r="A243" s="15" t="s">
        <v>15</v>
      </c>
      <c r="B243" s="30" t="s">
        <v>487</v>
      </c>
      <c r="C243" s="33" t="s">
        <v>488</v>
      </c>
      <c r="D243" s="30" t="s">
        <v>52</v>
      </c>
      <c r="E243" s="30">
        <v>1964988200</v>
      </c>
      <c r="F243" s="30">
        <v>0</v>
      </c>
      <c r="G243" s="30">
        <v>0</v>
      </c>
      <c r="H243" s="30">
        <v>0</v>
      </c>
      <c r="I243" s="30">
        <v>640000000</v>
      </c>
      <c r="J243" s="30">
        <v>1324988200</v>
      </c>
      <c r="K243" s="30">
        <f>L243-'[1]AGOSTO 2023'!K243</f>
        <v>-74600000</v>
      </c>
      <c r="L243" s="30">
        <v>1236581396.25</v>
      </c>
      <c r="M243" s="30">
        <v>0</v>
      </c>
      <c r="N243" s="30">
        <v>1212550214.25</v>
      </c>
      <c r="O243" s="30">
        <v>894085479.70000005</v>
      </c>
      <c r="P243" s="30">
        <v>0</v>
      </c>
      <c r="Q243" s="30">
        <v>147977500</v>
      </c>
      <c r="R243" s="30">
        <v>894085479.70000005</v>
      </c>
      <c r="S243" s="30">
        <v>88406803.75</v>
      </c>
      <c r="T243" s="30">
        <v>24031182</v>
      </c>
      <c r="U243" s="30">
        <v>318464734.55000001</v>
      </c>
      <c r="V243" s="30">
        <v>93.33</v>
      </c>
    </row>
    <row r="244" spans="1:22" ht="45" x14ac:dyDescent="0.25">
      <c r="A244" s="15" t="s">
        <v>15</v>
      </c>
      <c r="B244" s="30" t="s">
        <v>489</v>
      </c>
      <c r="C244" s="33" t="s">
        <v>490</v>
      </c>
      <c r="D244" s="30" t="s">
        <v>52</v>
      </c>
      <c r="E244" s="30">
        <v>0</v>
      </c>
      <c r="F244" s="30">
        <v>0</v>
      </c>
      <c r="G244" s="30">
        <v>0</v>
      </c>
      <c r="H244" s="30">
        <v>50000000</v>
      </c>
      <c r="I244" s="30">
        <v>50000000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</row>
    <row r="245" spans="1:22" x14ac:dyDescent="0.2">
      <c r="A245" s="15" t="s">
        <v>15</v>
      </c>
      <c r="B245" s="21" t="s">
        <v>491</v>
      </c>
      <c r="C245" s="22" t="s">
        <v>492</v>
      </c>
      <c r="D245" s="21" t="s">
        <v>37</v>
      </c>
      <c r="E245" s="21">
        <v>26723057610</v>
      </c>
      <c r="F245" s="21">
        <v>0</v>
      </c>
      <c r="G245" s="21">
        <v>0</v>
      </c>
      <c r="H245" s="21">
        <v>10439187502</v>
      </c>
      <c r="I245" s="21">
        <v>522081533</v>
      </c>
      <c r="J245" s="21">
        <v>36640163579</v>
      </c>
      <c r="K245" s="21">
        <f>SUM(K246:K250)</f>
        <v>897950470.81999969</v>
      </c>
      <c r="L245" s="21">
        <f t="shared" ref="L245:V245" si="4">SUM(L246:L250)</f>
        <v>34575441839.68</v>
      </c>
      <c r="M245" s="21">
        <f t="shared" si="4"/>
        <v>2129635302.1500001</v>
      </c>
      <c r="N245" s="21">
        <f t="shared" si="4"/>
        <v>34256798668.66</v>
      </c>
      <c r="O245" s="21">
        <f t="shared" si="4"/>
        <v>24312596598.299999</v>
      </c>
      <c r="P245" s="21">
        <f t="shared" si="4"/>
        <v>134610290.30000001</v>
      </c>
      <c r="Q245" s="21">
        <f t="shared" si="4"/>
        <v>6051162606.8400002</v>
      </c>
      <c r="R245" s="21">
        <f t="shared" si="4"/>
        <v>24177986308</v>
      </c>
      <c r="S245" s="21">
        <f t="shared" si="4"/>
        <v>2064721739.3199999</v>
      </c>
      <c r="T245" s="21">
        <f t="shared" si="4"/>
        <v>318643171.01999998</v>
      </c>
      <c r="U245" s="21">
        <f t="shared" si="4"/>
        <v>9944202070.3600006</v>
      </c>
      <c r="V245" s="21">
        <f t="shared" si="4"/>
        <v>458.34000000000003</v>
      </c>
    </row>
    <row r="246" spans="1:22" ht="45" x14ac:dyDescent="0.25">
      <c r="A246" s="15" t="s">
        <v>15</v>
      </c>
      <c r="B246" s="30" t="s">
        <v>493</v>
      </c>
      <c r="C246" s="33" t="s">
        <v>494</v>
      </c>
      <c r="D246" s="30" t="s">
        <v>52</v>
      </c>
      <c r="E246" s="30">
        <v>3556686279</v>
      </c>
      <c r="F246" s="30">
        <v>0</v>
      </c>
      <c r="G246" s="30">
        <v>0</v>
      </c>
      <c r="H246" s="30">
        <v>400000000</v>
      </c>
      <c r="I246" s="30">
        <v>167000000</v>
      </c>
      <c r="J246" s="30">
        <v>3789686279</v>
      </c>
      <c r="K246" s="30">
        <v>88886897</v>
      </c>
      <c r="L246" s="30">
        <v>3432210003</v>
      </c>
      <c r="M246" s="30">
        <v>841751397</v>
      </c>
      <c r="N246" s="30">
        <v>3424262503</v>
      </c>
      <c r="O246" s="30">
        <v>1639210283</v>
      </c>
      <c r="P246" s="30">
        <v>0</v>
      </c>
      <c r="Q246" s="30">
        <v>129963151</v>
      </c>
      <c r="R246" s="30">
        <v>1639210283</v>
      </c>
      <c r="S246" s="30">
        <v>357476276</v>
      </c>
      <c r="T246" s="30">
        <v>7947500</v>
      </c>
      <c r="U246" s="30">
        <v>1785052220</v>
      </c>
      <c r="V246" s="30">
        <v>90.57</v>
      </c>
    </row>
    <row r="247" spans="1:22" ht="30" x14ac:dyDescent="0.25">
      <c r="A247" s="15" t="s">
        <v>15</v>
      </c>
      <c r="B247" s="30" t="s">
        <v>495</v>
      </c>
      <c r="C247" s="33" t="s">
        <v>496</v>
      </c>
      <c r="D247" s="30" t="s">
        <v>52</v>
      </c>
      <c r="E247" s="30">
        <v>5909000000</v>
      </c>
      <c r="F247" s="30">
        <v>0</v>
      </c>
      <c r="G247" s="30">
        <v>0</v>
      </c>
      <c r="H247" s="30">
        <v>428400000</v>
      </c>
      <c r="I247" s="30">
        <v>340000000</v>
      </c>
      <c r="J247" s="30">
        <v>5997400000</v>
      </c>
      <c r="K247" s="30">
        <v>86375878</v>
      </c>
      <c r="L247" s="30">
        <v>5795100151</v>
      </c>
      <c r="M247" s="30">
        <v>86375878</v>
      </c>
      <c r="N247" s="30">
        <v>5795100151</v>
      </c>
      <c r="O247" s="30">
        <v>5671575678.4799995</v>
      </c>
      <c r="P247" s="30">
        <v>0</v>
      </c>
      <c r="Q247" s="30">
        <v>3827430000.48</v>
      </c>
      <c r="R247" s="30">
        <v>5671575678.4799995</v>
      </c>
      <c r="S247" s="30">
        <v>202299849</v>
      </c>
      <c r="T247" s="30">
        <v>0</v>
      </c>
      <c r="U247" s="30">
        <v>123524472.52</v>
      </c>
      <c r="V247" s="30">
        <v>96.63</v>
      </c>
    </row>
    <row r="248" spans="1:22" ht="15" x14ac:dyDescent="0.25">
      <c r="A248" s="15" t="s">
        <v>15</v>
      </c>
      <c r="B248" s="30" t="s">
        <v>497</v>
      </c>
      <c r="C248" s="33" t="s">
        <v>498</v>
      </c>
      <c r="D248" s="30" t="s">
        <v>52</v>
      </c>
      <c r="E248" s="30">
        <v>16324881331</v>
      </c>
      <c r="F248" s="30">
        <v>0</v>
      </c>
      <c r="G248" s="30">
        <v>0</v>
      </c>
      <c r="H248" s="30">
        <v>9400787502</v>
      </c>
      <c r="I248" s="30">
        <v>0</v>
      </c>
      <c r="J248" s="30">
        <v>25725668833</v>
      </c>
      <c r="K248" s="30">
        <f>L248-'[1]AGOSTO 2023'!K248</f>
        <v>670446409.81999969</v>
      </c>
      <c r="L248" s="30">
        <v>24321280234.68</v>
      </c>
      <c r="M248" s="30">
        <v>1137722700.1500001</v>
      </c>
      <c r="N248" s="30">
        <v>24019651017.66</v>
      </c>
      <c r="O248" s="30">
        <v>16075236756.82</v>
      </c>
      <c r="P248" s="30">
        <v>132763333.3</v>
      </c>
      <c r="Q248" s="30">
        <v>2040846927.3599999</v>
      </c>
      <c r="R248" s="30">
        <v>15942473423.52</v>
      </c>
      <c r="S248" s="30">
        <v>1404388598.3199999</v>
      </c>
      <c r="T248" s="30">
        <v>301629217.01999998</v>
      </c>
      <c r="U248" s="30">
        <v>7944414260.8400002</v>
      </c>
      <c r="V248" s="30">
        <v>94.54</v>
      </c>
    </row>
    <row r="249" spans="1:22" ht="15" x14ac:dyDescent="0.25">
      <c r="A249" s="15" t="s">
        <v>15</v>
      </c>
      <c r="B249" s="30" t="s">
        <v>499</v>
      </c>
      <c r="C249" s="33" t="s">
        <v>500</v>
      </c>
      <c r="D249" s="30" t="s">
        <v>52</v>
      </c>
      <c r="E249" s="30">
        <v>632490000</v>
      </c>
      <c r="F249" s="30">
        <v>0</v>
      </c>
      <c r="G249" s="30">
        <v>0</v>
      </c>
      <c r="H249" s="30">
        <v>90000000</v>
      </c>
      <c r="I249" s="30">
        <v>15081533</v>
      </c>
      <c r="J249" s="30">
        <v>707408467</v>
      </c>
      <c r="K249" s="30">
        <v>-5400000</v>
      </c>
      <c r="L249" s="30">
        <v>701856774</v>
      </c>
      <c r="M249" s="30">
        <v>6600000</v>
      </c>
      <c r="N249" s="30">
        <v>701856774</v>
      </c>
      <c r="O249" s="30">
        <v>631519907</v>
      </c>
      <c r="P249" s="30">
        <v>0</v>
      </c>
      <c r="Q249" s="30">
        <v>3810666</v>
      </c>
      <c r="R249" s="30">
        <v>631519907</v>
      </c>
      <c r="S249" s="30">
        <v>5551693</v>
      </c>
      <c r="T249" s="30">
        <v>0</v>
      </c>
      <c r="U249" s="30">
        <v>70336867</v>
      </c>
      <c r="V249" s="30">
        <v>99.22</v>
      </c>
    </row>
    <row r="250" spans="1:22" ht="15" x14ac:dyDescent="0.25">
      <c r="A250" s="15" t="s">
        <v>15</v>
      </c>
      <c r="B250" s="30" t="s">
        <v>501</v>
      </c>
      <c r="C250" s="33" t="s">
        <v>502</v>
      </c>
      <c r="D250" s="30" t="s">
        <v>52</v>
      </c>
      <c r="E250" s="30">
        <v>300000000</v>
      </c>
      <c r="F250" s="30">
        <v>0</v>
      </c>
      <c r="G250" s="30">
        <v>0</v>
      </c>
      <c r="H250" s="30">
        <v>120000000</v>
      </c>
      <c r="I250" s="30">
        <v>0</v>
      </c>
      <c r="J250" s="30">
        <v>420000000</v>
      </c>
      <c r="K250" s="30">
        <v>57641286</v>
      </c>
      <c r="L250" s="30">
        <v>324994677</v>
      </c>
      <c r="M250" s="30">
        <v>57185327</v>
      </c>
      <c r="N250" s="30">
        <v>315928223</v>
      </c>
      <c r="O250" s="30">
        <v>295053973</v>
      </c>
      <c r="P250" s="30">
        <v>1846957</v>
      </c>
      <c r="Q250" s="30">
        <v>49111862</v>
      </c>
      <c r="R250" s="30">
        <v>293207016</v>
      </c>
      <c r="S250" s="30">
        <v>95005323</v>
      </c>
      <c r="T250" s="30">
        <v>9066454</v>
      </c>
      <c r="U250" s="30">
        <v>20874250</v>
      </c>
      <c r="V250" s="30">
        <v>77.38</v>
      </c>
    </row>
    <row r="251" spans="1:22" x14ac:dyDescent="0.2">
      <c r="A251" s="15" t="s">
        <v>15</v>
      </c>
      <c r="B251" s="21" t="s">
        <v>503</v>
      </c>
      <c r="C251" s="22" t="s">
        <v>504</v>
      </c>
      <c r="D251" s="21" t="s">
        <v>37</v>
      </c>
      <c r="E251" s="21">
        <v>136379111282</v>
      </c>
      <c r="F251" s="21">
        <v>21952861122.700001</v>
      </c>
      <c r="G251" s="21">
        <v>0</v>
      </c>
      <c r="H251" s="21">
        <v>4513585409</v>
      </c>
      <c r="I251" s="21">
        <v>19323843312</v>
      </c>
      <c r="J251" s="21">
        <v>143521714501.70001</v>
      </c>
      <c r="K251" s="21">
        <v>5260991612.2299995</v>
      </c>
      <c r="L251" s="21">
        <v>122051385627.33</v>
      </c>
      <c r="M251" s="21">
        <v>5260991612.2299995</v>
      </c>
      <c r="N251" s="21">
        <v>122051385627.33</v>
      </c>
      <c r="O251" s="21">
        <v>122030779178.33</v>
      </c>
      <c r="P251" s="21">
        <v>7864335.1500000004</v>
      </c>
      <c r="Q251" s="21">
        <v>5258736418.0799999</v>
      </c>
      <c r="R251" s="21">
        <v>122022914843.17999</v>
      </c>
      <c r="S251" s="21">
        <v>21470328874.369999</v>
      </c>
      <c r="T251" s="21">
        <v>0</v>
      </c>
      <c r="U251" s="21">
        <v>20606449</v>
      </c>
      <c r="V251" s="21">
        <v>85.04</v>
      </c>
    </row>
    <row r="252" spans="1:22" x14ac:dyDescent="0.2">
      <c r="A252" s="15" t="s">
        <v>15</v>
      </c>
      <c r="B252" s="21" t="s">
        <v>505</v>
      </c>
      <c r="C252" s="22" t="s">
        <v>506</v>
      </c>
      <c r="D252" s="21" t="s">
        <v>37</v>
      </c>
      <c r="E252" s="21">
        <v>92913178505</v>
      </c>
      <c r="F252" s="21">
        <v>12258241513.040001</v>
      </c>
      <c r="G252" s="21">
        <v>0</v>
      </c>
      <c r="H252" s="21">
        <v>2312518409</v>
      </c>
      <c r="I252" s="21">
        <v>0</v>
      </c>
      <c r="J252" s="21">
        <v>107483938427.03999</v>
      </c>
      <c r="K252" s="21">
        <v>2896091523.23</v>
      </c>
      <c r="L252" s="21">
        <v>96684704334.360001</v>
      </c>
      <c r="M252" s="21">
        <v>2896091523.23</v>
      </c>
      <c r="N252" s="21">
        <v>96684704334.360001</v>
      </c>
      <c r="O252" s="21">
        <v>96684704334.360001</v>
      </c>
      <c r="P252" s="21">
        <v>7864335.1500000004</v>
      </c>
      <c r="Q252" s="21">
        <v>2888227188.0799999</v>
      </c>
      <c r="R252" s="21">
        <v>96676839999.210007</v>
      </c>
      <c r="S252" s="21">
        <v>10799234092.68</v>
      </c>
      <c r="T252" s="21">
        <v>0</v>
      </c>
      <c r="U252" s="21">
        <v>0</v>
      </c>
      <c r="V252" s="21">
        <v>89.95</v>
      </c>
    </row>
    <row r="253" spans="1:22" x14ac:dyDescent="0.2">
      <c r="A253" s="15" t="s">
        <v>15</v>
      </c>
      <c r="B253" s="21" t="s">
        <v>507</v>
      </c>
      <c r="C253" s="22" t="s">
        <v>508</v>
      </c>
      <c r="D253" s="21" t="s">
        <v>69</v>
      </c>
      <c r="E253" s="21">
        <v>58473383758</v>
      </c>
      <c r="F253" s="21">
        <v>892417506.08000004</v>
      </c>
      <c r="G253" s="21">
        <v>0</v>
      </c>
      <c r="H253" s="21">
        <v>2312518409</v>
      </c>
      <c r="I253" s="21">
        <v>0</v>
      </c>
      <c r="J253" s="21">
        <v>61678319673.080002</v>
      </c>
      <c r="K253" s="21">
        <v>2896091523.23</v>
      </c>
      <c r="L253" s="21">
        <v>50988736358.809998</v>
      </c>
      <c r="M253" s="21">
        <v>2896091523.23</v>
      </c>
      <c r="N253" s="21">
        <v>50988736358.809998</v>
      </c>
      <c r="O253" s="21">
        <v>50988736358.809998</v>
      </c>
      <c r="P253" s="21">
        <v>7864335.1500000004</v>
      </c>
      <c r="Q253" s="21">
        <v>2888227188.0799999</v>
      </c>
      <c r="R253" s="21">
        <v>50980872023.660004</v>
      </c>
      <c r="S253" s="21">
        <v>10689583314.27</v>
      </c>
      <c r="T253" s="21">
        <v>0</v>
      </c>
      <c r="U253" s="21">
        <v>0</v>
      </c>
      <c r="V253" s="21">
        <v>82.67</v>
      </c>
    </row>
    <row r="254" spans="1:22" ht="30" x14ac:dyDescent="0.25">
      <c r="A254" s="15" t="s">
        <v>15</v>
      </c>
      <c r="B254" s="30" t="s">
        <v>509</v>
      </c>
      <c r="C254" s="33" t="s">
        <v>510</v>
      </c>
      <c r="D254" s="30" t="s">
        <v>511</v>
      </c>
      <c r="E254" s="30">
        <v>0</v>
      </c>
      <c r="F254" s="30">
        <v>4222440</v>
      </c>
      <c r="G254" s="30">
        <v>0</v>
      </c>
      <c r="H254" s="30">
        <v>0</v>
      </c>
      <c r="I254" s="30">
        <v>0</v>
      </c>
      <c r="J254" s="30">
        <v>4222440</v>
      </c>
      <c r="K254" s="30">
        <v>0</v>
      </c>
      <c r="L254" s="30">
        <v>4222440</v>
      </c>
      <c r="M254" s="30">
        <v>0</v>
      </c>
      <c r="N254" s="30">
        <v>4222440</v>
      </c>
      <c r="O254" s="30">
        <v>4222440</v>
      </c>
      <c r="P254" s="30">
        <v>0</v>
      </c>
      <c r="Q254" s="30">
        <v>0</v>
      </c>
      <c r="R254" s="30">
        <v>4222440</v>
      </c>
      <c r="S254" s="30">
        <v>0</v>
      </c>
      <c r="T254" s="30">
        <v>0</v>
      </c>
      <c r="U254" s="30">
        <v>0</v>
      </c>
      <c r="V254" s="30">
        <v>100</v>
      </c>
    </row>
    <row r="255" spans="1:22" x14ac:dyDescent="0.2">
      <c r="A255" s="15" t="s">
        <v>15</v>
      </c>
      <c r="B255" s="26" t="s">
        <v>512</v>
      </c>
      <c r="C255" s="27" t="s">
        <v>513</v>
      </c>
      <c r="D255" s="26" t="s">
        <v>69</v>
      </c>
      <c r="E255" s="26">
        <v>58473383758</v>
      </c>
      <c r="F255" s="26">
        <v>888195066.08000004</v>
      </c>
      <c r="G255" s="26">
        <v>0</v>
      </c>
      <c r="H255" s="26">
        <v>2312518409</v>
      </c>
      <c r="I255" s="26">
        <v>0</v>
      </c>
      <c r="J255" s="26">
        <v>61674097233.080002</v>
      </c>
      <c r="K255" s="26">
        <v>2896091523.23</v>
      </c>
      <c r="L255" s="26">
        <v>50984513918.809998</v>
      </c>
      <c r="M255" s="26">
        <v>2896091523.23</v>
      </c>
      <c r="N255" s="26">
        <v>50984513918.809998</v>
      </c>
      <c r="O255" s="26">
        <v>50984513918.809998</v>
      </c>
      <c r="P255" s="26">
        <v>7864335.1500000004</v>
      </c>
      <c r="Q255" s="26">
        <v>2888227188.0799999</v>
      </c>
      <c r="R255" s="26">
        <v>50976649583.660004</v>
      </c>
      <c r="S255" s="26">
        <v>10689583314.27</v>
      </c>
      <c r="T255" s="26">
        <v>0</v>
      </c>
      <c r="U255" s="26">
        <v>0</v>
      </c>
      <c r="V255" s="26">
        <v>82.67</v>
      </c>
    </row>
    <row r="256" spans="1:22" ht="15" x14ac:dyDescent="0.25">
      <c r="A256" s="15" t="s">
        <v>15</v>
      </c>
      <c r="B256" s="30" t="s">
        <v>514</v>
      </c>
      <c r="C256" s="33" t="s">
        <v>515</v>
      </c>
      <c r="D256" s="30" t="s">
        <v>52</v>
      </c>
      <c r="E256" s="30">
        <v>2856250000</v>
      </c>
      <c r="F256" s="30">
        <v>0</v>
      </c>
      <c r="G256" s="30">
        <v>0</v>
      </c>
      <c r="H256" s="30">
        <v>0</v>
      </c>
      <c r="I256" s="30">
        <v>0</v>
      </c>
      <c r="J256" s="30">
        <v>2856250000</v>
      </c>
      <c r="K256" s="30">
        <v>238020833</v>
      </c>
      <c r="L256" s="30">
        <v>2142187497.3299999</v>
      </c>
      <c r="M256" s="30">
        <v>238020833</v>
      </c>
      <c r="N256" s="30">
        <v>2142187497.3299999</v>
      </c>
      <c r="O256" s="30">
        <v>2142187497.3299999</v>
      </c>
      <c r="P256" s="30">
        <v>0</v>
      </c>
      <c r="Q256" s="30">
        <v>238020833</v>
      </c>
      <c r="R256" s="30">
        <v>2142187497.3299999</v>
      </c>
      <c r="S256" s="30">
        <v>714062502.66999996</v>
      </c>
      <c r="T256" s="30">
        <v>0</v>
      </c>
      <c r="U256" s="30">
        <v>0</v>
      </c>
      <c r="V256" s="30">
        <v>75</v>
      </c>
    </row>
    <row r="257" spans="1:22" ht="15" x14ac:dyDescent="0.25">
      <c r="A257" s="15" t="s">
        <v>15</v>
      </c>
      <c r="B257" s="30" t="s">
        <v>516</v>
      </c>
      <c r="C257" s="33" t="s">
        <v>517</v>
      </c>
      <c r="D257" s="30" t="s">
        <v>52</v>
      </c>
      <c r="E257" s="30">
        <v>3921680700</v>
      </c>
      <c r="F257" s="30">
        <v>0</v>
      </c>
      <c r="G257" s="30">
        <v>0</v>
      </c>
      <c r="H257" s="30">
        <v>0</v>
      </c>
      <c r="I257" s="30">
        <v>0</v>
      </c>
      <c r="J257" s="30">
        <v>3921680700</v>
      </c>
      <c r="K257" s="30">
        <v>326806725</v>
      </c>
      <c r="L257" s="30">
        <v>2941260525</v>
      </c>
      <c r="M257" s="30">
        <v>326806725</v>
      </c>
      <c r="N257" s="30">
        <v>2941260525</v>
      </c>
      <c r="O257" s="30">
        <v>2941260525</v>
      </c>
      <c r="P257" s="30">
        <v>0</v>
      </c>
      <c r="Q257" s="30">
        <v>326806725</v>
      </c>
      <c r="R257" s="30">
        <v>2941260525</v>
      </c>
      <c r="S257" s="30">
        <v>980420175</v>
      </c>
      <c r="T257" s="30">
        <v>0</v>
      </c>
      <c r="U257" s="30">
        <v>0</v>
      </c>
      <c r="V257" s="30">
        <v>75</v>
      </c>
    </row>
    <row r="258" spans="1:22" ht="15" x14ac:dyDescent="0.25">
      <c r="A258" s="15" t="s">
        <v>15</v>
      </c>
      <c r="B258" s="30" t="s">
        <v>518</v>
      </c>
      <c r="C258" s="33" t="s">
        <v>519</v>
      </c>
      <c r="D258" s="30" t="s">
        <v>52</v>
      </c>
      <c r="E258" s="30">
        <v>5499006075</v>
      </c>
      <c r="F258" s="30">
        <v>0</v>
      </c>
      <c r="G258" s="30">
        <v>0</v>
      </c>
      <c r="H258" s="30">
        <v>0</v>
      </c>
      <c r="I258" s="30">
        <v>0</v>
      </c>
      <c r="J258" s="30">
        <v>5499006075</v>
      </c>
      <c r="K258" s="30">
        <v>458250506</v>
      </c>
      <c r="L258" s="30">
        <v>4124254554</v>
      </c>
      <c r="M258" s="30">
        <v>458250506</v>
      </c>
      <c r="N258" s="30">
        <v>4124254554</v>
      </c>
      <c r="O258" s="30">
        <v>4124254554</v>
      </c>
      <c r="P258" s="30">
        <v>0</v>
      </c>
      <c r="Q258" s="30">
        <v>458250506</v>
      </c>
      <c r="R258" s="30">
        <v>4124254554</v>
      </c>
      <c r="S258" s="30">
        <v>1374751521</v>
      </c>
      <c r="T258" s="30">
        <v>0</v>
      </c>
      <c r="U258" s="30">
        <v>0</v>
      </c>
      <c r="V258" s="30">
        <v>75</v>
      </c>
    </row>
    <row r="259" spans="1:22" ht="15" x14ac:dyDescent="0.25">
      <c r="A259" s="15" t="s">
        <v>15</v>
      </c>
      <c r="B259" s="30" t="s">
        <v>520</v>
      </c>
      <c r="C259" s="33" t="s">
        <v>521</v>
      </c>
      <c r="D259" s="30" t="s">
        <v>52</v>
      </c>
      <c r="E259" s="30">
        <v>2101532801</v>
      </c>
      <c r="F259" s="30">
        <v>0</v>
      </c>
      <c r="G259" s="30">
        <v>0</v>
      </c>
      <c r="H259" s="30">
        <v>162518409</v>
      </c>
      <c r="I259" s="30">
        <v>0</v>
      </c>
      <c r="J259" s="30">
        <v>2264051210</v>
      </c>
      <c r="K259" s="30">
        <v>0</v>
      </c>
      <c r="L259" s="30">
        <v>1535917289</v>
      </c>
      <c r="M259" s="30">
        <v>0</v>
      </c>
      <c r="N259" s="30">
        <v>1535917289</v>
      </c>
      <c r="O259" s="30">
        <v>1535917289</v>
      </c>
      <c r="P259" s="30">
        <v>0</v>
      </c>
      <c r="Q259" s="30">
        <v>0</v>
      </c>
      <c r="R259" s="30">
        <v>1535917289</v>
      </c>
      <c r="S259" s="30">
        <v>728133921</v>
      </c>
      <c r="T259" s="30">
        <v>0</v>
      </c>
      <c r="U259" s="30">
        <v>0</v>
      </c>
      <c r="V259" s="30">
        <v>67.84</v>
      </c>
    </row>
    <row r="260" spans="1:22" ht="15" x14ac:dyDescent="0.25">
      <c r="A260" s="15" t="s">
        <v>15</v>
      </c>
      <c r="B260" s="30" t="s">
        <v>522</v>
      </c>
      <c r="C260" s="33" t="s">
        <v>523</v>
      </c>
      <c r="D260" s="30" t="s">
        <v>52</v>
      </c>
      <c r="E260" s="30">
        <v>6675871928</v>
      </c>
      <c r="F260" s="30">
        <v>429771806.18000001</v>
      </c>
      <c r="G260" s="30">
        <v>0</v>
      </c>
      <c r="H260" s="30">
        <v>0</v>
      </c>
      <c r="I260" s="30">
        <v>0</v>
      </c>
      <c r="J260" s="30">
        <v>7105643734.1800003</v>
      </c>
      <c r="K260" s="30">
        <v>0</v>
      </c>
      <c r="L260" s="30">
        <v>5862496662.5200005</v>
      </c>
      <c r="M260" s="30">
        <v>0</v>
      </c>
      <c r="N260" s="30">
        <v>5862496662.5200005</v>
      </c>
      <c r="O260" s="30">
        <v>5862496662.5200005</v>
      </c>
      <c r="P260" s="30">
        <v>0</v>
      </c>
      <c r="Q260" s="30">
        <v>0</v>
      </c>
      <c r="R260" s="30">
        <v>5862496662.5200005</v>
      </c>
      <c r="S260" s="30">
        <v>1243147071.6600001</v>
      </c>
      <c r="T260" s="30">
        <v>0</v>
      </c>
      <c r="U260" s="30">
        <v>0</v>
      </c>
      <c r="V260" s="30">
        <v>82.5</v>
      </c>
    </row>
    <row r="261" spans="1:22" ht="15" x14ac:dyDescent="0.25">
      <c r="A261" s="15" t="s">
        <v>15</v>
      </c>
      <c r="B261" s="30" t="s">
        <v>524</v>
      </c>
      <c r="C261" s="33" t="s">
        <v>525</v>
      </c>
      <c r="D261" s="30" t="s">
        <v>52</v>
      </c>
      <c r="E261" s="30">
        <v>7120930058</v>
      </c>
      <c r="F261" s="30">
        <v>458423259.89999998</v>
      </c>
      <c r="G261" s="30">
        <v>0</v>
      </c>
      <c r="H261" s="30">
        <v>0</v>
      </c>
      <c r="I261" s="30">
        <v>0</v>
      </c>
      <c r="J261" s="30">
        <v>7579353317.8999996</v>
      </c>
      <c r="K261" s="30">
        <v>479033718</v>
      </c>
      <c r="L261" s="30">
        <v>6732363488</v>
      </c>
      <c r="M261" s="30">
        <v>479033718</v>
      </c>
      <c r="N261" s="30">
        <v>6732363488</v>
      </c>
      <c r="O261" s="30">
        <v>6732363488</v>
      </c>
      <c r="P261" s="30">
        <v>0</v>
      </c>
      <c r="Q261" s="30">
        <v>479033718</v>
      </c>
      <c r="R261" s="30">
        <v>6732363488</v>
      </c>
      <c r="S261" s="30">
        <v>846989829.89999998</v>
      </c>
      <c r="T261" s="30">
        <v>0</v>
      </c>
      <c r="U261" s="30">
        <v>0</v>
      </c>
      <c r="V261" s="30">
        <v>88.83</v>
      </c>
    </row>
    <row r="262" spans="1:22" ht="15" x14ac:dyDescent="0.25">
      <c r="A262" s="15" t="s">
        <v>15</v>
      </c>
      <c r="B262" s="30" t="s">
        <v>526</v>
      </c>
      <c r="C262" s="33" t="s">
        <v>527</v>
      </c>
      <c r="D262" s="30" t="s">
        <v>52</v>
      </c>
      <c r="E262" s="30">
        <v>4132753223</v>
      </c>
      <c r="F262" s="30">
        <v>0</v>
      </c>
      <c r="G262" s="30">
        <v>0</v>
      </c>
      <c r="H262" s="30">
        <v>2150000000</v>
      </c>
      <c r="I262" s="30">
        <v>0</v>
      </c>
      <c r="J262" s="30">
        <v>6282753223</v>
      </c>
      <c r="K262" s="30">
        <v>644396101</v>
      </c>
      <c r="L262" s="30">
        <v>4699564909</v>
      </c>
      <c r="M262" s="30">
        <v>644396101</v>
      </c>
      <c r="N262" s="30">
        <v>4699564909</v>
      </c>
      <c r="O262" s="30">
        <v>4699564909</v>
      </c>
      <c r="P262" s="30">
        <v>0</v>
      </c>
      <c r="Q262" s="30">
        <v>644396101</v>
      </c>
      <c r="R262" s="30">
        <v>4699564909</v>
      </c>
      <c r="S262" s="30">
        <v>1583188314</v>
      </c>
      <c r="T262" s="30">
        <v>0</v>
      </c>
      <c r="U262" s="30">
        <v>0</v>
      </c>
      <c r="V262" s="30">
        <v>74.8</v>
      </c>
    </row>
    <row r="263" spans="1:22" ht="15" x14ac:dyDescent="0.25">
      <c r="A263" s="15" t="s">
        <v>15</v>
      </c>
      <c r="B263" s="30" t="s">
        <v>528</v>
      </c>
      <c r="C263" s="33" t="s">
        <v>529</v>
      </c>
      <c r="D263" s="30" t="s">
        <v>52</v>
      </c>
      <c r="E263" s="30">
        <v>80525000</v>
      </c>
      <c r="F263" s="30">
        <v>0</v>
      </c>
      <c r="G263" s="30">
        <v>0</v>
      </c>
      <c r="H263" s="30">
        <v>0</v>
      </c>
      <c r="I263" s="30">
        <v>0</v>
      </c>
      <c r="J263" s="30">
        <v>80525000</v>
      </c>
      <c r="K263" s="30">
        <v>0</v>
      </c>
      <c r="L263" s="30">
        <v>80525000</v>
      </c>
      <c r="M263" s="30">
        <v>0</v>
      </c>
      <c r="N263" s="30">
        <v>80525000</v>
      </c>
      <c r="O263" s="30">
        <v>80525000</v>
      </c>
      <c r="P263" s="30">
        <v>0</v>
      </c>
      <c r="Q263" s="30">
        <v>0</v>
      </c>
      <c r="R263" s="30">
        <v>80525000</v>
      </c>
      <c r="S263" s="30">
        <v>0</v>
      </c>
      <c r="T263" s="30">
        <v>0</v>
      </c>
      <c r="U263" s="30">
        <v>0</v>
      </c>
      <c r="V263" s="30">
        <v>100</v>
      </c>
    </row>
    <row r="264" spans="1:22" ht="15" x14ac:dyDescent="0.25">
      <c r="A264" s="15" t="s">
        <v>15</v>
      </c>
      <c r="B264" s="30" t="s">
        <v>530</v>
      </c>
      <c r="C264" s="33" t="s">
        <v>531</v>
      </c>
      <c r="D264" s="30" t="s">
        <v>532</v>
      </c>
      <c r="E264" s="30">
        <v>16957821833</v>
      </c>
      <c r="F264" s="30">
        <v>0</v>
      </c>
      <c r="G264" s="30">
        <v>0</v>
      </c>
      <c r="H264" s="30">
        <v>0</v>
      </c>
      <c r="I264" s="30">
        <v>0</v>
      </c>
      <c r="J264" s="30">
        <v>16957821833</v>
      </c>
      <c r="K264" s="30">
        <v>0</v>
      </c>
      <c r="L264" s="30">
        <v>16014685418.09</v>
      </c>
      <c r="M264" s="30">
        <v>0</v>
      </c>
      <c r="N264" s="30">
        <v>16014685418.09</v>
      </c>
      <c r="O264" s="30">
        <v>16014685418.09</v>
      </c>
      <c r="P264" s="30">
        <v>0</v>
      </c>
      <c r="Q264" s="30">
        <v>0</v>
      </c>
      <c r="R264" s="30">
        <v>16014685418.09</v>
      </c>
      <c r="S264" s="30">
        <v>943136414.90999997</v>
      </c>
      <c r="T264" s="30">
        <v>0</v>
      </c>
      <c r="U264" s="30">
        <v>0</v>
      </c>
      <c r="V264" s="30">
        <v>94.44</v>
      </c>
    </row>
    <row r="265" spans="1:22" ht="30" x14ac:dyDescent="0.25">
      <c r="A265" s="15" t="s">
        <v>15</v>
      </c>
      <c r="B265" s="30" t="s">
        <v>533</v>
      </c>
      <c r="C265" s="33" t="s">
        <v>534</v>
      </c>
      <c r="D265" s="30" t="s">
        <v>511</v>
      </c>
      <c r="E265" s="30">
        <v>105060862</v>
      </c>
      <c r="F265" s="30">
        <v>0</v>
      </c>
      <c r="G265" s="30">
        <v>0</v>
      </c>
      <c r="H265" s="30">
        <v>0</v>
      </c>
      <c r="I265" s="30">
        <v>0</v>
      </c>
      <c r="J265" s="30">
        <v>105060862</v>
      </c>
      <c r="K265" s="30">
        <v>7864335.1500000004</v>
      </c>
      <c r="L265" s="30">
        <v>54465210.149999999</v>
      </c>
      <c r="M265" s="30">
        <v>7864335.1500000004</v>
      </c>
      <c r="N265" s="30">
        <v>54465210.149999999</v>
      </c>
      <c r="O265" s="30">
        <v>54465210.149999999</v>
      </c>
      <c r="P265" s="30">
        <v>7864335.1500000004</v>
      </c>
      <c r="Q265" s="30">
        <v>0</v>
      </c>
      <c r="R265" s="30">
        <v>46600875</v>
      </c>
      <c r="S265" s="30">
        <v>50595651.850000001</v>
      </c>
      <c r="T265" s="30">
        <v>0</v>
      </c>
      <c r="U265" s="30">
        <v>0</v>
      </c>
      <c r="V265" s="30">
        <v>51.84</v>
      </c>
    </row>
    <row r="266" spans="1:22" ht="15" x14ac:dyDescent="0.25">
      <c r="A266" s="15" t="s">
        <v>15</v>
      </c>
      <c r="B266" s="30" t="s">
        <v>535</v>
      </c>
      <c r="C266" s="33" t="s">
        <v>536</v>
      </c>
      <c r="D266" s="30" t="s">
        <v>52</v>
      </c>
      <c r="E266" s="30">
        <v>2489081949</v>
      </c>
      <c r="F266" s="30">
        <v>0</v>
      </c>
      <c r="G266" s="30">
        <v>0</v>
      </c>
      <c r="H266" s="30">
        <v>0</v>
      </c>
      <c r="I266" s="30">
        <v>0</v>
      </c>
      <c r="J266" s="30">
        <v>2489081949</v>
      </c>
      <c r="K266" s="30">
        <v>207423496</v>
      </c>
      <c r="L266" s="30">
        <v>1866811464</v>
      </c>
      <c r="M266" s="30">
        <v>207423496</v>
      </c>
      <c r="N266" s="30">
        <v>1866811464</v>
      </c>
      <c r="O266" s="30">
        <v>1866811464</v>
      </c>
      <c r="P266" s="30">
        <v>0</v>
      </c>
      <c r="Q266" s="30">
        <v>207423496</v>
      </c>
      <c r="R266" s="30">
        <v>1866811464</v>
      </c>
      <c r="S266" s="30">
        <v>622270485</v>
      </c>
      <c r="T266" s="30">
        <v>0</v>
      </c>
      <c r="U266" s="30">
        <v>0</v>
      </c>
      <c r="V266" s="30">
        <v>75</v>
      </c>
    </row>
    <row r="267" spans="1:22" ht="15" x14ac:dyDescent="0.25">
      <c r="A267" s="15" t="s">
        <v>15</v>
      </c>
      <c r="B267" s="30" t="s">
        <v>537</v>
      </c>
      <c r="C267" s="33" t="s">
        <v>538</v>
      </c>
      <c r="D267" s="30" t="s">
        <v>52</v>
      </c>
      <c r="E267" s="30">
        <v>6411549709</v>
      </c>
      <c r="F267" s="30">
        <v>0</v>
      </c>
      <c r="G267" s="30">
        <v>0</v>
      </c>
      <c r="H267" s="30">
        <v>0</v>
      </c>
      <c r="I267" s="30">
        <v>0</v>
      </c>
      <c r="J267" s="30">
        <v>6411549709</v>
      </c>
      <c r="K267" s="30">
        <v>534295809.07999998</v>
      </c>
      <c r="L267" s="30">
        <v>4808662281.7200003</v>
      </c>
      <c r="M267" s="30">
        <v>534295809.07999998</v>
      </c>
      <c r="N267" s="30">
        <v>4808662281.7200003</v>
      </c>
      <c r="O267" s="30">
        <v>4808662281.7200003</v>
      </c>
      <c r="P267" s="30">
        <v>0</v>
      </c>
      <c r="Q267" s="30">
        <v>534295809.07999998</v>
      </c>
      <c r="R267" s="30">
        <v>4808662281.7200003</v>
      </c>
      <c r="S267" s="30">
        <v>1602887427.28</v>
      </c>
      <c r="T267" s="30">
        <v>0</v>
      </c>
      <c r="U267" s="30">
        <v>0</v>
      </c>
      <c r="V267" s="30">
        <v>75</v>
      </c>
    </row>
    <row r="268" spans="1:22" ht="15" x14ac:dyDescent="0.25">
      <c r="A268" s="15" t="s">
        <v>15</v>
      </c>
      <c r="B268" s="30" t="s">
        <v>539</v>
      </c>
      <c r="C268" s="33" t="s">
        <v>540</v>
      </c>
      <c r="D268" s="30" t="s">
        <v>37</v>
      </c>
      <c r="E268" s="30">
        <v>121319620</v>
      </c>
      <c r="F268" s="30">
        <v>0</v>
      </c>
      <c r="G268" s="30">
        <v>0</v>
      </c>
      <c r="H268" s="30">
        <v>0</v>
      </c>
      <c r="I268" s="30">
        <v>0</v>
      </c>
      <c r="J268" s="30">
        <v>121319620</v>
      </c>
      <c r="K268" s="30">
        <v>0</v>
      </c>
      <c r="L268" s="30">
        <v>121319620</v>
      </c>
      <c r="M268" s="30">
        <v>0</v>
      </c>
      <c r="N268" s="30">
        <v>121319620</v>
      </c>
      <c r="O268" s="30">
        <v>121319620</v>
      </c>
      <c r="P268" s="30">
        <v>0</v>
      </c>
      <c r="Q268" s="30">
        <v>0</v>
      </c>
      <c r="R268" s="30">
        <v>121319620</v>
      </c>
      <c r="S268" s="30">
        <v>0</v>
      </c>
      <c r="T268" s="30">
        <v>0</v>
      </c>
      <c r="U268" s="30">
        <v>0</v>
      </c>
      <c r="V268" s="30">
        <v>100</v>
      </c>
    </row>
    <row r="269" spans="1:22" x14ac:dyDescent="0.2">
      <c r="A269" s="15" t="s">
        <v>15</v>
      </c>
      <c r="B269" s="21" t="s">
        <v>541</v>
      </c>
      <c r="C269" s="22" t="s">
        <v>542</v>
      </c>
      <c r="D269" s="21" t="s">
        <v>37</v>
      </c>
      <c r="E269" s="21">
        <v>34439794747</v>
      </c>
      <c r="F269" s="21">
        <v>11365824006.959999</v>
      </c>
      <c r="G269" s="21">
        <v>0</v>
      </c>
      <c r="H269" s="21">
        <v>0</v>
      </c>
      <c r="I269" s="21">
        <v>0</v>
      </c>
      <c r="J269" s="21">
        <v>45805618753.959999</v>
      </c>
      <c r="K269" s="21">
        <v>0</v>
      </c>
      <c r="L269" s="21">
        <v>45695967975.550003</v>
      </c>
      <c r="M269" s="21">
        <v>0</v>
      </c>
      <c r="N269" s="21">
        <v>45695967975.550003</v>
      </c>
      <c r="O269" s="21">
        <v>45695967975.550003</v>
      </c>
      <c r="P269" s="21">
        <v>0</v>
      </c>
      <c r="Q269" s="21">
        <v>0</v>
      </c>
      <c r="R269" s="21">
        <v>45695967975.550003</v>
      </c>
      <c r="S269" s="21">
        <v>109650778.41</v>
      </c>
      <c r="T269" s="21">
        <v>0</v>
      </c>
      <c r="U269" s="21">
        <v>0</v>
      </c>
      <c r="V269" s="21">
        <v>99.76</v>
      </c>
    </row>
    <row r="270" spans="1:22" x14ac:dyDescent="0.2">
      <c r="A270" s="15" t="s">
        <v>15</v>
      </c>
      <c r="B270" s="26" t="s">
        <v>543</v>
      </c>
      <c r="C270" s="27" t="s">
        <v>544</v>
      </c>
      <c r="D270" s="26" t="s">
        <v>37</v>
      </c>
      <c r="E270" s="26">
        <v>34439794747</v>
      </c>
      <c r="F270" s="26">
        <v>11365824006.959999</v>
      </c>
      <c r="G270" s="26">
        <v>0</v>
      </c>
      <c r="H270" s="26">
        <v>0</v>
      </c>
      <c r="I270" s="26">
        <v>0</v>
      </c>
      <c r="J270" s="26">
        <v>45805618753.959999</v>
      </c>
      <c r="K270" s="26">
        <v>0</v>
      </c>
      <c r="L270" s="26">
        <v>45695967975.550003</v>
      </c>
      <c r="M270" s="26">
        <v>0</v>
      </c>
      <c r="N270" s="26">
        <v>45695967975.550003</v>
      </c>
      <c r="O270" s="26">
        <v>45695967975.550003</v>
      </c>
      <c r="P270" s="26">
        <v>0</v>
      </c>
      <c r="Q270" s="26">
        <v>0</v>
      </c>
      <c r="R270" s="26">
        <v>45695967975.550003</v>
      </c>
      <c r="S270" s="26">
        <v>109650778.41</v>
      </c>
      <c r="T270" s="26">
        <v>0</v>
      </c>
      <c r="U270" s="26">
        <v>0</v>
      </c>
      <c r="V270" s="26">
        <v>99.76</v>
      </c>
    </row>
    <row r="271" spans="1:22" x14ac:dyDescent="0.2">
      <c r="A271" s="15" t="s">
        <v>15</v>
      </c>
      <c r="B271" s="26" t="s">
        <v>545</v>
      </c>
      <c r="C271" s="27" t="s">
        <v>546</v>
      </c>
      <c r="D271" s="26" t="s">
        <v>37</v>
      </c>
      <c r="E271" s="26">
        <v>34439794747</v>
      </c>
      <c r="F271" s="26">
        <v>11365824006.959999</v>
      </c>
      <c r="G271" s="26">
        <v>0</v>
      </c>
      <c r="H271" s="26">
        <v>0</v>
      </c>
      <c r="I271" s="26">
        <v>0</v>
      </c>
      <c r="J271" s="26">
        <v>45805618753.959999</v>
      </c>
      <c r="K271" s="26">
        <v>0</v>
      </c>
      <c r="L271" s="26">
        <v>45695967975.550003</v>
      </c>
      <c r="M271" s="26">
        <v>0</v>
      </c>
      <c r="N271" s="26">
        <v>45695967975.550003</v>
      </c>
      <c r="O271" s="26">
        <v>45695967975.550003</v>
      </c>
      <c r="P271" s="26">
        <v>0</v>
      </c>
      <c r="Q271" s="26">
        <v>0</v>
      </c>
      <c r="R271" s="26">
        <v>45695967975.550003</v>
      </c>
      <c r="S271" s="26">
        <v>109650778.41</v>
      </c>
      <c r="T271" s="26">
        <v>0</v>
      </c>
      <c r="U271" s="26">
        <v>0</v>
      </c>
      <c r="V271" s="26">
        <v>99.76</v>
      </c>
    </row>
    <row r="272" spans="1:22" ht="25.5" x14ac:dyDescent="0.2">
      <c r="A272" s="15" t="s">
        <v>15</v>
      </c>
      <c r="B272" s="26" t="s">
        <v>547</v>
      </c>
      <c r="C272" s="27" t="s">
        <v>548</v>
      </c>
      <c r="D272" s="26" t="s">
        <v>69</v>
      </c>
      <c r="E272" s="26">
        <v>34439794747</v>
      </c>
      <c r="F272" s="26">
        <v>11365824006.959999</v>
      </c>
      <c r="G272" s="26">
        <v>0</v>
      </c>
      <c r="H272" s="26">
        <v>0</v>
      </c>
      <c r="I272" s="26">
        <v>0</v>
      </c>
      <c r="J272" s="26">
        <v>45805618753.959999</v>
      </c>
      <c r="K272" s="26">
        <v>0</v>
      </c>
      <c r="L272" s="26">
        <v>45695967975.550003</v>
      </c>
      <c r="M272" s="26">
        <v>0</v>
      </c>
      <c r="N272" s="26">
        <v>45695967975.550003</v>
      </c>
      <c r="O272" s="26">
        <v>45695967975.550003</v>
      </c>
      <c r="P272" s="26">
        <v>0</v>
      </c>
      <c r="Q272" s="26">
        <v>0</v>
      </c>
      <c r="R272" s="26">
        <v>45695967975.550003</v>
      </c>
      <c r="S272" s="26">
        <v>109650778.41</v>
      </c>
      <c r="T272" s="26">
        <v>0</v>
      </c>
      <c r="U272" s="26">
        <v>0</v>
      </c>
      <c r="V272" s="26">
        <v>99.76</v>
      </c>
    </row>
    <row r="273" spans="1:22" ht="15" x14ac:dyDescent="0.25">
      <c r="A273" s="15" t="s">
        <v>15</v>
      </c>
      <c r="B273" s="30" t="s">
        <v>549</v>
      </c>
      <c r="C273" s="33" t="s">
        <v>550</v>
      </c>
      <c r="D273" s="30" t="s">
        <v>551</v>
      </c>
      <c r="E273" s="30">
        <v>34091647617</v>
      </c>
      <c r="F273" s="30">
        <v>8414074673.5900002</v>
      </c>
      <c r="G273" s="30">
        <v>0</v>
      </c>
      <c r="H273" s="30">
        <v>0</v>
      </c>
      <c r="I273" s="30">
        <v>0</v>
      </c>
      <c r="J273" s="30">
        <v>42505722290.589996</v>
      </c>
      <c r="K273" s="30">
        <v>0</v>
      </c>
      <c r="L273" s="30">
        <v>42505722290.589996</v>
      </c>
      <c r="M273" s="30">
        <v>0</v>
      </c>
      <c r="N273" s="30">
        <v>42505722290.589996</v>
      </c>
      <c r="O273" s="30">
        <v>42505722290.589996</v>
      </c>
      <c r="P273" s="30">
        <v>0</v>
      </c>
      <c r="Q273" s="30">
        <v>0</v>
      </c>
      <c r="R273" s="30">
        <v>42505722290.589996</v>
      </c>
      <c r="S273" s="30">
        <v>0</v>
      </c>
      <c r="T273" s="30">
        <v>0</v>
      </c>
      <c r="U273" s="30">
        <v>0</v>
      </c>
      <c r="V273" s="30">
        <v>100</v>
      </c>
    </row>
    <row r="274" spans="1:22" ht="15" x14ac:dyDescent="0.25">
      <c r="A274" s="15" t="s">
        <v>15</v>
      </c>
      <c r="B274" s="30" t="s">
        <v>552</v>
      </c>
      <c r="C274" s="33" t="s">
        <v>553</v>
      </c>
      <c r="D274" s="30" t="s">
        <v>551</v>
      </c>
      <c r="E274" s="30">
        <v>348147130</v>
      </c>
      <c r="F274" s="30">
        <v>85925326.409999996</v>
      </c>
      <c r="G274" s="30">
        <v>0</v>
      </c>
      <c r="H274" s="30">
        <v>0</v>
      </c>
      <c r="I274" s="30">
        <v>0</v>
      </c>
      <c r="J274" s="30">
        <v>434072456.41000003</v>
      </c>
      <c r="K274" s="30">
        <v>0</v>
      </c>
      <c r="L274" s="30">
        <v>324421678</v>
      </c>
      <c r="M274" s="30">
        <v>0</v>
      </c>
      <c r="N274" s="30">
        <v>324421678</v>
      </c>
      <c r="O274" s="30">
        <v>324421678</v>
      </c>
      <c r="P274" s="30">
        <v>0</v>
      </c>
      <c r="Q274" s="30">
        <v>0</v>
      </c>
      <c r="R274" s="30">
        <v>324421678</v>
      </c>
      <c r="S274" s="30">
        <v>109650778.41</v>
      </c>
      <c r="T274" s="30">
        <v>0</v>
      </c>
      <c r="U274" s="30">
        <v>0</v>
      </c>
      <c r="V274" s="30">
        <v>74.739999999999995</v>
      </c>
    </row>
    <row r="275" spans="1:22" ht="15" x14ac:dyDescent="0.25">
      <c r="A275" s="15" t="s">
        <v>15</v>
      </c>
      <c r="B275" s="30" t="s">
        <v>554</v>
      </c>
      <c r="C275" s="33" t="s">
        <v>555</v>
      </c>
      <c r="D275" s="30" t="s">
        <v>551</v>
      </c>
      <c r="E275" s="30">
        <v>0</v>
      </c>
      <c r="F275" s="30">
        <v>2865824006.96</v>
      </c>
      <c r="G275" s="30">
        <v>0</v>
      </c>
      <c r="H275" s="30">
        <v>0</v>
      </c>
      <c r="I275" s="30">
        <v>0</v>
      </c>
      <c r="J275" s="30">
        <v>2865824006.96</v>
      </c>
      <c r="K275" s="30">
        <v>0</v>
      </c>
      <c r="L275" s="30">
        <v>2865824006.96</v>
      </c>
      <c r="M275" s="30">
        <v>0</v>
      </c>
      <c r="N275" s="30">
        <v>2865824006.96</v>
      </c>
      <c r="O275" s="30">
        <v>2865824006.96</v>
      </c>
      <c r="P275" s="30">
        <v>0</v>
      </c>
      <c r="Q275" s="30">
        <v>0</v>
      </c>
      <c r="R275" s="30">
        <v>2865824006.96</v>
      </c>
      <c r="S275" s="30">
        <v>0</v>
      </c>
      <c r="T275" s="30">
        <v>0</v>
      </c>
      <c r="U275" s="30">
        <v>0</v>
      </c>
      <c r="V275" s="30">
        <v>100</v>
      </c>
    </row>
    <row r="276" spans="1:22" x14ac:dyDescent="0.2">
      <c r="A276" s="15" t="s">
        <v>15</v>
      </c>
      <c r="B276" s="21" t="s">
        <v>556</v>
      </c>
      <c r="C276" s="22" t="s">
        <v>557</v>
      </c>
      <c r="D276" s="21" t="s">
        <v>37</v>
      </c>
      <c r="E276" s="21">
        <v>43355932777</v>
      </c>
      <c r="F276" s="21">
        <v>9694619609.6599998</v>
      </c>
      <c r="G276" s="21">
        <v>0</v>
      </c>
      <c r="H276" s="21">
        <v>2201067000</v>
      </c>
      <c r="I276" s="21">
        <v>19245928818</v>
      </c>
      <c r="J276" s="21">
        <v>36005690568.660004</v>
      </c>
      <c r="K276" s="21">
        <v>2364900089</v>
      </c>
      <c r="L276" s="21">
        <v>25366681292.970001</v>
      </c>
      <c r="M276" s="21">
        <v>2364900089</v>
      </c>
      <c r="N276" s="21">
        <v>25366681292.970001</v>
      </c>
      <c r="O276" s="21">
        <v>25346074843.970001</v>
      </c>
      <c r="P276" s="21">
        <v>0</v>
      </c>
      <c r="Q276" s="21">
        <v>2370509230</v>
      </c>
      <c r="R276" s="21">
        <v>25346074843.970001</v>
      </c>
      <c r="S276" s="21">
        <v>10639009275.690001</v>
      </c>
      <c r="T276" s="21">
        <v>0</v>
      </c>
      <c r="U276" s="21">
        <v>20606449</v>
      </c>
      <c r="V276" s="21">
        <v>70.45</v>
      </c>
    </row>
    <row r="277" spans="1:22" x14ac:dyDescent="0.2">
      <c r="A277" s="15" t="s">
        <v>15</v>
      </c>
      <c r="B277" s="21" t="s">
        <v>558</v>
      </c>
      <c r="C277" s="22" t="s">
        <v>559</v>
      </c>
      <c r="D277" s="21" t="s">
        <v>69</v>
      </c>
      <c r="E277" s="21">
        <v>43355932777</v>
      </c>
      <c r="F277" s="21">
        <v>9694619609.6599998</v>
      </c>
      <c r="G277" s="21">
        <v>0</v>
      </c>
      <c r="H277" s="21">
        <v>2201067000</v>
      </c>
      <c r="I277" s="21">
        <v>19245928818</v>
      </c>
      <c r="J277" s="21">
        <v>36005690568.660004</v>
      </c>
      <c r="K277" s="21">
        <v>2364900089</v>
      </c>
      <c r="L277" s="21">
        <v>25366681292.970001</v>
      </c>
      <c r="M277" s="21">
        <v>2364900089</v>
      </c>
      <c r="N277" s="21">
        <v>25366681292.970001</v>
      </c>
      <c r="O277" s="21">
        <v>25346074843.970001</v>
      </c>
      <c r="P277" s="21">
        <v>0</v>
      </c>
      <c r="Q277" s="21">
        <v>2370509230</v>
      </c>
      <c r="R277" s="21">
        <v>25346074843.970001</v>
      </c>
      <c r="S277" s="21">
        <v>10639009275.690001</v>
      </c>
      <c r="T277" s="21">
        <v>0</v>
      </c>
      <c r="U277" s="21">
        <v>20606449</v>
      </c>
      <c r="V277" s="21">
        <v>70.45</v>
      </c>
    </row>
    <row r="278" spans="1:22" x14ac:dyDescent="0.2">
      <c r="A278" s="15" t="s">
        <v>15</v>
      </c>
      <c r="B278" s="21" t="s">
        <v>560</v>
      </c>
      <c r="C278" s="22" t="s">
        <v>561</v>
      </c>
      <c r="D278" s="21" t="s">
        <v>37</v>
      </c>
      <c r="E278" s="21">
        <v>41950418777</v>
      </c>
      <c r="F278" s="21">
        <v>8117758713.9899998</v>
      </c>
      <c r="G278" s="21">
        <v>0</v>
      </c>
      <c r="H278" s="21">
        <v>1401067000</v>
      </c>
      <c r="I278" s="21">
        <v>17829561818</v>
      </c>
      <c r="J278" s="21">
        <v>33639682672.990002</v>
      </c>
      <c r="K278" s="21">
        <v>2353788584</v>
      </c>
      <c r="L278" s="21">
        <v>23337344945</v>
      </c>
      <c r="M278" s="21">
        <v>2353788584</v>
      </c>
      <c r="N278" s="21">
        <v>23337344945</v>
      </c>
      <c r="O278" s="21">
        <v>23337344945</v>
      </c>
      <c r="P278" s="21">
        <v>0</v>
      </c>
      <c r="Q278" s="21">
        <v>2353788584</v>
      </c>
      <c r="R278" s="21">
        <v>23337344945</v>
      </c>
      <c r="S278" s="21">
        <v>10302337727.99</v>
      </c>
      <c r="T278" s="21">
        <v>0</v>
      </c>
      <c r="U278" s="21">
        <v>0</v>
      </c>
      <c r="V278" s="21">
        <v>69.37</v>
      </c>
    </row>
    <row r="279" spans="1:22" x14ac:dyDescent="0.2">
      <c r="A279" s="15" t="s">
        <v>15</v>
      </c>
      <c r="B279" s="26" t="s">
        <v>562</v>
      </c>
      <c r="C279" s="27" t="s">
        <v>563</v>
      </c>
      <c r="D279" s="26" t="s">
        <v>69</v>
      </c>
      <c r="E279" s="26">
        <v>41950418777</v>
      </c>
      <c r="F279" s="26">
        <v>8117758713.9899998</v>
      </c>
      <c r="G279" s="26">
        <v>0</v>
      </c>
      <c r="H279" s="26">
        <v>1401067000</v>
      </c>
      <c r="I279" s="26">
        <v>17829561818</v>
      </c>
      <c r="J279" s="26">
        <v>33639682672.990002</v>
      </c>
      <c r="K279" s="26">
        <v>2353788584</v>
      </c>
      <c r="L279" s="26">
        <v>23337344945</v>
      </c>
      <c r="M279" s="26">
        <v>2353788584</v>
      </c>
      <c r="N279" s="26">
        <v>23337344945</v>
      </c>
      <c r="O279" s="26">
        <v>23337344945</v>
      </c>
      <c r="P279" s="26">
        <v>0</v>
      </c>
      <c r="Q279" s="26">
        <v>2353788584</v>
      </c>
      <c r="R279" s="26">
        <v>23337344945</v>
      </c>
      <c r="S279" s="26">
        <v>10302337727.99</v>
      </c>
      <c r="T279" s="26">
        <v>0</v>
      </c>
      <c r="U279" s="26">
        <v>0</v>
      </c>
      <c r="V279" s="26">
        <v>69.37</v>
      </c>
    </row>
    <row r="280" spans="1:22" ht="15" x14ac:dyDescent="0.25">
      <c r="A280" s="15" t="s">
        <v>15</v>
      </c>
      <c r="B280" s="30" t="s">
        <v>564</v>
      </c>
      <c r="C280" s="33" t="s">
        <v>565</v>
      </c>
      <c r="D280" s="30" t="s">
        <v>52</v>
      </c>
      <c r="E280" s="30">
        <v>29386447250</v>
      </c>
      <c r="F280" s="30">
        <v>0</v>
      </c>
      <c r="G280" s="30">
        <v>0</v>
      </c>
      <c r="H280" s="30">
        <v>0</v>
      </c>
      <c r="I280" s="30">
        <v>17829561818</v>
      </c>
      <c r="J280" s="30">
        <v>11556885432</v>
      </c>
      <c r="K280" s="30">
        <v>2173498761</v>
      </c>
      <c r="L280" s="30">
        <v>3405653029.0100002</v>
      </c>
      <c r="M280" s="30">
        <v>2173498761</v>
      </c>
      <c r="N280" s="30">
        <v>3405653029.0100002</v>
      </c>
      <c r="O280" s="30">
        <v>3405653029.0100002</v>
      </c>
      <c r="P280" s="30">
        <v>0</v>
      </c>
      <c r="Q280" s="30">
        <v>2173498761</v>
      </c>
      <c r="R280" s="30">
        <v>3405653029.0100002</v>
      </c>
      <c r="S280" s="30">
        <v>8151232402.9899998</v>
      </c>
      <c r="T280" s="30">
        <v>0</v>
      </c>
      <c r="U280" s="30">
        <v>0</v>
      </c>
      <c r="V280" s="30">
        <v>29.47</v>
      </c>
    </row>
    <row r="281" spans="1:22" ht="15" x14ac:dyDescent="0.25">
      <c r="A281" s="15" t="s">
        <v>15</v>
      </c>
      <c r="B281" s="30" t="s">
        <v>566</v>
      </c>
      <c r="C281" s="33" t="s">
        <v>567</v>
      </c>
      <c r="D281" s="30" t="s">
        <v>568</v>
      </c>
      <c r="E281" s="30">
        <v>10000000000</v>
      </c>
      <c r="F281" s="30">
        <v>8117758713.9899998</v>
      </c>
      <c r="G281" s="30">
        <v>0</v>
      </c>
      <c r="H281" s="30">
        <v>0</v>
      </c>
      <c r="I281" s="30">
        <v>0</v>
      </c>
      <c r="J281" s="30">
        <v>18117758713.990002</v>
      </c>
      <c r="K281" s="30">
        <v>0</v>
      </c>
      <c r="L281" s="30">
        <v>18117758713.990002</v>
      </c>
      <c r="M281" s="30">
        <v>0</v>
      </c>
      <c r="N281" s="30">
        <v>18117758713.990002</v>
      </c>
      <c r="O281" s="30">
        <v>18117758713.990002</v>
      </c>
      <c r="P281" s="30">
        <v>0</v>
      </c>
      <c r="Q281" s="30">
        <v>0</v>
      </c>
      <c r="R281" s="30">
        <v>18117758713.990002</v>
      </c>
      <c r="S281" s="30">
        <v>0</v>
      </c>
      <c r="T281" s="30">
        <v>0</v>
      </c>
      <c r="U281" s="30">
        <v>0</v>
      </c>
      <c r="V281" s="30">
        <v>100</v>
      </c>
    </row>
    <row r="282" spans="1:22" ht="15" x14ac:dyDescent="0.25">
      <c r="A282" s="15" t="s">
        <v>15</v>
      </c>
      <c r="B282" s="30" t="s">
        <v>569</v>
      </c>
      <c r="C282" s="33" t="s">
        <v>570</v>
      </c>
      <c r="D282" s="30" t="s">
        <v>571</v>
      </c>
      <c r="E282" s="30">
        <v>2393971527</v>
      </c>
      <c r="F282" s="30">
        <v>0</v>
      </c>
      <c r="G282" s="30">
        <v>0</v>
      </c>
      <c r="H282" s="30">
        <v>0</v>
      </c>
      <c r="I282" s="30">
        <v>0</v>
      </c>
      <c r="J282" s="30">
        <v>2393971527</v>
      </c>
      <c r="K282" s="30">
        <v>180289823</v>
      </c>
      <c r="L282" s="30">
        <v>1813933202</v>
      </c>
      <c r="M282" s="30">
        <v>180289823</v>
      </c>
      <c r="N282" s="30">
        <v>1813933202</v>
      </c>
      <c r="O282" s="30">
        <v>1813933202</v>
      </c>
      <c r="P282" s="30">
        <v>0</v>
      </c>
      <c r="Q282" s="30">
        <v>180289823</v>
      </c>
      <c r="R282" s="30">
        <v>1813933202</v>
      </c>
      <c r="S282" s="30">
        <v>580038325</v>
      </c>
      <c r="T282" s="30">
        <v>0</v>
      </c>
      <c r="U282" s="30">
        <v>0</v>
      </c>
      <c r="V282" s="30">
        <v>75.77</v>
      </c>
    </row>
    <row r="283" spans="1:22" ht="15" x14ac:dyDescent="0.25">
      <c r="A283" s="15" t="s">
        <v>15</v>
      </c>
      <c r="B283" s="30" t="s">
        <v>572</v>
      </c>
      <c r="C283" s="33" t="s">
        <v>573</v>
      </c>
      <c r="D283" s="30" t="s">
        <v>571</v>
      </c>
      <c r="E283" s="30">
        <v>70000000</v>
      </c>
      <c r="F283" s="30">
        <v>0</v>
      </c>
      <c r="G283" s="30">
        <v>0</v>
      </c>
      <c r="H283" s="30">
        <v>0</v>
      </c>
      <c r="I283" s="30">
        <v>0</v>
      </c>
      <c r="J283" s="30">
        <v>70000000</v>
      </c>
      <c r="K283" s="30">
        <v>0</v>
      </c>
      <c r="L283" s="30">
        <v>0</v>
      </c>
      <c r="M283" s="30">
        <v>0</v>
      </c>
      <c r="N283" s="30">
        <v>0</v>
      </c>
      <c r="O283" s="30">
        <v>0</v>
      </c>
      <c r="P283" s="30">
        <v>0</v>
      </c>
      <c r="Q283" s="30">
        <v>0</v>
      </c>
      <c r="R283" s="30">
        <v>0</v>
      </c>
      <c r="S283" s="30">
        <v>70000000</v>
      </c>
      <c r="T283" s="30">
        <v>0</v>
      </c>
      <c r="U283" s="30">
        <v>0</v>
      </c>
      <c r="V283" s="30">
        <v>0</v>
      </c>
    </row>
    <row r="284" spans="1:22" ht="15" x14ac:dyDescent="0.25">
      <c r="A284" s="15" t="s">
        <v>15</v>
      </c>
      <c r="B284" s="30" t="s">
        <v>574</v>
      </c>
      <c r="C284" s="33" t="s">
        <v>575</v>
      </c>
      <c r="D284" s="30" t="s">
        <v>576</v>
      </c>
      <c r="E284" s="30">
        <v>100000000</v>
      </c>
      <c r="F284" s="30">
        <v>0</v>
      </c>
      <c r="G284" s="30">
        <v>0</v>
      </c>
      <c r="H284" s="30">
        <v>0</v>
      </c>
      <c r="I284" s="30">
        <v>0</v>
      </c>
      <c r="J284" s="30">
        <v>100000000</v>
      </c>
      <c r="K284" s="30">
        <v>0</v>
      </c>
      <c r="L284" s="30">
        <v>0</v>
      </c>
      <c r="M284" s="30">
        <v>0</v>
      </c>
      <c r="N284" s="30">
        <v>0</v>
      </c>
      <c r="O284" s="30">
        <v>0</v>
      </c>
      <c r="P284" s="30">
        <v>0</v>
      </c>
      <c r="Q284" s="30">
        <v>0</v>
      </c>
      <c r="R284" s="30">
        <v>0</v>
      </c>
      <c r="S284" s="30">
        <v>100000000</v>
      </c>
      <c r="T284" s="30">
        <v>0</v>
      </c>
      <c r="U284" s="30">
        <v>0</v>
      </c>
      <c r="V284" s="30">
        <v>0</v>
      </c>
    </row>
    <row r="285" spans="1:22" ht="15" x14ac:dyDescent="0.25">
      <c r="A285" s="15" t="s">
        <v>15</v>
      </c>
      <c r="B285" s="30" t="s">
        <v>577</v>
      </c>
      <c r="C285" s="33" t="s">
        <v>578</v>
      </c>
      <c r="D285" s="30" t="s">
        <v>579</v>
      </c>
      <c r="E285" s="30">
        <v>0</v>
      </c>
      <c r="F285" s="30">
        <v>0</v>
      </c>
      <c r="G285" s="30">
        <v>0</v>
      </c>
      <c r="H285" s="30">
        <v>1401067000</v>
      </c>
      <c r="I285" s="30">
        <v>0</v>
      </c>
      <c r="J285" s="30">
        <v>1401067000</v>
      </c>
      <c r="K285" s="30">
        <v>0</v>
      </c>
      <c r="L285" s="30">
        <v>0</v>
      </c>
      <c r="M285" s="30">
        <v>0</v>
      </c>
      <c r="N285" s="30">
        <v>0</v>
      </c>
      <c r="O285" s="30">
        <v>0</v>
      </c>
      <c r="P285" s="30">
        <v>0</v>
      </c>
      <c r="Q285" s="30">
        <v>0</v>
      </c>
      <c r="R285" s="30">
        <v>0</v>
      </c>
      <c r="S285" s="30">
        <v>1401067000</v>
      </c>
      <c r="T285" s="30">
        <v>0</v>
      </c>
      <c r="U285" s="30">
        <v>0</v>
      </c>
      <c r="V285" s="30">
        <v>0</v>
      </c>
    </row>
    <row r="286" spans="1:22" x14ac:dyDescent="0.2">
      <c r="A286" s="15" t="s">
        <v>15</v>
      </c>
      <c r="B286" s="21" t="s">
        <v>580</v>
      </c>
      <c r="C286" s="22" t="s">
        <v>581</v>
      </c>
      <c r="D286" s="21" t="s">
        <v>69</v>
      </c>
      <c r="E286" s="21">
        <v>800000000</v>
      </c>
      <c r="F286" s="21">
        <v>1500000000</v>
      </c>
      <c r="G286" s="21">
        <v>0</v>
      </c>
      <c r="H286" s="21">
        <v>800000000</v>
      </c>
      <c r="I286" s="21">
        <v>1401067000</v>
      </c>
      <c r="J286" s="21">
        <v>1698933000</v>
      </c>
      <c r="K286" s="21">
        <v>0</v>
      </c>
      <c r="L286" s="21">
        <v>1687940936.97</v>
      </c>
      <c r="M286" s="21">
        <v>0</v>
      </c>
      <c r="N286" s="21">
        <v>1687940936.97</v>
      </c>
      <c r="O286" s="21">
        <v>1687077461.97</v>
      </c>
      <c r="P286" s="21">
        <v>0</v>
      </c>
      <c r="Q286" s="21">
        <v>0</v>
      </c>
      <c r="R286" s="21">
        <v>1687077461.97</v>
      </c>
      <c r="S286" s="21">
        <v>10992063.029999999</v>
      </c>
      <c r="T286" s="21">
        <v>0</v>
      </c>
      <c r="U286" s="21">
        <v>863475</v>
      </c>
      <c r="V286" s="21">
        <v>99.35</v>
      </c>
    </row>
    <row r="287" spans="1:22" ht="15" x14ac:dyDescent="0.25">
      <c r="A287" s="15" t="s">
        <v>15</v>
      </c>
      <c r="B287" s="30" t="s">
        <v>582</v>
      </c>
      <c r="C287" s="33" t="s">
        <v>583</v>
      </c>
      <c r="D287" s="30" t="s">
        <v>579</v>
      </c>
      <c r="E287" s="30">
        <v>800000000</v>
      </c>
      <c r="F287" s="30">
        <v>0</v>
      </c>
      <c r="G287" s="30">
        <v>0</v>
      </c>
      <c r="H287" s="30">
        <v>800000000</v>
      </c>
      <c r="I287" s="30">
        <v>0</v>
      </c>
      <c r="J287" s="30">
        <v>1600000000</v>
      </c>
      <c r="K287" s="30">
        <v>0</v>
      </c>
      <c r="L287" s="30">
        <v>1589007936.97</v>
      </c>
      <c r="M287" s="30">
        <v>0</v>
      </c>
      <c r="N287" s="30">
        <v>1589007936.97</v>
      </c>
      <c r="O287" s="30">
        <v>1588144461.97</v>
      </c>
      <c r="P287" s="30">
        <v>0</v>
      </c>
      <c r="Q287" s="30">
        <v>0</v>
      </c>
      <c r="R287" s="30">
        <v>1588144461.97</v>
      </c>
      <c r="S287" s="30">
        <v>10992063.029999999</v>
      </c>
      <c r="T287" s="30">
        <v>0</v>
      </c>
      <c r="U287" s="30">
        <v>863475</v>
      </c>
      <c r="V287" s="30">
        <v>99.31</v>
      </c>
    </row>
    <row r="288" spans="1:22" ht="15" x14ac:dyDescent="0.25">
      <c r="A288" s="15" t="s">
        <v>15</v>
      </c>
      <c r="B288" s="30" t="s">
        <v>584</v>
      </c>
      <c r="C288" s="33" t="s">
        <v>585</v>
      </c>
      <c r="D288" s="30" t="s">
        <v>579</v>
      </c>
      <c r="E288" s="30">
        <v>0</v>
      </c>
      <c r="F288" s="30">
        <v>1500000000</v>
      </c>
      <c r="G288" s="30">
        <v>0</v>
      </c>
      <c r="H288" s="30">
        <v>0</v>
      </c>
      <c r="I288" s="30">
        <v>1401067000</v>
      </c>
      <c r="J288" s="30">
        <v>98933000</v>
      </c>
      <c r="K288" s="30">
        <v>0</v>
      </c>
      <c r="L288" s="30">
        <v>98933000</v>
      </c>
      <c r="M288" s="30">
        <v>0</v>
      </c>
      <c r="N288" s="30">
        <v>98933000</v>
      </c>
      <c r="O288" s="30">
        <v>98933000</v>
      </c>
      <c r="P288" s="30">
        <v>0</v>
      </c>
      <c r="Q288" s="30">
        <v>0</v>
      </c>
      <c r="R288" s="30">
        <v>98933000</v>
      </c>
      <c r="S288" s="30">
        <v>0</v>
      </c>
      <c r="T288" s="30">
        <v>0</v>
      </c>
      <c r="U288" s="30">
        <v>0</v>
      </c>
      <c r="V288" s="30">
        <v>100</v>
      </c>
    </row>
    <row r="289" spans="1:22" x14ac:dyDescent="0.2">
      <c r="A289" s="15" t="s">
        <v>15</v>
      </c>
      <c r="B289" s="21" t="s">
        <v>586</v>
      </c>
      <c r="C289" s="22" t="s">
        <v>587</v>
      </c>
      <c r="D289" s="21" t="s">
        <v>69</v>
      </c>
      <c r="E289" s="21">
        <v>294020000</v>
      </c>
      <c r="F289" s="21">
        <v>76860895.670000002</v>
      </c>
      <c r="G289" s="21">
        <v>0</v>
      </c>
      <c r="H289" s="21">
        <v>0</v>
      </c>
      <c r="I289" s="21">
        <v>0</v>
      </c>
      <c r="J289" s="21">
        <v>370880895.67000002</v>
      </c>
      <c r="K289" s="21">
        <v>5800000</v>
      </c>
      <c r="L289" s="21">
        <v>95027890</v>
      </c>
      <c r="M289" s="21">
        <v>5800000</v>
      </c>
      <c r="N289" s="21">
        <v>95027890</v>
      </c>
      <c r="O289" s="21">
        <v>95027890</v>
      </c>
      <c r="P289" s="21">
        <v>0</v>
      </c>
      <c r="Q289" s="21">
        <v>5800000</v>
      </c>
      <c r="R289" s="21">
        <v>95027890</v>
      </c>
      <c r="S289" s="21">
        <v>275853005.67000002</v>
      </c>
      <c r="T289" s="21">
        <v>0</v>
      </c>
      <c r="U289" s="21">
        <v>0</v>
      </c>
      <c r="V289" s="21">
        <v>25.62</v>
      </c>
    </row>
    <row r="290" spans="1:22" ht="15" x14ac:dyDescent="0.25">
      <c r="A290" s="15" t="s">
        <v>15</v>
      </c>
      <c r="B290" s="30" t="s">
        <v>588</v>
      </c>
      <c r="C290" s="33" t="s">
        <v>589</v>
      </c>
      <c r="D290" s="30" t="s">
        <v>52</v>
      </c>
      <c r="E290" s="30">
        <v>294020000</v>
      </c>
      <c r="F290" s="30">
        <v>0</v>
      </c>
      <c r="G290" s="30">
        <v>0</v>
      </c>
      <c r="H290" s="30">
        <v>0</v>
      </c>
      <c r="I290" s="30">
        <v>0</v>
      </c>
      <c r="J290" s="30">
        <v>294020000</v>
      </c>
      <c r="K290" s="30">
        <v>0</v>
      </c>
      <c r="L290" s="30">
        <v>83427890</v>
      </c>
      <c r="M290" s="30">
        <v>0</v>
      </c>
      <c r="N290" s="30">
        <v>83427890</v>
      </c>
      <c r="O290" s="30">
        <v>83427890</v>
      </c>
      <c r="P290" s="30">
        <v>0</v>
      </c>
      <c r="Q290" s="30">
        <v>0</v>
      </c>
      <c r="R290" s="30">
        <v>83427890</v>
      </c>
      <c r="S290" s="30">
        <v>210592110</v>
      </c>
      <c r="T290" s="30">
        <v>0</v>
      </c>
      <c r="U290" s="30">
        <v>0</v>
      </c>
      <c r="V290" s="30">
        <v>28.37</v>
      </c>
    </row>
    <row r="291" spans="1:22" ht="15" x14ac:dyDescent="0.25">
      <c r="A291" s="15" t="s">
        <v>15</v>
      </c>
      <c r="B291" s="30" t="s">
        <v>590</v>
      </c>
      <c r="C291" s="33" t="s">
        <v>591</v>
      </c>
      <c r="D291" s="30" t="s">
        <v>579</v>
      </c>
      <c r="E291" s="30">
        <v>0</v>
      </c>
      <c r="F291" s="30">
        <v>76860895.670000002</v>
      </c>
      <c r="G291" s="30">
        <v>0</v>
      </c>
      <c r="H291" s="30">
        <v>0</v>
      </c>
      <c r="I291" s="30">
        <v>0</v>
      </c>
      <c r="J291" s="30">
        <v>76860895.670000002</v>
      </c>
      <c r="K291" s="30">
        <v>5800000</v>
      </c>
      <c r="L291" s="30">
        <v>11600000</v>
      </c>
      <c r="M291" s="30">
        <v>5800000</v>
      </c>
      <c r="N291" s="30">
        <v>11600000</v>
      </c>
      <c r="O291" s="30">
        <v>11600000</v>
      </c>
      <c r="P291" s="30">
        <v>0</v>
      </c>
      <c r="Q291" s="30">
        <v>5800000</v>
      </c>
      <c r="R291" s="30">
        <v>11600000</v>
      </c>
      <c r="S291" s="30">
        <v>65260895.670000002</v>
      </c>
      <c r="T291" s="30">
        <v>0</v>
      </c>
      <c r="U291" s="30">
        <v>0</v>
      </c>
      <c r="V291" s="30">
        <v>15.09</v>
      </c>
    </row>
    <row r="292" spans="1:22" ht="15" x14ac:dyDescent="0.25">
      <c r="A292" s="15" t="s">
        <v>15</v>
      </c>
      <c r="B292" s="30" t="s">
        <v>592</v>
      </c>
      <c r="C292" s="33" t="s">
        <v>593</v>
      </c>
      <c r="D292" s="30" t="s">
        <v>52</v>
      </c>
      <c r="E292" s="30">
        <v>273980000</v>
      </c>
      <c r="F292" s="30">
        <v>0</v>
      </c>
      <c r="G292" s="30">
        <v>0</v>
      </c>
      <c r="H292" s="30">
        <v>0</v>
      </c>
      <c r="I292" s="30">
        <v>0</v>
      </c>
      <c r="J292" s="30">
        <v>273980000</v>
      </c>
      <c r="K292" s="30">
        <v>5311505</v>
      </c>
      <c r="L292" s="30">
        <v>241727521</v>
      </c>
      <c r="M292" s="30">
        <v>5311505</v>
      </c>
      <c r="N292" s="30">
        <v>241727521</v>
      </c>
      <c r="O292" s="30">
        <v>221984547</v>
      </c>
      <c r="P292" s="30">
        <v>0</v>
      </c>
      <c r="Q292" s="30">
        <v>10920646</v>
      </c>
      <c r="R292" s="30">
        <v>221984547</v>
      </c>
      <c r="S292" s="30">
        <v>32252479</v>
      </c>
      <c r="T292" s="30">
        <v>0</v>
      </c>
      <c r="U292" s="30">
        <v>19742974</v>
      </c>
      <c r="V292" s="30">
        <v>88.23</v>
      </c>
    </row>
    <row r="293" spans="1:22" ht="15" x14ac:dyDescent="0.25">
      <c r="A293" s="15" t="s">
        <v>15</v>
      </c>
      <c r="B293" s="30" t="s">
        <v>594</v>
      </c>
      <c r="C293" s="33" t="s">
        <v>595</v>
      </c>
      <c r="D293" s="30" t="s">
        <v>52</v>
      </c>
      <c r="E293" s="30">
        <v>10300000</v>
      </c>
      <c r="F293" s="30">
        <v>0</v>
      </c>
      <c r="G293" s="30">
        <v>0</v>
      </c>
      <c r="H293" s="30">
        <v>0</v>
      </c>
      <c r="I293" s="30">
        <v>0</v>
      </c>
      <c r="J293" s="30">
        <v>10300000</v>
      </c>
      <c r="K293" s="30">
        <v>0</v>
      </c>
      <c r="L293" s="30">
        <v>4640000</v>
      </c>
      <c r="M293" s="30">
        <v>0</v>
      </c>
      <c r="N293" s="30">
        <v>4640000</v>
      </c>
      <c r="O293" s="30">
        <v>4640000</v>
      </c>
      <c r="P293" s="30">
        <v>0</v>
      </c>
      <c r="Q293" s="30">
        <v>0</v>
      </c>
      <c r="R293" s="30">
        <v>4640000</v>
      </c>
      <c r="S293" s="30">
        <v>5660000</v>
      </c>
      <c r="T293" s="30">
        <v>0</v>
      </c>
      <c r="U293" s="30">
        <v>0</v>
      </c>
      <c r="V293" s="30">
        <v>45.05</v>
      </c>
    </row>
    <row r="294" spans="1:22" ht="15" x14ac:dyDescent="0.25">
      <c r="A294" s="15" t="s">
        <v>15</v>
      </c>
      <c r="B294" s="30" t="s">
        <v>596</v>
      </c>
      <c r="C294" s="33" t="s">
        <v>597</v>
      </c>
      <c r="D294" s="30" t="s">
        <v>52</v>
      </c>
      <c r="E294" s="30">
        <v>27214000</v>
      </c>
      <c r="F294" s="30">
        <v>0</v>
      </c>
      <c r="G294" s="30">
        <v>0</v>
      </c>
      <c r="H294" s="30">
        <v>0</v>
      </c>
      <c r="I294" s="30">
        <v>15300000</v>
      </c>
      <c r="J294" s="30">
        <v>11914000</v>
      </c>
      <c r="K294" s="30">
        <v>0</v>
      </c>
      <c r="L294" s="30">
        <v>0</v>
      </c>
      <c r="M294" s="30">
        <v>0</v>
      </c>
      <c r="N294" s="30">
        <v>0</v>
      </c>
      <c r="O294" s="30">
        <v>0</v>
      </c>
      <c r="P294" s="30">
        <v>0</v>
      </c>
      <c r="Q294" s="30">
        <v>0</v>
      </c>
      <c r="R294" s="30">
        <v>0</v>
      </c>
      <c r="S294" s="30">
        <v>11914000</v>
      </c>
      <c r="T294" s="30">
        <v>0</v>
      </c>
      <c r="U294" s="30">
        <v>0</v>
      </c>
      <c r="V294" s="30">
        <v>0</v>
      </c>
    </row>
    <row r="295" spans="1:22" x14ac:dyDescent="0.2">
      <c r="A295" s="15" t="s">
        <v>15</v>
      </c>
      <c r="B295" s="21" t="s">
        <v>598</v>
      </c>
      <c r="C295" s="22" t="s">
        <v>599</v>
      </c>
      <c r="D295" s="21" t="s">
        <v>37</v>
      </c>
      <c r="E295" s="21">
        <v>110000000</v>
      </c>
      <c r="F295" s="21">
        <v>0</v>
      </c>
      <c r="G295" s="21">
        <v>0</v>
      </c>
      <c r="H295" s="21">
        <v>0</v>
      </c>
      <c r="I295" s="21">
        <v>77914494</v>
      </c>
      <c r="J295" s="21">
        <v>32085506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32085506</v>
      </c>
      <c r="T295" s="21">
        <v>0</v>
      </c>
      <c r="U295" s="21">
        <v>0</v>
      </c>
      <c r="V295" s="21">
        <v>0</v>
      </c>
    </row>
    <row r="296" spans="1:22" x14ac:dyDescent="0.2">
      <c r="A296" s="15" t="s">
        <v>15</v>
      </c>
      <c r="B296" s="21" t="s">
        <v>600</v>
      </c>
      <c r="C296" s="22" t="s">
        <v>601</v>
      </c>
      <c r="D296" s="21" t="s">
        <v>37</v>
      </c>
      <c r="E296" s="21">
        <v>110000000</v>
      </c>
      <c r="F296" s="21">
        <v>0</v>
      </c>
      <c r="G296" s="21">
        <v>0</v>
      </c>
      <c r="H296" s="21">
        <v>0</v>
      </c>
      <c r="I296" s="21">
        <v>77914494</v>
      </c>
      <c r="J296" s="21">
        <v>32085506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32085506</v>
      </c>
      <c r="T296" s="21">
        <v>0</v>
      </c>
      <c r="U296" s="21">
        <v>0</v>
      </c>
      <c r="V296" s="21">
        <v>0</v>
      </c>
    </row>
    <row r="297" spans="1:22" ht="15" x14ac:dyDescent="0.25">
      <c r="A297" s="15" t="s">
        <v>15</v>
      </c>
      <c r="B297" s="30" t="s">
        <v>602</v>
      </c>
      <c r="C297" s="33" t="s">
        <v>603</v>
      </c>
      <c r="D297" s="30" t="s">
        <v>52</v>
      </c>
      <c r="E297" s="30">
        <v>110000000</v>
      </c>
      <c r="F297" s="30">
        <v>0</v>
      </c>
      <c r="G297" s="30">
        <v>0</v>
      </c>
      <c r="H297" s="30">
        <v>0</v>
      </c>
      <c r="I297" s="30">
        <v>77914494</v>
      </c>
      <c r="J297" s="30">
        <v>32085506</v>
      </c>
      <c r="K297" s="30">
        <v>0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0">
        <v>0</v>
      </c>
      <c r="R297" s="30">
        <v>0</v>
      </c>
      <c r="S297" s="30">
        <v>32085506</v>
      </c>
      <c r="T297" s="30">
        <v>0</v>
      </c>
      <c r="U297" s="30">
        <v>0</v>
      </c>
      <c r="V297" s="30">
        <v>0</v>
      </c>
    </row>
    <row r="298" spans="1:22" x14ac:dyDescent="0.2">
      <c r="A298" s="15" t="s">
        <v>15</v>
      </c>
      <c r="B298" s="21" t="s">
        <v>604</v>
      </c>
      <c r="C298" s="22" t="s">
        <v>605</v>
      </c>
      <c r="D298" s="21" t="s">
        <v>37</v>
      </c>
      <c r="E298" s="21">
        <v>0</v>
      </c>
      <c r="F298" s="21">
        <v>319356022</v>
      </c>
      <c r="G298" s="21">
        <v>0</v>
      </c>
      <c r="H298" s="21">
        <v>0</v>
      </c>
      <c r="I298" s="21">
        <v>0</v>
      </c>
      <c r="J298" s="21">
        <v>319356022</v>
      </c>
      <c r="K298" s="21">
        <v>0</v>
      </c>
      <c r="L298" s="21">
        <v>214500000</v>
      </c>
      <c r="M298" s="21">
        <v>0</v>
      </c>
      <c r="N298" s="21">
        <v>214500000</v>
      </c>
      <c r="O298" s="21">
        <v>214500000</v>
      </c>
      <c r="P298" s="21">
        <v>0</v>
      </c>
      <c r="Q298" s="21">
        <v>0</v>
      </c>
      <c r="R298" s="21">
        <v>214500000</v>
      </c>
      <c r="S298" s="21">
        <v>104856022</v>
      </c>
      <c r="T298" s="21">
        <v>0</v>
      </c>
      <c r="U298" s="21">
        <v>0</v>
      </c>
      <c r="V298" s="21">
        <v>67.17</v>
      </c>
    </row>
    <row r="299" spans="1:22" x14ac:dyDescent="0.2">
      <c r="A299" s="15" t="s">
        <v>15</v>
      </c>
      <c r="B299" s="21" t="s">
        <v>606</v>
      </c>
      <c r="C299" s="22" t="s">
        <v>607</v>
      </c>
      <c r="D299" s="21" t="s">
        <v>37</v>
      </c>
      <c r="E299" s="21">
        <v>0</v>
      </c>
      <c r="F299" s="21">
        <v>319356022</v>
      </c>
      <c r="G299" s="21">
        <v>0</v>
      </c>
      <c r="H299" s="21">
        <v>0</v>
      </c>
      <c r="I299" s="21">
        <v>0</v>
      </c>
      <c r="J299" s="21">
        <v>319356022</v>
      </c>
      <c r="K299" s="21">
        <v>0</v>
      </c>
      <c r="L299" s="21">
        <v>214500000</v>
      </c>
      <c r="M299" s="21">
        <v>0</v>
      </c>
      <c r="N299" s="21">
        <v>214500000</v>
      </c>
      <c r="O299" s="21">
        <v>214500000</v>
      </c>
      <c r="P299" s="21">
        <v>0</v>
      </c>
      <c r="Q299" s="21">
        <v>0</v>
      </c>
      <c r="R299" s="21">
        <v>214500000</v>
      </c>
      <c r="S299" s="21">
        <v>104856022</v>
      </c>
      <c r="T299" s="21">
        <v>0</v>
      </c>
      <c r="U299" s="21">
        <v>0</v>
      </c>
      <c r="V299" s="21">
        <v>67.17</v>
      </c>
    </row>
    <row r="300" spans="1:22" x14ac:dyDescent="0.2">
      <c r="A300" s="15" t="s">
        <v>15</v>
      </c>
      <c r="B300" s="21" t="s">
        <v>608</v>
      </c>
      <c r="C300" s="22" t="s">
        <v>478</v>
      </c>
      <c r="D300" s="21" t="s">
        <v>69</v>
      </c>
      <c r="E300" s="21">
        <v>0</v>
      </c>
      <c r="F300" s="21">
        <v>319356022</v>
      </c>
      <c r="G300" s="21">
        <v>0</v>
      </c>
      <c r="H300" s="21">
        <v>0</v>
      </c>
      <c r="I300" s="21">
        <v>0</v>
      </c>
      <c r="J300" s="21">
        <v>319356022</v>
      </c>
      <c r="K300" s="21">
        <v>0</v>
      </c>
      <c r="L300" s="21">
        <v>214500000</v>
      </c>
      <c r="M300" s="21">
        <v>0</v>
      </c>
      <c r="N300" s="21">
        <v>214500000</v>
      </c>
      <c r="O300" s="21">
        <v>214500000</v>
      </c>
      <c r="P300" s="21">
        <v>0</v>
      </c>
      <c r="Q300" s="21">
        <v>0</v>
      </c>
      <c r="R300" s="21">
        <v>214500000</v>
      </c>
      <c r="S300" s="21">
        <v>104856022</v>
      </c>
      <c r="T300" s="21">
        <v>0</v>
      </c>
      <c r="U300" s="21">
        <v>0</v>
      </c>
      <c r="V300" s="21">
        <v>67.17</v>
      </c>
    </row>
    <row r="301" spans="1:22" x14ac:dyDescent="0.2">
      <c r="A301" s="15" t="s">
        <v>15</v>
      </c>
      <c r="B301" s="26" t="s">
        <v>609</v>
      </c>
      <c r="C301" s="27" t="s">
        <v>610</v>
      </c>
      <c r="D301" s="26" t="s">
        <v>69</v>
      </c>
      <c r="E301" s="26">
        <v>0</v>
      </c>
      <c r="F301" s="26">
        <v>319356022</v>
      </c>
      <c r="G301" s="26">
        <v>0</v>
      </c>
      <c r="H301" s="26">
        <v>0</v>
      </c>
      <c r="I301" s="26">
        <v>0</v>
      </c>
      <c r="J301" s="26">
        <v>319356022</v>
      </c>
      <c r="K301" s="26">
        <v>0</v>
      </c>
      <c r="L301" s="26">
        <v>214500000</v>
      </c>
      <c r="M301" s="26">
        <v>0</v>
      </c>
      <c r="N301" s="26">
        <v>214500000</v>
      </c>
      <c r="O301" s="26">
        <v>214500000</v>
      </c>
      <c r="P301" s="26">
        <v>0</v>
      </c>
      <c r="Q301" s="26">
        <v>0</v>
      </c>
      <c r="R301" s="26">
        <v>214500000</v>
      </c>
      <c r="S301" s="26">
        <v>104856022</v>
      </c>
      <c r="T301" s="26">
        <v>0</v>
      </c>
      <c r="U301" s="26">
        <v>0</v>
      </c>
      <c r="V301" s="26">
        <v>67.17</v>
      </c>
    </row>
    <row r="302" spans="1:22" x14ac:dyDescent="0.2">
      <c r="A302" s="15" t="s">
        <v>15</v>
      </c>
      <c r="B302" s="26" t="s">
        <v>611</v>
      </c>
      <c r="C302" s="27" t="s">
        <v>612</v>
      </c>
      <c r="D302" s="26" t="s">
        <v>69</v>
      </c>
      <c r="E302" s="26">
        <v>0</v>
      </c>
      <c r="F302" s="26">
        <v>244196023</v>
      </c>
      <c r="G302" s="26">
        <v>0</v>
      </c>
      <c r="H302" s="26">
        <v>0</v>
      </c>
      <c r="I302" s="26">
        <v>0</v>
      </c>
      <c r="J302" s="26">
        <v>244196023</v>
      </c>
      <c r="K302" s="26">
        <v>0</v>
      </c>
      <c r="L302" s="26">
        <v>214500000</v>
      </c>
      <c r="M302" s="26">
        <v>0</v>
      </c>
      <c r="N302" s="26">
        <v>214500000</v>
      </c>
      <c r="O302" s="26">
        <v>214500000</v>
      </c>
      <c r="P302" s="26">
        <v>0</v>
      </c>
      <c r="Q302" s="26">
        <v>0</v>
      </c>
      <c r="R302" s="26">
        <v>214500000</v>
      </c>
      <c r="S302" s="26">
        <v>29696023</v>
      </c>
      <c r="T302" s="26">
        <v>0</v>
      </c>
      <c r="U302" s="26">
        <v>0</v>
      </c>
      <c r="V302" s="26">
        <v>87.84</v>
      </c>
    </row>
    <row r="303" spans="1:22" ht="15" x14ac:dyDescent="0.25">
      <c r="A303" s="15" t="s">
        <v>15</v>
      </c>
      <c r="B303" s="30" t="s">
        <v>613</v>
      </c>
      <c r="C303" s="33" t="s">
        <v>614</v>
      </c>
      <c r="D303" s="30" t="s">
        <v>52</v>
      </c>
      <c r="E303" s="30">
        <v>0</v>
      </c>
      <c r="F303" s="30">
        <v>244196023</v>
      </c>
      <c r="G303" s="30">
        <v>0</v>
      </c>
      <c r="H303" s="30">
        <v>0</v>
      </c>
      <c r="I303" s="30">
        <v>0</v>
      </c>
      <c r="J303" s="30">
        <v>244196023</v>
      </c>
      <c r="K303" s="30">
        <v>0</v>
      </c>
      <c r="L303" s="30">
        <v>214500000</v>
      </c>
      <c r="M303" s="30">
        <v>0</v>
      </c>
      <c r="N303" s="30">
        <v>214500000</v>
      </c>
      <c r="O303" s="30">
        <v>214500000</v>
      </c>
      <c r="P303" s="30">
        <v>0</v>
      </c>
      <c r="Q303" s="30">
        <v>0</v>
      </c>
      <c r="R303" s="30">
        <v>214500000</v>
      </c>
      <c r="S303" s="30">
        <v>29696023</v>
      </c>
      <c r="T303" s="30">
        <v>0</v>
      </c>
      <c r="U303" s="30">
        <v>0</v>
      </c>
      <c r="V303" s="30">
        <v>87.84</v>
      </c>
    </row>
    <row r="304" spans="1:22" x14ac:dyDescent="0.2">
      <c r="A304" s="15" t="s">
        <v>15</v>
      </c>
      <c r="B304" s="26" t="s">
        <v>615</v>
      </c>
      <c r="C304" s="27" t="s">
        <v>612</v>
      </c>
      <c r="D304" s="26" t="s">
        <v>69</v>
      </c>
      <c r="E304" s="26">
        <v>0</v>
      </c>
      <c r="F304" s="26">
        <v>75159999</v>
      </c>
      <c r="G304" s="26">
        <v>0</v>
      </c>
      <c r="H304" s="26">
        <v>0</v>
      </c>
      <c r="I304" s="26">
        <v>0</v>
      </c>
      <c r="J304" s="26">
        <v>75159999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75159999</v>
      </c>
      <c r="T304" s="26">
        <v>0</v>
      </c>
      <c r="U304" s="26">
        <v>0</v>
      </c>
      <c r="V304" s="26">
        <v>0</v>
      </c>
    </row>
    <row r="305" spans="1:22" ht="15" x14ac:dyDescent="0.25">
      <c r="A305" s="15" t="s">
        <v>15</v>
      </c>
      <c r="B305" s="30" t="s">
        <v>616</v>
      </c>
      <c r="C305" s="33" t="s">
        <v>617</v>
      </c>
      <c r="D305" s="30" t="s">
        <v>52</v>
      </c>
      <c r="E305" s="30">
        <v>0</v>
      </c>
      <c r="F305" s="30">
        <v>75159999</v>
      </c>
      <c r="G305" s="30">
        <v>0</v>
      </c>
      <c r="H305" s="30">
        <v>0</v>
      </c>
      <c r="I305" s="30">
        <v>0</v>
      </c>
      <c r="J305" s="30">
        <v>75159999</v>
      </c>
      <c r="K305" s="30">
        <v>0</v>
      </c>
      <c r="L305" s="30">
        <v>0</v>
      </c>
      <c r="M305" s="30">
        <v>0</v>
      </c>
      <c r="N305" s="30">
        <v>0</v>
      </c>
      <c r="O305" s="30">
        <v>0</v>
      </c>
      <c r="P305" s="30">
        <v>0</v>
      </c>
      <c r="Q305" s="30">
        <v>0</v>
      </c>
      <c r="R305" s="30">
        <v>0</v>
      </c>
      <c r="S305" s="30">
        <v>75159999</v>
      </c>
      <c r="T305" s="30">
        <v>0</v>
      </c>
      <c r="U305" s="30">
        <v>0</v>
      </c>
      <c r="V305" s="30">
        <v>0</v>
      </c>
    </row>
    <row r="306" spans="1:22" x14ac:dyDescent="0.2">
      <c r="A306" s="15" t="s">
        <v>15</v>
      </c>
      <c r="B306" s="21" t="s">
        <v>618</v>
      </c>
      <c r="C306" s="22" t="s">
        <v>619</v>
      </c>
      <c r="D306" s="21" t="s">
        <v>37</v>
      </c>
      <c r="E306" s="21">
        <v>5176139479</v>
      </c>
      <c r="F306" s="21">
        <v>0</v>
      </c>
      <c r="G306" s="21">
        <v>0</v>
      </c>
      <c r="H306" s="21">
        <v>467962614</v>
      </c>
      <c r="I306" s="21">
        <v>6000000</v>
      </c>
      <c r="J306" s="21">
        <v>5638102093</v>
      </c>
      <c r="K306" s="21">
        <v>384662454</v>
      </c>
      <c r="L306" s="21">
        <v>4604079000.5200005</v>
      </c>
      <c r="M306" s="21">
        <v>384662454</v>
      </c>
      <c r="N306" s="21">
        <v>4600079000.5200005</v>
      </c>
      <c r="O306" s="21">
        <v>4595738213.0799999</v>
      </c>
      <c r="P306" s="21">
        <v>0</v>
      </c>
      <c r="Q306" s="21">
        <v>384662454</v>
      </c>
      <c r="R306" s="21">
        <v>4595738213.0799999</v>
      </c>
      <c r="S306" s="21">
        <v>1034023092.48</v>
      </c>
      <c r="T306" s="21">
        <v>4000000</v>
      </c>
      <c r="U306" s="21">
        <v>4340787.4400000004</v>
      </c>
      <c r="V306" s="21">
        <v>81.66</v>
      </c>
    </row>
    <row r="307" spans="1:22" x14ac:dyDescent="0.2">
      <c r="A307" s="15" t="s">
        <v>15</v>
      </c>
      <c r="B307" s="21" t="s">
        <v>620</v>
      </c>
      <c r="C307" s="22" t="s">
        <v>621</v>
      </c>
      <c r="D307" s="21" t="s">
        <v>69</v>
      </c>
      <c r="E307" s="21">
        <v>20000000</v>
      </c>
      <c r="F307" s="21">
        <v>0</v>
      </c>
      <c r="G307" s="21">
        <v>0</v>
      </c>
      <c r="H307" s="21">
        <v>34755600</v>
      </c>
      <c r="I307" s="21">
        <v>6000000</v>
      </c>
      <c r="J307" s="21">
        <v>48755600</v>
      </c>
      <c r="K307" s="21">
        <v>0</v>
      </c>
      <c r="L307" s="21">
        <v>34508142</v>
      </c>
      <c r="M307" s="21">
        <v>0</v>
      </c>
      <c r="N307" s="21">
        <v>34508142</v>
      </c>
      <c r="O307" s="21">
        <v>34508142</v>
      </c>
      <c r="P307" s="21">
        <v>0</v>
      </c>
      <c r="Q307" s="21">
        <v>0</v>
      </c>
      <c r="R307" s="21">
        <v>34508142</v>
      </c>
      <c r="S307" s="21">
        <v>14247458</v>
      </c>
      <c r="T307" s="21">
        <v>0</v>
      </c>
      <c r="U307" s="21">
        <v>0</v>
      </c>
      <c r="V307" s="21">
        <v>70.78</v>
      </c>
    </row>
    <row r="308" spans="1:22" ht="15" x14ac:dyDescent="0.25">
      <c r="A308" s="15" t="s">
        <v>15</v>
      </c>
      <c r="B308" s="30" t="s">
        <v>622</v>
      </c>
      <c r="C308" s="33" t="s">
        <v>623</v>
      </c>
      <c r="D308" s="30" t="s">
        <v>52</v>
      </c>
      <c r="E308" s="30">
        <v>0</v>
      </c>
      <c r="F308" s="30">
        <v>0</v>
      </c>
      <c r="G308" s="30">
        <v>0</v>
      </c>
      <c r="H308" s="30">
        <v>400000</v>
      </c>
      <c r="I308" s="30">
        <v>0</v>
      </c>
      <c r="J308" s="30">
        <v>400000</v>
      </c>
      <c r="K308" s="30">
        <v>0</v>
      </c>
      <c r="L308" s="30">
        <v>154000</v>
      </c>
      <c r="M308" s="30">
        <v>0</v>
      </c>
      <c r="N308" s="30">
        <v>154000</v>
      </c>
      <c r="O308" s="30">
        <v>154000</v>
      </c>
      <c r="P308" s="30">
        <v>0</v>
      </c>
      <c r="Q308" s="30">
        <v>0</v>
      </c>
      <c r="R308" s="30">
        <v>154000</v>
      </c>
      <c r="S308" s="30">
        <v>246000</v>
      </c>
      <c r="T308" s="30">
        <v>0</v>
      </c>
      <c r="U308" s="30">
        <v>0</v>
      </c>
      <c r="V308" s="30">
        <v>38.5</v>
      </c>
    </row>
    <row r="309" spans="1:22" ht="15" x14ac:dyDescent="0.25">
      <c r="A309" s="15" t="s">
        <v>15</v>
      </c>
      <c r="B309" s="30" t="s">
        <v>624</v>
      </c>
      <c r="C309" s="33" t="s">
        <v>625</v>
      </c>
      <c r="D309" s="30" t="s">
        <v>52</v>
      </c>
      <c r="E309" s="30">
        <v>20000000</v>
      </c>
      <c r="F309" s="30">
        <v>0</v>
      </c>
      <c r="G309" s="30">
        <v>0</v>
      </c>
      <c r="H309" s="30">
        <v>0</v>
      </c>
      <c r="I309" s="30">
        <v>6000000</v>
      </c>
      <c r="J309" s="30">
        <v>14000000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0</v>
      </c>
      <c r="Q309" s="30">
        <v>0</v>
      </c>
      <c r="R309" s="30">
        <v>0</v>
      </c>
      <c r="S309" s="30">
        <v>14000000</v>
      </c>
      <c r="T309" s="30">
        <v>0</v>
      </c>
      <c r="U309" s="30">
        <v>0</v>
      </c>
      <c r="V309" s="30">
        <v>0</v>
      </c>
    </row>
    <row r="310" spans="1:22" ht="15" x14ac:dyDescent="0.25">
      <c r="A310" s="15" t="s">
        <v>15</v>
      </c>
      <c r="B310" s="30" t="s">
        <v>626</v>
      </c>
      <c r="C310" s="33" t="s">
        <v>627</v>
      </c>
      <c r="D310" s="30" t="s">
        <v>52</v>
      </c>
      <c r="E310" s="30">
        <v>0</v>
      </c>
      <c r="F310" s="30">
        <v>0</v>
      </c>
      <c r="G310" s="30">
        <v>0</v>
      </c>
      <c r="H310" s="30">
        <v>34355600</v>
      </c>
      <c r="I310" s="30">
        <v>0</v>
      </c>
      <c r="J310" s="30">
        <v>34355600</v>
      </c>
      <c r="K310" s="30">
        <v>0</v>
      </c>
      <c r="L310" s="30">
        <v>34354142</v>
      </c>
      <c r="M310" s="30">
        <v>0</v>
      </c>
      <c r="N310" s="30">
        <v>34354142</v>
      </c>
      <c r="O310" s="30">
        <v>34354142</v>
      </c>
      <c r="P310" s="30">
        <v>0</v>
      </c>
      <c r="Q310" s="30">
        <v>0</v>
      </c>
      <c r="R310" s="30">
        <v>34354142</v>
      </c>
      <c r="S310" s="30">
        <v>1458</v>
      </c>
      <c r="T310" s="30">
        <v>0</v>
      </c>
      <c r="U310" s="30">
        <v>0</v>
      </c>
      <c r="V310" s="30">
        <v>100</v>
      </c>
    </row>
    <row r="311" spans="1:22" ht="15" x14ac:dyDescent="0.25">
      <c r="A311" s="15" t="s">
        <v>15</v>
      </c>
      <c r="B311" s="30" t="s">
        <v>628</v>
      </c>
      <c r="C311" s="33" t="s">
        <v>629</v>
      </c>
      <c r="D311" s="30" t="s">
        <v>52</v>
      </c>
      <c r="E311" s="30">
        <v>20000000</v>
      </c>
      <c r="F311" s="30">
        <v>0</v>
      </c>
      <c r="G311" s="30">
        <v>0</v>
      </c>
      <c r="H311" s="30">
        <v>0</v>
      </c>
      <c r="I311" s="30">
        <v>0</v>
      </c>
      <c r="J311" s="30">
        <v>20000000</v>
      </c>
      <c r="K311" s="30">
        <v>0</v>
      </c>
      <c r="L311" s="30">
        <v>798820</v>
      </c>
      <c r="M311" s="30">
        <v>0</v>
      </c>
      <c r="N311" s="30">
        <v>798820</v>
      </c>
      <c r="O311" s="30">
        <v>0</v>
      </c>
      <c r="P311" s="30">
        <v>0</v>
      </c>
      <c r="Q311" s="30">
        <v>0</v>
      </c>
      <c r="R311" s="30">
        <v>0</v>
      </c>
      <c r="S311" s="30">
        <v>19201180</v>
      </c>
      <c r="T311" s="30">
        <v>0</v>
      </c>
      <c r="U311" s="30">
        <v>798820</v>
      </c>
      <c r="V311" s="30">
        <v>3.99</v>
      </c>
    </row>
    <row r="312" spans="1:22" ht="15" x14ac:dyDescent="0.25">
      <c r="A312" s="15" t="s">
        <v>15</v>
      </c>
      <c r="B312" s="30" t="s">
        <v>630</v>
      </c>
      <c r="C312" s="33" t="s">
        <v>631</v>
      </c>
      <c r="D312" s="30" t="s">
        <v>52</v>
      </c>
      <c r="E312" s="30">
        <v>80000000</v>
      </c>
      <c r="F312" s="30">
        <v>0</v>
      </c>
      <c r="G312" s="30">
        <v>0</v>
      </c>
      <c r="H312" s="30">
        <v>0</v>
      </c>
      <c r="I312" s="30">
        <v>0</v>
      </c>
      <c r="J312" s="30">
        <v>80000000</v>
      </c>
      <c r="K312" s="30">
        <v>614333</v>
      </c>
      <c r="L312" s="30">
        <v>29430413.440000001</v>
      </c>
      <c r="M312" s="30">
        <v>614333</v>
      </c>
      <c r="N312" s="30">
        <v>25430413.440000001</v>
      </c>
      <c r="O312" s="30">
        <v>22088446</v>
      </c>
      <c r="P312" s="30">
        <v>0</v>
      </c>
      <c r="Q312" s="30">
        <v>614333</v>
      </c>
      <c r="R312" s="30">
        <v>22088446</v>
      </c>
      <c r="S312" s="30">
        <v>50569586.560000002</v>
      </c>
      <c r="T312" s="30">
        <v>4000000</v>
      </c>
      <c r="U312" s="30">
        <v>3341967.44</v>
      </c>
      <c r="V312" s="30">
        <v>36.79</v>
      </c>
    </row>
    <row r="313" spans="1:22" x14ac:dyDescent="0.2">
      <c r="A313" s="15" t="s">
        <v>15</v>
      </c>
      <c r="B313" s="21" t="s">
        <v>632</v>
      </c>
      <c r="C313" s="22" t="s">
        <v>633</v>
      </c>
      <c r="D313" s="21" t="s">
        <v>37</v>
      </c>
      <c r="E313" s="21">
        <v>5036139479</v>
      </c>
      <c r="F313" s="21">
        <v>0</v>
      </c>
      <c r="G313" s="21">
        <v>0</v>
      </c>
      <c r="H313" s="21">
        <v>384048120</v>
      </c>
      <c r="I313" s="21">
        <v>0</v>
      </c>
      <c r="J313" s="21">
        <v>5420187599</v>
      </c>
      <c r="K313" s="21">
        <v>384048121</v>
      </c>
      <c r="L313" s="21">
        <v>4485156283.0799999</v>
      </c>
      <c r="M313" s="21">
        <v>384048121</v>
      </c>
      <c r="N313" s="21">
        <v>4485156283.0799999</v>
      </c>
      <c r="O313" s="21">
        <v>4485156283.0799999</v>
      </c>
      <c r="P313" s="21">
        <v>0</v>
      </c>
      <c r="Q313" s="21">
        <v>384048121</v>
      </c>
      <c r="R313" s="21">
        <v>4485156283.0799999</v>
      </c>
      <c r="S313" s="21">
        <v>935031315.91999996</v>
      </c>
      <c r="T313" s="21">
        <v>0</v>
      </c>
      <c r="U313" s="21">
        <v>0</v>
      </c>
      <c r="V313" s="21">
        <v>82.75</v>
      </c>
    </row>
    <row r="314" spans="1:22" x14ac:dyDescent="0.2">
      <c r="A314" s="15" t="s">
        <v>15</v>
      </c>
      <c r="B314" s="21" t="s">
        <v>634</v>
      </c>
      <c r="C314" s="22" t="s">
        <v>635</v>
      </c>
      <c r="D314" s="21" t="s">
        <v>37</v>
      </c>
      <c r="E314" s="21">
        <v>4966139479</v>
      </c>
      <c r="F314" s="21">
        <v>0</v>
      </c>
      <c r="G314" s="21">
        <v>0</v>
      </c>
      <c r="H314" s="21">
        <v>384048120</v>
      </c>
      <c r="I314" s="21">
        <v>0</v>
      </c>
      <c r="J314" s="21">
        <v>5350187599</v>
      </c>
      <c r="K314" s="21">
        <v>384048121</v>
      </c>
      <c r="L314" s="21">
        <v>4485156283.0799999</v>
      </c>
      <c r="M314" s="21">
        <v>384048121</v>
      </c>
      <c r="N314" s="21">
        <v>4485156283.0799999</v>
      </c>
      <c r="O314" s="21">
        <v>4485156283.0799999</v>
      </c>
      <c r="P314" s="21">
        <v>0</v>
      </c>
      <c r="Q314" s="21">
        <v>384048121</v>
      </c>
      <c r="R314" s="21">
        <v>4485156283.0799999</v>
      </c>
      <c r="S314" s="21">
        <v>865031315.91999996</v>
      </c>
      <c r="T314" s="21">
        <v>0</v>
      </c>
      <c r="U314" s="21">
        <v>0</v>
      </c>
      <c r="V314" s="21">
        <v>83.83</v>
      </c>
    </row>
    <row r="315" spans="1:22" ht="15" x14ac:dyDescent="0.25">
      <c r="A315" s="15" t="s">
        <v>15</v>
      </c>
      <c r="B315" s="30" t="s">
        <v>636</v>
      </c>
      <c r="C315" s="33" t="s">
        <v>637</v>
      </c>
      <c r="D315" s="30" t="s">
        <v>52</v>
      </c>
      <c r="E315" s="30">
        <v>3483228651</v>
      </c>
      <c r="F315" s="30">
        <v>0</v>
      </c>
      <c r="G315" s="30">
        <v>0</v>
      </c>
      <c r="H315" s="30">
        <v>384048120</v>
      </c>
      <c r="I315" s="30">
        <v>0</v>
      </c>
      <c r="J315" s="30">
        <v>3867276771</v>
      </c>
      <c r="K315" s="30">
        <v>384048121</v>
      </c>
      <c r="L315" s="30">
        <v>3867276771</v>
      </c>
      <c r="M315" s="30">
        <v>384048121</v>
      </c>
      <c r="N315" s="30">
        <v>3867276771</v>
      </c>
      <c r="O315" s="30">
        <v>3867276771</v>
      </c>
      <c r="P315" s="30">
        <v>0</v>
      </c>
      <c r="Q315" s="30">
        <v>384048121</v>
      </c>
      <c r="R315" s="30">
        <v>3867276771</v>
      </c>
      <c r="S315" s="30">
        <v>0</v>
      </c>
      <c r="T315" s="30">
        <v>0</v>
      </c>
      <c r="U315" s="30">
        <v>0</v>
      </c>
      <c r="V315" s="30">
        <v>100</v>
      </c>
    </row>
    <row r="316" spans="1:22" ht="15" x14ac:dyDescent="0.25">
      <c r="A316" s="15" t="s">
        <v>15</v>
      </c>
      <c r="B316" s="30" t="s">
        <v>638</v>
      </c>
      <c r="C316" s="33" t="s">
        <v>639</v>
      </c>
      <c r="D316" s="30" t="s">
        <v>640</v>
      </c>
      <c r="E316" s="30">
        <v>1482910828</v>
      </c>
      <c r="F316" s="30">
        <v>0</v>
      </c>
      <c r="G316" s="30">
        <v>0</v>
      </c>
      <c r="H316" s="30">
        <v>0</v>
      </c>
      <c r="I316" s="30">
        <v>0</v>
      </c>
      <c r="J316" s="30">
        <v>1482910828</v>
      </c>
      <c r="K316" s="30">
        <v>0</v>
      </c>
      <c r="L316" s="30">
        <v>617879512.08000004</v>
      </c>
      <c r="M316" s="30">
        <v>0</v>
      </c>
      <c r="N316" s="30">
        <v>617879512.08000004</v>
      </c>
      <c r="O316" s="30">
        <v>617879512.08000004</v>
      </c>
      <c r="P316" s="30">
        <v>0</v>
      </c>
      <c r="Q316" s="30">
        <v>0</v>
      </c>
      <c r="R316" s="30">
        <v>617879512.08000004</v>
      </c>
      <c r="S316" s="30">
        <v>865031315.91999996</v>
      </c>
      <c r="T316" s="30">
        <v>0</v>
      </c>
      <c r="U316" s="30">
        <v>0</v>
      </c>
      <c r="V316" s="30">
        <v>41.67</v>
      </c>
    </row>
    <row r="317" spans="1:22" ht="15" x14ac:dyDescent="0.25">
      <c r="A317" s="15" t="s">
        <v>15</v>
      </c>
      <c r="B317" s="30" t="s">
        <v>641</v>
      </c>
      <c r="C317" s="33" t="s">
        <v>642</v>
      </c>
      <c r="D317" s="30" t="s">
        <v>52</v>
      </c>
      <c r="E317" s="30">
        <v>70000000</v>
      </c>
      <c r="F317" s="30">
        <v>0</v>
      </c>
      <c r="G317" s="30">
        <v>0</v>
      </c>
      <c r="H317" s="30">
        <v>0</v>
      </c>
      <c r="I317" s="30">
        <v>0</v>
      </c>
      <c r="J317" s="30">
        <v>70000000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  <c r="P317" s="30">
        <v>0</v>
      </c>
      <c r="Q317" s="30">
        <v>0</v>
      </c>
      <c r="R317" s="30">
        <v>0</v>
      </c>
      <c r="S317" s="30">
        <v>70000000</v>
      </c>
      <c r="T317" s="30">
        <v>0</v>
      </c>
      <c r="U317" s="30">
        <v>0</v>
      </c>
      <c r="V317" s="30">
        <v>0</v>
      </c>
    </row>
    <row r="318" spans="1:22" x14ac:dyDescent="0.2">
      <c r="A318" s="15" t="s">
        <v>15</v>
      </c>
      <c r="B318" s="21" t="s">
        <v>643</v>
      </c>
      <c r="C318" s="22" t="s">
        <v>644</v>
      </c>
      <c r="D318" s="21" t="s">
        <v>37</v>
      </c>
      <c r="E318" s="21">
        <v>20000000</v>
      </c>
      <c r="F318" s="21">
        <v>0</v>
      </c>
      <c r="G318" s="21">
        <v>0</v>
      </c>
      <c r="H318" s="21">
        <v>49158894</v>
      </c>
      <c r="I318" s="21">
        <v>0</v>
      </c>
      <c r="J318" s="21">
        <v>69158894</v>
      </c>
      <c r="K318" s="21">
        <v>0</v>
      </c>
      <c r="L318" s="21">
        <v>54185342</v>
      </c>
      <c r="M318" s="21">
        <v>0</v>
      </c>
      <c r="N318" s="21">
        <v>54185342</v>
      </c>
      <c r="O318" s="21">
        <v>53985342</v>
      </c>
      <c r="P318" s="21">
        <v>0</v>
      </c>
      <c r="Q318" s="21">
        <v>0</v>
      </c>
      <c r="R318" s="21">
        <v>53985342</v>
      </c>
      <c r="S318" s="21">
        <v>14973552</v>
      </c>
      <c r="T318" s="21">
        <v>0</v>
      </c>
      <c r="U318" s="21">
        <v>200000</v>
      </c>
      <c r="V318" s="21">
        <v>78.349999999999994</v>
      </c>
    </row>
    <row r="319" spans="1:22" x14ac:dyDescent="0.2">
      <c r="A319" s="15" t="s">
        <v>15</v>
      </c>
      <c r="B319" s="21" t="s">
        <v>645</v>
      </c>
      <c r="C319" s="22" t="s">
        <v>646</v>
      </c>
      <c r="D319" s="21" t="s">
        <v>69</v>
      </c>
      <c r="E319" s="21">
        <v>10000000</v>
      </c>
      <c r="F319" s="21">
        <v>0</v>
      </c>
      <c r="G319" s="21">
        <v>0</v>
      </c>
      <c r="H319" s="21">
        <v>0</v>
      </c>
      <c r="I319" s="21">
        <v>0</v>
      </c>
      <c r="J319" s="21">
        <v>10000000</v>
      </c>
      <c r="K319" s="21">
        <v>0</v>
      </c>
      <c r="L319" s="21">
        <v>200000</v>
      </c>
      <c r="M319" s="21">
        <v>0</v>
      </c>
      <c r="N319" s="21">
        <v>200000</v>
      </c>
      <c r="O319" s="21">
        <v>0</v>
      </c>
      <c r="P319" s="21">
        <v>0</v>
      </c>
      <c r="Q319" s="21">
        <v>0</v>
      </c>
      <c r="R319" s="21">
        <v>0</v>
      </c>
      <c r="S319" s="21">
        <v>9800000</v>
      </c>
      <c r="T319" s="21">
        <v>0</v>
      </c>
      <c r="U319" s="21">
        <v>200000</v>
      </c>
      <c r="V319" s="21">
        <v>2</v>
      </c>
    </row>
    <row r="320" spans="1:22" ht="15" x14ac:dyDescent="0.25">
      <c r="A320" s="15" t="s">
        <v>15</v>
      </c>
      <c r="B320" s="30" t="s">
        <v>647</v>
      </c>
      <c r="C320" s="33" t="s">
        <v>648</v>
      </c>
      <c r="D320" s="30" t="s">
        <v>52</v>
      </c>
      <c r="E320" s="30">
        <v>10000000</v>
      </c>
      <c r="F320" s="30">
        <v>0</v>
      </c>
      <c r="G320" s="30">
        <v>0</v>
      </c>
      <c r="H320" s="30">
        <v>0</v>
      </c>
      <c r="I320" s="30">
        <v>0</v>
      </c>
      <c r="J320" s="30">
        <v>10000000</v>
      </c>
      <c r="K320" s="30">
        <v>0</v>
      </c>
      <c r="L320" s="30">
        <v>200000</v>
      </c>
      <c r="M320" s="30">
        <v>0</v>
      </c>
      <c r="N320" s="30">
        <v>200000</v>
      </c>
      <c r="O320" s="30">
        <v>0</v>
      </c>
      <c r="P320" s="30">
        <v>0</v>
      </c>
      <c r="Q320" s="30">
        <v>0</v>
      </c>
      <c r="R320" s="30">
        <v>0</v>
      </c>
      <c r="S320" s="30">
        <v>9800000</v>
      </c>
      <c r="T320" s="30">
        <v>0</v>
      </c>
      <c r="U320" s="30">
        <v>200000</v>
      </c>
      <c r="V320" s="30">
        <v>2</v>
      </c>
    </row>
    <row r="321" spans="1:22" ht="15" x14ac:dyDescent="0.25">
      <c r="A321" s="15" t="s">
        <v>15</v>
      </c>
      <c r="B321" s="30" t="s">
        <v>649</v>
      </c>
      <c r="C321" s="33" t="s">
        <v>650</v>
      </c>
      <c r="D321" s="30" t="s">
        <v>52</v>
      </c>
      <c r="E321" s="30">
        <v>10000000</v>
      </c>
      <c r="F321" s="30">
        <v>0</v>
      </c>
      <c r="G321" s="30">
        <v>0</v>
      </c>
      <c r="H321" s="30">
        <v>49158894</v>
      </c>
      <c r="I321" s="30">
        <v>0</v>
      </c>
      <c r="J321" s="30">
        <v>59158894</v>
      </c>
      <c r="K321" s="30">
        <v>0</v>
      </c>
      <c r="L321" s="30">
        <v>53985342</v>
      </c>
      <c r="M321" s="30">
        <v>0</v>
      </c>
      <c r="N321" s="30">
        <v>53985342</v>
      </c>
      <c r="O321" s="30">
        <v>53985342</v>
      </c>
      <c r="P321" s="30">
        <v>0</v>
      </c>
      <c r="Q321" s="30">
        <v>0</v>
      </c>
      <c r="R321" s="30">
        <v>53985342</v>
      </c>
      <c r="S321" s="30">
        <v>5173552</v>
      </c>
      <c r="T321" s="30">
        <v>0</v>
      </c>
      <c r="U321" s="30">
        <v>0</v>
      </c>
      <c r="V321" s="30">
        <v>91.25</v>
      </c>
    </row>
    <row r="322" spans="1:22" x14ac:dyDescent="0.2">
      <c r="A322" s="15" t="s">
        <v>15</v>
      </c>
      <c r="B322" s="21" t="s">
        <v>651</v>
      </c>
      <c r="C322" s="22" t="s">
        <v>652</v>
      </c>
      <c r="D322" s="21" t="s">
        <v>37</v>
      </c>
      <c r="E322" s="21">
        <v>63557274300</v>
      </c>
      <c r="F322" s="21">
        <v>8288180200.3299999</v>
      </c>
      <c r="G322" s="21">
        <v>0</v>
      </c>
      <c r="H322" s="21">
        <v>1102500000</v>
      </c>
      <c r="I322" s="21">
        <v>1102500000</v>
      </c>
      <c r="J322" s="21">
        <v>71845454500.330002</v>
      </c>
      <c r="K322" s="21">
        <v>9834430065.5100002</v>
      </c>
      <c r="L322" s="21">
        <v>50197467833.940002</v>
      </c>
      <c r="M322" s="21">
        <v>12028396893.780001</v>
      </c>
      <c r="N322" s="21">
        <v>48861966887.720001</v>
      </c>
      <c r="O322" s="21">
        <v>48762763130.720001</v>
      </c>
      <c r="P322" s="21">
        <v>22234469.010000002</v>
      </c>
      <c r="Q322" s="21">
        <v>12235390029.77</v>
      </c>
      <c r="R322" s="21">
        <v>48740528661.709999</v>
      </c>
      <c r="S322" s="21">
        <v>21647986666.389999</v>
      </c>
      <c r="T322" s="21">
        <v>1335500946.22</v>
      </c>
      <c r="U322" s="21">
        <v>99203757</v>
      </c>
      <c r="V322" s="21">
        <v>69.87</v>
      </c>
    </row>
    <row r="323" spans="1:22" x14ac:dyDescent="0.2">
      <c r="A323" s="15" t="s">
        <v>15</v>
      </c>
      <c r="B323" s="21" t="s">
        <v>653</v>
      </c>
      <c r="C323" s="22" t="s">
        <v>654</v>
      </c>
      <c r="D323" s="21" t="s">
        <v>69</v>
      </c>
      <c r="E323" s="21">
        <v>63557274300</v>
      </c>
      <c r="F323" s="21">
        <v>8288180200.3299999</v>
      </c>
      <c r="G323" s="21">
        <v>0</v>
      </c>
      <c r="H323" s="21">
        <v>1102500000</v>
      </c>
      <c r="I323" s="21">
        <v>1102500000</v>
      </c>
      <c r="J323" s="21">
        <v>71845454500.330002</v>
      </c>
      <c r="K323" s="21">
        <v>9834430065.5100002</v>
      </c>
      <c r="L323" s="21">
        <v>50197467833.940002</v>
      </c>
      <c r="M323" s="21">
        <v>12028396893.780001</v>
      </c>
      <c r="N323" s="21">
        <v>48861966887.720001</v>
      </c>
      <c r="O323" s="21">
        <v>48762763130.720001</v>
      </c>
      <c r="P323" s="21">
        <v>22234469.010000002</v>
      </c>
      <c r="Q323" s="21">
        <v>12235390029.77</v>
      </c>
      <c r="R323" s="21">
        <v>48740528661.709999</v>
      </c>
      <c r="S323" s="21">
        <v>21647986666.389999</v>
      </c>
      <c r="T323" s="21">
        <v>1335500946.22</v>
      </c>
      <c r="U323" s="21">
        <v>99203757</v>
      </c>
      <c r="V323" s="21">
        <v>69.87</v>
      </c>
    </row>
    <row r="324" spans="1:22" x14ac:dyDescent="0.2">
      <c r="A324" s="15" t="s">
        <v>15</v>
      </c>
      <c r="B324" s="21" t="s">
        <v>655</v>
      </c>
      <c r="C324" s="22" t="s">
        <v>656</v>
      </c>
      <c r="D324" s="21" t="s">
        <v>37</v>
      </c>
      <c r="E324" s="21">
        <v>18439962739</v>
      </c>
      <c r="F324" s="21">
        <v>0</v>
      </c>
      <c r="G324" s="21">
        <v>0</v>
      </c>
      <c r="H324" s="21">
        <v>0</v>
      </c>
      <c r="I324" s="21">
        <v>0</v>
      </c>
      <c r="J324" s="21">
        <v>18439962739</v>
      </c>
      <c r="K324" s="21">
        <v>3701248611.4499998</v>
      </c>
      <c r="L324" s="21">
        <v>8711977710.2299995</v>
      </c>
      <c r="M324" s="21">
        <v>3701248611.4499998</v>
      </c>
      <c r="N324" s="21">
        <v>8711977710.2299995</v>
      </c>
      <c r="O324" s="21">
        <v>8711977710.2299995</v>
      </c>
      <c r="P324" s="21">
        <v>0</v>
      </c>
      <c r="Q324" s="21">
        <v>3701248611.4499998</v>
      </c>
      <c r="R324" s="21">
        <v>8711977710.2299995</v>
      </c>
      <c r="S324" s="21">
        <v>9727985028.7700005</v>
      </c>
      <c r="T324" s="21">
        <v>0</v>
      </c>
      <c r="U324" s="21">
        <v>0</v>
      </c>
      <c r="V324" s="21">
        <v>47.25</v>
      </c>
    </row>
    <row r="325" spans="1:22" x14ac:dyDescent="0.2">
      <c r="A325" s="15" t="s">
        <v>15</v>
      </c>
      <c r="B325" s="26" t="s">
        <v>657</v>
      </c>
      <c r="C325" s="27" t="s">
        <v>658</v>
      </c>
      <c r="D325" s="26" t="s">
        <v>37</v>
      </c>
      <c r="E325" s="26">
        <v>18439962739</v>
      </c>
      <c r="F325" s="26">
        <v>0</v>
      </c>
      <c r="G325" s="26">
        <v>0</v>
      </c>
      <c r="H325" s="26">
        <v>0</v>
      </c>
      <c r="I325" s="26">
        <v>0</v>
      </c>
      <c r="J325" s="26">
        <v>18439962739</v>
      </c>
      <c r="K325" s="26">
        <v>3701248611.4499998</v>
      </c>
      <c r="L325" s="26">
        <v>8711977710.2299995</v>
      </c>
      <c r="M325" s="26">
        <v>3701248611.4499998</v>
      </c>
      <c r="N325" s="26">
        <v>8711977710.2299995</v>
      </c>
      <c r="O325" s="26">
        <v>8711977710.2299995</v>
      </c>
      <c r="P325" s="26">
        <v>0</v>
      </c>
      <c r="Q325" s="26">
        <v>3701248611.4499998</v>
      </c>
      <c r="R325" s="26">
        <v>8711977710.2299995</v>
      </c>
      <c r="S325" s="26">
        <v>9727985028.7700005</v>
      </c>
      <c r="T325" s="26">
        <v>0</v>
      </c>
      <c r="U325" s="26">
        <v>0</v>
      </c>
      <c r="V325" s="26">
        <v>47.25</v>
      </c>
    </row>
    <row r="326" spans="1:22" x14ac:dyDescent="0.2">
      <c r="A326" s="15" t="s">
        <v>15</v>
      </c>
      <c r="B326" s="26" t="s">
        <v>659</v>
      </c>
      <c r="C326" s="27" t="s">
        <v>660</v>
      </c>
      <c r="D326" s="26" t="s">
        <v>37</v>
      </c>
      <c r="E326" s="26">
        <v>18439962739</v>
      </c>
      <c r="F326" s="26">
        <v>0</v>
      </c>
      <c r="G326" s="26">
        <v>0</v>
      </c>
      <c r="H326" s="26">
        <v>0</v>
      </c>
      <c r="I326" s="26">
        <v>0</v>
      </c>
      <c r="J326" s="26">
        <v>18439962739</v>
      </c>
      <c r="K326" s="26">
        <v>3701248611.4499998</v>
      </c>
      <c r="L326" s="26">
        <v>8711977710.2299995</v>
      </c>
      <c r="M326" s="26">
        <v>3701248611.4499998</v>
      </c>
      <c r="N326" s="26">
        <v>8711977710.2299995</v>
      </c>
      <c r="O326" s="26">
        <v>8711977710.2299995</v>
      </c>
      <c r="P326" s="26">
        <v>0</v>
      </c>
      <c r="Q326" s="26">
        <v>3701248611.4499998</v>
      </c>
      <c r="R326" s="26">
        <v>8711977710.2299995</v>
      </c>
      <c r="S326" s="26">
        <v>9727985028.7700005</v>
      </c>
      <c r="T326" s="26">
        <v>0</v>
      </c>
      <c r="U326" s="26">
        <v>0</v>
      </c>
      <c r="V326" s="26">
        <v>47.25</v>
      </c>
    </row>
    <row r="327" spans="1:22" x14ac:dyDescent="0.2">
      <c r="A327" s="15" t="s">
        <v>15</v>
      </c>
      <c r="B327" s="26" t="s">
        <v>661</v>
      </c>
      <c r="C327" s="27" t="s">
        <v>662</v>
      </c>
      <c r="D327" s="26" t="s">
        <v>37</v>
      </c>
      <c r="E327" s="26">
        <v>18439962739</v>
      </c>
      <c r="F327" s="26">
        <v>0</v>
      </c>
      <c r="G327" s="26">
        <v>0</v>
      </c>
      <c r="H327" s="26">
        <v>0</v>
      </c>
      <c r="I327" s="26">
        <v>0</v>
      </c>
      <c r="J327" s="26">
        <v>18439962739</v>
      </c>
      <c r="K327" s="26">
        <v>3701248611.4499998</v>
      </c>
      <c r="L327" s="26">
        <v>8711977710.2299995</v>
      </c>
      <c r="M327" s="26">
        <v>3701248611.4499998</v>
      </c>
      <c r="N327" s="26">
        <v>8711977710.2299995</v>
      </c>
      <c r="O327" s="26">
        <v>8711977710.2299995</v>
      </c>
      <c r="P327" s="26">
        <v>0</v>
      </c>
      <c r="Q327" s="26">
        <v>3701248611.4499998</v>
      </c>
      <c r="R327" s="26">
        <v>8711977710.2299995</v>
      </c>
      <c r="S327" s="26">
        <v>9727985028.7700005</v>
      </c>
      <c r="T327" s="26">
        <v>0</v>
      </c>
      <c r="U327" s="26">
        <v>0</v>
      </c>
      <c r="V327" s="26">
        <v>47.25</v>
      </c>
    </row>
    <row r="328" spans="1:22" ht="15" x14ac:dyDescent="0.25">
      <c r="A328" s="15" t="s">
        <v>15</v>
      </c>
      <c r="B328" s="30" t="s">
        <v>663</v>
      </c>
      <c r="C328" s="33" t="s">
        <v>662</v>
      </c>
      <c r="D328" s="30" t="s">
        <v>52</v>
      </c>
      <c r="E328" s="30">
        <v>18439962739</v>
      </c>
      <c r="F328" s="30">
        <v>0</v>
      </c>
      <c r="G328" s="30">
        <v>0</v>
      </c>
      <c r="H328" s="30">
        <v>0</v>
      </c>
      <c r="I328" s="30">
        <v>0</v>
      </c>
      <c r="J328" s="30">
        <v>18439962739</v>
      </c>
      <c r="K328" s="30">
        <v>3701248611.4499998</v>
      </c>
      <c r="L328" s="30">
        <v>8711977710.2299995</v>
      </c>
      <c r="M328" s="30">
        <v>3701248611.4499998</v>
      </c>
      <c r="N328" s="30">
        <v>8711977710.2299995</v>
      </c>
      <c r="O328" s="30">
        <v>8711977710.2299995</v>
      </c>
      <c r="P328" s="30">
        <v>0</v>
      </c>
      <c r="Q328" s="30">
        <v>3701248611.4499998</v>
      </c>
      <c r="R328" s="30">
        <v>8711977710.2299995</v>
      </c>
      <c r="S328" s="30">
        <v>9727985028.7700005</v>
      </c>
      <c r="T328" s="30">
        <v>0</v>
      </c>
      <c r="U328" s="30">
        <v>0</v>
      </c>
      <c r="V328" s="30">
        <v>47.25</v>
      </c>
    </row>
    <row r="329" spans="1:22" x14ac:dyDescent="0.2">
      <c r="A329" s="15" t="s">
        <v>15</v>
      </c>
      <c r="B329" s="21" t="s">
        <v>664</v>
      </c>
      <c r="C329" s="22" t="s">
        <v>665</v>
      </c>
      <c r="D329" s="21" t="s">
        <v>37</v>
      </c>
      <c r="E329" s="21">
        <v>35635291205</v>
      </c>
      <c r="F329" s="21">
        <v>0</v>
      </c>
      <c r="G329" s="21">
        <v>0</v>
      </c>
      <c r="H329" s="21">
        <v>0</v>
      </c>
      <c r="I329" s="21">
        <v>0</v>
      </c>
      <c r="J329" s="21">
        <v>35635291205</v>
      </c>
      <c r="K329" s="21">
        <v>5658853364.5200005</v>
      </c>
      <c r="L329" s="21">
        <v>30149804785.41</v>
      </c>
      <c r="M329" s="21">
        <v>5658853364.5200005</v>
      </c>
      <c r="N329" s="21">
        <v>30149804785.41</v>
      </c>
      <c r="O329" s="21">
        <v>30149804785.41</v>
      </c>
      <c r="P329" s="21">
        <v>0</v>
      </c>
      <c r="Q329" s="21">
        <v>5658853364.5200005</v>
      </c>
      <c r="R329" s="21">
        <v>30149804785.41</v>
      </c>
      <c r="S329" s="21">
        <v>5485486419.5900002</v>
      </c>
      <c r="T329" s="21">
        <v>0</v>
      </c>
      <c r="U329" s="21">
        <v>0</v>
      </c>
      <c r="V329" s="21">
        <v>84.61</v>
      </c>
    </row>
    <row r="330" spans="1:22" x14ac:dyDescent="0.2">
      <c r="A330" s="15" t="s">
        <v>15</v>
      </c>
      <c r="B330" s="26" t="s">
        <v>666</v>
      </c>
      <c r="C330" s="27" t="s">
        <v>667</v>
      </c>
      <c r="D330" s="26" t="s">
        <v>37</v>
      </c>
      <c r="E330" s="26">
        <v>35635291205</v>
      </c>
      <c r="F330" s="26">
        <v>0</v>
      </c>
      <c r="G330" s="26">
        <v>0</v>
      </c>
      <c r="H330" s="26">
        <v>0</v>
      </c>
      <c r="I330" s="26">
        <v>0</v>
      </c>
      <c r="J330" s="26">
        <v>35635291205</v>
      </c>
      <c r="K330" s="26">
        <v>5658853364.5200005</v>
      </c>
      <c r="L330" s="26">
        <v>30149804785.41</v>
      </c>
      <c r="M330" s="26">
        <v>5658853364.5200005</v>
      </c>
      <c r="N330" s="26">
        <v>30149804785.41</v>
      </c>
      <c r="O330" s="26">
        <v>30149804785.41</v>
      </c>
      <c r="P330" s="26">
        <v>0</v>
      </c>
      <c r="Q330" s="26">
        <v>5658853364.5200005</v>
      </c>
      <c r="R330" s="26">
        <v>30149804785.41</v>
      </c>
      <c r="S330" s="26">
        <v>5485486419.5900002</v>
      </c>
      <c r="T330" s="26">
        <v>0</v>
      </c>
      <c r="U330" s="26">
        <v>0</v>
      </c>
      <c r="V330" s="26">
        <v>84.61</v>
      </c>
    </row>
    <row r="331" spans="1:22" x14ac:dyDescent="0.2">
      <c r="A331" s="15" t="s">
        <v>15</v>
      </c>
      <c r="B331" s="26" t="s">
        <v>668</v>
      </c>
      <c r="C331" s="27" t="s">
        <v>660</v>
      </c>
      <c r="D331" s="26" t="s">
        <v>37</v>
      </c>
      <c r="E331" s="26">
        <v>35635291205</v>
      </c>
      <c r="F331" s="26">
        <v>0</v>
      </c>
      <c r="G331" s="26">
        <v>0</v>
      </c>
      <c r="H331" s="26">
        <v>0</v>
      </c>
      <c r="I331" s="26">
        <v>0</v>
      </c>
      <c r="J331" s="26">
        <v>35635291205</v>
      </c>
      <c r="K331" s="26">
        <v>5658853364.5200005</v>
      </c>
      <c r="L331" s="26">
        <v>30149804785.41</v>
      </c>
      <c r="M331" s="26">
        <v>5658853364.5200005</v>
      </c>
      <c r="N331" s="26">
        <v>30149804785.41</v>
      </c>
      <c r="O331" s="26">
        <v>30149804785.41</v>
      </c>
      <c r="P331" s="26">
        <v>0</v>
      </c>
      <c r="Q331" s="26">
        <v>5658853364.5200005</v>
      </c>
      <c r="R331" s="26">
        <v>30149804785.41</v>
      </c>
      <c r="S331" s="26">
        <v>5485486419.5900002</v>
      </c>
      <c r="T331" s="26">
        <v>0</v>
      </c>
      <c r="U331" s="26">
        <v>0</v>
      </c>
      <c r="V331" s="26">
        <v>84.61</v>
      </c>
    </row>
    <row r="332" spans="1:22" x14ac:dyDescent="0.2">
      <c r="A332" s="15" t="s">
        <v>15</v>
      </c>
      <c r="B332" s="26" t="s">
        <v>669</v>
      </c>
      <c r="C332" s="27" t="s">
        <v>662</v>
      </c>
      <c r="D332" s="26" t="s">
        <v>69</v>
      </c>
      <c r="E332" s="26">
        <v>35635291205</v>
      </c>
      <c r="F332" s="26">
        <v>0</v>
      </c>
      <c r="G332" s="26">
        <v>0</v>
      </c>
      <c r="H332" s="26">
        <v>0</v>
      </c>
      <c r="I332" s="26">
        <v>0</v>
      </c>
      <c r="J332" s="26">
        <v>35635291205</v>
      </c>
      <c r="K332" s="26">
        <v>5658853364.5200005</v>
      </c>
      <c r="L332" s="26">
        <v>30149804785.41</v>
      </c>
      <c r="M332" s="26">
        <v>5658853364.5200005</v>
      </c>
      <c r="N332" s="26">
        <v>30149804785.41</v>
      </c>
      <c r="O332" s="26">
        <v>30149804785.41</v>
      </c>
      <c r="P332" s="26">
        <v>0</v>
      </c>
      <c r="Q332" s="26">
        <v>5658853364.5200005</v>
      </c>
      <c r="R332" s="26">
        <v>30149804785.41</v>
      </c>
      <c r="S332" s="26">
        <v>5485486419.5900002</v>
      </c>
      <c r="T332" s="26">
        <v>0</v>
      </c>
      <c r="U332" s="26">
        <v>0</v>
      </c>
      <c r="V332" s="26">
        <v>84.61</v>
      </c>
    </row>
    <row r="333" spans="1:22" ht="15" x14ac:dyDescent="0.25">
      <c r="A333" s="15" t="s">
        <v>15</v>
      </c>
      <c r="B333" s="30" t="s">
        <v>670</v>
      </c>
      <c r="C333" s="33" t="s">
        <v>671</v>
      </c>
      <c r="D333" s="30" t="s">
        <v>52</v>
      </c>
      <c r="E333" s="30">
        <v>35635291205</v>
      </c>
      <c r="F333" s="30">
        <v>0</v>
      </c>
      <c r="G333" s="30">
        <v>0</v>
      </c>
      <c r="H333" s="30">
        <v>0</v>
      </c>
      <c r="I333" s="30">
        <v>0</v>
      </c>
      <c r="J333" s="30">
        <v>35635291205</v>
      </c>
      <c r="K333" s="30">
        <v>5658853364.5200005</v>
      </c>
      <c r="L333" s="30">
        <v>30149804785.41</v>
      </c>
      <c r="M333" s="30">
        <v>5658853364.5200005</v>
      </c>
      <c r="N333" s="30">
        <v>30149804785.41</v>
      </c>
      <c r="O333" s="30">
        <v>30149804785.41</v>
      </c>
      <c r="P333" s="30">
        <v>0</v>
      </c>
      <c r="Q333" s="30">
        <v>5658853364.5200005</v>
      </c>
      <c r="R333" s="30">
        <v>30149804785.41</v>
      </c>
      <c r="S333" s="30">
        <v>5485486419.5900002</v>
      </c>
      <c r="T333" s="30">
        <v>0</v>
      </c>
      <c r="U333" s="30">
        <v>0</v>
      </c>
      <c r="V333" s="30">
        <v>84.61</v>
      </c>
    </row>
    <row r="334" spans="1:22" x14ac:dyDescent="0.2">
      <c r="A334" s="15" t="s">
        <v>15</v>
      </c>
      <c r="B334" s="21" t="s">
        <v>672</v>
      </c>
      <c r="C334" s="22" t="s">
        <v>673</v>
      </c>
      <c r="D334" s="21" t="s">
        <v>37</v>
      </c>
      <c r="E334" s="21">
        <v>3500000000</v>
      </c>
      <c r="F334" s="21">
        <v>6557248627.9300003</v>
      </c>
      <c r="G334" s="21">
        <v>0</v>
      </c>
      <c r="H334" s="21">
        <v>1102500000</v>
      </c>
      <c r="I334" s="21">
        <v>0</v>
      </c>
      <c r="J334" s="21">
        <v>11159748627.93</v>
      </c>
      <c r="K334" s="21">
        <v>105089463.72</v>
      </c>
      <c r="L334" s="21">
        <v>8615297176.9599991</v>
      </c>
      <c r="M334" s="21">
        <v>2299056291.9899998</v>
      </c>
      <c r="N334" s="21">
        <v>7279796230.7399998</v>
      </c>
      <c r="O334" s="21">
        <v>7279080473.7399998</v>
      </c>
      <c r="P334" s="21">
        <v>0</v>
      </c>
      <c r="Q334" s="21">
        <v>2299519534.9899998</v>
      </c>
      <c r="R334" s="21">
        <v>7279080473.7399998</v>
      </c>
      <c r="S334" s="21">
        <v>2544451450.9699998</v>
      </c>
      <c r="T334" s="21">
        <v>1335500946.22</v>
      </c>
      <c r="U334" s="21">
        <v>715757</v>
      </c>
      <c r="V334" s="21">
        <v>77.2</v>
      </c>
    </row>
    <row r="335" spans="1:22" x14ac:dyDescent="0.2">
      <c r="A335" s="15" t="s">
        <v>15</v>
      </c>
      <c r="B335" s="26" t="s">
        <v>674</v>
      </c>
      <c r="C335" s="27" t="s">
        <v>673</v>
      </c>
      <c r="D335" s="26" t="s">
        <v>69</v>
      </c>
      <c r="E335" s="26">
        <v>3500000000</v>
      </c>
      <c r="F335" s="26">
        <v>6557248627.9300003</v>
      </c>
      <c r="G335" s="26">
        <v>0</v>
      </c>
      <c r="H335" s="26">
        <v>1102500000</v>
      </c>
      <c r="I335" s="26">
        <v>0</v>
      </c>
      <c r="J335" s="26">
        <v>11159748627.93</v>
      </c>
      <c r="K335" s="26">
        <v>105089463.72</v>
      </c>
      <c r="L335" s="26">
        <v>8615297176.9599991</v>
      </c>
      <c r="M335" s="26">
        <v>2299056291.9899998</v>
      </c>
      <c r="N335" s="26">
        <v>7279796230.7399998</v>
      </c>
      <c r="O335" s="26">
        <v>7279080473.7399998</v>
      </c>
      <c r="P335" s="26">
        <v>0</v>
      </c>
      <c r="Q335" s="26">
        <v>2299519534.9899998</v>
      </c>
      <c r="R335" s="26">
        <v>7279080473.7399998</v>
      </c>
      <c r="S335" s="26">
        <v>2544451450.9699998</v>
      </c>
      <c r="T335" s="26">
        <v>1335500946.22</v>
      </c>
      <c r="U335" s="26">
        <v>715757</v>
      </c>
      <c r="V335" s="26">
        <v>77.2</v>
      </c>
    </row>
    <row r="336" spans="1:22" ht="15" x14ac:dyDescent="0.25">
      <c r="A336" s="15" t="s">
        <v>15</v>
      </c>
      <c r="B336" s="30" t="s">
        <v>675</v>
      </c>
      <c r="C336" s="33" t="s">
        <v>676</v>
      </c>
      <c r="D336" s="30" t="s">
        <v>52</v>
      </c>
      <c r="E336" s="30">
        <v>3500000000</v>
      </c>
      <c r="F336" s="30">
        <v>0</v>
      </c>
      <c r="G336" s="30">
        <v>0</v>
      </c>
      <c r="H336" s="30">
        <v>1102500000</v>
      </c>
      <c r="I336" s="30">
        <v>0</v>
      </c>
      <c r="J336" s="30">
        <v>4602500000</v>
      </c>
      <c r="K336" s="30">
        <v>105089463.72</v>
      </c>
      <c r="L336" s="30">
        <v>2058048549.03</v>
      </c>
      <c r="M336" s="30">
        <v>223234693.05000001</v>
      </c>
      <c r="N336" s="30">
        <v>1836131785.3099999</v>
      </c>
      <c r="O336" s="30">
        <v>1835831785.3099999</v>
      </c>
      <c r="P336" s="30">
        <v>0</v>
      </c>
      <c r="Q336" s="30">
        <v>222934693.05000001</v>
      </c>
      <c r="R336" s="30">
        <v>1835831785.3099999</v>
      </c>
      <c r="S336" s="30">
        <v>2544451450.9699998</v>
      </c>
      <c r="T336" s="30">
        <v>221916763.72</v>
      </c>
      <c r="U336" s="30">
        <v>300000</v>
      </c>
      <c r="V336" s="30">
        <v>44.72</v>
      </c>
    </row>
    <row r="337" spans="1:22" ht="15" x14ac:dyDescent="0.25">
      <c r="A337" s="15" t="s">
        <v>15</v>
      </c>
      <c r="B337" s="30" t="s">
        <v>677</v>
      </c>
      <c r="C337" s="33" t="s">
        <v>678</v>
      </c>
      <c r="D337" s="30" t="s">
        <v>679</v>
      </c>
      <c r="E337" s="30">
        <v>0</v>
      </c>
      <c r="F337" s="30">
        <v>6000000000</v>
      </c>
      <c r="G337" s="30">
        <v>0</v>
      </c>
      <c r="H337" s="30">
        <v>0</v>
      </c>
      <c r="I337" s="30">
        <v>0</v>
      </c>
      <c r="J337" s="30">
        <v>6000000000</v>
      </c>
      <c r="K337" s="30">
        <v>0</v>
      </c>
      <c r="L337" s="30">
        <v>6000000000</v>
      </c>
      <c r="M337" s="30">
        <v>1564569784.01</v>
      </c>
      <c r="N337" s="30">
        <v>4887536221.5</v>
      </c>
      <c r="O337" s="30">
        <v>4887120464.5</v>
      </c>
      <c r="P337" s="30">
        <v>0</v>
      </c>
      <c r="Q337" s="30">
        <v>1565333027.01</v>
      </c>
      <c r="R337" s="30">
        <v>4887120464.5</v>
      </c>
      <c r="S337" s="30">
        <v>0</v>
      </c>
      <c r="T337" s="30">
        <v>1112463778.5</v>
      </c>
      <c r="U337" s="30">
        <v>415757</v>
      </c>
      <c r="V337" s="30">
        <v>100</v>
      </c>
    </row>
    <row r="338" spans="1:22" ht="15" x14ac:dyDescent="0.25">
      <c r="A338" s="15" t="s">
        <v>15</v>
      </c>
      <c r="B338" s="30" t="s">
        <v>680</v>
      </c>
      <c r="C338" s="33" t="s">
        <v>681</v>
      </c>
      <c r="D338" s="30" t="s">
        <v>682</v>
      </c>
      <c r="E338" s="30">
        <v>0</v>
      </c>
      <c r="F338" s="30">
        <v>557248627.92999995</v>
      </c>
      <c r="G338" s="30">
        <v>0</v>
      </c>
      <c r="H338" s="30">
        <v>0</v>
      </c>
      <c r="I338" s="30">
        <v>0</v>
      </c>
      <c r="J338" s="30">
        <v>557248627.92999995</v>
      </c>
      <c r="K338" s="30">
        <v>0</v>
      </c>
      <c r="L338" s="30">
        <v>557248627.92999995</v>
      </c>
      <c r="M338" s="30">
        <v>511251814.93000001</v>
      </c>
      <c r="N338" s="30">
        <v>556128223.92999995</v>
      </c>
      <c r="O338" s="30">
        <v>556128223.92999995</v>
      </c>
      <c r="P338" s="30">
        <v>0</v>
      </c>
      <c r="Q338" s="30">
        <v>511251814.93000001</v>
      </c>
      <c r="R338" s="30">
        <v>556128223.92999995</v>
      </c>
      <c r="S338" s="30">
        <v>0</v>
      </c>
      <c r="T338" s="30">
        <v>1120404</v>
      </c>
      <c r="U338" s="30">
        <v>0</v>
      </c>
      <c r="V338" s="30">
        <v>100</v>
      </c>
    </row>
    <row r="339" spans="1:22" x14ac:dyDescent="0.2">
      <c r="A339" s="15" t="s">
        <v>15</v>
      </c>
      <c r="B339" s="21" t="s">
        <v>683</v>
      </c>
      <c r="C339" s="22" t="s">
        <v>684</v>
      </c>
      <c r="D339" s="21" t="s">
        <v>37</v>
      </c>
      <c r="E339" s="21">
        <v>5982020356</v>
      </c>
      <c r="F339" s="21">
        <v>1730931572.4000001</v>
      </c>
      <c r="G339" s="21">
        <v>0</v>
      </c>
      <c r="H339" s="21">
        <v>0</v>
      </c>
      <c r="I339" s="21">
        <v>1102500000</v>
      </c>
      <c r="J339" s="21">
        <v>6610451928.3999996</v>
      </c>
      <c r="K339" s="21">
        <v>369238625.81999999</v>
      </c>
      <c r="L339" s="21">
        <v>2720388161.3400002</v>
      </c>
      <c r="M339" s="21">
        <v>369238625.81999999</v>
      </c>
      <c r="N339" s="21">
        <v>2720388161.3400002</v>
      </c>
      <c r="O339" s="21">
        <v>2621900161.3400002</v>
      </c>
      <c r="P339" s="21">
        <v>22234469.010000002</v>
      </c>
      <c r="Q339" s="21">
        <v>575768518.80999994</v>
      </c>
      <c r="R339" s="21">
        <v>2599665692.3299999</v>
      </c>
      <c r="S339" s="21">
        <v>3890063767.0599999</v>
      </c>
      <c r="T339" s="21">
        <v>0</v>
      </c>
      <c r="U339" s="21">
        <v>98488000</v>
      </c>
      <c r="V339" s="21">
        <v>41.15</v>
      </c>
    </row>
    <row r="340" spans="1:22" x14ac:dyDescent="0.2">
      <c r="A340" s="15" t="s">
        <v>15</v>
      </c>
      <c r="B340" s="26" t="s">
        <v>685</v>
      </c>
      <c r="C340" s="27" t="s">
        <v>686</v>
      </c>
      <c r="D340" s="26" t="s">
        <v>69</v>
      </c>
      <c r="E340" s="26">
        <v>5982020356</v>
      </c>
      <c r="F340" s="26">
        <v>1730931572.4000001</v>
      </c>
      <c r="G340" s="26">
        <v>0</v>
      </c>
      <c r="H340" s="26">
        <v>0</v>
      </c>
      <c r="I340" s="26">
        <v>1102500000</v>
      </c>
      <c r="J340" s="26">
        <v>6610451928.3999996</v>
      </c>
      <c r="K340" s="26">
        <v>369238625.81999999</v>
      </c>
      <c r="L340" s="26">
        <v>2720388161.3400002</v>
      </c>
      <c r="M340" s="26">
        <v>369238625.81999999</v>
      </c>
      <c r="N340" s="26">
        <v>2720388161.3400002</v>
      </c>
      <c r="O340" s="26">
        <v>2621900161.3400002</v>
      </c>
      <c r="P340" s="26">
        <v>22234469.010000002</v>
      </c>
      <c r="Q340" s="26">
        <v>575768518.80999994</v>
      </c>
      <c r="R340" s="26">
        <v>2599665692.3299999</v>
      </c>
      <c r="S340" s="26">
        <v>3890063767.0599999</v>
      </c>
      <c r="T340" s="26">
        <v>0</v>
      </c>
      <c r="U340" s="26">
        <v>98488000</v>
      </c>
      <c r="V340" s="26">
        <v>41.15</v>
      </c>
    </row>
    <row r="341" spans="1:22" ht="15" x14ac:dyDescent="0.25">
      <c r="A341" s="15" t="s">
        <v>15</v>
      </c>
      <c r="B341" s="30" t="s">
        <v>687</v>
      </c>
      <c r="C341" s="33" t="s">
        <v>637</v>
      </c>
      <c r="D341" s="30" t="s">
        <v>52</v>
      </c>
      <c r="E341" s="30">
        <v>1102500000</v>
      </c>
      <c r="F341" s="30">
        <v>0</v>
      </c>
      <c r="G341" s="30">
        <v>0</v>
      </c>
      <c r="H341" s="30">
        <v>0</v>
      </c>
      <c r="I341" s="30">
        <v>1102500000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v>0</v>
      </c>
      <c r="P341" s="30">
        <v>0</v>
      </c>
      <c r="Q341" s="30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</row>
    <row r="342" spans="1:22" ht="15" x14ac:dyDescent="0.25">
      <c r="A342" s="15" t="s">
        <v>15</v>
      </c>
      <c r="B342" s="30" t="s">
        <v>688</v>
      </c>
      <c r="C342" s="33" t="s">
        <v>689</v>
      </c>
      <c r="D342" s="30" t="s">
        <v>629</v>
      </c>
      <c r="E342" s="30">
        <v>1396375348</v>
      </c>
      <c r="F342" s="30">
        <v>0</v>
      </c>
      <c r="G342" s="30">
        <v>0</v>
      </c>
      <c r="H342" s="30">
        <v>0</v>
      </c>
      <c r="I342" s="30">
        <v>0</v>
      </c>
      <c r="J342" s="30">
        <v>1396375348</v>
      </c>
      <c r="K342" s="30">
        <v>257860804.97</v>
      </c>
      <c r="L342" s="30">
        <v>659075010.76999998</v>
      </c>
      <c r="M342" s="30">
        <v>257860804.97</v>
      </c>
      <c r="N342" s="30">
        <v>659075010.76999998</v>
      </c>
      <c r="O342" s="30">
        <v>659075010.76999998</v>
      </c>
      <c r="P342" s="30">
        <v>22234469.010000002</v>
      </c>
      <c r="Q342" s="30">
        <v>235626335.96000001</v>
      </c>
      <c r="R342" s="30">
        <v>636840541.75999999</v>
      </c>
      <c r="S342" s="30">
        <v>737300337.23000002</v>
      </c>
      <c r="T342" s="30">
        <v>0</v>
      </c>
      <c r="U342" s="30">
        <v>0</v>
      </c>
      <c r="V342" s="30">
        <v>47.2</v>
      </c>
    </row>
    <row r="343" spans="1:22" ht="15" x14ac:dyDescent="0.25">
      <c r="A343" s="15" t="s">
        <v>15</v>
      </c>
      <c r="B343" s="30" t="s">
        <v>690</v>
      </c>
      <c r="C343" s="33" t="s">
        <v>691</v>
      </c>
      <c r="D343" s="30" t="s">
        <v>629</v>
      </c>
      <c r="E343" s="30">
        <v>1520000000</v>
      </c>
      <c r="F343" s="30">
        <v>0</v>
      </c>
      <c r="G343" s="30">
        <v>0</v>
      </c>
      <c r="H343" s="30">
        <v>0</v>
      </c>
      <c r="I343" s="30">
        <v>0</v>
      </c>
      <c r="J343" s="30">
        <v>1520000000</v>
      </c>
      <c r="K343" s="30">
        <v>83612000</v>
      </c>
      <c r="L343" s="30">
        <v>485174411.80000001</v>
      </c>
      <c r="M343" s="30">
        <v>83612000</v>
      </c>
      <c r="N343" s="30">
        <v>485174411.80000001</v>
      </c>
      <c r="O343" s="30">
        <v>485174411.80000001</v>
      </c>
      <c r="P343" s="30">
        <v>0</v>
      </c>
      <c r="Q343" s="30">
        <v>83612000</v>
      </c>
      <c r="R343" s="30">
        <v>485174411.80000001</v>
      </c>
      <c r="S343" s="30">
        <v>1034825588.2</v>
      </c>
      <c r="T343" s="30">
        <v>0</v>
      </c>
      <c r="U343" s="30">
        <v>0</v>
      </c>
      <c r="V343" s="30">
        <v>31.92</v>
      </c>
    </row>
    <row r="344" spans="1:22" ht="15" x14ac:dyDescent="0.25">
      <c r="A344" s="15" t="s">
        <v>15</v>
      </c>
      <c r="B344" s="30" t="s">
        <v>692</v>
      </c>
      <c r="C344" s="33" t="s">
        <v>583</v>
      </c>
      <c r="D344" s="30" t="s">
        <v>52</v>
      </c>
      <c r="E344" s="30">
        <v>1963145008</v>
      </c>
      <c r="F344" s="30">
        <v>0</v>
      </c>
      <c r="G344" s="30">
        <v>0</v>
      </c>
      <c r="H344" s="30">
        <v>0</v>
      </c>
      <c r="I344" s="30">
        <v>0</v>
      </c>
      <c r="J344" s="30">
        <v>1963145008</v>
      </c>
      <c r="K344" s="30">
        <v>0</v>
      </c>
      <c r="L344" s="30">
        <v>1071570297.09</v>
      </c>
      <c r="M344" s="30">
        <v>0</v>
      </c>
      <c r="N344" s="30">
        <v>1071570297.09</v>
      </c>
      <c r="O344" s="30">
        <v>1071570297.09</v>
      </c>
      <c r="P344" s="30">
        <v>0</v>
      </c>
      <c r="Q344" s="30">
        <v>0</v>
      </c>
      <c r="R344" s="30">
        <v>1071570297.09</v>
      </c>
      <c r="S344" s="30">
        <v>891574710.90999997</v>
      </c>
      <c r="T344" s="30">
        <v>0</v>
      </c>
      <c r="U344" s="30">
        <v>0</v>
      </c>
      <c r="V344" s="30">
        <v>54.58</v>
      </c>
    </row>
    <row r="345" spans="1:22" ht="15" x14ac:dyDescent="0.25">
      <c r="A345" s="15" t="s">
        <v>15</v>
      </c>
      <c r="B345" s="30" t="s">
        <v>693</v>
      </c>
      <c r="C345" s="33" t="s">
        <v>694</v>
      </c>
      <c r="D345" s="30" t="s">
        <v>629</v>
      </c>
      <c r="E345" s="30">
        <v>0</v>
      </c>
      <c r="F345" s="30">
        <v>498360609.39999998</v>
      </c>
      <c r="G345" s="30">
        <v>0</v>
      </c>
      <c r="H345" s="30">
        <v>0</v>
      </c>
      <c r="I345" s="30">
        <v>0</v>
      </c>
      <c r="J345" s="30">
        <v>498360609.39999998</v>
      </c>
      <c r="K345" s="30">
        <v>0</v>
      </c>
      <c r="L345" s="30">
        <v>0</v>
      </c>
      <c r="M345" s="30">
        <v>0</v>
      </c>
      <c r="N345" s="30">
        <v>0</v>
      </c>
      <c r="O345" s="30">
        <v>0</v>
      </c>
      <c r="P345" s="30">
        <v>0</v>
      </c>
      <c r="Q345" s="30">
        <v>0</v>
      </c>
      <c r="R345" s="30">
        <v>0</v>
      </c>
      <c r="S345" s="30">
        <v>498360609.39999998</v>
      </c>
      <c r="T345" s="30">
        <v>0</v>
      </c>
      <c r="U345" s="30">
        <v>0</v>
      </c>
      <c r="V345" s="30">
        <v>0</v>
      </c>
    </row>
    <row r="346" spans="1:22" ht="30" x14ac:dyDescent="0.25">
      <c r="A346" s="15" t="s">
        <v>15</v>
      </c>
      <c r="B346" s="30" t="s">
        <v>695</v>
      </c>
      <c r="C346" s="33" t="s">
        <v>696</v>
      </c>
      <c r="D346" s="30" t="s">
        <v>629</v>
      </c>
      <c r="E346" s="30">
        <v>0</v>
      </c>
      <c r="F346" s="30">
        <v>508930661</v>
      </c>
      <c r="G346" s="30">
        <v>0</v>
      </c>
      <c r="H346" s="30">
        <v>0</v>
      </c>
      <c r="I346" s="30">
        <v>0</v>
      </c>
      <c r="J346" s="30">
        <v>508930661</v>
      </c>
      <c r="K346" s="30">
        <v>27765820.850000001</v>
      </c>
      <c r="L346" s="30">
        <v>504568441.68000001</v>
      </c>
      <c r="M346" s="30">
        <v>27765820.850000001</v>
      </c>
      <c r="N346" s="30">
        <v>504568441.68000001</v>
      </c>
      <c r="O346" s="30">
        <v>406080441.68000001</v>
      </c>
      <c r="P346" s="30">
        <v>0</v>
      </c>
      <c r="Q346" s="30">
        <v>256530182.84999999</v>
      </c>
      <c r="R346" s="30">
        <v>406080441.68000001</v>
      </c>
      <c r="S346" s="30">
        <v>4362219.32</v>
      </c>
      <c r="T346" s="30">
        <v>0</v>
      </c>
      <c r="U346" s="30">
        <v>98488000</v>
      </c>
      <c r="V346" s="30">
        <v>99.14</v>
      </c>
    </row>
    <row r="347" spans="1:22" ht="15" x14ac:dyDescent="0.25">
      <c r="A347" s="15" t="s">
        <v>15</v>
      </c>
      <c r="B347" s="30" t="s">
        <v>697</v>
      </c>
      <c r="C347" s="33" t="s">
        <v>698</v>
      </c>
      <c r="D347" s="30" t="s">
        <v>579</v>
      </c>
      <c r="E347" s="30">
        <v>0</v>
      </c>
      <c r="F347" s="30">
        <v>723640302</v>
      </c>
      <c r="G347" s="30">
        <v>0</v>
      </c>
      <c r="H347" s="30">
        <v>0</v>
      </c>
      <c r="I347" s="30">
        <v>0</v>
      </c>
      <c r="J347" s="30">
        <v>723640302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723640302</v>
      </c>
      <c r="T347" s="30">
        <v>0</v>
      </c>
      <c r="U347" s="30">
        <v>0</v>
      </c>
      <c r="V347" s="30">
        <v>0</v>
      </c>
    </row>
    <row r="348" spans="1:22" x14ac:dyDescent="0.2">
      <c r="A348" s="15" t="s">
        <v>15</v>
      </c>
      <c r="B348" s="28"/>
      <c r="C348" s="29"/>
      <c r="D348" s="29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</row>
    <row r="349" spans="1:22" x14ac:dyDescent="0.2">
      <c r="A349" s="15" t="s">
        <v>15</v>
      </c>
      <c r="B349" s="34"/>
      <c r="C349" s="22" t="s">
        <v>699</v>
      </c>
      <c r="D349" s="35"/>
      <c r="E349" s="21">
        <v>960757353325</v>
      </c>
      <c r="F349" s="21">
        <v>451392766607.40997</v>
      </c>
      <c r="G349" s="21">
        <v>0</v>
      </c>
      <c r="H349" s="21">
        <v>185713335280.12</v>
      </c>
      <c r="I349" s="21">
        <v>181213335280.12</v>
      </c>
      <c r="J349" s="21">
        <f>J466+J888+J1235+J1611+J1985+J2090+J2141+J2249+J2483+J2744+J2788+J2812+J2860+J3095+J3172+J3008</f>
        <v>1416650119932.4099</v>
      </c>
      <c r="K349" s="21">
        <f>K466+K888+K1235+K1611+K1985+K2090+K2141+K2249+K2483+K2744+K2788+K2812+K2860+K3095+K3172+K3008</f>
        <v>40486189839.01001</v>
      </c>
      <c r="L349" s="21">
        <f>L466+L888+L1235+L1611+L1985+L2090+L2141+L2249+L2483+L2744+L2788+L2812+L2860+L3095+L3172+L3008</f>
        <v>1197427202933.6499</v>
      </c>
      <c r="M349" s="21">
        <f>M466+M888+M1235+M1611+M1985+M2090+M2141+M2249+M2483+M2744+M2788+M2812+M2860+M3095+M3172+M3008</f>
        <v>71831025357.199997</v>
      </c>
      <c r="N349" s="21">
        <f>N466+N888+N1235+N1611+N1985+N2090+N2141+N2249+N2483+N2744+N2788+N2812+N2860+N3095+N3172+N3008</f>
        <v>1091807205394.4697</v>
      </c>
      <c r="O349" s="21">
        <f>O466+O888+O1235+O1611+O1985+O2090+O2141+O2249+O2483+O2744+O2788+O2812+O2860+O3095+O3172+O3008</f>
        <v>681394210586.23999</v>
      </c>
      <c r="P349" s="21">
        <f>P466+P888+P1235+P1611+P1985+P2090+P2141+P2249+P2483+P2744+P2788+P2812+P2860+P3095+P3172+P3008</f>
        <v>2082795572.2700002</v>
      </c>
      <c r="Q349" s="21">
        <f>Q466+Q888+Q1235+Q1611+Q1985+Q2090+Q2141+Q2249+Q2483+Q2744+Q2788+Q2812+Q2860+Q3095+Q3172+Q3008</f>
        <v>84635927852.080017</v>
      </c>
      <c r="R349" s="21">
        <f>R466+R888+R1235+R1611+R1985+R2090+R2141+R2249+R2483+R2744+R2788+R2812+R2860+R3095+R3172+R3008</f>
        <v>679311415013.96997</v>
      </c>
      <c r="S349" s="21">
        <f>S466+S888+S1235+S1611+S1985+S2090+S2141+S2249+S2483+S2744+S2788+S2812+S2860+S3095+S3172+S3008</f>
        <v>219222916998.75998</v>
      </c>
      <c r="T349" s="21">
        <f>T466+T888+T1235+T1611+T1985+T2090+T2141+T2249+T2483+T2744+T2788+T2812+T2860+T3095+T3172+T3008</f>
        <v>105619997539.17999</v>
      </c>
      <c r="U349" s="21">
        <f>U466+U888+U1235+U1611+U1985+U2090+U2141+U2249+U2483+U2744+U2788+U2812+U2860+U3095+U3172+U3008</f>
        <v>410412994808.22998</v>
      </c>
      <c r="V349" s="21">
        <f>V466+V888+V1235+V1611+V1985+V2090+V2141+V2249+V2483+V2744+V2788+V2812+V2860+V3095+V3172+V3008</f>
        <v>21182.323380314268</v>
      </c>
    </row>
    <row r="350" spans="1:22" x14ac:dyDescent="0.2">
      <c r="A350" s="15" t="s">
        <v>15</v>
      </c>
      <c r="B350" s="28"/>
      <c r="C350" s="29"/>
      <c r="D350" s="29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</row>
    <row r="351" spans="1:22" x14ac:dyDescent="0.2">
      <c r="A351" s="15" t="s">
        <v>15</v>
      </c>
      <c r="B351" s="34"/>
      <c r="C351" s="22" t="s">
        <v>700</v>
      </c>
      <c r="D351" s="29"/>
      <c r="E351" s="34"/>
      <c r="F351" s="28"/>
      <c r="G351" s="28"/>
      <c r="H351" s="28"/>
      <c r="I351" s="28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</row>
    <row r="352" spans="1:22" x14ac:dyDescent="0.2">
      <c r="A352" s="15" t="s">
        <v>15</v>
      </c>
      <c r="B352" s="28"/>
      <c r="C352" s="27" t="s">
        <v>478</v>
      </c>
      <c r="D352" s="29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</row>
    <row r="353" spans="1:22" x14ac:dyDescent="0.2">
      <c r="A353" s="15" t="s">
        <v>15</v>
      </c>
      <c r="B353" s="28"/>
      <c r="C353" s="27" t="s">
        <v>701</v>
      </c>
      <c r="D353" s="29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</row>
    <row r="354" spans="1:22" ht="25.5" x14ac:dyDescent="0.2">
      <c r="A354" s="15" t="s">
        <v>15</v>
      </c>
      <c r="B354" s="28"/>
      <c r="C354" s="27" t="s">
        <v>702</v>
      </c>
      <c r="D354" s="29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</row>
    <row r="355" spans="1:22" x14ac:dyDescent="0.2">
      <c r="A355" s="15" t="s">
        <v>15</v>
      </c>
      <c r="B355" s="28"/>
      <c r="C355" s="27" t="s">
        <v>703</v>
      </c>
      <c r="D355" s="29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</row>
    <row r="356" spans="1:22" x14ac:dyDescent="0.2">
      <c r="A356" s="15" t="s">
        <v>15</v>
      </c>
      <c r="B356" s="28"/>
      <c r="C356" s="27" t="s">
        <v>704</v>
      </c>
      <c r="D356" s="29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</row>
    <row r="357" spans="1:22" x14ac:dyDescent="0.2">
      <c r="A357" s="15" t="s">
        <v>15</v>
      </c>
      <c r="B357" s="28"/>
      <c r="C357" s="27" t="s">
        <v>705</v>
      </c>
      <c r="D357" s="29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</row>
    <row r="358" spans="1:22" ht="25.5" x14ac:dyDescent="0.2">
      <c r="A358" s="15" t="s">
        <v>15</v>
      </c>
      <c r="B358" s="26" t="s">
        <v>706</v>
      </c>
      <c r="C358" s="27" t="s">
        <v>707</v>
      </c>
      <c r="D358" s="29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</row>
    <row r="359" spans="1:22" ht="15" x14ac:dyDescent="0.25">
      <c r="A359" s="15" t="s">
        <v>15</v>
      </c>
      <c r="B359" s="30" t="s">
        <v>708</v>
      </c>
      <c r="C359" s="33" t="s">
        <v>709</v>
      </c>
      <c r="D359" s="30" t="s">
        <v>52</v>
      </c>
      <c r="E359" s="30">
        <v>100000000</v>
      </c>
      <c r="F359" s="30">
        <v>0</v>
      </c>
      <c r="G359" s="30">
        <v>0</v>
      </c>
      <c r="H359" s="30">
        <v>0</v>
      </c>
      <c r="I359" s="30">
        <v>100000000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30">
        <v>0</v>
      </c>
      <c r="R359" s="30">
        <v>0</v>
      </c>
      <c r="S359" s="30">
        <v>0</v>
      </c>
      <c r="T359" s="30">
        <v>0</v>
      </c>
      <c r="U359" s="30">
        <v>0</v>
      </c>
      <c r="V359" s="30">
        <v>0</v>
      </c>
    </row>
    <row r="360" spans="1:22" x14ac:dyDescent="0.2">
      <c r="A360" s="15" t="s">
        <v>15</v>
      </c>
      <c r="B360" s="28"/>
      <c r="C360" s="29"/>
      <c r="D360" s="29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</row>
    <row r="361" spans="1:22" x14ac:dyDescent="0.2">
      <c r="A361" s="15" t="s">
        <v>15</v>
      </c>
      <c r="B361" s="28"/>
      <c r="C361" s="27" t="s">
        <v>480</v>
      </c>
      <c r="D361" s="29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</row>
    <row r="362" spans="1:22" x14ac:dyDescent="0.2">
      <c r="A362" s="15" t="s">
        <v>15</v>
      </c>
      <c r="B362" s="28"/>
      <c r="C362" s="27" t="s">
        <v>482</v>
      </c>
      <c r="D362" s="29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</row>
    <row r="363" spans="1:22" ht="25.5" x14ac:dyDescent="0.2">
      <c r="A363" s="15" t="s">
        <v>15</v>
      </c>
      <c r="B363" s="28"/>
      <c r="C363" s="27" t="s">
        <v>486</v>
      </c>
      <c r="D363" s="29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</row>
    <row r="364" spans="1:22" x14ac:dyDescent="0.2">
      <c r="A364" s="15" t="s">
        <v>15</v>
      </c>
      <c r="B364" s="28"/>
      <c r="C364" s="27" t="s">
        <v>710</v>
      </c>
      <c r="D364" s="29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</row>
    <row r="365" spans="1:22" x14ac:dyDescent="0.2">
      <c r="A365" s="15" t="s">
        <v>15</v>
      </c>
      <c r="B365" s="26" t="s">
        <v>706</v>
      </c>
      <c r="C365" s="27" t="s">
        <v>711</v>
      </c>
      <c r="D365" s="29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</row>
    <row r="366" spans="1:22" ht="15" x14ac:dyDescent="0.25">
      <c r="A366" s="15" t="s">
        <v>15</v>
      </c>
      <c r="B366" s="30" t="s">
        <v>712</v>
      </c>
      <c r="C366" s="33" t="s">
        <v>713</v>
      </c>
      <c r="D366" s="30" t="s">
        <v>52</v>
      </c>
      <c r="E366" s="30">
        <v>0</v>
      </c>
      <c r="F366" s="30">
        <v>0</v>
      </c>
      <c r="G366" s="30">
        <v>0</v>
      </c>
      <c r="H366" s="30">
        <v>100000000</v>
      </c>
      <c r="I366" s="30">
        <v>0</v>
      </c>
      <c r="J366" s="30">
        <v>100000000</v>
      </c>
      <c r="K366" s="30">
        <v>100000000</v>
      </c>
      <c r="L366" s="30">
        <v>100000000</v>
      </c>
      <c r="M366" s="30">
        <v>0</v>
      </c>
      <c r="N366" s="30">
        <v>0</v>
      </c>
      <c r="O366" s="30">
        <v>0</v>
      </c>
      <c r="P366" s="30">
        <v>0</v>
      </c>
      <c r="Q366" s="30">
        <v>0</v>
      </c>
      <c r="R366" s="30">
        <v>0</v>
      </c>
      <c r="S366" s="30">
        <v>0</v>
      </c>
      <c r="T366" s="30">
        <v>100000000</v>
      </c>
      <c r="U366" s="30">
        <v>0</v>
      </c>
      <c r="V366" s="30">
        <v>0</v>
      </c>
    </row>
    <row r="367" spans="1:22" ht="25.5" x14ac:dyDescent="0.2">
      <c r="A367" s="15" t="s">
        <v>15</v>
      </c>
      <c r="B367" s="26" t="s">
        <v>706</v>
      </c>
      <c r="C367" s="27" t="s">
        <v>714</v>
      </c>
      <c r="D367" s="29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</row>
    <row r="368" spans="1:22" ht="15" x14ac:dyDescent="0.25">
      <c r="A368" s="15" t="s">
        <v>15</v>
      </c>
      <c r="B368" s="30" t="s">
        <v>715</v>
      </c>
      <c r="C368" s="33" t="s">
        <v>713</v>
      </c>
      <c r="D368" s="30" t="s">
        <v>52</v>
      </c>
      <c r="E368" s="30">
        <v>150000000</v>
      </c>
      <c r="F368" s="30">
        <v>0</v>
      </c>
      <c r="G368" s="30">
        <v>0</v>
      </c>
      <c r="H368" s="30">
        <v>0</v>
      </c>
      <c r="I368" s="30">
        <v>0</v>
      </c>
      <c r="J368" s="30">
        <v>150000000</v>
      </c>
      <c r="K368" s="30">
        <v>150000000</v>
      </c>
      <c r="L368" s="30">
        <v>150000000</v>
      </c>
      <c r="M368" s="30">
        <v>0</v>
      </c>
      <c r="N368" s="30">
        <v>0</v>
      </c>
      <c r="O368" s="30">
        <v>0</v>
      </c>
      <c r="P368" s="30">
        <v>0</v>
      </c>
      <c r="Q368" s="30">
        <v>0</v>
      </c>
      <c r="R368" s="30">
        <v>0</v>
      </c>
      <c r="S368" s="30">
        <v>0</v>
      </c>
      <c r="T368" s="30">
        <v>150000000</v>
      </c>
      <c r="U368" s="30">
        <v>0</v>
      </c>
      <c r="V368" s="30">
        <v>0</v>
      </c>
    </row>
    <row r="369" spans="1:22" x14ac:dyDescent="0.2">
      <c r="A369" s="15" t="s">
        <v>15</v>
      </c>
      <c r="B369" s="26" t="s">
        <v>706</v>
      </c>
      <c r="C369" s="27" t="s">
        <v>716</v>
      </c>
      <c r="D369" s="29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</row>
    <row r="370" spans="1:22" ht="15" x14ac:dyDescent="0.25">
      <c r="A370" s="15" t="s">
        <v>15</v>
      </c>
      <c r="B370" s="30" t="s">
        <v>717</v>
      </c>
      <c r="C370" s="33" t="s">
        <v>713</v>
      </c>
      <c r="D370" s="30" t="s">
        <v>52</v>
      </c>
      <c r="E370" s="30">
        <v>100000000</v>
      </c>
      <c r="F370" s="30">
        <v>0</v>
      </c>
      <c r="G370" s="30">
        <v>0</v>
      </c>
      <c r="H370" s="30">
        <v>50000000</v>
      </c>
      <c r="I370" s="30">
        <v>0</v>
      </c>
      <c r="J370" s="30">
        <v>150000000</v>
      </c>
      <c r="K370" s="30">
        <v>150000000</v>
      </c>
      <c r="L370" s="30">
        <v>150000000</v>
      </c>
      <c r="M370" s="30">
        <v>0</v>
      </c>
      <c r="N370" s="30">
        <v>0</v>
      </c>
      <c r="O370" s="30">
        <v>0</v>
      </c>
      <c r="P370" s="30">
        <v>0</v>
      </c>
      <c r="Q370" s="30">
        <v>0</v>
      </c>
      <c r="R370" s="30">
        <v>0</v>
      </c>
      <c r="S370" s="30">
        <v>0</v>
      </c>
      <c r="T370" s="30">
        <v>150000000</v>
      </c>
      <c r="U370" s="30">
        <v>0</v>
      </c>
      <c r="V370" s="30">
        <v>0</v>
      </c>
    </row>
    <row r="371" spans="1:22" x14ac:dyDescent="0.2">
      <c r="A371" s="15" t="s">
        <v>15</v>
      </c>
      <c r="B371" s="28"/>
      <c r="C371" s="29"/>
      <c r="D371" s="29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</row>
    <row r="372" spans="1:22" x14ac:dyDescent="0.2">
      <c r="A372" s="15" t="s">
        <v>15</v>
      </c>
      <c r="B372" s="28"/>
      <c r="C372" s="27" t="s">
        <v>488</v>
      </c>
      <c r="D372" s="29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</row>
    <row r="373" spans="1:22" x14ac:dyDescent="0.2">
      <c r="A373" s="15" t="s">
        <v>15</v>
      </c>
      <c r="B373" s="28"/>
      <c r="C373" s="27" t="s">
        <v>718</v>
      </c>
      <c r="D373" s="29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</row>
    <row r="374" spans="1:22" ht="25.5" x14ac:dyDescent="0.2">
      <c r="A374" s="15" t="s">
        <v>15</v>
      </c>
      <c r="B374" s="26" t="s">
        <v>706</v>
      </c>
      <c r="C374" s="27" t="s">
        <v>719</v>
      </c>
      <c r="D374" s="29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</row>
    <row r="375" spans="1:22" ht="15" x14ac:dyDescent="0.25">
      <c r="A375" s="15" t="s">
        <v>15</v>
      </c>
      <c r="B375" s="30" t="s">
        <v>720</v>
      </c>
      <c r="C375" s="33" t="s">
        <v>721</v>
      </c>
      <c r="D375" s="30" t="s">
        <v>52</v>
      </c>
      <c r="E375" s="30">
        <v>27000000</v>
      </c>
      <c r="F375" s="30">
        <v>0</v>
      </c>
      <c r="G375" s="30">
        <v>0</v>
      </c>
      <c r="H375" s="30">
        <v>0</v>
      </c>
      <c r="I375" s="30">
        <v>0</v>
      </c>
      <c r="J375" s="30">
        <v>27000000</v>
      </c>
      <c r="K375" s="30">
        <v>0</v>
      </c>
      <c r="L375" s="30">
        <v>27000000</v>
      </c>
      <c r="M375" s="30">
        <v>27000000</v>
      </c>
      <c r="N375" s="30">
        <v>27000000</v>
      </c>
      <c r="O375" s="30">
        <v>0</v>
      </c>
      <c r="P375" s="30">
        <v>0</v>
      </c>
      <c r="Q375" s="30">
        <v>0</v>
      </c>
      <c r="R375" s="30">
        <v>0</v>
      </c>
      <c r="S375" s="30">
        <v>0</v>
      </c>
      <c r="T375" s="30">
        <v>0</v>
      </c>
      <c r="U375" s="30">
        <v>27000000</v>
      </c>
      <c r="V375" s="30">
        <v>100</v>
      </c>
    </row>
    <row r="376" spans="1:22" x14ac:dyDescent="0.2">
      <c r="A376" s="15" t="s">
        <v>15</v>
      </c>
      <c r="B376" s="28"/>
      <c r="C376" s="29"/>
      <c r="D376" s="29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</row>
    <row r="377" spans="1:22" x14ac:dyDescent="0.2">
      <c r="A377" s="15" t="s">
        <v>15</v>
      </c>
      <c r="B377" s="28"/>
      <c r="C377" s="27" t="s">
        <v>722</v>
      </c>
      <c r="D377" s="29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</row>
    <row r="378" spans="1:22" x14ac:dyDescent="0.2">
      <c r="A378" s="15" t="s">
        <v>15</v>
      </c>
      <c r="B378" s="26" t="s">
        <v>706</v>
      </c>
      <c r="C378" s="27" t="s">
        <v>723</v>
      </c>
      <c r="D378" s="29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</row>
    <row r="379" spans="1:22" ht="15" x14ac:dyDescent="0.25">
      <c r="A379" s="15" t="s">
        <v>15</v>
      </c>
      <c r="B379" s="30" t="s">
        <v>724</v>
      </c>
      <c r="C379" s="33" t="s">
        <v>725</v>
      </c>
      <c r="D379" s="30" t="s">
        <v>52</v>
      </c>
      <c r="E379" s="30">
        <v>500000</v>
      </c>
      <c r="F379" s="30">
        <v>0</v>
      </c>
      <c r="G379" s="30">
        <v>0</v>
      </c>
      <c r="H379" s="30">
        <v>0</v>
      </c>
      <c r="I379" s="30">
        <v>500000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  <c r="S379" s="30">
        <v>0</v>
      </c>
      <c r="T379" s="30">
        <v>0</v>
      </c>
      <c r="U379" s="30">
        <v>0</v>
      </c>
      <c r="V379" s="30">
        <v>0</v>
      </c>
    </row>
    <row r="380" spans="1:22" ht="25.5" x14ac:dyDescent="0.2">
      <c r="A380" s="15" t="s">
        <v>15</v>
      </c>
      <c r="B380" s="26" t="s">
        <v>706</v>
      </c>
      <c r="C380" s="27" t="s">
        <v>726</v>
      </c>
      <c r="D380" s="29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</row>
    <row r="381" spans="1:22" ht="15" x14ac:dyDescent="0.25">
      <c r="A381" s="15" t="s">
        <v>15</v>
      </c>
      <c r="B381" s="30" t="s">
        <v>727</v>
      </c>
      <c r="C381" s="33" t="s">
        <v>725</v>
      </c>
      <c r="D381" s="30" t="s">
        <v>52</v>
      </c>
      <c r="E381" s="30">
        <v>2500000</v>
      </c>
      <c r="F381" s="30">
        <v>0</v>
      </c>
      <c r="G381" s="30">
        <v>0</v>
      </c>
      <c r="H381" s="30">
        <v>9162000</v>
      </c>
      <c r="I381" s="30">
        <v>0</v>
      </c>
      <c r="J381" s="30">
        <v>11662000</v>
      </c>
      <c r="K381" s="30">
        <v>0</v>
      </c>
      <c r="L381" s="30">
        <v>0</v>
      </c>
      <c r="M381" s="30">
        <v>0</v>
      </c>
      <c r="N381" s="30">
        <v>0</v>
      </c>
      <c r="O381" s="30">
        <v>0</v>
      </c>
      <c r="P381" s="30">
        <v>0</v>
      </c>
      <c r="Q381" s="30">
        <v>0</v>
      </c>
      <c r="R381" s="30">
        <v>0</v>
      </c>
      <c r="S381" s="30">
        <v>11662000</v>
      </c>
      <c r="T381" s="30">
        <v>0</v>
      </c>
      <c r="U381" s="30">
        <v>0</v>
      </c>
      <c r="V381" s="30">
        <v>0</v>
      </c>
    </row>
    <row r="382" spans="1:22" x14ac:dyDescent="0.2">
      <c r="A382" s="15" t="s">
        <v>15</v>
      </c>
      <c r="B382" s="28"/>
      <c r="C382" s="29"/>
      <c r="D382" s="29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</row>
    <row r="383" spans="1:22" ht="25.5" x14ac:dyDescent="0.2">
      <c r="A383" s="15" t="s">
        <v>15</v>
      </c>
      <c r="B383" s="28"/>
      <c r="C383" s="27" t="s">
        <v>728</v>
      </c>
      <c r="D383" s="29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</row>
    <row r="384" spans="1:22" ht="51" x14ac:dyDescent="0.2">
      <c r="A384" s="15" t="s">
        <v>15</v>
      </c>
      <c r="B384" s="26" t="s">
        <v>706</v>
      </c>
      <c r="C384" s="27" t="s">
        <v>729</v>
      </c>
      <c r="D384" s="29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</row>
    <row r="385" spans="1:22" ht="15" x14ac:dyDescent="0.25">
      <c r="A385" s="15" t="s">
        <v>15</v>
      </c>
      <c r="B385" s="30" t="s">
        <v>730</v>
      </c>
      <c r="C385" s="33" t="s">
        <v>731</v>
      </c>
      <c r="D385" s="30" t="s">
        <v>52</v>
      </c>
      <c r="E385" s="30">
        <v>0</v>
      </c>
      <c r="F385" s="30">
        <v>0</v>
      </c>
      <c r="G385" s="30">
        <v>0</v>
      </c>
      <c r="H385" s="30">
        <v>509106021.51999998</v>
      </c>
      <c r="I385" s="30">
        <v>88662000</v>
      </c>
      <c r="J385" s="30">
        <v>420444021.51999998</v>
      </c>
      <c r="K385" s="30">
        <v>0</v>
      </c>
      <c r="L385" s="30">
        <v>398452735</v>
      </c>
      <c r="M385" s="30">
        <v>0</v>
      </c>
      <c r="N385" s="30">
        <v>0</v>
      </c>
      <c r="O385" s="30">
        <v>0</v>
      </c>
      <c r="P385" s="30">
        <v>0</v>
      </c>
      <c r="Q385" s="30">
        <v>0</v>
      </c>
      <c r="R385" s="30">
        <v>0</v>
      </c>
      <c r="S385" s="30">
        <v>21991286.52</v>
      </c>
      <c r="T385" s="30">
        <v>398452735</v>
      </c>
      <c r="U385" s="30">
        <v>0</v>
      </c>
      <c r="V385" s="30">
        <v>0</v>
      </c>
    </row>
    <row r="386" spans="1:22" x14ac:dyDescent="0.2">
      <c r="A386" s="15" t="s">
        <v>15</v>
      </c>
      <c r="B386" s="28"/>
      <c r="C386" s="29"/>
      <c r="D386" s="29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</row>
    <row r="387" spans="1:22" x14ac:dyDescent="0.2">
      <c r="A387" s="15" t="s">
        <v>15</v>
      </c>
      <c r="B387" s="28"/>
      <c r="C387" s="27" t="s">
        <v>732</v>
      </c>
      <c r="D387" s="29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</row>
    <row r="388" spans="1:22" ht="25.5" x14ac:dyDescent="0.2">
      <c r="A388" s="15" t="s">
        <v>15</v>
      </c>
      <c r="B388" s="26" t="s">
        <v>706</v>
      </c>
      <c r="C388" s="27" t="s">
        <v>733</v>
      </c>
      <c r="D388" s="29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</row>
    <row r="389" spans="1:22" ht="15" x14ac:dyDescent="0.25">
      <c r="A389" s="15" t="s">
        <v>15</v>
      </c>
      <c r="B389" s="30" t="s">
        <v>734</v>
      </c>
      <c r="C389" s="33" t="s">
        <v>735</v>
      </c>
      <c r="D389" s="30" t="s">
        <v>52</v>
      </c>
      <c r="E389" s="30">
        <v>0</v>
      </c>
      <c r="F389" s="30">
        <v>0</v>
      </c>
      <c r="G389" s="30">
        <v>0</v>
      </c>
      <c r="H389" s="30">
        <v>50000000</v>
      </c>
      <c r="I389" s="30">
        <v>0</v>
      </c>
      <c r="J389" s="30">
        <v>50000000</v>
      </c>
      <c r="K389" s="30">
        <v>0</v>
      </c>
      <c r="L389" s="30">
        <v>26211254</v>
      </c>
      <c r="M389" s="30">
        <v>0</v>
      </c>
      <c r="N389" s="30">
        <v>21175983</v>
      </c>
      <c r="O389" s="30">
        <v>10608783</v>
      </c>
      <c r="P389" s="30">
        <v>0</v>
      </c>
      <c r="Q389" s="30">
        <v>7768320</v>
      </c>
      <c r="R389" s="30">
        <v>10608783</v>
      </c>
      <c r="S389" s="30">
        <v>23788746</v>
      </c>
      <c r="T389" s="30">
        <v>5035271</v>
      </c>
      <c r="U389" s="30">
        <v>10567200</v>
      </c>
      <c r="V389" s="30">
        <v>42.35</v>
      </c>
    </row>
    <row r="390" spans="1:22" x14ac:dyDescent="0.2">
      <c r="A390" s="15" t="s">
        <v>15</v>
      </c>
      <c r="B390" s="28"/>
      <c r="C390" s="29"/>
      <c r="D390" s="29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</row>
    <row r="391" spans="1:22" x14ac:dyDescent="0.2">
      <c r="A391" s="15" t="s">
        <v>15</v>
      </c>
      <c r="B391" s="28"/>
      <c r="C391" s="27" t="s">
        <v>492</v>
      </c>
      <c r="D391" s="29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</row>
    <row r="392" spans="1:22" ht="25.5" x14ac:dyDescent="0.2">
      <c r="A392" s="15" t="s">
        <v>15</v>
      </c>
      <c r="B392" s="28"/>
      <c r="C392" s="27" t="s">
        <v>736</v>
      </c>
      <c r="D392" s="29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</row>
    <row r="393" spans="1:22" x14ac:dyDescent="0.2">
      <c r="A393" s="15" t="s">
        <v>15</v>
      </c>
      <c r="B393" s="28"/>
      <c r="C393" s="27" t="s">
        <v>710</v>
      </c>
      <c r="D393" s="29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</row>
    <row r="394" spans="1:22" x14ac:dyDescent="0.2">
      <c r="A394" s="15" t="s">
        <v>15</v>
      </c>
      <c r="B394" s="26" t="s">
        <v>706</v>
      </c>
      <c r="C394" s="27" t="s">
        <v>711</v>
      </c>
      <c r="D394" s="29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</row>
    <row r="395" spans="1:22" ht="15" x14ac:dyDescent="0.25">
      <c r="A395" s="15" t="s">
        <v>15</v>
      </c>
      <c r="B395" s="30" t="s">
        <v>737</v>
      </c>
      <c r="C395" s="33" t="s">
        <v>713</v>
      </c>
      <c r="D395" s="30" t="s">
        <v>52</v>
      </c>
      <c r="E395" s="30">
        <v>0</v>
      </c>
      <c r="F395" s="30">
        <v>0</v>
      </c>
      <c r="G395" s="30">
        <v>0</v>
      </c>
      <c r="H395" s="30">
        <v>100000000</v>
      </c>
      <c r="I395" s="30">
        <v>100000000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30">
        <v>0</v>
      </c>
      <c r="T395" s="30">
        <v>0</v>
      </c>
      <c r="U395" s="30">
        <v>0</v>
      </c>
      <c r="V395" s="30">
        <v>0</v>
      </c>
    </row>
    <row r="396" spans="1:22" x14ac:dyDescent="0.2">
      <c r="A396" s="15" t="s">
        <v>15</v>
      </c>
      <c r="B396" s="28"/>
      <c r="C396" s="29"/>
      <c r="D396" s="29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</row>
    <row r="397" spans="1:22" x14ac:dyDescent="0.2">
      <c r="A397" s="15" t="s">
        <v>15</v>
      </c>
      <c r="B397" s="28"/>
      <c r="C397" s="27" t="s">
        <v>498</v>
      </c>
      <c r="D397" s="29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</row>
    <row r="398" spans="1:22" x14ac:dyDescent="0.2">
      <c r="A398" s="15" t="s">
        <v>15</v>
      </c>
      <c r="B398" s="28"/>
      <c r="C398" s="27" t="s">
        <v>738</v>
      </c>
      <c r="D398" s="29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</row>
    <row r="399" spans="1:22" ht="25.5" x14ac:dyDescent="0.2">
      <c r="A399" s="15" t="s">
        <v>15</v>
      </c>
      <c r="B399" s="26" t="s">
        <v>706</v>
      </c>
      <c r="C399" s="27" t="s">
        <v>739</v>
      </c>
      <c r="D399" s="29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</row>
    <row r="400" spans="1:22" ht="15" x14ac:dyDescent="0.25">
      <c r="A400" s="15" t="s">
        <v>15</v>
      </c>
      <c r="B400" s="30" t="s">
        <v>740</v>
      </c>
      <c r="C400" s="33" t="s">
        <v>741</v>
      </c>
      <c r="D400" s="30" t="s">
        <v>52</v>
      </c>
      <c r="E400" s="30">
        <v>100000000</v>
      </c>
      <c r="F400" s="30">
        <v>0</v>
      </c>
      <c r="G400" s="30">
        <v>0</v>
      </c>
      <c r="H400" s="30">
        <v>20000000</v>
      </c>
      <c r="I400" s="30">
        <v>0</v>
      </c>
      <c r="J400" s="30">
        <v>120000000</v>
      </c>
      <c r="K400" s="30">
        <v>19366666.670000002</v>
      </c>
      <c r="L400" s="30">
        <v>118500000</v>
      </c>
      <c r="M400" s="30">
        <v>19366666.670000002</v>
      </c>
      <c r="N400" s="30">
        <v>118366666.67</v>
      </c>
      <c r="O400" s="30">
        <v>87266666.670000002</v>
      </c>
      <c r="P400" s="30">
        <v>4000000</v>
      </c>
      <c r="Q400" s="30">
        <v>18840000</v>
      </c>
      <c r="R400" s="30">
        <v>83266666.670000002</v>
      </c>
      <c r="S400" s="30">
        <v>1500000</v>
      </c>
      <c r="T400" s="30">
        <v>133333.32999999999</v>
      </c>
      <c r="U400" s="30">
        <v>31100000</v>
      </c>
      <c r="V400" s="30">
        <v>98.63</v>
      </c>
    </row>
    <row r="401" spans="1:22" ht="15" x14ac:dyDescent="0.25">
      <c r="A401" s="15" t="s">
        <v>15</v>
      </c>
      <c r="B401" s="30" t="s">
        <v>742</v>
      </c>
      <c r="C401" s="33" t="s">
        <v>743</v>
      </c>
      <c r="D401" s="30" t="s">
        <v>679</v>
      </c>
      <c r="E401" s="30">
        <v>0</v>
      </c>
      <c r="F401" s="30">
        <v>10000000</v>
      </c>
      <c r="G401" s="30">
        <v>0</v>
      </c>
      <c r="H401" s="30">
        <v>0</v>
      </c>
      <c r="I401" s="30">
        <v>0</v>
      </c>
      <c r="J401" s="30">
        <v>10000000</v>
      </c>
      <c r="K401" s="30">
        <v>0</v>
      </c>
      <c r="L401" s="30">
        <v>0</v>
      </c>
      <c r="M401" s="30">
        <v>0</v>
      </c>
      <c r="N401" s="30">
        <v>0</v>
      </c>
      <c r="O401" s="30">
        <v>0</v>
      </c>
      <c r="P401" s="30">
        <v>0</v>
      </c>
      <c r="Q401" s="30">
        <v>0</v>
      </c>
      <c r="R401" s="30">
        <v>0</v>
      </c>
      <c r="S401" s="30">
        <v>10000000</v>
      </c>
      <c r="T401" s="30">
        <v>0</v>
      </c>
      <c r="U401" s="30">
        <v>0</v>
      </c>
      <c r="V401" s="30">
        <v>0</v>
      </c>
    </row>
    <row r="402" spans="1:22" x14ac:dyDescent="0.2">
      <c r="A402" s="15" t="s">
        <v>15</v>
      </c>
      <c r="B402" s="28"/>
      <c r="C402" s="29"/>
      <c r="D402" s="29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</row>
    <row r="403" spans="1:22" ht="51" x14ac:dyDescent="0.2">
      <c r="A403" s="15" t="s">
        <v>15</v>
      </c>
      <c r="B403" s="28"/>
      <c r="C403" s="27" t="s">
        <v>744</v>
      </c>
      <c r="D403" s="29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</row>
    <row r="404" spans="1:22" ht="25.5" x14ac:dyDescent="0.2">
      <c r="A404" s="15" t="s">
        <v>15</v>
      </c>
      <c r="B404" s="26" t="s">
        <v>706</v>
      </c>
      <c r="C404" s="27" t="s">
        <v>745</v>
      </c>
      <c r="D404" s="29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</row>
    <row r="405" spans="1:22" ht="15" x14ac:dyDescent="0.25">
      <c r="A405" s="15" t="s">
        <v>15</v>
      </c>
      <c r="B405" s="30" t="s">
        <v>746</v>
      </c>
      <c r="C405" s="33" t="s">
        <v>747</v>
      </c>
      <c r="D405" s="30" t="s">
        <v>52</v>
      </c>
      <c r="E405" s="30">
        <v>160000000</v>
      </c>
      <c r="F405" s="30">
        <v>0</v>
      </c>
      <c r="G405" s="30">
        <v>0</v>
      </c>
      <c r="H405" s="30">
        <v>0</v>
      </c>
      <c r="I405" s="30">
        <v>0</v>
      </c>
      <c r="J405" s="30">
        <v>160000000</v>
      </c>
      <c r="K405" s="30">
        <v>36400000</v>
      </c>
      <c r="L405" s="30">
        <v>159600000</v>
      </c>
      <c r="M405" s="30">
        <v>36400000</v>
      </c>
      <c r="N405" s="30">
        <v>159600000</v>
      </c>
      <c r="O405" s="30">
        <v>123200000</v>
      </c>
      <c r="P405" s="30">
        <v>0</v>
      </c>
      <c r="Q405" s="30">
        <v>19166666.66</v>
      </c>
      <c r="R405" s="30">
        <v>123200000</v>
      </c>
      <c r="S405" s="30">
        <v>400000</v>
      </c>
      <c r="T405" s="30">
        <v>0</v>
      </c>
      <c r="U405" s="30">
        <v>36400000</v>
      </c>
      <c r="V405" s="30">
        <v>99.75</v>
      </c>
    </row>
    <row r="406" spans="1:22" ht="15" x14ac:dyDescent="0.25">
      <c r="A406" s="15" t="s">
        <v>15</v>
      </c>
      <c r="B406" s="30" t="s">
        <v>748</v>
      </c>
      <c r="C406" s="33" t="s">
        <v>749</v>
      </c>
      <c r="D406" s="30" t="s">
        <v>679</v>
      </c>
      <c r="E406" s="30">
        <v>0</v>
      </c>
      <c r="F406" s="30">
        <v>26700000</v>
      </c>
      <c r="G406" s="30">
        <v>0</v>
      </c>
      <c r="H406" s="30">
        <v>0</v>
      </c>
      <c r="I406" s="30">
        <v>0</v>
      </c>
      <c r="J406" s="30">
        <v>26700000</v>
      </c>
      <c r="K406" s="30">
        <v>25159999.989999998</v>
      </c>
      <c r="L406" s="30">
        <v>25159999.989999998</v>
      </c>
      <c r="M406" s="30">
        <v>25159999.989999998</v>
      </c>
      <c r="N406" s="30">
        <v>25159999.989999998</v>
      </c>
      <c r="O406" s="30">
        <v>0</v>
      </c>
      <c r="P406" s="30">
        <v>0</v>
      </c>
      <c r="Q406" s="30">
        <v>0</v>
      </c>
      <c r="R406" s="30">
        <v>0</v>
      </c>
      <c r="S406" s="30">
        <v>1540000.01</v>
      </c>
      <c r="T406" s="30">
        <v>0</v>
      </c>
      <c r="U406" s="30">
        <v>25159999.989999998</v>
      </c>
      <c r="V406" s="30">
        <v>94.23</v>
      </c>
    </row>
    <row r="407" spans="1:22" ht="25.5" x14ac:dyDescent="0.2">
      <c r="A407" s="15" t="s">
        <v>15</v>
      </c>
      <c r="B407" s="26" t="s">
        <v>706</v>
      </c>
      <c r="C407" s="27" t="s">
        <v>750</v>
      </c>
      <c r="D407" s="29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</row>
    <row r="408" spans="1:22" ht="15" x14ac:dyDescent="0.25">
      <c r="A408" s="15" t="s">
        <v>15</v>
      </c>
      <c r="B408" s="30" t="s">
        <v>751</v>
      </c>
      <c r="C408" s="33" t="s">
        <v>747</v>
      </c>
      <c r="D408" s="30" t="s">
        <v>52</v>
      </c>
      <c r="E408" s="30">
        <v>656567500</v>
      </c>
      <c r="F408" s="30">
        <v>0</v>
      </c>
      <c r="G408" s="30">
        <v>0</v>
      </c>
      <c r="H408" s="30">
        <v>0</v>
      </c>
      <c r="I408" s="30">
        <v>509106021.51999998</v>
      </c>
      <c r="J408" s="30">
        <v>147461478.47999999</v>
      </c>
      <c r="K408" s="30">
        <v>0</v>
      </c>
      <c r="L408" s="30">
        <v>147461478.47999999</v>
      </c>
      <c r="M408" s="30">
        <v>0</v>
      </c>
      <c r="N408" s="30">
        <v>147461478.47999999</v>
      </c>
      <c r="O408" s="30">
        <v>86080611.549999997</v>
      </c>
      <c r="P408" s="30">
        <v>0</v>
      </c>
      <c r="Q408" s="30">
        <v>0</v>
      </c>
      <c r="R408" s="30">
        <v>86080611.549999997</v>
      </c>
      <c r="S408" s="30">
        <v>0</v>
      </c>
      <c r="T408" s="30">
        <v>0</v>
      </c>
      <c r="U408" s="30">
        <v>61380866.93</v>
      </c>
      <c r="V408" s="30">
        <v>100</v>
      </c>
    </row>
    <row r="409" spans="1:22" x14ac:dyDescent="0.2">
      <c r="A409" s="15" t="s">
        <v>15</v>
      </c>
      <c r="B409" s="28"/>
      <c r="C409" s="29"/>
      <c r="D409" s="29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</row>
    <row r="410" spans="1:22" ht="51" x14ac:dyDescent="0.2">
      <c r="A410" s="15" t="s">
        <v>15</v>
      </c>
      <c r="B410" s="28"/>
      <c r="C410" s="27" t="s">
        <v>752</v>
      </c>
      <c r="D410" s="29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</row>
    <row r="411" spans="1:22" ht="38.25" x14ac:dyDescent="0.2">
      <c r="A411" s="15" t="s">
        <v>15</v>
      </c>
      <c r="B411" s="26" t="s">
        <v>706</v>
      </c>
      <c r="C411" s="27" t="s">
        <v>753</v>
      </c>
      <c r="D411" s="29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</row>
    <row r="412" spans="1:22" ht="30" x14ac:dyDescent="0.25">
      <c r="A412" s="15" t="s">
        <v>15</v>
      </c>
      <c r="B412" s="30" t="s">
        <v>754</v>
      </c>
      <c r="C412" s="33" t="s">
        <v>755</v>
      </c>
      <c r="D412" s="30" t="s">
        <v>52</v>
      </c>
      <c r="E412" s="30">
        <v>180000000</v>
      </c>
      <c r="F412" s="30">
        <v>0</v>
      </c>
      <c r="G412" s="30">
        <v>0</v>
      </c>
      <c r="H412" s="30">
        <v>90000000</v>
      </c>
      <c r="I412" s="30">
        <v>0</v>
      </c>
      <c r="J412" s="30">
        <v>270000000</v>
      </c>
      <c r="K412" s="30">
        <v>0</v>
      </c>
      <c r="L412" s="30">
        <v>219460000</v>
      </c>
      <c r="M412" s="30">
        <v>0</v>
      </c>
      <c r="N412" s="30">
        <v>219460000</v>
      </c>
      <c r="O412" s="30">
        <v>199593333.33000001</v>
      </c>
      <c r="P412" s="30">
        <v>8000000</v>
      </c>
      <c r="Q412" s="30">
        <v>26570000</v>
      </c>
      <c r="R412" s="30">
        <v>191593333.33000001</v>
      </c>
      <c r="S412" s="30">
        <v>50540000</v>
      </c>
      <c r="T412" s="30">
        <v>0</v>
      </c>
      <c r="U412" s="30">
        <v>19866666.670000002</v>
      </c>
      <c r="V412" s="30">
        <v>81.28</v>
      </c>
    </row>
    <row r="413" spans="1:22" ht="30" x14ac:dyDescent="0.25">
      <c r="A413" s="15" t="s">
        <v>15</v>
      </c>
      <c r="B413" s="30" t="s">
        <v>756</v>
      </c>
      <c r="C413" s="33" t="s">
        <v>757</v>
      </c>
      <c r="D413" s="30" t="s">
        <v>679</v>
      </c>
      <c r="E413" s="30">
        <v>0</v>
      </c>
      <c r="F413" s="30">
        <v>85000000</v>
      </c>
      <c r="G413" s="30">
        <v>0</v>
      </c>
      <c r="H413" s="30">
        <v>0</v>
      </c>
      <c r="I413" s="30">
        <v>0</v>
      </c>
      <c r="J413" s="30">
        <v>85000000</v>
      </c>
      <c r="K413" s="30">
        <v>46800000</v>
      </c>
      <c r="L413" s="30">
        <v>80500000</v>
      </c>
      <c r="M413" s="30">
        <v>46350000</v>
      </c>
      <c r="N413" s="30">
        <v>80050000</v>
      </c>
      <c r="O413" s="30">
        <v>19650000</v>
      </c>
      <c r="P413" s="30">
        <v>0</v>
      </c>
      <c r="Q413" s="30">
        <v>8400000</v>
      </c>
      <c r="R413" s="30">
        <v>19650000</v>
      </c>
      <c r="S413" s="30">
        <v>4500000</v>
      </c>
      <c r="T413" s="30">
        <v>450000</v>
      </c>
      <c r="U413" s="30">
        <v>60400000</v>
      </c>
      <c r="V413" s="30">
        <v>94.17</v>
      </c>
    </row>
    <row r="414" spans="1:22" ht="25.5" x14ac:dyDescent="0.2">
      <c r="A414" s="15" t="s">
        <v>15</v>
      </c>
      <c r="B414" s="26" t="s">
        <v>706</v>
      </c>
      <c r="C414" s="27" t="s">
        <v>758</v>
      </c>
      <c r="D414" s="29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</row>
    <row r="415" spans="1:22" ht="30" x14ac:dyDescent="0.25">
      <c r="A415" s="15" t="s">
        <v>15</v>
      </c>
      <c r="B415" s="30" t="s">
        <v>759</v>
      </c>
      <c r="C415" s="33" t="s">
        <v>755</v>
      </c>
      <c r="D415" s="30" t="s">
        <v>52</v>
      </c>
      <c r="E415" s="30">
        <v>290000000</v>
      </c>
      <c r="F415" s="30">
        <v>0</v>
      </c>
      <c r="G415" s="30">
        <v>0</v>
      </c>
      <c r="H415" s="30">
        <v>0</v>
      </c>
      <c r="I415" s="30">
        <v>40000000</v>
      </c>
      <c r="J415" s="30">
        <v>250000000</v>
      </c>
      <c r="K415" s="30">
        <v>0</v>
      </c>
      <c r="L415" s="30">
        <v>250000000</v>
      </c>
      <c r="M415" s="30">
        <v>5136666.67</v>
      </c>
      <c r="N415" s="30">
        <v>250000000</v>
      </c>
      <c r="O415" s="30">
        <v>224879999.99000001</v>
      </c>
      <c r="P415" s="30">
        <v>5916666.6699999999</v>
      </c>
      <c r="Q415" s="30">
        <v>19906666.66</v>
      </c>
      <c r="R415" s="30">
        <v>218963333.31999999</v>
      </c>
      <c r="S415" s="30">
        <v>0</v>
      </c>
      <c r="T415" s="30">
        <v>0</v>
      </c>
      <c r="U415" s="30">
        <v>25120000.010000002</v>
      </c>
      <c r="V415" s="30">
        <v>100</v>
      </c>
    </row>
    <row r="416" spans="1:22" ht="30" x14ac:dyDescent="0.25">
      <c r="A416" s="15" t="s">
        <v>15</v>
      </c>
      <c r="B416" s="30" t="s">
        <v>760</v>
      </c>
      <c r="C416" s="33" t="s">
        <v>757</v>
      </c>
      <c r="D416" s="30" t="s">
        <v>679</v>
      </c>
      <c r="E416" s="30">
        <v>0</v>
      </c>
      <c r="F416" s="30">
        <v>88300000</v>
      </c>
      <c r="G416" s="30">
        <v>0</v>
      </c>
      <c r="H416" s="30">
        <v>0</v>
      </c>
      <c r="I416" s="30">
        <v>0</v>
      </c>
      <c r="J416" s="30">
        <v>88300000</v>
      </c>
      <c r="K416" s="30">
        <v>38330000</v>
      </c>
      <c r="L416" s="30">
        <v>57943333</v>
      </c>
      <c r="M416" s="30">
        <v>32260000</v>
      </c>
      <c r="N416" s="30">
        <v>48260000</v>
      </c>
      <c r="O416" s="30">
        <v>10133333.33</v>
      </c>
      <c r="P416" s="30">
        <v>0</v>
      </c>
      <c r="Q416" s="30">
        <v>4000000</v>
      </c>
      <c r="R416" s="30">
        <v>10133333.33</v>
      </c>
      <c r="S416" s="30">
        <v>30356667</v>
      </c>
      <c r="T416" s="30">
        <v>9683333</v>
      </c>
      <c r="U416" s="30">
        <v>38126666.670000002</v>
      </c>
      <c r="V416" s="30">
        <v>54.65</v>
      </c>
    </row>
    <row r="417" spans="1:22" x14ac:dyDescent="0.2">
      <c r="A417" s="15" t="s">
        <v>15</v>
      </c>
      <c r="B417" s="28"/>
      <c r="C417" s="29"/>
      <c r="D417" s="29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</row>
    <row r="418" spans="1:22" x14ac:dyDescent="0.2">
      <c r="A418" s="15" t="s">
        <v>15</v>
      </c>
      <c r="B418" s="28"/>
      <c r="C418" s="27" t="s">
        <v>761</v>
      </c>
      <c r="D418" s="29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</row>
    <row r="419" spans="1:22" ht="25.5" x14ac:dyDescent="0.2">
      <c r="A419" s="15" t="s">
        <v>15</v>
      </c>
      <c r="B419" s="26" t="s">
        <v>706</v>
      </c>
      <c r="C419" s="27" t="s">
        <v>762</v>
      </c>
      <c r="D419" s="29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</row>
    <row r="420" spans="1:22" ht="15" x14ac:dyDescent="0.25">
      <c r="A420" s="15" t="s">
        <v>15</v>
      </c>
      <c r="B420" s="30" t="s">
        <v>763</v>
      </c>
      <c r="C420" s="33" t="s">
        <v>764</v>
      </c>
      <c r="D420" s="30" t="s">
        <v>52</v>
      </c>
      <c r="E420" s="30">
        <v>0</v>
      </c>
      <c r="F420" s="30">
        <v>0</v>
      </c>
      <c r="G420" s="30">
        <v>0</v>
      </c>
      <c r="H420" s="30">
        <v>30000000</v>
      </c>
      <c r="I420" s="30">
        <v>0</v>
      </c>
      <c r="J420" s="30">
        <v>30000000</v>
      </c>
      <c r="K420" s="30">
        <v>0</v>
      </c>
      <c r="L420" s="30">
        <v>0</v>
      </c>
      <c r="M420" s="30">
        <v>0</v>
      </c>
      <c r="N420" s="30">
        <v>0</v>
      </c>
      <c r="O420" s="30">
        <v>0</v>
      </c>
      <c r="P420" s="30">
        <v>0</v>
      </c>
      <c r="Q420" s="30">
        <v>0</v>
      </c>
      <c r="R420" s="30">
        <v>0</v>
      </c>
      <c r="S420" s="30">
        <v>30000000</v>
      </c>
      <c r="T420" s="30">
        <v>0</v>
      </c>
      <c r="U420" s="30">
        <v>0</v>
      </c>
      <c r="V420" s="30">
        <v>0</v>
      </c>
    </row>
    <row r="421" spans="1:22" x14ac:dyDescent="0.2">
      <c r="A421" s="15" t="s">
        <v>15</v>
      </c>
      <c r="B421" s="28"/>
      <c r="C421" s="29"/>
      <c r="D421" s="29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</row>
    <row r="422" spans="1:22" x14ac:dyDescent="0.2">
      <c r="A422" s="15" t="s">
        <v>15</v>
      </c>
      <c r="B422" s="28"/>
      <c r="C422" s="27" t="s">
        <v>765</v>
      </c>
      <c r="D422" s="29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</row>
    <row r="423" spans="1:22" ht="25.5" x14ac:dyDescent="0.2">
      <c r="A423" s="15" t="s">
        <v>15</v>
      </c>
      <c r="B423" s="26" t="s">
        <v>706</v>
      </c>
      <c r="C423" s="27" t="s">
        <v>766</v>
      </c>
      <c r="D423" s="29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</row>
    <row r="424" spans="1:22" ht="15" x14ac:dyDescent="0.25">
      <c r="A424" s="15" t="s">
        <v>15</v>
      </c>
      <c r="B424" s="30" t="s">
        <v>767</v>
      </c>
      <c r="C424" s="33" t="s">
        <v>768</v>
      </c>
      <c r="D424" s="30" t="s">
        <v>52</v>
      </c>
      <c r="E424" s="30">
        <v>100000000</v>
      </c>
      <c r="F424" s="30">
        <v>0</v>
      </c>
      <c r="G424" s="30">
        <v>0</v>
      </c>
      <c r="H424" s="30">
        <v>125000000</v>
      </c>
      <c r="I424" s="30">
        <v>0</v>
      </c>
      <c r="J424" s="30">
        <v>225000000</v>
      </c>
      <c r="K424" s="30">
        <v>16369998.9</v>
      </c>
      <c r="L424" s="30">
        <v>217503332.22999999</v>
      </c>
      <c r="M424" s="30">
        <v>16369998.9</v>
      </c>
      <c r="N424" s="30">
        <v>217503332.22999999</v>
      </c>
      <c r="O424" s="30">
        <v>185769998.88999999</v>
      </c>
      <c r="P424" s="30">
        <v>0</v>
      </c>
      <c r="Q424" s="30">
        <v>25166666.670000002</v>
      </c>
      <c r="R424" s="30">
        <v>185769998.88999999</v>
      </c>
      <c r="S424" s="30">
        <v>7496667.7699999996</v>
      </c>
      <c r="T424" s="30">
        <v>0</v>
      </c>
      <c r="U424" s="30">
        <v>31733333.34</v>
      </c>
      <c r="V424" s="30">
        <v>96.66</v>
      </c>
    </row>
    <row r="425" spans="1:22" ht="15" x14ac:dyDescent="0.25">
      <c r="A425" s="15" t="s">
        <v>15</v>
      </c>
      <c r="B425" s="30" t="s">
        <v>769</v>
      </c>
      <c r="C425" s="33" t="s">
        <v>770</v>
      </c>
      <c r="D425" s="30" t="s">
        <v>679</v>
      </c>
      <c r="E425" s="30">
        <v>0</v>
      </c>
      <c r="F425" s="30">
        <v>30000000</v>
      </c>
      <c r="G425" s="30">
        <v>0</v>
      </c>
      <c r="H425" s="30">
        <v>0</v>
      </c>
      <c r="I425" s="30">
        <v>30000000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v>0</v>
      </c>
      <c r="P425" s="30">
        <v>0</v>
      </c>
      <c r="Q425" s="30">
        <v>0</v>
      </c>
      <c r="R425" s="30">
        <v>0</v>
      </c>
      <c r="S425" s="30">
        <v>0</v>
      </c>
      <c r="T425" s="30">
        <v>0</v>
      </c>
      <c r="U425" s="30">
        <v>0</v>
      </c>
      <c r="V425" s="30">
        <v>0</v>
      </c>
    </row>
    <row r="426" spans="1:22" x14ac:dyDescent="0.2">
      <c r="A426" s="15" t="s">
        <v>15</v>
      </c>
      <c r="B426" s="28"/>
      <c r="C426" s="29"/>
      <c r="D426" s="29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</row>
    <row r="427" spans="1:22" ht="25.5" x14ac:dyDescent="0.2">
      <c r="A427" s="15" t="s">
        <v>15</v>
      </c>
      <c r="B427" s="28"/>
      <c r="C427" s="27" t="s">
        <v>771</v>
      </c>
      <c r="D427" s="29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</row>
    <row r="428" spans="1:22" ht="25.5" x14ac:dyDescent="0.2">
      <c r="A428" s="15" t="s">
        <v>15</v>
      </c>
      <c r="B428" s="28"/>
      <c r="C428" s="27" t="s">
        <v>772</v>
      </c>
      <c r="D428" s="29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</row>
    <row r="429" spans="1:22" ht="15" x14ac:dyDescent="0.25">
      <c r="A429" s="15" t="s">
        <v>15</v>
      </c>
      <c r="B429" s="30" t="s">
        <v>773</v>
      </c>
      <c r="C429" s="33" t="s">
        <v>774</v>
      </c>
      <c r="D429" s="30" t="s">
        <v>52</v>
      </c>
      <c r="E429" s="30">
        <v>100000000</v>
      </c>
      <c r="F429" s="30">
        <v>0</v>
      </c>
      <c r="G429" s="30">
        <v>0</v>
      </c>
      <c r="H429" s="30">
        <v>0</v>
      </c>
      <c r="I429" s="30">
        <v>0</v>
      </c>
      <c r="J429" s="30">
        <v>100000000</v>
      </c>
      <c r="K429" s="30">
        <v>17650000</v>
      </c>
      <c r="L429" s="30">
        <v>91150000</v>
      </c>
      <c r="M429" s="30">
        <v>17650000</v>
      </c>
      <c r="N429" s="30">
        <v>90683333.329999998</v>
      </c>
      <c r="O429" s="30">
        <v>63526666.659999996</v>
      </c>
      <c r="P429" s="30">
        <v>3200000</v>
      </c>
      <c r="Q429" s="30">
        <v>7400000</v>
      </c>
      <c r="R429" s="30">
        <v>60326666.659999996</v>
      </c>
      <c r="S429" s="30">
        <v>8850000</v>
      </c>
      <c r="T429" s="30">
        <v>466666.67</v>
      </c>
      <c r="U429" s="30">
        <v>27156666.670000002</v>
      </c>
      <c r="V429" s="30">
        <v>90.68</v>
      </c>
    </row>
    <row r="430" spans="1:22" x14ac:dyDescent="0.2">
      <c r="A430" s="15" t="s">
        <v>15</v>
      </c>
      <c r="B430" s="28"/>
      <c r="C430" s="29"/>
      <c r="D430" s="29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</row>
    <row r="431" spans="1:22" x14ac:dyDescent="0.2">
      <c r="A431" s="15" t="s">
        <v>15</v>
      </c>
      <c r="B431" s="28"/>
      <c r="C431" s="27" t="s">
        <v>710</v>
      </c>
      <c r="D431" s="29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</row>
    <row r="432" spans="1:22" x14ac:dyDescent="0.2">
      <c r="A432" s="15" t="s">
        <v>15</v>
      </c>
      <c r="B432" s="26" t="s">
        <v>706</v>
      </c>
      <c r="C432" s="27" t="s">
        <v>775</v>
      </c>
      <c r="D432" s="29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</row>
    <row r="433" spans="1:22" ht="15" x14ac:dyDescent="0.25">
      <c r="A433" s="15" t="s">
        <v>15</v>
      </c>
      <c r="B433" s="30" t="s">
        <v>776</v>
      </c>
      <c r="C433" s="33" t="s">
        <v>713</v>
      </c>
      <c r="D433" s="30" t="s">
        <v>52</v>
      </c>
      <c r="E433" s="30">
        <v>300000000</v>
      </c>
      <c r="F433" s="30">
        <v>0</v>
      </c>
      <c r="G433" s="30">
        <v>0</v>
      </c>
      <c r="H433" s="30">
        <v>0</v>
      </c>
      <c r="I433" s="30">
        <v>300000000</v>
      </c>
      <c r="J433" s="30">
        <v>0</v>
      </c>
      <c r="K433" s="30">
        <v>0</v>
      </c>
      <c r="L433" s="30">
        <v>0</v>
      </c>
      <c r="M433" s="30">
        <v>0</v>
      </c>
      <c r="N433" s="30">
        <v>0</v>
      </c>
      <c r="O433" s="30">
        <v>0</v>
      </c>
      <c r="P433" s="30">
        <v>0</v>
      </c>
      <c r="Q433" s="30">
        <v>0</v>
      </c>
      <c r="R433" s="30">
        <v>0</v>
      </c>
      <c r="S433" s="30">
        <v>0</v>
      </c>
      <c r="T433" s="30">
        <v>0</v>
      </c>
      <c r="U433" s="30">
        <v>0</v>
      </c>
      <c r="V433" s="30">
        <v>0</v>
      </c>
    </row>
    <row r="434" spans="1:22" x14ac:dyDescent="0.2">
      <c r="A434" s="15" t="s">
        <v>15</v>
      </c>
      <c r="B434" s="28"/>
      <c r="C434" s="29"/>
      <c r="D434" s="29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</row>
    <row r="435" spans="1:22" ht="38.25" x14ac:dyDescent="0.2">
      <c r="A435" s="15" t="s">
        <v>15</v>
      </c>
      <c r="B435" s="28"/>
      <c r="C435" s="27" t="s">
        <v>777</v>
      </c>
      <c r="D435" s="29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</row>
    <row r="436" spans="1:22" ht="25.5" x14ac:dyDescent="0.2">
      <c r="A436" s="15" t="s">
        <v>15</v>
      </c>
      <c r="B436" s="26" t="s">
        <v>706</v>
      </c>
      <c r="C436" s="27" t="s">
        <v>778</v>
      </c>
      <c r="D436" s="29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</row>
    <row r="437" spans="1:22" ht="15" x14ac:dyDescent="0.25">
      <c r="A437" s="15" t="s">
        <v>15</v>
      </c>
      <c r="B437" s="30" t="s">
        <v>779</v>
      </c>
      <c r="C437" s="33" t="s">
        <v>780</v>
      </c>
      <c r="D437" s="30" t="s">
        <v>52</v>
      </c>
      <c r="E437" s="30">
        <v>1200000000</v>
      </c>
      <c r="F437" s="30">
        <v>0</v>
      </c>
      <c r="G437" s="30">
        <v>0</v>
      </c>
      <c r="H437" s="30">
        <v>1300000000</v>
      </c>
      <c r="I437" s="30">
        <v>0</v>
      </c>
      <c r="J437" s="30">
        <v>2500000000</v>
      </c>
      <c r="K437" s="30">
        <v>0</v>
      </c>
      <c r="L437" s="30">
        <v>2476903333.3299999</v>
      </c>
      <c r="M437" s="30">
        <v>0</v>
      </c>
      <c r="N437" s="30">
        <v>2323983333.3299999</v>
      </c>
      <c r="O437" s="30">
        <v>1210078783.1400001</v>
      </c>
      <c r="P437" s="30">
        <v>72200000</v>
      </c>
      <c r="Q437" s="30">
        <v>595532727</v>
      </c>
      <c r="R437" s="30">
        <v>1137878783.1400001</v>
      </c>
      <c r="S437" s="30">
        <v>23096666.670000002</v>
      </c>
      <c r="T437" s="30">
        <v>152920000</v>
      </c>
      <c r="U437" s="30">
        <v>1113904550.1900001</v>
      </c>
      <c r="V437" s="30">
        <v>92.95</v>
      </c>
    </row>
    <row r="438" spans="1:22" x14ac:dyDescent="0.2">
      <c r="A438" s="15" t="s">
        <v>15</v>
      </c>
      <c r="B438" s="28"/>
      <c r="C438" s="29"/>
      <c r="D438" s="29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</row>
    <row r="439" spans="1:22" ht="38.25" x14ac:dyDescent="0.2">
      <c r="A439" s="15" t="s">
        <v>15</v>
      </c>
      <c r="B439" s="28"/>
      <c r="C439" s="27" t="s">
        <v>781</v>
      </c>
      <c r="D439" s="29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</row>
    <row r="440" spans="1:22" ht="25.5" x14ac:dyDescent="0.2">
      <c r="A440" s="15" t="s">
        <v>15</v>
      </c>
      <c r="B440" s="26" t="s">
        <v>706</v>
      </c>
      <c r="C440" s="27" t="s">
        <v>782</v>
      </c>
      <c r="D440" s="29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</row>
    <row r="441" spans="1:22" ht="15" x14ac:dyDescent="0.25">
      <c r="A441" s="15" t="s">
        <v>15</v>
      </c>
      <c r="B441" s="30" t="s">
        <v>783</v>
      </c>
      <c r="C441" s="33" t="s">
        <v>784</v>
      </c>
      <c r="D441" s="30" t="s">
        <v>52</v>
      </c>
      <c r="E441" s="30">
        <v>100000000</v>
      </c>
      <c r="F441" s="30">
        <v>0</v>
      </c>
      <c r="G441" s="30">
        <v>0</v>
      </c>
      <c r="H441" s="30">
        <v>0</v>
      </c>
      <c r="I441" s="30">
        <v>45000000</v>
      </c>
      <c r="J441" s="30">
        <v>55000000</v>
      </c>
      <c r="K441" s="30">
        <v>8640000</v>
      </c>
      <c r="L441" s="30">
        <v>46440000</v>
      </c>
      <c r="M441" s="30">
        <v>8640000</v>
      </c>
      <c r="N441" s="30">
        <v>46440000</v>
      </c>
      <c r="O441" s="30">
        <v>32850000</v>
      </c>
      <c r="P441" s="30">
        <v>0</v>
      </c>
      <c r="Q441" s="30">
        <v>5400000</v>
      </c>
      <c r="R441" s="30">
        <v>32850000</v>
      </c>
      <c r="S441" s="30">
        <v>8560000</v>
      </c>
      <c r="T441" s="30">
        <v>0</v>
      </c>
      <c r="U441" s="30">
        <v>13590000</v>
      </c>
      <c r="V441" s="30">
        <v>84.43</v>
      </c>
    </row>
    <row r="442" spans="1:22" x14ac:dyDescent="0.2">
      <c r="A442" s="15" t="s">
        <v>15</v>
      </c>
      <c r="B442" s="28"/>
      <c r="C442" s="29"/>
      <c r="D442" s="29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</row>
    <row r="443" spans="1:22" x14ac:dyDescent="0.2">
      <c r="A443" s="15" t="s">
        <v>15</v>
      </c>
      <c r="B443" s="28"/>
      <c r="C443" s="27" t="s">
        <v>500</v>
      </c>
      <c r="D443" s="29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</row>
    <row r="444" spans="1:22" x14ac:dyDescent="0.2">
      <c r="A444" s="15" t="s">
        <v>15</v>
      </c>
      <c r="B444" s="28"/>
      <c r="C444" s="27" t="s">
        <v>785</v>
      </c>
      <c r="D444" s="29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</row>
    <row r="445" spans="1:22" ht="25.5" x14ac:dyDescent="0.2">
      <c r="A445" s="15" t="s">
        <v>15</v>
      </c>
      <c r="B445" s="26" t="s">
        <v>706</v>
      </c>
      <c r="C445" s="27" t="s">
        <v>786</v>
      </c>
      <c r="D445" s="29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</row>
    <row r="446" spans="1:22" ht="15" x14ac:dyDescent="0.25">
      <c r="A446" s="15" t="s">
        <v>15</v>
      </c>
      <c r="B446" s="30" t="s">
        <v>787</v>
      </c>
      <c r="C446" s="33" t="s">
        <v>774</v>
      </c>
      <c r="D446" s="30" t="s">
        <v>52</v>
      </c>
      <c r="E446" s="30">
        <v>0</v>
      </c>
      <c r="F446" s="30">
        <v>0</v>
      </c>
      <c r="G446" s="30">
        <v>0</v>
      </c>
      <c r="H446" s="30">
        <v>130000000</v>
      </c>
      <c r="I446" s="30">
        <v>0</v>
      </c>
      <c r="J446" s="30">
        <v>130000000</v>
      </c>
      <c r="K446" s="30">
        <v>130000000</v>
      </c>
      <c r="L446" s="30">
        <v>130000000</v>
      </c>
      <c r="M446" s="30">
        <v>130000000</v>
      </c>
      <c r="N446" s="30">
        <v>130000000</v>
      </c>
      <c r="O446" s="30">
        <v>0</v>
      </c>
      <c r="P446" s="30">
        <v>0</v>
      </c>
      <c r="Q446" s="30">
        <v>0</v>
      </c>
      <c r="R446" s="30">
        <v>0</v>
      </c>
      <c r="S446" s="30">
        <v>0</v>
      </c>
      <c r="T446" s="30">
        <v>0</v>
      </c>
      <c r="U446" s="30">
        <v>130000000</v>
      </c>
      <c r="V446" s="30">
        <v>100</v>
      </c>
    </row>
    <row r="447" spans="1:22" x14ac:dyDescent="0.2">
      <c r="A447" s="15" t="s">
        <v>15</v>
      </c>
      <c r="B447" s="28"/>
      <c r="C447" s="29"/>
      <c r="D447" s="29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</row>
    <row r="448" spans="1:22" ht="38.25" x14ac:dyDescent="0.2">
      <c r="A448" s="15" t="s">
        <v>15</v>
      </c>
      <c r="B448" s="28"/>
      <c r="C448" s="27" t="s">
        <v>788</v>
      </c>
      <c r="D448" s="29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</row>
    <row r="449" spans="1:22" ht="25.5" x14ac:dyDescent="0.2">
      <c r="A449" s="15" t="s">
        <v>15</v>
      </c>
      <c r="B449" s="26" t="s">
        <v>706</v>
      </c>
      <c r="C449" s="27" t="s">
        <v>789</v>
      </c>
      <c r="D449" s="29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</row>
    <row r="450" spans="1:22" ht="15" x14ac:dyDescent="0.25">
      <c r="A450" s="15" t="s">
        <v>15</v>
      </c>
      <c r="B450" s="30" t="s">
        <v>790</v>
      </c>
      <c r="C450" s="33" t="s">
        <v>791</v>
      </c>
      <c r="D450" s="30" t="s">
        <v>52</v>
      </c>
      <c r="E450" s="30">
        <v>650000000</v>
      </c>
      <c r="F450" s="30">
        <v>0</v>
      </c>
      <c r="G450" s="30">
        <v>0</v>
      </c>
      <c r="H450" s="30">
        <v>100000000</v>
      </c>
      <c r="I450" s="30">
        <v>0</v>
      </c>
      <c r="J450" s="30">
        <v>750000000</v>
      </c>
      <c r="K450" s="30">
        <v>0</v>
      </c>
      <c r="L450" s="30">
        <v>748840000</v>
      </c>
      <c r="M450" s="30">
        <v>0</v>
      </c>
      <c r="N450" s="30">
        <v>748840000</v>
      </c>
      <c r="O450" s="30">
        <v>395486572</v>
      </c>
      <c r="P450" s="30">
        <v>0</v>
      </c>
      <c r="Q450" s="30">
        <v>96484865</v>
      </c>
      <c r="R450" s="30">
        <v>395486572</v>
      </c>
      <c r="S450" s="30">
        <v>1160000</v>
      </c>
      <c r="T450" s="30">
        <v>0</v>
      </c>
      <c r="U450" s="30">
        <v>353353428</v>
      </c>
      <c r="V450" s="30">
        <v>99.84</v>
      </c>
    </row>
    <row r="451" spans="1:22" ht="15" x14ac:dyDescent="0.25">
      <c r="A451" s="15" t="s">
        <v>15</v>
      </c>
      <c r="B451" s="30" t="s">
        <v>792</v>
      </c>
      <c r="C451" s="33" t="s">
        <v>793</v>
      </c>
      <c r="D451" s="30" t="s">
        <v>679</v>
      </c>
      <c r="E451" s="30">
        <v>0</v>
      </c>
      <c r="F451" s="30">
        <v>60000000</v>
      </c>
      <c r="G451" s="30">
        <v>0</v>
      </c>
      <c r="H451" s="30">
        <v>30000000</v>
      </c>
      <c r="I451" s="30">
        <v>0</v>
      </c>
      <c r="J451" s="30">
        <v>90000000</v>
      </c>
      <c r="K451" s="30">
        <v>20000000</v>
      </c>
      <c r="L451" s="30">
        <v>82640000</v>
      </c>
      <c r="M451" s="30">
        <v>20000000</v>
      </c>
      <c r="N451" s="30">
        <v>82640000</v>
      </c>
      <c r="O451" s="30">
        <v>2640000</v>
      </c>
      <c r="P451" s="30">
        <v>0</v>
      </c>
      <c r="Q451" s="30">
        <v>2640000</v>
      </c>
      <c r="R451" s="30">
        <v>2640000</v>
      </c>
      <c r="S451" s="30">
        <v>7360000</v>
      </c>
      <c r="T451" s="30">
        <v>0</v>
      </c>
      <c r="U451" s="30">
        <v>80000000</v>
      </c>
      <c r="V451" s="30">
        <v>91.82</v>
      </c>
    </row>
    <row r="452" spans="1:22" x14ac:dyDescent="0.2">
      <c r="A452" s="15" t="s">
        <v>15</v>
      </c>
      <c r="B452" s="28"/>
      <c r="C452" s="29"/>
      <c r="D452" s="29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</row>
    <row r="453" spans="1:22" x14ac:dyDescent="0.2">
      <c r="A453" s="15" t="s">
        <v>15</v>
      </c>
      <c r="B453" s="28"/>
      <c r="C453" s="27" t="s">
        <v>605</v>
      </c>
      <c r="D453" s="29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</row>
    <row r="454" spans="1:22" x14ac:dyDescent="0.2">
      <c r="A454" s="15" t="s">
        <v>15</v>
      </c>
      <c r="B454" s="28"/>
      <c r="C454" s="27" t="s">
        <v>607</v>
      </c>
      <c r="D454" s="29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</row>
    <row r="455" spans="1:22" x14ac:dyDescent="0.2">
      <c r="A455" s="15" t="s">
        <v>15</v>
      </c>
      <c r="B455" s="28"/>
      <c r="C455" s="27" t="s">
        <v>41</v>
      </c>
      <c r="D455" s="29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</row>
    <row r="456" spans="1:22" x14ac:dyDescent="0.2">
      <c r="A456" s="15" t="s">
        <v>15</v>
      </c>
      <c r="B456" s="28"/>
      <c r="C456" s="27" t="s">
        <v>610</v>
      </c>
      <c r="D456" s="29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</row>
    <row r="457" spans="1:22" ht="25.5" x14ac:dyDescent="0.2">
      <c r="A457" s="15" t="s">
        <v>15</v>
      </c>
      <c r="B457" s="26" t="s">
        <v>706</v>
      </c>
      <c r="C457" s="27" t="s">
        <v>794</v>
      </c>
      <c r="D457" s="29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</row>
    <row r="458" spans="1:22" ht="15" x14ac:dyDescent="0.25">
      <c r="A458" s="15" t="s">
        <v>15</v>
      </c>
      <c r="B458" s="30" t="s">
        <v>795</v>
      </c>
      <c r="C458" s="33" t="s">
        <v>796</v>
      </c>
      <c r="D458" s="30" t="s">
        <v>52</v>
      </c>
      <c r="E458" s="30">
        <v>0</v>
      </c>
      <c r="F458" s="30">
        <v>44948534</v>
      </c>
      <c r="G458" s="30">
        <v>0</v>
      </c>
      <c r="H458" s="30">
        <v>0</v>
      </c>
      <c r="I458" s="30">
        <v>0</v>
      </c>
      <c r="J458" s="30">
        <v>44948534</v>
      </c>
      <c r="K458" s="30">
        <v>0</v>
      </c>
      <c r="L458" s="30">
        <v>44948534</v>
      </c>
      <c r="M458" s="30">
        <v>0</v>
      </c>
      <c r="N458" s="30">
        <v>44948534</v>
      </c>
      <c r="O458" s="30">
        <v>32930420</v>
      </c>
      <c r="P458" s="30">
        <v>0</v>
      </c>
      <c r="Q458" s="30">
        <v>32930420</v>
      </c>
      <c r="R458" s="30">
        <v>32930420</v>
      </c>
      <c r="S458" s="30">
        <v>0</v>
      </c>
      <c r="T458" s="30">
        <v>0</v>
      </c>
      <c r="U458" s="30">
        <v>12018114</v>
      </c>
      <c r="V458" s="30">
        <v>100</v>
      </c>
    </row>
    <row r="459" spans="1:22" ht="25.5" x14ac:dyDescent="0.2">
      <c r="A459" s="15" t="s">
        <v>15</v>
      </c>
      <c r="B459" s="26" t="s">
        <v>706</v>
      </c>
      <c r="C459" s="27" t="s">
        <v>797</v>
      </c>
      <c r="D459" s="29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</row>
    <row r="460" spans="1:22" ht="15" x14ac:dyDescent="0.25">
      <c r="A460" s="15" t="s">
        <v>15</v>
      </c>
      <c r="B460" s="30" t="s">
        <v>798</v>
      </c>
      <c r="C460" s="33" t="s">
        <v>796</v>
      </c>
      <c r="D460" s="30" t="s">
        <v>52</v>
      </c>
      <c r="E460" s="30">
        <v>0</v>
      </c>
      <c r="F460" s="30">
        <v>21018945.27</v>
      </c>
      <c r="G460" s="30">
        <v>0</v>
      </c>
      <c r="H460" s="30">
        <v>0</v>
      </c>
      <c r="I460" s="30">
        <v>0</v>
      </c>
      <c r="J460" s="30">
        <v>21018945.27</v>
      </c>
      <c r="K460" s="30">
        <v>0</v>
      </c>
      <c r="L460" s="30">
        <v>21018945.27</v>
      </c>
      <c r="M460" s="30">
        <v>0</v>
      </c>
      <c r="N460" s="30">
        <v>21018945.27</v>
      </c>
      <c r="O460" s="30">
        <v>0</v>
      </c>
      <c r="P460" s="30">
        <v>0</v>
      </c>
      <c r="Q460" s="30">
        <v>0</v>
      </c>
      <c r="R460" s="30">
        <v>0</v>
      </c>
      <c r="S460" s="30">
        <v>0</v>
      </c>
      <c r="T460" s="30">
        <v>0</v>
      </c>
      <c r="U460" s="30">
        <v>21018945.27</v>
      </c>
      <c r="V460" s="30">
        <v>100</v>
      </c>
    </row>
    <row r="461" spans="1:22" ht="25.5" x14ac:dyDescent="0.2">
      <c r="A461" s="15" t="s">
        <v>15</v>
      </c>
      <c r="B461" s="26" t="s">
        <v>706</v>
      </c>
      <c r="C461" s="27" t="s">
        <v>799</v>
      </c>
      <c r="D461" s="29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</row>
    <row r="462" spans="1:22" ht="15" x14ac:dyDescent="0.25">
      <c r="A462" s="15" t="s">
        <v>15</v>
      </c>
      <c r="B462" s="30" t="s">
        <v>800</v>
      </c>
      <c r="C462" s="33" t="s">
        <v>796</v>
      </c>
      <c r="D462" s="30" t="s">
        <v>52</v>
      </c>
      <c r="E462" s="30">
        <v>0</v>
      </c>
      <c r="F462" s="30">
        <v>5000000</v>
      </c>
      <c r="G462" s="30">
        <v>0</v>
      </c>
      <c r="H462" s="30">
        <v>0</v>
      </c>
      <c r="I462" s="30">
        <v>0</v>
      </c>
      <c r="J462" s="30">
        <v>5000000</v>
      </c>
      <c r="K462" s="30">
        <v>5000000</v>
      </c>
      <c r="L462" s="30">
        <v>5000000</v>
      </c>
      <c r="M462" s="30">
        <v>5000000</v>
      </c>
      <c r="N462" s="30">
        <v>5000000</v>
      </c>
      <c r="O462" s="30">
        <v>0</v>
      </c>
      <c r="P462" s="30">
        <v>0</v>
      </c>
      <c r="Q462" s="30">
        <v>0</v>
      </c>
      <c r="R462" s="30">
        <v>0</v>
      </c>
      <c r="S462" s="30">
        <v>0</v>
      </c>
      <c r="T462" s="30">
        <v>0</v>
      </c>
      <c r="U462" s="30">
        <v>5000000</v>
      </c>
      <c r="V462" s="30">
        <v>100</v>
      </c>
    </row>
    <row r="463" spans="1:22" ht="25.5" x14ac:dyDescent="0.2">
      <c r="A463" s="15" t="s">
        <v>15</v>
      </c>
      <c r="B463" s="26" t="s">
        <v>706</v>
      </c>
      <c r="C463" s="27" t="s">
        <v>801</v>
      </c>
      <c r="D463" s="29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</row>
    <row r="464" spans="1:22" ht="15" x14ac:dyDescent="0.25">
      <c r="A464" s="15" t="s">
        <v>15</v>
      </c>
      <c r="B464" s="30" t="s">
        <v>802</v>
      </c>
      <c r="C464" s="33" t="s">
        <v>796</v>
      </c>
      <c r="D464" s="30" t="s">
        <v>52</v>
      </c>
      <c r="E464" s="30">
        <v>0</v>
      </c>
      <c r="F464" s="30">
        <v>29913512.350000001</v>
      </c>
      <c r="G464" s="30">
        <v>0</v>
      </c>
      <c r="H464" s="30">
        <v>0</v>
      </c>
      <c r="I464" s="30">
        <v>0</v>
      </c>
      <c r="J464" s="30">
        <v>29913512.350000001</v>
      </c>
      <c r="K464" s="30">
        <v>0</v>
      </c>
      <c r="L464" s="30">
        <v>29913512.350000001</v>
      </c>
      <c r="M464" s="30">
        <v>0</v>
      </c>
      <c r="N464" s="30">
        <v>29913512.350000001</v>
      </c>
      <c r="O464" s="30">
        <v>28453779</v>
      </c>
      <c r="P464" s="30">
        <v>0</v>
      </c>
      <c r="Q464" s="30">
        <v>0</v>
      </c>
      <c r="R464" s="30">
        <v>28453779</v>
      </c>
      <c r="S464" s="30">
        <v>0</v>
      </c>
      <c r="T464" s="30">
        <v>0</v>
      </c>
      <c r="U464" s="30">
        <v>1459733.35</v>
      </c>
      <c r="V464" s="30">
        <v>100</v>
      </c>
    </row>
    <row r="465" spans="1:22" x14ac:dyDescent="0.2">
      <c r="A465" s="15" t="s">
        <v>15</v>
      </c>
      <c r="B465" s="28"/>
      <c r="C465" s="29"/>
      <c r="D465" s="29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</row>
    <row r="466" spans="1:22" x14ac:dyDescent="0.2">
      <c r="A466" s="15" t="s">
        <v>15</v>
      </c>
      <c r="B466" s="34"/>
      <c r="C466" s="22" t="s">
        <v>803</v>
      </c>
      <c r="D466" s="29"/>
      <c r="E466" s="21">
        <v>4216567500</v>
      </c>
      <c r="F466" s="26">
        <v>400880991.62</v>
      </c>
      <c r="G466" s="26">
        <v>0</v>
      </c>
      <c r="H466" s="26">
        <v>2643268021.52</v>
      </c>
      <c r="I466" s="26">
        <v>1213268021.52</v>
      </c>
      <c r="J466" s="21">
        <v>6047448491.6199999</v>
      </c>
      <c r="K466" s="21">
        <v>763716665.55999994</v>
      </c>
      <c r="L466" s="21">
        <v>5804646457.6499996</v>
      </c>
      <c r="M466" s="21">
        <v>389333332.23000002</v>
      </c>
      <c r="N466" s="21">
        <v>4837505118.6499996</v>
      </c>
      <c r="O466" s="21">
        <v>2713148947.5599999</v>
      </c>
      <c r="P466" s="21">
        <v>93316666.670000002</v>
      </c>
      <c r="Q466" s="21">
        <v>870206331.99000001</v>
      </c>
      <c r="R466" s="21">
        <v>2619832280.8899999</v>
      </c>
      <c r="S466" s="21">
        <v>242802033.97</v>
      </c>
      <c r="T466" s="21">
        <v>967141339</v>
      </c>
      <c r="U466" s="21">
        <v>2124356171.0899999</v>
      </c>
      <c r="V466" s="21">
        <v>79.992498081684715</v>
      </c>
    </row>
    <row r="467" spans="1:22" x14ac:dyDescent="0.2">
      <c r="A467" s="15" t="s">
        <v>15</v>
      </c>
      <c r="B467" s="28"/>
      <c r="C467" s="29"/>
      <c r="D467" s="29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</row>
    <row r="468" spans="1:22" x14ac:dyDescent="0.2">
      <c r="A468" s="15" t="s">
        <v>15</v>
      </c>
      <c r="B468" s="34"/>
      <c r="C468" s="22" t="s">
        <v>804</v>
      </c>
      <c r="D468" s="29"/>
      <c r="E468" s="34"/>
      <c r="F468" s="28"/>
      <c r="G468" s="28"/>
      <c r="H468" s="28"/>
      <c r="I468" s="28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</row>
    <row r="469" spans="1:22" x14ac:dyDescent="0.2">
      <c r="A469" s="15" t="s">
        <v>15</v>
      </c>
      <c r="B469" s="28"/>
      <c r="C469" s="27" t="s">
        <v>805</v>
      </c>
      <c r="D469" s="29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</row>
    <row r="470" spans="1:22" x14ac:dyDescent="0.2">
      <c r="A470" s="15" t="s">
        <v>15</v>
      </c>
      <c r="B470" s="28"/>
      <c r="C470" s="27" t="s">
        <v>806</v>
      </c>
      <c r="D470" s="29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</row>
    <row r="471" spans="1:22" x14ac:dyDescent="0.2">
      <c r="A471" s="15" t="s">
        <v>15</v>
      </c>
      <c r="B471" s="28"/>
      <c r="C471" s="27" t="s">
        <v>41</v>
      </c>
      <c r="D471" s="29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</row>
    <row r="472" spans="1:22" x14ac:dyDescent="0.2">
      <c r="A472" s="15" t="s">
        <v>15</v>
      </c>
      <c r="B472" s="28"/>
      <c r="C472" s="36" t="s">
        <v>43</v>
      </c>
      <c r="D472" s="29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</row>
    <row r="473" spans="1:22" x14ac:dyDescent="0.2">
      <c r="A473" s="15" t="s">
        <v>15</v>
      </c>
      <c r="B473" s="28"/>
      <c r="C473" s="27" t="s">
        <v>45</v>
      </c>
      <c r="D473" s="29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</row>
    <row r="474" spans="1:22" x14ac:dyDescent="0.2">
      <c r="A474" s="15" t="s">
        <v>15</v>
      </c>
      <c r="B474" s="28"/>
      <c r="C474" s="27" t="s">
        <v>47</v>
      </c>
      <c r="D474" s="29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</row>
    <row r="475" spans="1:22" x14ac:dyDescent="0.2">
      <c r="A475" s="15" t="s">
        <v>15</v>
      </c>
      <c r="B475" s="26" t="s">
        <v>706</v>
      </c>
      <c r="C475" s="27" t="s">
        <v>807</v>
      </c>
      <c r="D475" s="29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</row>
    <row r="476" spans="1:22" ht="15" x14ac:dyDescent="0.25">
      <c r="A476" s="15" t="s">
        <v>15</v>
      </c>
      <c r="B476" s="30" t="s">
        <v>808</v>
      </c>
      <c r="C476" s="33" t="s">
        <v>809</v>
      </c>
      <c r="D476" s="30" t="s">
        <v>52</v>
      </c>
      <c r="E476" s="30">
        <v>1308522603</v>
      </c>
      <c r="F476" s="30">
        <v>0</v>
      </c>
      <c r="G476" s="30">
        <v>0</v>
      </c>
      <c r="H476" s="30">
        <v>0</v>
      </c>
      <c r="I476" s="30">
        <v>20000000</v>
      </c>
      <c r="J476" s="30">
        <v>1288522603</v>
      </c>
      <c r="K476" s="30">
        <f>L476-'[1]AGOSTO 2023'!K471</f>
        <v>17900</v>
      </c>
      <c r="L476" s="30">
        <v>140721579</v>
      </c>
      <c r="M476" s="30">
        <v>2268540</v>
      </c>
      <c r="N476" s="30">
        <v>140721579</v>
      </c>
      <c r="O476" s="30">
        <v>140721579</v>
      </c>
      <c r="P476" s="30">
        <v>0</v>
      </c>
      <c r="Q476" s="30">
        <v>3225704</v>
      </c>
      <c r="R476" s="30">
        <v>140721579</v>
      </c>
      <c r="S476" s="30">
        <v>1147801024</v>
      </c>
      <c r="T476" s="30">
        <v>0</v>
      </c>
      <c r="U476" s="30">
        <v>0</v>
      </c>
      <c r="V476" s="30">
        <v>10.92</v>
      </c>
    </row>
    <row r="477" spans="1:22" ht="15" x14ac:dyDescent="0.25">
      <c r="A477" s="15" t="s">
        <v>15</v>
      </c>
      <c r="B477" s="30" t="s">
        <v>810</v>
      </c>
      <c r="C477" s="33" t="s">
        <v>811</v>
      </c>
      <c r="D477" s="30" t="s">
        <v>110</v>
      </c>
      <c r="E477" s="30">
        <v>8960368220</v>
      </c>
      <c r="F477" s="30">
        <v>0</v>
      </c>
      <c r="G477" s="30">
        <v>0</v>
      </c>
      <c r="H477" s="30">
        <v>0</v>
      </c>
      <c r="I477" s="30">
        <v>0</v>
      </c>
      <c r="J477" s="30">
        <v>8960368220</v>
      </c>
      <c r="K477" s="30">
        <f>L477-'[1]AGOSTO 2023'!K472</f>
        <v>963268060</v>
      </c>
      <c r="L477" s="30">
        <v>7943914640</v>
      </c>
      <c r="M477" s="30">
        <v>967689391</v>
      </c>
      <c r="N477" s="30">
        <v>7943914640</v>
      </c>
      <c r="O477" s="30">
        <v>7350732658</v>
      </c>
      <c r="P477" s="30">
        <v>0</v>
      </c>
      <c r="Q477" s="30">
        <v>967689391</v>
      </c>
      <c r="R477" s="30">
        <v>7350732658</v>
      </c>
      <c r="S477" s="30">
        <v>1016453580</v>
      </c>
      <c r="T477" s="30">
        <v>0</v>
      </c>
      <c r="U477" s="30">
        <v>593181982</v>
      </c>
      <c r="V477" s="30">
        <v>88.65</v>
      </c>
    </row>
    <row r="478" spans="1:22" x14ac:dyDescent="0.2">
      <c r="A478" s="15" t="s">
        <v>15</v>
      </c>
      <c r="B478" s="26" t="s">
        <v>706</v>
      </c>
      <c r="C478" s="27" t="s">
        <v>812</v>
      </c>
      <c r="D478" s="29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</row>
    <row r="479" spans="1:22" ht="15" x14ac:dyDescent="0.25">
      <c r="A479" s="15" t="s">
        <v>15</v>
      </c>
      <c r="B479" s="30" t="s">
        <v>813</v>
      </c>
      <c r="C479" s="33" t="s">
        <v>814</v>
      </c>
      <c r="D479" s="30" t="s">
        <v>110</v>
      </c>
      <c r="E479" s="30">
        <v>455951397</v>
      </c>
      <c r="F479" s="30">
        <v>0</v>
      </c>
      <c r="G479" s="30">
        <v>0</v>
      </c>
      <c r="H479" s="30">
        <v>7488236</v>
      </c>
      <c r="I479" s="30">
        <v>0</v>
      </c>
      <c r="J479" s="30">
        <v>463439633</v>
      </c>
      <c r="K479" s="30">
        <f>L479-'[1]AGOSTO 2023'!K474</f>
        <v>0</v>
      </c>
      <c r="L479" s="30">
        <v>456766682</v>
      </c>
      <c r="M479" s="30">
        <v>0</v>
      </c>
      <c r="N479" s="30">
        <v>456766682</v>
      </c>
      <c r="O479" s="30">
        <v>456766682</v>
      </c>
      <c r="P479" s="30">
        <v>0</v>
      </c>
      <c r="Q479" s="30">
        <v>0</v>
      </c>
      <c r="R479" s="30">
        <v>456766682</v>
      </c>
      <c r="S479" s="30">
        <v>6672951</v>
      </c>
      <c r="T479" s="30">
        <v>0</v>
      </c>
      <c r="U479" s="30">
        <v>0</v>
      </c>
      <c r="V479" s="30">
        <v>98.56</v>
      </c>
    </row>
    <row r="480" spans="1:22" x14ac:dyDescent="0.2">
      <c r="A480" s="15" t="s">
        <v>15</v>
      </c>
      <c r="B480" s="26" t="s">
        <v>706</v>
      </c>
      <c r="C480" s="27" t="s">
        <v>815</v>
      </c>
      <c r="D480" s="29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</row>
    <row r="481" spans="1:22" ht="15" x14ac:dyDescent="0.25">
      <c r="A481" s="15" t="s">
        <v>15</v>
      </c>
      <c r="B481" s="30" t="s">
        <v>816</v>
      </c>
      <c r="C481" s="33" t="s">
        <v>814</v>
      </c>
      <c r="D481" s="30" t="s">
        <v>110</v>
      </c>
      <c r="E481" s="30">
        <v>231972804</v>
      </c>
      <c r="F481" s="30">
        <v>0</v>
      </c>
      <c r="G481" s="30">
        <v>0</v>
      </c>
      <c r="H481" s="30">
        <v>0</v>
      </c>
      <c r="I481" s="30">
        <v>0</v>
      </c>
      <c r="J481" s="30">
        <v>231972804</v>
      </c>
      <c r="K481" s="30">
        <f>L481-'[1]AGOSTO 2023'!K476</f>
        <v>25826094</v>
      </c>
      <c r="L481" s="30">
        <v>231972804</v>
      </c>
      <c r="M481" s="30">
        <v>27575405</v>
      </c>
      <c r="N481" s="30">
        <v>231972804</v>
      </c>
      <c r="O481" s="30">
        <v>231972804</v>
      </c>
      <c r="P481" s="30">
        <v>0</v>
      </c>
      <c r="Q481" s="30">
        <v>27575405</v>
      </c>
      <c r="R481" s="30">
        <v>231972804</v>
      </c>
      <c r="S481" s="30">
        <v>0</v>
      </c>
      <c r="T481" s="30">
        <v>0</v>
      </c>
      <c r="U481" s="30">
        <v>0</v>
      </c>
      <c r="V481" s="30">
        <v>100</v>
      </c>
    </row>
    <row r="482" spans="1:22" x14ac:dyDescent="0.2">
      <c r="A482" s="15" t="s">
        <v>15</v>
      </c>
      <c r="B482" s="28"/>
      <c r="C482" s="29"/>
      <c r="D482" s="29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</row>
    <row r="483" spans="1:22" x14ac:dyDescent="0.2">
      <c r="A483" s="15" t="s">
        <v>15</v>
      </c>
      <c r="B483" s="28"/>
      <c r="C483" s="27" t="s">
        <v>155</v>
      </c>
      <c r="D483" s="29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</row>
    <row r="484" spans="1:22" x14ac:dyDescent="0.2">
      <c r="A484" s="15" t="s">
        <v>15</v>
      </c>
      <c r="B484" s="26" t="s">
        <v>706</v>
      </c>
      <c r="C484" s="27" t="s">
        <v>817</v>
      </c>
      <c r="D484" s="29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</row>
    <row r="485" spans="1:22" ht="15" x14ac:dyDescent="0.25">
      <c r="A485" s="15" t="s">
        <v>15</v>
      </c>
      <c r="B485" s="30" t="s">
        <v>818</v>
      </c>
      <c r="C485" s="33" t="s">
        <v>814</v>
      </c>
      <c r="D485" s="30" t="s">
        <v>110</v>
      </c>
      <c r="E485" s="30">
        <v>948191441</v>
      </c>
      <c r="F485" s="30">
        <v>0</v>
      </c>
      <c r="G485" s="30">
        <v>0</v>
      </c>
      <c r="H485" s="30">
        <v>0</v>
      </c>
      <c r="I485" s="30">
        <v>0</v>
      </c>
      <c r="J485" s="30">
        <v>948191441</v>
      </c>
      <c r="K485" s="30">
        <f>L485-'[1]AGOSTO 2023'!K480</f>
        <v>0</v>
      </c>
      <c r="L485" s="30">
        <v>11390827</v>
      </c>
      <c r="M485" s="30">
        <v>212995</v>
      </c>
      <c r="N485" s="30">
        <v>11390827</v>
      </c>
      <c r="O485" s="30">
        <v>11390827</v>
      </c>
      <c r="P485" s="30">
        <v>0</v>
      </c>
      <c r="Q485" s="30">
        <v>212995</v>
      </c>
      <c r="R485" s="30">
        <v>11390827</v>
      </c>
      <c r="S485" s="30">
        <v>936800614</v>
      </c>
      <c r="T485" s="30">
        <v>0</v>
      </c>
      <c r="U485" s="30">
        <v>0</v>
      </c>
      <c r="V485" s="30">
        <v>1.2</v>
      </c>
    </row>
    <row r="486" spans="1:22" x14ac:dyDescent="0.2">
      <c r="A486" s="15" t="s">
        <v>15</v>
      </c>
      <c r="B486" s="26" t="s">
        <v>706</v>
      </c>
      <c r="C486" s="27" t="s">
        <v>819</v>
      </c>
      <c r="D486" s="29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</row>
    <row r="487" spans="1:22" ht="15" x14ac:dyDescent="0.25">
      <c r="A487" s="15" t="s">
        <v>15</v>
      </c>
      <c r="B487" s="30" t="s">
        <v>820</v>
      </c>
      <c r="C487" s="33" t="s">
        <v>814</v>
      </c>
      <c r="D487" s="30" t="s">
        <v>110</v>
      </c>
      <c r="E487" s="30">
        <v>515132431</v>
      </c>
      <c r="F487" s="30">
        <v>0</v>
      </c>
      <c r="G487" s="30">
        <v>0</v>
      </c>
      <c r="H487" s="30">
        <v>0</v>
      </c>
      <c r="I487" s="30">
        <v>0</v>
      </c>
      <c r="J487" s="30">
        <v>515132431</v>
      </c>
      <c r="K487" s="30">
        <f>L487-'[1]AGOSTO 2023'!K482</f>
        <v>11382310</v>
      </c>
      <c r="L487" s="30">
        <v>81799271</v>
      </c>
      <c r="M487" s="30">
        <v>14047725</v>
      </c>
      <c r="N487" s="30">
        <v>81799271</v>
      </c>
      <c r="O487" s="30">
        <v>78491584</v>
      </c>
      <c r="P487" s="30">
        <v>0</v>
      </c>
      <c r="Q487" s="30">
        <v>14047725</v>
      </c>
      <c r="R487" s="30">
        <v>78491584</v>
      </c>
      <c r="S487" s="30">
        <v>433333160</v>
      </c>
      <c r="T487" s="30">
        <v>0</v>
      </c>
      <c r="U487" s="30">
        <v>3307687</v>
      </c>
      <c r="V487" s="30">
        <v>15.87</v>
      </c>
    </row>
    <row r="488" spans="1:22" x14ac:dyDescent="0.2">
      <c r="A488" s="15" t="s">
        <v>15</v>
      </c>
      <c r="B488" s="28"/>
      <c r="C488" s="29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</row>
    <row r="489" spans="1:22" x14ac:dyDescent="0.2">
      <c r="A489" s="15" t="s">
        <v>15</v>
      </c>
      <c r="B489" s="28"/>
      <c r="C489" s="27" t="s">
        <v>199</v>
      </c>
      <c r="D489" s="29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</row>
    <row r="490" spans="1:22" x14ac:dyDescent="0.2">
      <c r="A490" s="15" t="s">
        <v>15</v>
      </c>
      <c r="B490" s="26" t="s">
        <v>706</v>
      </c>
      <c r="C490" s="27" t="s">
        <v>821</v>
      </c>
      <c r="D490" s="29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</row>
    <row r="491" spans="1:22" ht="15" x14ac:dyDescent="0.25">
      <c r="A491" s="15" t="s">
        <v>15</v>
      </c>
      <c r="B491" s="30" t="s">
        <v>822</v>
      </c>
      <c r="C491" s="33" t="s">
        <v>814</v>
      </c>
      <c r="D491" s="30" t="s">
        <v>110</v>
      </c>
      <c r="E491" s="30">
        <v>1296917229</v>
      </c>
      <c r="F491" s="30">
        <v>0</v>
      </c>
      <c r="G491" s="30">
        <v>0</v>
      </c>
      <c r="H491" s="30">
        <v>0</v>
      </c>
      <c r="I491" s="30">
        <v>0</v>
      </c>
      <c r="J491" s="30">
        <v>1296917229</v>
      </c>
      <c r="K491" s="30">
        <f>L491-'[1]AGOSTO 2023'!K486</f>
        <v>110049600</v>
      </c>
      <c r="L491" s="30">
        <v>982317400</v>
      </c>
      <c r="M491" s="30">
        <v>110650400</v>
      </c>
      <c r="N491" s="30">
        <v>982317400</v>
      </c>
      <c r="O491" s="30">
        <v>872267800</v>
      </c>
      <c r="P491" s="30">
        <v>0</v>
      </c>
      <c r="Q491" s="30">
        <v>115656200</v>
      </c>
      <c r="R491" s="30">
        <v>872267800</v>
      </c>
      <c r="S491" s="30">
        <v>314599829</v>
      </c>
      <c r="T491" s="30">
        <v>0</v>
      </c>
      <c r="U491" s="30">
        <v>110049600</v>
      </c>
      <c r="V491" s="30">
        <v>75.739999999999995</v>
      </c>
    </row>
    <row r="492" spans="1:22" x14ac:dyDescent="0.2">
      <c r="A492" s="15" t="s">
        <v>15</v>
      </c>
      <c r="B492" s="26" t="s">
        <v>706</v>
      </c>
      <c r="C492" s="27" t="s">
        <v>823</v>
      </c>
      <c r="D492" s="29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</row>
    <row r="493" spans="1:22" ht="15" x14ac:dyDescent="0.25">
      <c r="A493" s="15" t="s">
        <v>15</v>
      </c>
      <c r="B493" s="30" t="s">
        <v>824</v>
      </c>
      <c r="C493" s="33" t="s">
        <v>814</v>
      </c>
      <c r="D493" s="30" t="s">
        <v>110</v>
      </c>
      <c r="E493" s="30">
        <v>974262540</v>
      </c>
      <c r="F493" s="30">
        <v>0</v>
      </c>
      <c r="G493" s="30">
        <v>0</v>
      </c>
      <c r="H493" s="30">
        <v>0</v>
      </c>
      <c r="I493" s="30">
        <v>0</v>
      </c>
      <c r="J493" s="30">
        <v>974262540</v>
      </c>
      <c r="K493" s="30">
        <f>L493-'[1]AGOSTO 2023'!K488</f>
        <v>78872400</v>
      </c>
      <c r="L493" s="30">
        <v>699998500</v>
      </c>
      <c r="M493" s="30">
        <v>79298200</v>
      </c>
      <c r="N493" s="30">
        <v>699998500</v>
      </c>
      <c r="O493" s="30">
        <v>621126100</v>
      </c>
      <c r="P493" s="30">
        <v>0</v>
      </c>
      <c r="Q493" s="30">
        <v>82301900</v>
      </c>
      <c r="R493" s="30">
        <v>621126100</v>
      </c>
      <c r="S493" s="30">
        <v>274264040</v>
      </c>
      <c r="T493" s="30">
        <v>0</v>
      </c>
      <c r="U493" s="30">
        <v>78872400</v>
      </c>
      <c r="V493" s="30">
        <v>71.84</v>
      </c>
    </row>
    <row r="494" spans="1:22" x14ac:dyDescent="0.2">
      <c r="A494" s="15" t="s">
        <v>15</v>
      </c>
      <c r="B494" s="26" t="s">
        <v>706</v>
      </c>
      <c r="C494" s="27" t="s">
        <v>825</v>
      </c>
      <c r="D494" s="29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</row>
    <row r="495" spans="1:22" ht="15" x14ac:dyDescent="0.25">
      <c r="A495" s="15" t="s">
        <v>15</v>
      </c>
      <c r="B495" s="30" t="s">
        <v>826</v>
      </c>
      <c r="C495" s="33" t="s">
        <v>814</v>
      </c>
      <c r="D495" s="30" t="s">
        <v>110</v>
      </c>
      <c r="E495" s="30">
        <v>1081752256</v>
      </c>
      <c r="F495" s="30">
        <v>0</v>
      </c>
      <c r="G495" s="30">
        <v>0</v>
      </c>
      <c r="H495" s="30">
        <v>0</v>
      </c>
      <c r="I495" s="30">
        <v>0</v>
      </c>
      <c r="J495" s="30">
        <v>1081752256</v>
      </c>
      <c r="K495" s="30">
        <f>L495-'[1]AGOSTO 2023'!K490</f>
        <v>7575508</v>
      </c>
      <c r="L495" s="30">
        <v>1058283751</v>
      </c>
      <c r="M495" s="30">
        <v>33793667</v>
      </c>
      <c r="N495" s="30">
        <v>1058283751</v>
      </c>
      <c r="O495" s="30">
        <v>1050708243</v>
      </c>
      <c r="P495" s="30">
        <v>0</v>
      </c>
      <c r="Q495" s="30">
        <v>34939003</v>
      </c>
      <c r="R495" s="30">
        <v>1050708243</v>
      </c>
      <c r="S495" s="30">
        <v>23468505</v>
      </c>
      <c r="T495" s="30">
        <v>0</v>
      </c>
      <c r="U495" s="30">
        <v>7575508</v>
      </c>
      <c r="V495" s="30">
        <v>97.83</v>
      </c>
    </row>
    <row r="496" spans="1:22" x14ac:dyDescent="0.2">
      <c r="A496" s="15" t="s">
        <v>15</v>
      </c>
      <c r="B496" s="26" t="s">
        <v>706</v>
      </c>
      <c r="C496" s="27" t="s">
        <v>827</v>
      </c>
      <c r="D496" s="29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</row>
    <row r="497" spans="1:22" ht="15" x14ac:dyDescent="0.25">
      <c r="A497" s="15" t="s">
        <v>15</v>
      </c>
      <c r="B497" s="30" t="s">
        <v>828</v>
      </c>
      <c r="C497" s="33" t="s">
        <v>814</v>
      </c>
      <c r="D497" s="30" t="s">
        <v>110</v>
      </c>
      <c r="E497" s="30">
        <v>477301914</v>
      </c>
      <c r="F497" s="30">
        <v>0</v>
      </c>
      <c r="G497" s="30">
        <v>0</v>
      </c>
      <c r="H497" s="30">
        <v>0</v>
      </c>
      <c r="I497" s="30">
        <v>0</v>
      </c>
      <c r="J497" s="30">
        <v>477301914</v>
      </c>
      <c r="K497" s="30">
        <f>L497-'[1]AGOSTO 2023'!K492</f>
        <v>37181400</v>
      </c>
      <c r="L497" s="30">
        <v>347434300</v>
      </c>
      <c r="M497" s="30">
        <v>37439800</v>
      </c>
      <c r="N497" s="30">
        <v>347434300</v>
      </c>
      <c r="O497" s="30">
        <v>310252900</v>
      </c>
      <c r="P497" s="30">
        <v>0</v>
      </c>
      <c r="Q497" s="30">
        <v>39239700</v>
      </c>
      <c r="R497" s="30">
        <v>310252900</v>
      </c>
      <c r="S497" s="30">
        <v>129867614</v>
      </c>
      <c r="T497" s="30">
        <v>0</v>
      </c>
      <c r="U497" s="30">
        <v>37181400</v>
      </c>
      <c r="V497" s="30">
        <v>72.790000000000006</v>
      </c>
    </row>
    <row r="498" spans="1:22" x14ac:dyDescent="0.2">
      <c r="A498" s="15" t="s">
        <v>15</v>
      </c>
      <c r="B498" s="26" t="s">
        <v>706</v>
      </c>
      <c r="C498" s="27" t="s">
        <v>829</v>
      </c>
      <c r="D498" s="29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</row>
    <row r="499" spans="1:22" ht="15" x14ac:dyDescent="0.25">
      <c r="A499" s="15" t="s">
        <v>15</v>
      </c>
      <c r="B499" s="30" t="s">
        <v>830</v>
      </c>
      <c r="C499" s="33" t="s">
        <v>814</v>
      </c>
      <c r="D499" s="30" t="s">
        <v>110</v>
      </c>
      <c r="E499" s="30">
        <v>56442168</v>
      </c>
      <c r="F499" s="30">
        <v>0</v>
      </c>
      <c r="G499" s="30">
        <v>0</v>
      </c>
      <c r="H499" s="30">
        <v>0</v>
      </c>
      <c r="I499" s="30">
        <v>0</v>
      </c>
      <c r="J499" s="30">
        <v>56442168</v>
      </c>
      <c r="K499" s="30">
        <f>L499-'[1]AGOSTO 2023'!K494</f>
        <v>4747500</v>
      </c>
      <c r="L499" s="30">
        <v>41283200</v>
      </c>
      <c r="M499" s="30">
        <v>4769900</v>
      </c>
      <c r="N499" s="30">
        <v>41283200</v>
      </c>
      <c r="O499" s="30">
        <v>36535700</v>
      </c>
      <c r="P499" s="30">
        <v>0</v>
      </c>
      <c r="Q499" s="30">
        <v>4876100</v>
      </c>
      <c r="R499" s="30">
        <v>36535700</v>
      </c>
      <c r="S499" s="30">
        <v>15158968</v>
      </c>
      <c r="T499" s="30">
        <v>0</v>
      </c>
      <c r="U499" s="30">
        <v>4747500</v>
      </c>
      <c r="V499" s="30">
        <v>73.14</v>
      </c>
    </row>
    <row r="500" spans="1:22" x14ac:dyDescent="0.2">
      <c r="A500" s="15" t="s">
        <v>15</v>
      </c>
      <c r="B500" s="26" t="s">
        <v>706</v>
      </c>
      <c r="C500" s="27" t="s">
        <v>831</v>
      </c>
      <c r="D500" s="29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</row>
    <row r="501" spans="1:22" ht="15" x14ac:dyDescent="0.25">
      <c r="A501" s="15" t="s">
        <v>15</v>
      </c>
      <c r="B501" s="30" t="s">
        <v>832</v>
      </c>
      <c r="C501" s="33" t="s">
        <v>814</v>
      </c>
      <c r="D501" s="30" t="s">
        <v>110</v>
      </c>
      <c r="E501" s="30">
        <v>358101893</v>
      </c>
      <c r="F501" s="30">
        <v>0</v>
      </c>
      <c r="G501" s="30">
        <v>0</v>
      </c>
      <c r="H501" s="30">
        <v>0</v>
      </c>
      <c r="I501" s="30">
        <v>0</v>
      </c>
      <c r="J501" s="30">
        <v>358101893</v>
      </c>
      <c r="K501" s="30">
        <f>L501-'[1]AGOSTO 2023'!K496</f>
        <v>27885000</v>
      </c>
      <c r="L501" s="30">
        <v>260582600</v>
      </c>
      <c r="M501" s="30">
        <v>28078700</v>
      </c>
      <c r="N501" s="30">
        <v>260582600</v>
      </c>
      <c r="O501" s="30">
        <v>232697600</v>
      </c>
      <c r="P501" s="30">
        <v>0</v>
      </c>
      <c r="Q501" s="30">
        <v>29428200</v>
      </c>
      <c r="R501" s="30">
        <v>232697600</v>
      </c>
      <c r="S501" s="30">
        <v>97519293</v>
      </c>
      <c r="T501" s="30">
        <v>0</v>
      </c>
      <c r="U501" s="30">
        <v>27885000</v>
      </c>
      <c r="V501" s="30">
        <v>72.760000000000005</v>
      </c>
    </row>
    <row r="502" spans="1:22" x14ac:dyDescent="0.2">
      <c r="A502" s="15" t="s">
        <v>15</v>
      </c>
      <c r="B502" s="26" t="s">
        <v>706</v>
      </c>
      <c r="C502" s="27" t="s">
        <v>833</v>
      </c>
      <c r="D502" s="29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</row>
    <row r="503" spans="1:22" ht="15" x14ac:dyDescent="0.25">
      <c r="A503" s="15" t="s">
        <v>15</v>
      </c>
      <c r="B503" s="30" t="s">
        <v>834</v>
      </c>
      <c r="C503" s="33" t="s">
        <v>814</v>
      </c>
      <c r="D503" s="30" t="s">
        <v>110</v>
      </c>
      <c r="E503" s="30">
        <v>59731878</v>
      </c>
      <c r="F503" s="30">
        <v>0</v>
      </c>
      <c r="G503" s="30">
        <v>0</v>
      </c>
      <c r="H503" s="30">
        <v>0</v>
      </c>
      <c r="I503" s="30">
        <v>0</v>
      </c>
      <c r="J503" s="30">
        <v>59731878</v>
      </c>
      <c r="K503" s="30">
        <f>L503-'[1]AGOSTO 2023'!K498</f>
        <v>4659300</v>
      </c>
      <c r="L503" s="30">
        <v>43539900</v>
      </c>
      <c r="M503" s="30">
        <v>4691700</v>
      </c>
      <c r="N503" s="30">
        <v>43539900</v>
      </c>
      <c r="O503" s="30">
        <v>38880600</v>
      </c>
      <c r="P503" s="30">
        <v>0</v>
      </c>
      <c r="Q503" s="30">
        <v>4916300</v>
      </c>
      <c r="R503" s="30">
        <v>38880600</v>
      </c>
      <c r="S503" s="30">
        <v>16191978</v>
      </c>
      <c r="T503" s="30">
        <v>0</v>
      </c>
      <c r="U503" s="30">
        <v>4659300</v>
      </c>
      <c r="V503" s="30">
        <v>72.89</v>
      </c>
    </row>
    <row r="504" spans="1:22" x14ac:dyDescent="0.2">
      <c r="A504" s="15" t="s">
        <v>15</v>
      </c>
      <c r="B504" s="26" t="s">
        <v>706</v>
      </c>
      <c r="C504" s="27" t="s">
        <v>835</v>
      </c>
      <c r="D504" s="29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</row>
    <row r="505" spans="1:22" ht="15" x14ac:dyDescent="0.25">
      <c r="A505" s="15" t="s">
        <v>15</v>
      </c>
      <c r="B505" s="30" t="s">
        <v>836</v>
      </c>
      <c r="C505" s="33" t="s">
        <v>814</v>
      </c>
      <c r="D505" s="30" t="s">
        <v>110</v>
      </c>
      <c r="E505" s="30">
        <v>59731878</v>
      </c>
      <c r="F505" s="30">
        <v>0</v>
      </c>
      <c r="G505" s="30">
        <v>0</v>
      </c>
      <c r="H505" s="30">
        <v>0</v>
      </c>
      <c r="I505" s="30">
        <v>0</v>
      </c>
      <c r="J505" s="30">
        <v>59731878</v>
      </c>
      <c r="K505" s="30">
        <f>L505-'[1]AGOSTO 2023'!K500</f>
        <v>4659300</v>
      </c>
      <c r="L505" s="30">
        <v>43539900</v>
      </c>
      <c r="M505" s="30">
        <v>4691700</v>
      </c>
      <c r="N505" s="30">
        <v>43539900</v>
      </c>
      <c r="O505" s="30">
        <v>38880600</v>
      </c>
      <c r="P505" s="30">
        <v>0</v>
      </c>
      <c r="Q505" s="30">
        <v>4916300</v>
      </c>
      <c r="R505" s="30">
        <v>38880600</v>
      </c>
      <c r="S505" s="30">
        <v>16191978</v>
      </c>
      <c r="T505" s="30">
        <v>0</v>
      </c>
      <c r="U505" s="30">
        <v>4659300</v>
      </c>
      <c r="V505" s="30">
        <v>72.89</v>
      </c>
    </row>
    <row r="506" spans="1:22" x14ac:dyDescent="0.2">
      <c r="A506" s="15" t="s">
        <v>15</v>
      </c>
      <c r="B506" s="26" t="s">
        <v>706</v>
      </c>
      <c r="C506" s="27" t="s">
        <v>837</v>
      </c>
      <c r="D506" s="29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</row>
    <row r="507" spans="1:22" ht="15" x14ac:dyDescent="0.25">
      <c r="A507" s="15" t="s">
        <v>15</v>
      </c>
      <c r="B507" s="30" t="s">
        <v>838</v>
      </c>
      <c r="C507" s="33" t="s">
        <v>814</v>
      </c>
      <c r="D507" s="30" t="s">
        <v>110</v>
      </c>
      <c r="E507" s="30">
        <v>119423242</v>
      </c>
      <c r="F507" s="30">
        <v>0</v>
      </c>
      <c r="G507" s="30">
        <v>0</v>
      </c>
      <c r="H507" s="30">
        <v>0</v>
      </c>
      <c r="I507" s="30">
        <v>0</v>
      </c>
      <c r="J507" s="30">
        <v>119423242</v>
      </c>
      <c r="K507" s="30">
        <f>L507-'[1]AGOSTO 2023'!K502</f>
        <v>9306800</v>
      </c>
      <c r="L507" s="30">
        <v>86972000</v>
      </c>
      <c r="M507" s="30">
        <v>9371500</v>
      </c>
      <c r="N507" s="30">
        <v>86972000</v>
      </c>
      <c r="O507" s="30">
        <v>77665200</v>
      </c>
      <c r="P507" s="30">
        <v>0</v>
      </c>
      <c r="Q507" s="30">
        <v>9821500</v>
      </c>
      <c r="R507" s="30">
        <v>77665200</v>
      </c>
      <c r="S507" s="30">
        <v>32451242</v>
      </c>
      <c r="T507" s="30">
        <v>0</v>
      </c>
      <c r="U507" s="30">
        <v>9306800</v>
      </c>
      <c r="V507" s="30">
        <v>72.819999999999993</v>
      </c>
    </row>
    <row r="508" spans="1:22" x14ac:dyDescent="0.2">
      <c r="A508" s="15" t="s">
        <v>15</v>
      </c>
      <c r="B508" s="28"/>
      <c r="C508" s="29"/>
      <c r="D508" s="29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</row>
    <row r="509" spans="1:22" x14ac:dyDescent="0.2">
      <c r="A509" s="15" t="s">
        <v>15</v>
      </c>
      <c r="B509" s="28"/>
      <c r="C509" s="27" t="s">
        <v>390</v>
      </c>
      <c r="D509" s="29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</row>
    <row r="510" spans="1:22" x14ac:dyDescent="0.2">
      <c r="A510" s="15" t="s">
        <v>15</v>
      </c>
      <c r="B510" s="28"/>
      <c r="C510" s="27" t="s">
        <v>155</v>
      </c>
      <c r="D510" s="29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</row>
    <row r="511" spans="1:22" x14ac:dyDescent="0.2">
      <c r="A511" s="15" t="s">
        <v>15</v>
      </c>
      <c r="B511" s="26" t="s">
        <v>706</v>
      </c>
      <c r="C511" s="27" t="s">
        <v>839</v>
      </c>
      <c r="D511" s="29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</row>
    <row r="512" spans="1:22" ht="15" x14ac:dyDescent="0.25">
      <c r="A512" s="15" t="s">
        <v>15</v>
      </c>
      <c r="B512" s="30" t="s">
        <v>840</v>
      </c>
      <c r="C512" s="33" t="s">
        <v>814</v>
      </c>
      <c r="D512" s="30" t="s">
        <v>110</v>
      </c>
      <c r="E512" s="30">
        <v>481397876</v>
      </c>
      <c r="F512" s="30">
        <v>0</v>
      </c>
      <c r="G512" s="30">
        <v>0</v>
      </c>
      <c r="H512" s="30">
        <v>0</v>
      </c>
      <c r="I512" s="30">
        <v>0</v>
      </c>
      <c r="J512" s="30">
        <v>481397876</v>
      </c>
      <c r="K512" s="30">
        <f>L512-'[1]AGOSTO 2023'!K507</f>
        <v>9359978</v>
      </c>
      <c r="L512" s="30">
        <v>115982719</v>
      </c>
      <c r="M512" s="30">
        <v>10435483</v>
      </c>
      <c r="N512" s="30">
        <v>115982719</v>
      </c>
      <c r="O512" s="30">
        <v>93247630</v>
      </c>
      <c r="P512" s="30">
        <v>0</v>
      </c>
      <c r="Q512" s="30">
        <v>10435483</v>
      </c>
      <c r="R512" s="30">
        <v>93247630</v>
      </c>
      <c r="S512" s="30">
        <v>365415157</v>
      </c>
      <c r="T512" s="30">
        <v>0</v>
      </c>
      <c r="U512" s="30">
        <v>22735089</v>
      </c>
      <c r="V512" s="30">
        <v>24.09</v>
      </c>
    </row>
    <row r="513" spans="1:22" x14ac:dyDescent="0.2">
      <c r="A513" s="15" t="s">
        <v>15</v>
      </c>
      <c r="B513" s="26" t="s">
        <v>706</v>
      </c>
      <c r="C513" s="27" t="s">
        <v>841</v>
      </c>
      <c r="D513" s="29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</row>
    <row r="514" spans="1:22" ht="15" x14ac:dyDescent="0.25">
      <c r="A514" s="15" t="s">
        <v>15</v>
      </c>
      <c r="B514" s="30" t="s">
        <v>842</v>
      </c>
      <c r="C514" s="33" t="s">
        <v>814</v>
      </c>
      <c r="D514" s="30" t="s">
        <v>110</v>
      </c>
      <c r="E514" s="30">
        <v>9940515</v>
      </c>
      <c r="F514" s="30">
        <v>0</v>
      </c>
      <c r="G514" s="30">
        <v>0</v>
      </c>
      <c r="H514" s="30">
        <v>0</v>
      </c>
      <c r="I514" s="30">
        <v>0</v>
      </c>
      <c r="J514" s="30">
        <v>9940515</v>
      </c>
      <c r="K514" s="30">
        <f>L514-'[1]AGOSTO 2023'!K509</f>
        <v>1096172</v>
      </c>
      <c r="L514" s="30">
        <v>9940515</v>
      </c>
      <c r="M514" s="30">
        <v>1430348</v>
      </c>
      <c r="N514" s="30">
        <v>9940515</v>
      </c>
      <c r="O514" s="30">
        <v>9505311</v>
      </c>
      <c r="P514" s="30">
        <v>0</v>
      </c>
      <c r="Q514" s="30">
        <v>1430348</v>
      </c>
      <c r="R514" s="30">
        <v>9505311</v>
      </c>
      <c r="S514" s="30">
        <v>0</v>
      </c>
      <c r="T514" s="30">
        <v>0</v>
      </c>
      <c r="U514" s="30">
        <v>435204</v>
      </c>
      <c r="V514" s="30">
        <v>100</v>
      </c>
    </row>
    <row r="515" spans="1:22" x14ac:dyDescent="0.2">
      <c r="A515" s="15" t="s">
        <v>15</v>
      </c>
      <c r="B515" s="26" t="s">
        <v>706</v>
      </c>
      <c r="C515" s="27" t="s">
        <v>843</v>
      </c>
      <c r="D515" s="29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</row>
    <row r="516" spans="1:22" ht="15" x14ac:dyDescent="0.25">
      <c r="A516" s="15" t="s">
        <v>15</v>
      </c>
      <c r="B516" s="30" t="s">
        <v>844</v>
      </c>
      <c r="C516" s="33" t="s">
        <v>814</v>
      </c>
      <c r="D516" s="30" t="s">
        <v>110</v>
      </c>
      <c r="E516" s="30">
        <v>942897567</v>
      </c>
      <c r="F516" s="30">
        <v>0</v>
      </c>
      <c r="G516" s="30">
        <v>0</v>
      </c>
      <c r="H516" s="30">
        <v>0</v>
      </c>
      <c r="I516" s="30">
        <v>0</v>
      </c>
      <c r="J516" s="30">
        <v>942897567</v>
      </c>
      <c r="K516" s="30">
        <f>L516-'[1]AGOSTO 2023'!K511</f>
        <v>0</v>
      </c>
      <c r="L516" s="30">
        <v>484667502</v>
      </c>
      <c r="M516" s="30">
        <v>165873</v>
      </c>
      <c r="N516" s="30">
        <v>484667502</v>
      </c>
      <c r="O516" s="30">
        <v>484667502</v>
      </c>
      <c r="P516" s="30">
        <v>0</v>
      </c>
      <c r="Q516" s="30">
        <v>165873</v>
      </c>
      <c r="R516" s="30">
        <v>484667502</v>
      </c>
      <c r="S516" s="30">
        <v>458230065</v>
      </c>
      <c r="T516" s="30">
        <v>0</v>
      </c>
      <c r="U516" s="30">
        <v>0</v>
      </c>
      <c r="V516" s="30">
        <v>51.4</v>
      </c>
    </row>
    <row r="517" spans="1:22" x14ac:dyDescent="0.2">
      <c r="A517" s="15" t="s">
        <v>15</v>
      </c>
      <c r="B517" s="28"/>
      <c r="C517" s="29"/>
      <c r="D517" s="29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</row>
    <row r="518" spans="1:22" x14ac:dyDescent="0.2">
      <c r="A518" s="15" t="s">
        <v>15</v>
      </c>
      <c r="B518" s="28"/>
      <c r="C518" s="36" t="s">
        <v>845</v>
      </c>
      <c r="D518" s="29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</row>
    <row r="519" spans="1:22" x14ac:dyDescent="0.2">
      <c r="A519" s="15" t="s">
        <v>15</v>
      </c>
      <c r="B519" s="28"/>
      <c r="C519" s="27" t="s">
        <v>806</v>
      </c>
      <c r="D519" s="29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</row>
    <row r="520" spans="1:22" ht="25.5" x14ac:dyDescent="0.2">
      <c r="A520" s="15" t="s">
        <v>15</v>
      </c>
      <c r="B520" s="28"/>
      <c r="C520" s="27" t="s">
        <v>846</v>
      </c>
      <c r="D520" s="29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</row>
    <row r="521" spans="1:22" x14ac:dyDescent="0.2">
      <c r="A521" s="15" t="s">
        <v>15</v>
      </c>
      <c r="B521" s="28"/>
      <c r="C521" s="27" t="s">
        <v>41</v>
      </c>
      <c r="D521" s="29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</row>
    <row r="522" spans="1:22" x14ac:dyDescent="0.2">
      <c r="A522" s="15" t="s">
        <v>15</v>
      </c>
      <c r="B522" s="28"/>
      <c r="C522" s="27" t="s">
        <v>43</v>
      </c>
      <c r="D522" s="29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</row>
    <row r="523" spans="1:22" x14ac:dyDescent="0.2">
      <c r="A523" s="15" t="s">
        <v>15</v>
      </c>
      <c r="B523" s="28"/>
      <c r="C523" s="27" t="s">
        <v>45</v>
      </c>
      <c r="D523" s="29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</row>
    <row r="524" spans="1:22" x14ac:dyDescent="0.2">
      <c r="A524" s="15" t="s">
        <v>15</v>
      </c>
      <c r="B524" s="28"/>
      <c r="C524" s="27" t="s">
        <v>47</v>
      </c>
      <c r="D524" s="29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</row>
    <row r="525" spans="1:22" x14ac:dyDescent="0.2">
      <c r="A525" s="15" t="s">
        <v>15</v>
      </c>
      <c r="B525" s="26" t="s">
        <v>706</v>
      </c>
      <c r="C525" s="27" t="s">
        <v>847</v>
      </c>
      <c r="D525" s="29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</row>
    <row r="526" spans="1:22" ht="15" x14ac:dyDescent="0.25">
      <c r="A526" s="15" t="s">
        <v>15</v>
      </c>
      <c r="B526" s="30" t="s">
        <v>810</v>
      </c>
      <c r="C526" s="33" t="s">
        <v>811</v>
      </c>
      <c r="D526" s="30" t="s">
        <v>110</v>
      </c>
      <c r="E526" s="30">
        <v>104897174837</v>
      </c>
      <c r="F526" s="30">
        <v>0</v>
      </c>
      <c r="G526" s="30">
        <v>0</v>
      </c>
      <c r="H526" s="30">
        <v>0</v>
      </c>
      <c r="I526" s="30">
        <v>767574032</v>
      </c>
      <c r="J526" s="30">
        <v>104129600805</v>
      </c>
      <c r="K526" s="30">
        <f>L526-'[1]AGOSTO 2023'!K522</f>
        <v>7174110660.6100006</v>
      </c>
      <c r="L526" s="30">
        <v>87916085411.610001</v>
      </c>
      <c r="M526" s="30">
        <v>7200053120.6099997</v>
      </c>
      <c r="N526" s="30">
        <v>87916085411.610001</v>
      </c>
      <c r="O526" s="30">
        <v>87916085411.610001</v>
      </c>
      <c r="P526" s="30">
        <v>0</v>
      </c>
      <c r="Q526" s="30">
        <v>7262544549.6099997</v>
      </c>
      <c r="R526" s="30">
        <v>87916085411.610001</v>
      </c>
      <c r="S526" s="30">
        <v>16213515393.389999</v>
      </c>
      <c r="T526" s="30">
        <v>0</v>
      </c>
      <c r="U526" s="30">
        <v>0</v>
      </c>
      <c r="V526" s="30">
        <v>84.42</v>
      </c>
    </row>
    <row r="527" spans="1:22" ht="15" x14ac:dyDescent="0.25">
      <c r="A527" s="15" t="s">
        <v>15</v>
      </c>
      <c r="B527" s="30" t="s">
        <v>848</v>
      </c>
      <c r="C527" s="33" t="s">
        <v>849</v>
      </c>
      <c r="D527" s="30" t="s">
        <v>850</v>
      </c>
      <c r="E527" s="30">
        <v>1000000000</v>
      </c>
      <c r="F527" s="30">
        <v>0</v>
      </c>
      <c r="G527" s="30">
        <v>0</v>
      </c>
      <c r="H527" s="30">
        <v>0</v>
      </c>
      <c r="I527" s="30">
        <v>0</v>
      </c>
      <c r="J527" s="30">
        <v>1000000000</v>
      </c>
      <c r="K527" s="30">
        <f>L527-'[1]AGOSTO 2023'!K523</f>
        <v>1000000000</v>
      </c>
      <c r="L527" s="30">
        <v>1000000000</v>
      </c>
      <c r="M527" s="30">
        <v>1000000000</v>
      </c>
      <c r="N527" s="30">
        <v>1000000000</v>
      </c>
      <c r="O527" s="30">
        <v>1000000000</v>
      </c>
      <c r="P527" s="30">
        <v>0</v>
      </c>
      <c r="Q527" s="30">
        <v>1000000000</v>
      </c>
      <c r="R527" s="30">
        <v>1000000000</v>
      </c>
      <c r="S527" s="30">
        <v>0</v>
      </c>
      <c r="T527" s="30">
        <v>0</v>
      </c>
      <c r="U527" s="30">
        <v>0</v>
      </c>
      <c r="V527" s="30">
        <v>100</v>
      </c>
    </row>
    <row r="528" spans="1:22" ht="15" x14ac:dyDescent="0.25">
      <c r="A528" s="15" t="s">
        <v>15</v>
      </c>
      <c r="B528" s="30" t="s">
        <v>851</v>
      </c>
      <c r="C528" s="33" t="s">
        <v>852</v>
      </c>
      <c r="D528" s="30" t="s">
        <v>853</v>
      </c>
      <c r="E528" s="30">
        <v>0</v>
      </c>
      <c r="F528" s="30">
        <v>3467667234.3899999</v>
      </c>
      <c r="G528" s="30">
        <v>0</v>
      </c>
      <c r="H528" s="30">
        <v>0</v>
      </c>
      <c r="I528" s="30">
        <v>0</v>
      </c>
      <c r="J528" s="30">
        <v>3467667234.3899999</v>
      </c>
      <c r="K528" s="30">
        <f>L528-'[1]AGOSTO 2023'!K524</f>
        <v>3467667234.3899999</v>
      </c>
      <c r="L528" s="30">
        <v>3467667234.3899999</v>
      </c>
      <c r="M528" s="30">
        <v>3467667234.3899999</v>
      </c>
      <c r="N528" s="30">
        <v>3467667234.3899999</v>
      </c>
      <c r="O528" s="30">
        <v>3467667234.3899999</v>
      </c>
      <c r="P528" s="30">
        <v>0</v>
      </c>
      <c r="Q528" s="30">
        <v>3467667234.3899999</v>
      </c>
      <c r="R528" s="30">
        <v>3467667234.3899999</v>
      </c>
      <c r="S528" s="30">
        <v>0</v>
      </c>
      <c r="T528" s="30">
        <v>0</v>
      </c>
      <c r="U528" s="30">
        <v>0</v>
      </c>
      <c r="V528" s="30">
        <v>100</v>
      </c>
    </row>
    <row r="529" spans="1:22" x14ac:dyDescent="0.2">
      <c r="A529" s="15" t="s">
        <v>15</v>
      </c>
      <c r="B529" s="26" t="s">
        <v>706</v>
      </c>
      <c r="C529" s="27" t="s">
        <v>854</v>
      </c>
      <c r="D529" s="29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</row>
    <row r="530" spans="1:22" ht="15" x14ac:dyDescent="0.25">
      <c r="A530" s="15" t="s">
        <v>15</v>
      </c>
      <c r="B530" s="30" t="s">
        <v>855</v>
      </c>
      <c r="C530" s="33" t="s">
        <v>814</v>
      </c>
      <c r="D530" s="30" t="s">
        <v>110</v>
      </c>
      <c r="E530" s="30">
        <v>2133781458</v>
      </c>
      <c r="F530" s="30">
        <v>0</v>
      </c>
      <c r="G530" s="30">
        <v>0</v>
      </c>
      <c r="H530" s="30">
        <v>0</v>
      </c>
      <c r="I530" s="30">
        <v>0</v>
      </c>
      <c r="J530" s="30">
        <v>2133781458</v>
      </c>
      <c r="K530" s="30">
        <f>L530-'[1]AGOSTO 2023'!K526</f>
        <v>188895373</v>
      </c>
      <c r="L530" s="30">
        <v>1177876057</v>
      </c>
      <c r="M530" s="30">
        <v>188895373</v>
      </c>
      <c r="N530" s="30">
        <v>1177876057</v>
      </c>
      <c r="O530" s="30">
        <v>1177876057</v>
      </c>
      <c r="P530" s="30">
        <v>0</v>
      </c>
      <c r="Q530" s="30">
        <v>189093893</v>
      </c>
      <c r="R530" s="30">
        <v>1177876057</v>
      </c>
      <c r="S530" s="30">
        <v>955905401</v>
      </c>
      <c r="T530" s="30">
        <v>0</v>
      </c>
      <c r="U530" s="30">
        <v>0</v>
      </c>
      <c r="V530" s="30">
        <v>55.2</v>
      </c>
    </row>
    <row r="531" spans="1:22" x14ac:dyDescent="0.2">
      <c r="A531" s="15" t="s">
        <v>15</v>
      </c>
      <c r="B531" s="26" t="s">
        <v>706</v>
      </c>
      <c r="C531" s="27" t="s">
        <v>856</v>
      </c>
      <c r="D531" s="29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</row>
    <row r="532" spans="1:22" ht="15" x14ac:dyDescent="0.25">
      <c r="A532" s="15" t="s">
        <v>15</v>
      </c>
      <c r="B532" s="30" t="s">
        <v>857</v>
      </c>
      <c r="C532" s="33" t="s">
        <v>814</v>
      </c>
      <c r="D532" s="30" t="s">
        <v>110</v>
      </c>
      <c r="E532" s="30">
        <v>29204971</v>
      </c>
      <c r="F532" s="30">
        <v>0</v>
      </c>
      <c r="G532" s="30">
        <v>0</v>
      </c>
      <c r="H532" s="30">
        <v>7904720</v>
      </c>
      <c r="I532" s="30">
        <v>0</v>
      </c>
      <c r="J532" s="30">
        <v>37109691</v>
      </c>
      <c r="K532" s="30">
        <f>L532-'[1]AGOSTO 2023'!K528</f>
        <v>3769004</v>
      </c>
      <c r="L532" s="30">
        <v>30815778</v>
      </c>
      <c r="M532" s="30">
        <v>3769004</v>
      </c>
      <c r="N532" s="30">
        <v>30815778</v>
      </c>
      <c r="O532" s="30">
        <v>30815778</v>
      </c>
      <c r="P532" s="30">
        <v>0</v>
      </c>
      <c r="Q532" s="30">
        <v>3816511</v>
      </c>
      <c r="R532" s="30">
        <v>30815778</v>
      </c>
      <c r="S532" s="30">
        <v>6293913</v>
      </c>
      <c r="T532" s="30">
        <v>0</v>
      </c>
      <c r="U532" s="30">
        <v>0</v>
      </c>
      <c r="V532" s="30">
        <v>83.03</v>
      </c>
    </row>
    <row r="533" spans="1:22" x14ac:dyDescent="0.2">
      <c r="A533" s="15" t="s">
        <v>15</v>
      </c>
      <c r="B533" s="26" t="s">
        <v>706</v>
      </c>
      <c r="C533" s="27" t="s">
        <v>858</v>
      </c>
      <c r="D533" s="29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</row>
    <row r="534" spans="1:22" ht="15" x14ac:dyDescent="0.25">
      <c r="A534" s="15" t="s">
        <v>15</v>
      </c>
      <c r="B534" s="30" t="s">
        <v>859</v>
      </c>
      <c r="C534" s="33" t="s">
        <v>814</v>
      </c>
      <c r="D534" s="30" t="s">
        <v>110</v>
      </c>
      <c r="E534" s="30">
        <v>46201980</v>
      </c>
      <c r="F534" s="30">
        <v>0</v>
      </c>
      <c r="G534" s="30">
        <v>0</v>
      </c>
      <c r="H534" s="30">
        <v>21767254</v>
      </c>
      <c r="I534" s="30">
        <v>0</v>
      </c>
      <c r="J534" s="30">
        <v>67969234</v>
      </c>
      <c r="K534" s="30">
        <f>L534-'[1]AGOSTO 2023'!K530</f>
        <v>421818</v>
      </c>
      <c r="L534" s="30">
        <v>32784632</v>
      </c>
      <c r="M534" s="30">
        <v>421818</v>
      </c>
      <c r="N534" s="30">
        <v>32784632</v>
      </c>
      <c r="O534" s="30">
        <v>32784632</v>
      </c>
      <c r="P534" s="30">
        <v>0</v>
      </c>
      <c r="Q534" s="30">
        <v>421818</v>
      </c>
      <c r="R534" s="30">
        <v>32784632</v>
      </c>
      <c r="S534" s="30">
        <v>35184602</v>
      </c>
      <c r="T534" s="30">
        <v>0</v>
      </c>
      <c r="U534" s="30">
        <v>0</v>
      </c>
      <c r="V534" s="30">
        <v>48.23</v>
      </c>
    </row>
    <row r="535" spans="1:22" x14ac:dyDescent="0.2">
      <c r="A535" s="15" t="s">
        <v>15</v>
      </c>
      <c r="B535" s="26" t="s">
        <v>706</v>
      </c>
      <c r="C535" s="27" t="s">
        <v>860</v>
      </c>
      <c r="D535" s="29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</row>
    <row r="536" spans="1:22" ht="15" x14ac:dyDescent="0.25">
      <c r="A536" s="15" t="s">
        <v>15</v>
      </c>
      <c r="B536" s="30" t="s">
        <v>813</v>
      </c>
      <c r="C536" s="33" t="s">
        <v>814</v>
      </c>
      <c r="D536" s="30" t="s">
        <v>110</v>
      </c>
      <c r="E536" s="30">
        <v>6221191329</v>
      </c>
      <c r="F536" s="30">
        <v>0</v>
      </c>
      <c r="G536" s="30">
        <v>0</v>
      </c>
      <c r="H536" s="30">
        <v>161919856</v>
      </c>
      <c r="I536" s="30">
        <v>0</v>
      </c>
      <c r="J536" s="30">
        <v>6383111185</v>
      </c>
      <c r="K536" s="30">
        <f>L536-'[1]AGOSTO 2023'!K532</f>
        <v>0</v>
      </c>
      <c r="L536" s="30">
        <v>6237018936</v>
      </c>
      <c r="M536" s="30">
        <v>0</v>
      </c>
      <c r="N536" s="30">
        <v>6237018936</v>
      </c>
      <c r="O536" s="30">
        <v>6237018936</v>
      </c>
      <c r="P536" s="30">
        <v>0</v>
      </c>
      <c r="Q536" s="30">
        <v>15827607</v>
      </c>
      <c r="R536" s="30">
        <v>6237018936</v>
      </c>
      <c r="S536" s="30">
        <v>146092249</v>
      </c>
      <c r="T536" s="30">
        <v>0</v>
      </c>
      <c r="U536" s="30">
        <v>0</v>
      </c>
      <c r="V536" s="30">
        <v>97.71</v>
      </c>
    </row>
    <row r="537" spans="1:22" x14ac:dyDescent="0.2">
      <c r="A537" s="15" t="s">
        <v>15</v>
      </c>
      <c r="B537" s="28"/>
      <c r="C537" s="29"/>
      <c r="D537" s="29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</row>
    <row r="538" spans="1:22" x14ac:dyDescent="0.2">
      <c r="A538" s="15" t="s">
        <v>15</v>
      </c>
      <c r="B538" s="28"/>
      <c r="C538" s="27" t="s">
        <v>155</v>
      </c>
      <c r="D538" s="29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</row>
    <row r="539" spans="1:22" x14ac:dyDescent="0.2">
      <c r="A539" s="15" t="s">
        <v>15</v>
      </c>
      <c r="B539" s="26" t="s">
        <v>706</v>
      </c>
      <c r="C539" s="27" t="s">
        <v>861</v>
      </c>
      <c r="D539" s="29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</row>
    <row r="540" spans="1:22" ht="15" x14ac:dyDescent="0.25">
      <c r="A540" s="15" t="s">
        <v>15</v>
      </c>
      <c r="B540" s="30" t="s">
        <v>818</v>
      </c>
      <c r="C540" s="33" t="s">
        <v>814</v>
      </c>
      <c r="D540" s="30" t="s">
        <v>110</v>
      </c>
      <c r="E540" s="30">
        <v>13520787317</v>
      </c>
      <c r="F540" s="30">
        <v>0</v>
      </c>
      <c r="G540" s="30">
        <v>0</v>
      </c>
      <c r="H540" s="30">
        <v>0</v>
      </c>
      <c r="I540" s="30">
        <v>0</v>
      </c>
      <c r="J540" s="30">
        <v>13520787317</v>
      </c>
      <c r="K540" s="30">
        <f>L540-'[1]AGOSTO 2023'!K536</f>
        <v>30702773</v>
      </c>
      <c r="L540" s="30">
        <v>192588144</v>
      </c>
      <c r="M540" s="30">
        <v>30702773</v>
      </c>
      <c r="N540" s="30">
        <v>192588144</v>
      </c>
      <c r="O540" s="30">
        <v>192588144</v>
      </c>
      <c r="P540" s="30">
        <v>0</v>
      </c>
      <c r="Q540" s="30">
        <v>38580134</v>
      </c>
      <c r="R540" s="30">
        <v>192588144</v>
      </c>
      <c r="S540" s="30">
        <v>13328199173</v>
      </c>
      <c r="T540" s="30">
        <v>0</v>
      </c>
      <c r="U540" s="30">
        <v>0</v>
      </c>
      <c r="V540" s="30">
        <v>1.42</v>
      </c>
    </row>
    <row r="541" spans="1:22" x14ac:dyDescent="0.2">
      <c r="A541" s="15" t="s">
        <v>15</v>
      </c>
      <c r="B541" s="26" t="s">
        <v>706</v>
      </c>
      <c r="C541" s="27" t="s">
        <v>862</v>
      </c>
      <c r="D541" s="29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</row>
    <row r="542" spans="1:22" ht="15" x14ac:dyDescent="0.25">
      <c r="A542" s="15" t="s">
        <v>15</v>
      </c>
      <c r="B542" s="30" t="s">
        <v>820</v>
      </c>
      <c r="C542" s="33" t="s">
        <v>814</v>
      </c>
      <c r="D542" s="30" t="s">
        <v>110</v>
      </c>
      <c r="E542" s="30">
        <v>6757355078</v>
      </c>
      <c r="F542" s="30">
        <v>0</v>
      </c>
      <c r="G542" s="30">
        <v>0</v>
      </c>
      <c r="H542" s="30">
        <v>0</v>
      </c>
      <c r="I542" s="30">
        <v>0</v>
      </c>
      <c r="J542" s="30">
        <v>6757355078</v>
      </c>
      <c r="K542" s="30">
        <f>L542-'[1]AGOSTO 2023'!K538</f>
        <v>15515930</v>
      </c>
      <c r="L542" s="30">
        <v>90431034</v>
      </c>
      <c r="M542" s="30">
        <v>15515930</v>
      </c>
      <c r="N542" s="30">
        <v>90431034</v>
      </c>
      <c r="O542" s="30">
        <v>90431034</v>
      </c>
      <c r="P542" s="30">
        <v>0</v>
      </c>
      <c r="Q542" s="30">
        <v>18693990</v>
      </c>
      <c r="R542" s="30">
        <v>90431034</v>
      </c>
      <c r="S542" s="30">
        <v>6666924044</v>
      </c>
      <c r="T542" s="30">
        <v>0</v>
      </c>
      <c r="U542" s="30">
        <v>0</v>
      </c>
      <c r="V542" s="30">
        <v>1.33</v>
      </c>
    </row>
    <row r="543" spans="1:22" x14ac:dyDescent="0.2">
      <c r="A543" s="15" t="s">
        <v>15</v>
      </c>
      <c r="B543" s="28"/>
      <c r="C543" s="29"/>
      <c r="D543" s="29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</row>
    <row r="544" spans="1:22" x14ac:dyDescent="0.2">
      <c r="A544" s="15" t="s">
        <v>15</v>
      </c>
      <c r="B544" s="28"/>
      <c r="C544" s="27" t="s">
        <v>863</v>
      </c>
      <c r="D544" s="29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</row>
    <row r="545" spans="1:22" x14ac:dyDescent="0.2">
      <c r="A545" s="15" t="s">
        <v>15</v>
      </c>
      <c r="B545" s="26" t="s">
        <v>706</v>
      </c>
      <c r="C545" s="27" t="s">
        <v>864</v>
      </c>
      <c r="D545" s="29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</row>
    <row r="546" spans="1:22" ht="15" x14ac:dyDescent="0.25">
      <c r="A546" s="15" t="s">
        <v>15</v>
      </c>
      <c r="B546" s="30" t="s">
        <v>865</v>
      </c>
      <c r="C546" s="33" t="s">
        <v>814</v>
      </c>
      <c r="D546" s="30" t="s">
        <v>110</v>
      </c>
      <c r="E546" s="30">
        <v>536551</v>
      </c>
      <c r="F546" s="30">
        <v>0</v>
      </c>
      <c r="G546" s="30">
        <v>0</v>
      </c>
      <c r="H546" s="30">
        <v>0</v>
      </c>
      <c r="I546" s="30">
        <v>0</v>
      </c>
      <c r="J546" s="30">
        <v>536551</v>
      </c>
      <c r="K546" s="30">
        <f>L546-'[1]AGOSTO 2023'!K542</f>
        <v>26825</v>
      </c>
      <c r="L546" s="30">
        <v>275222</v>
      </c>
      <c r="M546" s="30">
        <v>26825</v>
      </c>
      <c r="N546" s="30">
        <v>275222</v>
      </c>
      <c r="O546" s="30">
        <v>275222</v>
      </c>
      <c r="P546" s="30">
        <v>0</v>
      </c>
      <c r="Q546" s="30">
        <v>26825</v>
      </c>
      <c r="R546" s="30">
        <v>275222</v>
      </c>
      <c r="S546" s="30">
        <v>261329</v>
      </c>
      <c r="T546" s="30">
        <v>0</v>
      </c>
      <c r="U546" s="30">
        <v>0</v>
      </c>
      <c r="V546" s="30">
        <v>51.29</v>
      </c>
    </row>
    <row r="547" spans="1:22" x14ac:dyDescent="0.2">
      <c r="A547" s="15" t="s">
        <v>15</v>
      </c>
      <c r="B547" s="26" t="s">
        <v>706</v>
      </c>
      <c r="C547" s="27" t="s">
        <v>866</v>
      </c>
      <c r="D547" s="29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</row>
    <row r="548" spans="1:22" ht="15" x14ac:dyDescent="0.25">
      <c r="A548" s="15" t="s">
        <v>15</v>
      </c>
      <c r="B548" s="30" t="s">
        <v>867</v>
      </c>
      <c r="C548" s="33" t="s">
        <v>814</v>
      </c>
      <c r="D548" s="30" t="s">
        <v>110</v>
      </c>
      <c r="E548" s="30">
        <v>2500983219</v>
      </c>
      <c r="F548" s="30">
        <v>0</v>
      </c>
      <c r="G548" s="30">
        <v>0</v>
      </c>
      <c r="H548" s="30">
        <v>0</v>
      </c>
      <c r="I548" s="30">
        <v>0</v>
      </c>
      <c r="J548" s="30">
        <v>2500983219</v>
      </c>
      <c r="K548" s="30">
        <f>L548-'[1]AGOSTO 2023'!K544</f>
        <v>156959865</v>
      </c>
      <c r="L548" s="30">
        <v>2091593391</v>
      </c>
      <c r="M548" s="30">
        <v>156959865</v>
      </c>
      <c r="N548" s="30">
        <v>2091593391</v>
      </c>
      <c r="O548" s="30">
        <v>2091593391</v>
      </c>
      <c r="P548" s="30">
        <v>0</v>
      </c>
      <c r="Q548" s="30">
        <v>158258941</v>
      </c>
      <c r="R548" s="30">
        <v>2091593391</v>
      </c>
      <c r="S548" s="30">
        <v>409389828</v>
      </c>
      <c r="T548" s="30">
        <v>0</v>
      </c>
      <c r="U548" s="30">
        <v>0</v>
      </c>
      <c r="V548" s="30">
        <v>83.63</v>
      </c>
    </row>
    <row r="549" spans="1:22" ht="25.5" x14ac:dyDescent="0.2">
      <c r="A549" s="15" t="s">
        <v>15</v>
      </c>
      <c r="B549" s="26" t="s">
        <v>706</v>
      </c>
      <c r="C549" s="27" t="s">
        <v>868</v>
      </c>
      <c r="D549" s="29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</row>
    <row r="550" spans="1:22" ht="15" x14ac:dyDescent="0.25">
      <c r="A550" s="15" t="s">
        <v>15</v>
      </c>
      <c r="B550" s="30" t="s">
        <v>869</v>
      </c>
      <c r="C550" s="33" t="s">
        <v>870</v>
      </c>
      <c r="D550" s="30" t="s">
        <v>110</v>
      </c>
      <c r="E550" s="30">
        <v>65000000</v>
      </c>
      <c r="F550" s="30">
        <v>0</v>
      </c>
      <c r="G550" s="30">
        <v>0</v>
      </c>
      <c r="H550" s="30">
        <v>0</v>
      </c>
      <c r="I550" s="30">
        <v>0</v>
      </c>
      <c r="J550" s="30">
        <v>65000000</v>
      </c>
      <c r="K550" s="30">
        <f>L550-'[1]AGOSTO 2023'!K546</f>
        <v>4251362</v>
      </c>
      <c r="L550" s="30">
        <v>29556082</v>
      </c>
      <c r="M550" s="30">
        <v>4251362</v>
      </c>
      <c r="N550" s="30">
        <v>29556082</v>
      </c>
      <c r="O550" s="30">
        <v>29556082</v>
      </c>
      <c r="P550" s="30">
        <v>0</v>
      </c>
      <c r="Q550" s="30">
        <v>4251362</v>
      </c>
      <c r="R550" s="30">
        <v>29556082</v>
      </c>
      <c r="S550" s="30">
        <v>35443918</v>
      </c>
      <c r="T550" s="30">
        <v>0</v>
      </c>
      <c r="U550" s="30">
        <v>0</v>
      </c>
      <c r="V550" s="30">
        <v>45.47</v>
      </c>
    </row>
    <row r="551" spans="1:22" x14ac:dyDescent="0.2">
      <c r="A551" s="15" t="s">
        <v>15</v>
      </c>
      <c r="B551" s="28"/>
      <c r="C551" s="29"/>
      <c r="D551" s="29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</row>
    <row r="552" spans="1:22" x14ac:dyDescent="0.2">
      <c r="A552" s="15" t="s">
        <v>15</v>
      </c>
      <c r="B552" s="28"/>
      <c r="C552" s="27" t="s">
        <v>199</v>
      </c>
      <c r="D552" s="29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</row>
    <row r="553" spans="1:22" x14ac:dyDescent="0.2">
      <c r="A553" s="15" t="s">
        <v>15</v>
      </c>
      <c r="B553" s="26" t="s">
        <v>706</v>
      </c>
      <c r="C553" s="27" t="s">
        <v>871</v>
      </c>
      <c r="D553" s="29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</row>
    <row r="554" spans="1:22" ht="15" x14ac:dyDescent="0.25">
      <c r="A554" s="15" t="s">
        <v>15</v>
      </c>
      <c r="B554" s="30" t="s">
        <v>822</v>
      </c>
      <c r="C554" s="33" t="s">
        <v>814</v>
      </c>
      <c r="D554" s="30" t="s">
        <v>110</v>
      </c>
      <c r="E554" s="30">
        <v>9275484047</v>
      </c>
      <c r="F554" s="30">
        <v>0</v>
      </c>
      <c r="G554" s="30">
        <v>0</v>
      </c>
      <c r="H554" s="30">
        <v>0</v>
      </c>
      <c r="I554" s="30">
        <v>0</v>
      </c>
      <c r="J554" s="30">
        <v>9275484047</v>
      </c>
      <c r="K554" s="30">
        <f>L554-'[1]AGOSTO 2023'!K550</f>
        <v>0</v>
      </c>
      <c r="L554" s="30">
        <v>3550317577</v>
      </c>
      <c r="M554" s="30">
        <v>0</v>
      </c>
      <c r="N554" s="30">
        <v>3550317577</v>
      </c>
      <c r="O554" s="30">
        <v>3550317577</v>
      </c>
      <c r="P554" s="30">
        <v>0</v>
      </c>
      <c r="Q554" s="30">
        <v>0</v>
      </c>
      <c r="R554" s="30">
        <v>3550317577</v>
      </c>
      <c r="S554" s="30">
        <v>5725166470</v>
      </c>
      <c r="T554" s="30">
        <v>0</v>
      </c>
      <c r="U554" s="30">
        <v>0</v>
      </c>
      <c r="V554" s="30">
        <v>38.270000000000003</v>
      </c>
    </row>
    <row r="555" spans="1:22" x14ac:dyDescent="0.2">
      <c r="A555" s="15" t="s">
        <v>15</v>
      </c>
      <c r="B555" s="26" t="s">
        <v>706</v>
      </c>
      <c r="C555" s="27" t="s">
        <v>872</v>
      </c>
      <c r="D555" s="29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</row>
    <row r="556" spans="1:22" ht="15" x14ac:dyDescent="0.25">
      <c r="A556" s="15" t="s">
        <v>15</v>
      </c>
      <c r="B556" s="30" t="s">
        <v>824</v>
      </c>
      <c r="C556" s="33" t="s">
        <v>814</v>
      </c>
      <c r="D556" s="30" t="s">
        <v>110</v>
      </c>
      <c r="E556" s="30">
        <v>9760012244</v>
      </c>
      <c r="F556" s="30">
        <v>0</v>
      </c>
      <c r="G556" s="30">
        <v>0</v>
      </c>
      <c r="H556" s="30">
        <v>0</v>
      </c>
      <c r="I556" s="30">
        <v>0</v>
      </c>
      <c r="J556" s="30">
        <v>9760012244</v>
      </c>
      <c r="K556" s="30">
        <f>L556-'[1]AGOSTO 2023'!K552</f>
        <v>0</v>
      </c>
      <c r="L556" s="30">
        <v>3772212436</v>
      </c>
      <c r="M556" s="30">
        <v>0</v>
      </c>
      <c r="N556" s="30">
        <v>3772212436</v>
      </c>
      <c r="O556" s="30">
        <v>3772212436</v>
      </c>
      <c r="P556" s="30">
        <v>0</v>
      </c>
      <c r="Q556" s="30">
        <v>0</v>
      </c>
      <c r="R556" s="30">
        <v>3772212436</v>
      </c>
      <c r="S556" s="30">
        <v>5987799808</v>
      </c>
      <c r="T556" s="30">
        <v>0</v>
      </c>
      <c r="U556" s="30">
        <v>0</v>
      </c>
      <c r="V556" s="30">
        <v>38.64</v>
      </c>
    </row>
    <row r="557" spans="1:22" x14ac:dyDescent="0.2">
      <c r="A557" s="15" t="s">
        <v>15</v>
      </c>
      <c r="B557" s="26" t="s">
        <v>706</v>
      </c>
      <c r="C557" s="27" t="s">
        <v>873</v>
      </c>
      <c r="D557" s="29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</row>
    <row r="558" spans="1:22" ht="15" x14ac:dyDescent="0.25">
      <c r="A558" s="15" t="s">
        <v>15</v>
      </c>
      <c r="B558" s="30" t="s">
        <v>826</v>
      </c>
      <c r="C558" s="33" t="s">
        <v>814</v>
      </c>
      <c r="D558" s="30" t="s">
        <v>110</v>
      </c>
      <c r="E558" s="30">
        <v>11238049965</v>
      </c>
      <c r="F558" s="30">
        <v>0</v>
      </c>
      <c r="G558" s="30">
        <v>0</v>
      </c>
      <c r="H558" s="30">
        <v>0</v>
      </c>
      <c r="I558" s="30">
        <v>0</v>
      </c>
      <c r="J558" s="30">
        <v>11238049965</v>
      </c>
      <c r="K558" s="30">
        <f>L558-'[1]AGOSTO 2023'!K554</f>
        <v>0</v>
      </c>
      <c r="L558" s="30">
        <v>3712051311</v>
      </c>
      <c r="M558" s="30">
        <v>0</v>
      </c>
      <c r="N558" s="30">
        <v>3712051311</v>
      </c>
      <c r="O558" s="30">
        <v>3712051311</v>
      </c>
      <c r="P558" s="30">
        <v>0</v>
      </c>
      <c r="Q558" s="30">
        <v>0</v>
      </c>
      <c r="R558" s="30">
        <v>3712051311</v>
      </c>
      <c r="S558" s="30">
        <v>7525998654</v>
      </c>
      <c r="T558" s="30">
        <v>0</v>
      </c>
      <c r="U558" s="30">
        <v>0</v>
      </c>
      <c r="V558" s="30">
        <v>33.03</v>
      </c>
    </row>
    <row r="559" spans="1:22" x14ac:dyDescent="0.2">
      <c r="A559" s="15" t="s">
        <v>15</v>
      </c>
      <c r="B559" s="26" t="s">
        <v>706</v>
      </c>
      <c r="C559" s="27" t="s">
        <v>874</v>
      </c>
      <c r="D559" s="29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</row>
    <row r="560" spans="1:22" ht="15" x14ac:dyDescent="0.25">
      <c r="A560" s="15" t="s">
        <v>15</v>
      </c>
      <c r="B560" s="30" t="s">
        <v>828</v>
      </c>
      <c r="C560" s="33" t="s">
        <v>814</v>
      </c>
      <c r="D560" s="30" t="s">
        <v>110</v>
      </c>
      <c r="E560" s="30">
        <v>6509163330</v>
      </c>
      <c r="F560" s="30">
        <v>0</v>
      </c>
      <c r="G560" s="30">
        <v>0</v>
      </c>
      <c r="H560" s="30">
        <v>0</v>
      </c>
      <c r="I560" s="30">
        <v>0</v>
      </c>
      <c r="J560" s="30">
        <v>6509163330</v>
      </c>
      <c r="K560" s="30">
        <f>L560-'[1]AGOSTO 2023'!K556</f>
        <v>510692300</v>
      </c>
      <c r="L560" s="30">
        <v>4863303600</v>
      </c>
      <c r="M560" s="30">
        <v>510692300</v>
      </c>
      <c r="N560" s="30">
        <v>4863303600</v>
      </c>
      <c r="O560" s="30">
        <v>4352611300</v>
      </c>
      <c r="P560" s="30">
        <v>0</v>
      </c>
      <c r="Q560" s="30">
        <v>520939500</v>
      </c>
      <c r="R560" s="30">
        <v>4352611300</v>
      </c>
      <c r="S560" s="30">
        <v>1645859730</v>
      </c>
      <c r="T560" s="30">
        <v>0</v>
      </c>
      <c r="U560" s="30">
        <v>510692300</v>
      </c>
      <c r="V560" s="30">
        <v>74.709999999999994</v>
      </c>
    </row>
    <row r="561" spans="1:22" x14ac:dyDescent="0.2">
      <c r="A561" s="15" t="s">
        <v>15</v>
      </c>
      <c r="B561" s="26" t="s">
        <v>706</v>
      </c>
      <c r="C561" s="27" t="s">
        <v>875</v>
      </c>
      <c r="D561" s="29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</row>
    <row r="562" spans="1:22" ht="15" x14ac:dyDescent="0.25">
      <c r="A562" s="15" t="s">
        <v>15</v>
      </c>
      <c r="B562" s="30" t="s">
        <v>832</v>
      </c>
      <c r="C562" s="33" t="s">
        <v>814</v>
      </c>
      <c r="D562" s="30" t="s">
        <v>110</v>
      </c>
      <c r="E562" s="30">
        <v>4882349226</v>
      </c>
      <c r="F562" s="30">
        <v>0</v>
      </c>
      <c r="G562" s="30">
        <v>0</v>
      </c>
      <c r="H562" s="30">
        <v>0</v>
      </c>
      <c r="I562" s="30">
        <v>0</v>
      </c>
      <c r="J562" s="30">
        <v>4882349226</v>
      </c>
      <c r="K562" s="30">
        <f>L562-'[1]AGOSTO 2023'!K558</f>
        <v>383034300</v>
      </c>
      <c r="L562" s="30">
        <v>3647697400</v>
      </c>
      <c r="M562" s="30">
        <v>383034300</v>
      </c>
      <c r="N562" s="30">
        <v>3647697400</v>
      </c>
      <c r="O562" s="30">
        <v>3264663100</v>
      </c>
      <c r="P562" s="30">
        <v>0</v>
      </c>
      <c r="Q562" s="30">
        <v>390722200</v>
      </c>
      <c r="R562" s="30">
        <v>3264663100</v>
      </c>
      <c r="S562" s="30">
        <v>1234651826</v>
      </c>
      <c r="T562" s="30">
        <v>0</v>
      </c>
      <c r="U562" s="30">
        <v>383034300</v>
      </c>
      <c r="V562" s="30">
        <v>74.709999999999994</v>
      </c>
    </row>
    <row r="563" spans="1:22" x14ac:dyDescent="0.2">
      <c r="A563" s="15" t="s">
        <v>15</v>
      </c>
      <c r="B563" s="26" t="s">
        <v>706</v>
      </c>
      <c r="C563" s="27" t="s">
        <v>876</v>
      </c>
      <c r="D563" s="29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</row>
    <row r="564" spans="1:22" ht="15" x14ac:dyDescent="0.25">
      <c r="A564" s="15" t="s">
        <v>15</v>
      </c>
      <c r="B564" s="30" t="s">
        <v>834</v>
      </c>
      <c r="C564" s="33" t="s">
        <v>814</v>
      </c>
      <c r="D564" s="30" t="s">
        <v>110</v>
      </c>
      <c r="E564" s="30">
        <v>815115220</v>
      </c>
      <c r="F564" s="30">
        <v>0</v>
      </c>
      <c r="G564" s="30">
        <v>0</v>
      </c>
      <c r="H564" s="30">
        <v>0</v>
      </c>
      <c r="I564" s="30">
        <v>0</v>
      </c>
      <c r="J564" s="30">
        <v>815115220</v>
      </c>
      <c r="K564" s="30">
        <f>L564-'[1]AGOSTO 2023'!K560</f>
        <v>63983900</v>
      </c>
      <c r="L564" s="30">
        <v>609444900</v>
      </c>
      <c r="M564" s="30">
        <v>63983900</v>
      </c>
      <c r="N564" s="30">
        <v>609444900</v>
      </c>
      <c r="O564" s="30">
        <v>545461000</v>
      </c>
      <c r="P564" s="30">
        <v>0</v>
      </c>
      <c r="Q564" s="30">
        <v>65262300</v>
      </c>
      <c r="R564" s="30">
        <v>545461000</v>
      </c>
      <c r="S564" s="30">
        <v>205670320</v>
      </c>
      <c r="T564" s="30">
        <v>0</v>
      </c>
      <c r="U564" s="30">
        <v>63983900</v>
      </c>
      <c r="V564" s="30">
        <v>74.760000000000005</v>
      </c>
    </row>
    <row r="565" spans="1:22" x14ac:dyDescent="0.2">
      <c r="A565" s="15" t="s">
        <v>15</v>
      </c>
      <c r="B565" s="26" t="s">
        <v>706</v>
      </c>
      <c r="C565" s="27" t="s">
        <v>877</v>
      </c>
      <c r="D565" s="29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</row>
    <row r="566" spans="1:22" ht="15" x14ac:dyDescent="0.25">
      <c r="A566" s="15" t="s">
        <v>15</v>
      </c>
      <c r="B566" s="30" t="s">
        <v>836</v>
      </c>
      <c r="C566" s="33" t="s">
        <v>814</v>
      </c>
      <c r="D566" s="30" t="s">
        <v>110</v>
      </c>
      <c r="E566" s="30">
        <v>815115220</v>
      </c>
      <c r="F566" s="30">
        <v>0</v>
      </c>
      <c r="G566" s="30">
        <v>0</v>
      </c>
      <c r="H566" s="30">
        <v>0</v>
      </c>
      <c r="I566" s="30">
        <v>0</v>
      </c>
      <c r="J566" s="30">
        <v>815115220</v>
      </c>
      <c r="K566" s="30">
        <f>L566-'[1]AGOSTO 2023'!K562</f>
        <v>63983900</v>
      </c>
      <c r="L566" s="30">
        <v>609444900</v>
      </c>
      <c r="M566" s="30">
        <v>63983900</v>
      </c>
      <c r="N566" s="30">
        <v>609444900</v>
      </c>
      <c r="O566" s="30">
        <v>545461000</v>
      </c>
      <c r="P566" s="30">
        <v>0</v>
      </c>
      <c r="Q566" s="30">
        <v>65262300</v>
      </c>
      <c r="R566" s="30">
        <v>545461000</v>
      </c>
      <c r="S566" s="30">
        <v>205670320</v>
      </c>
      <c r="T566" s="30">
        <v>0</v>
      </c>
      <c r="U566" s="30">
        <v>63983900</v>
      </c>
      <c r="V566" s="30">
        <v>74.760000000000005</v>
      </c>
    </row>
    <row r="567" spans="1:22" x14ac:dyDescent="0.2">
      <c r="A567" s="15" t="s">
        <v>15</v>
      </c>
      <c r="B567" s="26" t="s">
        <v>706</v>
      </c>
      <c r="C567" s="27" t="s">
        <v>878</v>
      </c>
      <c r="D567" s="29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</row>
    <row r="568" spans="1:22" ht="15" x14ac:dyDescent="0.25">
      <c r="A568" s="15" t="s">
        <v>15</v>
      </c>
      <c r="B568" s="30" t="s">
        <v>838</v>
      </c>
      <c r="C568" s="33" t="s">
        <v>814</v>
      </c>
      <c r="D568" s="30" t="s">
        <v>110</v>
      </c>
      <c r="E568" s="30">
        <v>1628284221</v>
      </c>
      <c r="F568" s="30">
        <v>0</v>
      </c>
      <c r="G568" s="30">
        <v>0</v>
      </c>
      <c r="H568" s="30">
        <v>0</v>
      </c>
      <c r="I568" s="30">
        <v>0</v>
      </c>
      <c r="J568" s="30">
        <v>1628284221</v>
      </c>
      <c r="K568" s="30">
        <f>L568-'[1]AGOSTO 2023'!K564</f>
        <v>127761300</v>
      </c>
      <c r="L568" s="30">
        <v>1216951300</v>
      </c>
      <c r="M568" s="30">
        <v>127761300</v>
      </c>
      <c r="N568" s="30">
        <v>1216951300</v>
      </c>
      <c r="O568" s="30">
        <v>1089190000</v>
      </c>
      <c r="P568" s="30">
        <v>0</v>
      </c>
      <c r="Q568" s="30">
        <v>130322200</v>
      </c>
      <c r="R568" s="30">
        <v>1089190000</v>
      </c>
      <c r="S568" s="30">
        <v>411332921</v>
      </c>
      <c r="T568" s="30">
        <v>0</v>
      </c>
      <c r="U568" s="30">
        <v>127761300</v>
      </c>
      <c r="V568" s="30">
        <v>74.73</v>
      </c>
    </row>
    <row r="569" spans="1:22" x14ac:dyDescent="0.2">
      <c r="A569" s="15" t="s">
        <v>15</v>
      </c>
      <c r="B569" s="28"/>
      <c r="C569" s="29"/>
      <c r="D569" s="29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</row>
    <row r="570" spans="1:22" x14ac:dyDescent="0.2">
      <c r="A570" s="15" t="s">
        <v>15</v>
      </c>
      <c r="B570" s="28"/>
      <c r="C570" s="27" t="s">
        <v>390</v>
      </c>
      <c r="D570" s="29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</row>
    <row r="571" spans="1:22" x14ac:dyDescent="0.2">
      <c r="A571" s="15" t="s">
        <v>15</v>
      </c>
      <c r="B571" s="28"/>
      <c r="C571" s="27" t="s">
        <v>155</v>
      </c>
      <c r="D571" s="29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</row>
    <row r="572" spans="1:22" x14ac:dyDescent="0.2">
      <c r="A572" s="15" t="s">
        <v>15</v>
      </c>
      <c r="B572" s="26" t="s">
        <v>706</v>
      </c>
      <c r="C572" s="27" t="s">
        <v>879</v>
      </c>
      <c r="D572" s="29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</row>
    <row r="573" spans="1:22" ht="15" x14ac:dyDescent="0.25">
      <c r="A573" s="15" t="s">
        <v>15</v>
      </c>
      <c r="B573" s="30" t="s">
        <v>840</v>
      </c>
      <c r="C573" s="33" t="s">
        <v>814</v>
      </c>
      <c r="D573" s="30" t="s">
        <v>110</v>
      </c>
      <c r="E573" s="30">
        <v>20106260151</v>
      </c>
      <c r="F573" s="30">
        <v>0</v>
      </c>
      <c r="G573" s="30">
        <v>0</v>
      </c>
      <c r="H573" s="30">
        <v>0</v>
      </c>
      <c r="I573" s="30">
        <v>0</v>
      </c>
      <c r="J573" s="30">
        <v>20106260151</v>
      </c>
      <c r="K573" s="30">
        <f>L573-'[1]AGOSTO 2023'!K569</f>
        <v>10154162</v>
      </c>
      <c r="L573" s="30">
        <v>12681702599</v>
      </c>
      <c r="M573" s="30">
        <v>10154162</v>
      </c>
      <c r="N573" s="30">
        <v>12681702599</v>
      </c>
      <c r="O573" s="30">
        <v>12681702599</v>
      </c>
      <c r="P573" s="30">
        <v>0</v>
      </c>
      <c r="Q573" s="30">
        <v>26325971</v>
      </c>
      <c r="R573" s="30">
        <v>12681702599</v>
      </c>
      <c r="S573" s="30">
        <v>7424557552</v>
      </c>
      <c r="T573" s="30">
        <v>0</v>
      </c>
      <c r="U573" s="30">
        <v>0</v>
      </c>
      <c r="V573" s="30">
        <v>63.07</v>
      </c>
    </row>
    <row r="574" spans="1:22" x14ac:dyDescent="0.2">
      <c r="A574" s="15" t="s">
        <v>15</v>
      </c>
      <c r="B574" s="26" t="s">
        <v>706</v>
      </c>
      <c r="C574" s="27" t="s">
        <v>880</v>
      </c>
      <c r="D574" s="29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</row>
    <row r="575" spans="1:22" ht="15" x14ac:dyDescent="0.25">
      <c r="A575" s="15" t="s">
        <v>15</v>
      </c>
      <c r="B575" s="30" t="s">
        <v>881</v>
      </c>
      <c r="C575" s="33" t="s">
        <v>814</v>
      </c>
      <c r="D575" s="30" t="s">
        <v>110</v>
      </c>
      <c r="E575" s="30">
        <v>51609549</v>
      </c>
      <c r="F575" s="30">
        <v>0</v>
      </c>
      <c r="G575" s="30">
        <v>0</v>
      </c>
      <c r="H575" s="30">
        <v>0</v>
      </c>
      <c r="I575" s="30">
        <v>0</v>
      </c>
      <c r="J575" s="30">
        <v>51609549</v>
      </c>
      <c r="K575" s="30">
        <f>L575-'[1]AGOSTO 2023'!K571</f>
        <v>0</v>
      </c>
      <c r="L575" s="30">
        <v>0</v>
      </c>
      <c r="M575" s="30">
        <v>0</v>
      </c>
      <c r="N575" s="30">
        <v>0</v>
      </c>
      <c r="O575" s="30">
        <v>0</v>
      </c>
      <c r="P575" s="30">
        <v>0</v>
      </c>
      <c r="Q575" s="30">
        <v>0</v>
      </c>
      <c r="R575" s="30">
        <v>0</v>
      </c>
      <c r="S575" s="30">
        <v>51609549</v>
      </c>
      <c r="T575" s="30">
        <v>0</v>
      </c>
      <c r="U575" s="30">
        <v>0</v>
      </c>
      <c r="V575" s="30">
        <v>0</v>
      </c>
    </row>
    <row r="576" spans="1:22" ht="25.5" x14ac:dyDescent="0.2">
      <c r="A576" s="15" t="s">
        <v>15</v>
      </c>
      <c r="B576" s="26" t="s">
        <v>706</v>
      </c>
      <c r="C576" s="27" t="s">
        <v>882</v>
      </c>
      <c r="D576" s="29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</row>
    <row r="577" spans="1:22" ht="15" x14ac:dyDescent="0.25">
      <c r="A577" s="15" t="s">
        <v>15</v>
      </c>
      <c r="B577" s="30" t="s">
        <v>883</v>
      </c>
      <c r="C577" s="33" t="s">
        <v>870</v>
      </c>
      <c r="D577" s="30" t="s">
        <v>110</v>
      </c>
      <c r="E577" s="30">
        <v>519376484</v>
      </c>
      <c r="F577" s="30">
        <v>0</v>
      </c>
      <c r="G577" s="30">
        <v>0</v>
      </c>
      <c r="H577" s="30">
        <v>0</v>
      </c>
      <c r="I577" s="30">
        <v>0</v>
      </c>
      <c r="J577" s="30">
        <v>519376484</v>
      </c>
      <c r="K577" s="30">
        <f>L577-'[1]AGOSTO 2023'!K573</f>
        <v>60975384</v>
      </c>
      <c r="L577" s="30">
        <v>478363010</v>
      </c>
      <c r="M577" s="30">
        <v>60975384</v>
      </c>
      <c r="N577" s="30">
        <v>478363010</v>
      </c>
      <c r="O577" s="30">
        <v>478363010</v>
      </c>
      <c r="P577" s="30">
        <v>0</v>
      </c>
      <c r="Q577" s="30">
        <v>61154120</v>
      </c>
      <c r="R577" s="30">
        <v>478363010</v>
      </c>
      <c r="S577" s="30">
        <v>41013474</v>
      </c>
      <c r="T577" s="30">
        <v>0</v>
      </c>
      <c r="U577" s="30">
        <v>0</v>
      </c>
      <c r="V577" s="30">
        <v>92.1</v>
      </c>
    </row>
    <row r="578" spans="1:22" x14ac:dyDescent="0.2">
      <c r="A578" s="15" t="s">
        <v>15</v>
      </c>
      <c r="B578" s="26" t="s">
        <v>706</v>
      </c>
      <c r="C578" s="27" t="s">
        <v>884</v>
      </c>
      <c r="D578" s="29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</row>
    <row r="579" spans="1:22" ht="15" x14ac:dyDescent="0.25">
      <c r="A579" s="15" t="s">
        <v>15</v>
      </c>
      <c r="B579" s="30" t="s">
        <v>885</v>
      </c>
      <c r="C579" s="33" t="s">
        <v>870</v>
      </c>
      <c r="D579" s="30" t="s">
        <v>110</v>
      </c>
      <c r="E579" s="30">
        <v>1279846586</v>
      </c>
      <c r="F579" s="30">
        <v>0</v>
      </c>
      <c r="G579" s="30">
        <v>0</v>
      </c>
      <c r="H579" s="30">
        <v>0</v>
      </c>
      <c r="I579" s="30">
        <v>0</v>
      </c>
      <c r="J579" s="30">
        <v>1279846586</v>
      </c>
      <c r="K579" s="30">
        <f>L579-'[1]AGOSTO 2023'!K575</f>
        <v>16878279</v>
      </c>
      <c r="L579" s="30">
        <v>992730727</v>
      </c>
      <c r="M579" s="30">
        <v>16878279</v>
      </c>
      <c r="N579" s="30">
        <v>992730727</v>
      </c>
      <c r="O579" s="30">
        <v>992730727</v>
      </c>
      <c r="P579" s="30">
        <v>0</v>
      </c>
      <c r="Q579" s="30">
        <v>47985398</v>
      </c>
      <c r="R579" s="30">
        <v>992730727</v>
      </c>
      <c r="S579" s="30">
        <v>287115859</v>
      </c>
      <c r="T579" s="30">
        <v>0</v>
      </c>
      <c r="U579" s="30">
        <v>0</v>
      </c>
      <c r="V579" s="30">
        <v>77.56</v>
      </c>
    </row>
    <row r="580" spans="1:22" x14ac:dyDescent="0.2">
      <c r="A580" s="15" t="s">
        <v>15</v>
      </c>
      <c r="B580" s="28"/>
      <c r="C580" s="29"/>
      <c r="D580" s="29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</row>
    <row r="581" spans="1:22" x14ac:dyDescent="0.2">
      <c r="A581" s="15" t="s">
        <v>15</v>
      </c>
      <c r="B581" s="28"/>
      <c r="C581" s="36" t="s">
        <v>886</v>
      </c>
      <c r="D581" s="29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</row>
    <row r="582" spans="1:22" x14ac:dyDescent="0.2">
      <c r="A582" s="15" t="s">
        <v>15</v>
      </c>
      <c r="B582" s="28"/>
      <c r="C582" s="27" t="s">
        <v>806</v>
      </c>
      <c r="D582" s="29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</row>
    <row r="583" spans="1:22" ht="25.5" x14ac:dyDescent="0.2">
      <c r="A583" s="15" t="s">
        <v>15</v>
      </c>
      <c r="B583" s="28"/>
      <c r="C583" s="27" t="s">
        <v>887</v>
      </c>
      <c r="D583" s="29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</row>
    <row r="584" spans="1:22" x14ac:dyDescent="0.2">
      <c r="A584" s="15" t="s">
        <v>15</v>
      </c>
      <c r="B584" s="28"/>
      <c r="C584" s="27" t="s">
        <v>41</v>
      </c>
      <c r="D584" s="29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</row>
    <row r="585" spans="1:22" x14ac:dyDescent="0.2">
      <c r="A585" s="15" t="s">
        <v>15</v>
      </c>
      <c r="B585" s="28"/>
      <c r="C585" s="27" t="s">
        <v>43</v>
      </c>
      <c r="D585" s="29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</row>
    <row r="586" spans="1:22" x14ac:dyDescent="0.2">
      <c r="A586" s="15" t="s">
        <v>15</v>
      </c>
      <c r="B586" s="28"/>
      <c r="C586" s="27" t="s">
        <v>45</v>
      </c>
      <c r="D586" s="29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</row>
    <row r="587" spans="1:22" x14ac:dyDescent="0.2">
      <c r="A587" s="15" t="s">
        <v>15</v>
      </c>
      <c r="B587" s="28"/>
      <c r="C587" s="27" t="s">
        <v>47</v>
      </c>
      <c r="D587" s="29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</row>
    <row r="588" spans="1:22" x14ac:dyDescent="0.2">
      <c r="A588" s="15" t="s">
        <v>15</v>
      </c>
      <c r="B588" s="26" t="s">
        <v>706</v>
      </c>
      <c r="C588" s="27" t="s">
        <v>888</v>
      </c>
      <c r="D588" s="29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</row>
    <row r="589" spans="1:22" ht="15" x14ac:dyDescent="0.25">
      <c r="A589" s="15" t="s">
        <v>15</v>
      </c>
      <c r="B589" s="30" t="s">
        <v>810</v>
      </c>
      <c r="C589" s="33" t="s">
        <v>811</v>
      </c>
      <c r="D589" s="30" t="s">
        <v>110</v>
      </c>
      <c r="E589" s="30">
        <v>8349744807</v>
      </c>
      <c r="F589" s="30">
        <v>0</v>
      </c>
      <c r="G589" s="30">
        <v>0</v>
      </c>
      <c r="H589" s="30">
        <v>0</v>
      </c>
      <c r="I589" s="30">
        <v>0</v>
      </c>
      <c r="J589" s="30">
        <v>8349744807</v>
      </c>
      <c r="K589" s="30">
        <f>L589-'[1]AGOSTO 2023'!K586</f>
        <v>860766046</v>
      </c>
      <c r="L589" s="30">
        <v>6818815216</v>
      </c>
      <c r="M589" s="30">
        <v>860766046</v>
      </c>
      <c r="N589" s="30">
        <v>6818815216</v>
      </c>
      <c r="O589" s="30">
        <v>6813138794</v>
      </c>
      <c r="P589" s="30">
        <v>0</v>
      </c>
      <c r="Q589" s="30">
        <v>860766046</v>
      </c>
      <c r="R589" s="30">
        <v>6813138794</v>
      </c>
      <c r="S589" s="30">
        <v>1530929591</v>
      </c>
      <c r="T589" s="30">
        <v>0</v>
      </c>
      <c r="U589" s="30">
        <v>5676422</v>
      </c>
      <c r="V589" s="30">
        <v>81.66</v>
      </c>
    </row>
    <row r="590" spans="1:22" x14ac:dyDescent="0.2">
      <c r="A590" s="15" t="s">
        <v>15</v>
      </c>
      <c r="B590" s="26" t="s">
        <v>706</v>
      </c>
      <c r="C590" s="27" t="s">
        <v>889</v>
      </c>
      <c r="D590" s="29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</row>
    <row r="591" spans="1:22" ht="15" x14ac:dyDescent="0.25">
      <c r="A591" s="15" t="s">
        <v>15</v>
      </c>
      <c r="B591" s="30" t="s">
        <v>855</v>
      </c>
      <c r="C591" s="33" t="s">
        <v>814</v>
      </c>
      <c r="D591" s="30" t="s">
        <v>110</v>
      </c>
      <c r="E591" s="30">
        <v>196940303</v>
      </c>
      <c r="F591" s="30">
        <v>0</v>
      </c>
      <c r="G591" s="30">
        <v>0</v>
      </c>
      <c r="H591" s="30">
        <v>0</v>
      </c>
      <c r="I591" s="30">
        <v>0</v>
      </c>
      <c r="J591" s="30">
        <v>196940303</v>
      </c>
      <c r="K591" s="30">
        <f>L591-'[1]AGOSTO 2023'!K588</f>
        <v>15403096</v>
      </c>
      <c r="L591" s="30">
        <v>131852135</v>
      </c>
      <c r="M591" s="30">
        <v>15403096</v>
      </c>
      <c r="N591" s="30">
        <v>131852135</v>
      </c>
      <c r="O591" s="30">
        <v>131852135</v>
      </c>
      <c r="P591" s="30">
        <v>0</v>
      </c>
      <c r="Q591" s="30">
        <v>15403096</v>
      </c>
      <c r="R591" s="30">
        <v>131852135</v>
      </c>
      <c r="S591" s="30">
        <v>65088168</v>
      </c>
      <c r="T591" s="30">
        <v>0</v>
      </c>
      <c r="U591" s="30">
        <v>0</v>
      </c>
      <c r="V591" s="30">
        <v>66.95</v>
      </c>
    </row>
    <row r="592" spans="1:22" x14ac:dyDescent="0.2">
      <c r="A592" s="15" t="s">
        <v>15</v>
      </c>
      <c r="B592" s="26" t="s">
        <v>706</v>
      </c>
      <c r="C592" s="27" t="s">
        <v>890</v>
      </c>
      <c r="D592" s="29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</row>
    <row r="593" spans="1:22" ht="15" x14ac:dyDescent="0.25">
      <c r="A593" s="15" t="s">
        <v>15</v>
      </c>
      <c r="B593" s="30" t="s">
        <v>813</v>
      </c>
      <c r="C593" s="33" t="s">
        <v>814</v>
      </c>
      <c r="D593" s="30" t="s">
        <v>110</v>
      </c>
      <c r="E593" s="30">
        <v>607283398</v>
      </c>
      <c r="F593" s="30">
        <v>0</v>
      </c>
      <c r="G593" s="30">
        <v>0</v>
      </c>
      <c r="H593" s="30">
        <v>23047782</v>
      </c>
      <c r="I593" s="30">
        <v>0</v>
      </c>
      <c r="J593" s="30">
        <v>630331180</v>
      </c>
      <c r="K593" s="30">
        <f>L593-'[1]AGOSTO 2023'!K590</f>
        <v>0</v>
      </c>
      <c r="L593" s="30">
        <v>608667202</v>
      </c>
      <c r="M593" s="30">
        <v>0</v>
      </c>
      <c r="N593" s="30">
        <v>608667202</v>
      </c>
      <c r="O593" s="30">
        <v>607283398</v>
      </c>
      <c r="P593" s="30">
        <v>0</v>
      </c>
      <c r="Q593" s="30">
        <v>0</v>
      </c>
      <c r="R593" s="30">
        <v>607283398</v>
      </c>
      <c r="S593" s="30">
        <v>21663978</v>
      </c>
      <c r="T593" s="30">
        <v>0</v>
      </c>
      <c r="U593" s="30">
        <v>1383804</v>
      </c>
      <c r="V593" s="30">
        <v>96.56</v>
      </c>
    </row>
    <row r="594" spans="1:22" x14ac:dyDescent="0.2">
      <c r="A594" s="15" t="s">
        <v>15</v>
      </c>
      <c r="B594" s="28"/>
      <c r="C594" s="29"/>
      <c r="D594" s="29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</row>
    <row r="595" spans="1:22" x14ac:dyDescent="0.2">
      <c r="A595" s="15" t="s">
        <v>15</v>
      </c>
      <c r="B595" s="28"/>
      <c r="C595" s="27" t="s">
        <v>155</v>
      </c>
      <c r="D595" s="29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</row>
    <row r="596" spans="1:22" x14ac:dyDescent="0.2">
      <c r="A596" s="15" t="s">
        <v>15</v>
      </c>
      <c r="B596" s="26" t="s">
        <v>706</v>
      </c>
      <c r="C596" s="27" t="s">
        <v>891</v>
      </c>
      <c r="D596" s="29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</row>
    <row r="597" spans="1:22" ht="15" x14ac:dyDescent="0.25">
      <c r="A597" s="15" t="s">
        <v>15</v>
      </c>
      <c r="B597" s="30" t="s">
        <v>818</v>
      </c>
      <c r="C597" s="33" t="s">
        <v>814</v>
      </c>
      <c r="D597" s="30" t="s">
        <v>110</v>
      </c>
      <c r="E597" s="30">
        <v>1265762309</v>
      </c>
      <c r="F597" s="30">
        <v>0</v>
      </c>
      <c r="G597" s="30">
        <v>0</v>
      </c>
      <c r="H597" s="30">
        <v>0</v>
      </c>
      <c r="I597" s="30">
        <v>0</v>
      </c>
      <c r="J597" s="30">
        <v>1265762309</v>
      </c>
      <c r="K597" s="30">
        <f>L597-'[1]AGOSTO 2023'!K594</f>
        <v>0</v>
      </c>
      <c r="L597" s="30">
        <v>9604275</v>
      </c>
      <c r="M597" s="30">
        <v>0</v>
      </c>
      <c r="N597" s="30">
        <v>9604275</v>
      </c>
      <c r="O597" s="30">
        <v>9070978</v>
      </c>
      <c r="P597" s="30">
        <v>0</v>
      </c>
      <c r="Q597" s="30">
        <v>0</v>
      </c>
      <c r="R597" s="30">
        <v>9070978</v>
      </c>
      <c r="S597" s="30">
        <v>1256158034</v>
      </c>
      <c r="T597" s="30">
        <v>0</v>
      </c>
      <c r="U597" s="30">
        <v>533297</v>
      </c>
      <c r="V597" s="30">
        <v>0.75</v>
      </c>
    </row>
    <row r="598" spans="1:22" x14ac:dyDescent="0.2">
      <c r="A598" s="15" t="s">
        <v>15</v>
      </c>
      <c r="B598" s="26" t="s">
        <v>706</v>
      </c>
      <c r="C598" s="27" t="s">
        <v>892</v>
      </c>
      <c r="D598" s="29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</row>
    <row r="599" spans="1:22" ht="15" x14ac:dyDescent="0.25">
      <c r="A599" s="15" t="s">
        <v>15</v>
      </c>
      <c r="B599" s="30" t="s">
        <v>820</v>
      </c>
      <c r="C599" s="33" t="s">
        <v>814</v>
      </c>
      <c r="D599" s="30" t="s">
        <v>110</v>
      </c>
      <c r="E599" s="30">
        <v>650381010</v>
      </c>
      <c r="F599" s="30">
        <v>0</v>
      </c>
      <c r="G599" s="30">
        <v>0</v>
      </c>
      <c r="H599" s="30">
        <v>0</v>
      </c>
      <c r="I599" s="30">
        <v>0</v>
      </c>
      <c r="J599" s="30">
        <v>650381010</v>
      </c>
      <c r="K599" s="30">
        <f>L599-'[1]AGOSTO 2023'!K596</f>
        <v>0</v>
      </c>
      <c r="L599" s="30">
        <v>44468906</v>
      </c>
      <c r="M599" s="30">
        <v>0</v>
      </c>
      <c r="N599" s="30">
        <v>44468906</v>
      </c>
      <c r="O599" s="30">
        <v>44286763</v>
      </c>
      <c r="P599" s="30">
        <v>0</v>
      </c>
      <c r="Q599" s="30">
        <v>0</v>
      </c>
      <c r="R599" s="30">
        <v>44286763</v>
      </c>
      <c r="S599" s="30">
        <v>605912104</v>
      </c>
      <c r="T599" s="30">
        <v>0</v>
      </c>
      <c r="U599" s="30">
        <v>182143</v>
      </c>
      <c r="V599" s="30">
        <v>6.83</v>
      </c>
    </row>
    <row r="600" spans="1:22" x14ac:dyDescent="0.2">
      <c r="A600" s="15" t="s">
        <v>15</v>
      </c>
      <c r="B600" s="28"/>
      <c r="C600" s="29"/>
      <c r="D600" s="29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</row>
    <row r="601" spans="1:22" x14ac:dyDescent="0.2">
      <c r="A601" s="15" t="s">
        <v>15</v>
      </c>
      <c r="B601" s="28"/>
      <c r="C601" s="27" t="s">
        <v>863</v>
      </c>
      <c r="D601" s="29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</row>
    <row r="602" spans="1:22" ht="25.5" x14ac:dyDescent="0.2">
      <c r="A602" s="15" t="s">
        <v>15</v>
      </c>
      <c r="B602" s="26" t="s">
        <v>706</v>
      </c>
      <c r="C602" s="27" t="s">
        <v>893</v>
      </c>
      <c r="D602" s="29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</row>
    <row r="603" spans="1:22" ht="15" x14ac:dyDescent="0.25">
      <c r="A603" s="15" t="s">
        <v>15</v>
      </c>
      <c r="B603" s="30" t="s">
        <v>867</v>
      </c>
      <c r="C603" s="33" t="s">
        <v>814</v>
      </c>
      <c r="D603" s="30" t="s">
        <v>110</v>
      </c>
      <c r="E603" s="30">
        <v>302993269</v>
      </c>
      <c r="F603" s="30">
        <v>0</v>
      </c>
      <c r="G603" s="30">
        <v>0</v>
      </c>
      <c r="H603" s="30">
        <v>0</v>
      </c>
      <c r="I603" s="30">
        <v>0</v>
      </c>
      <c r="J603" s="30">
        <v>302993269</v>
      </c>
      <c r="K603" s="30">
        <f>L603-'[1]AGOSTO 2023'!K600</f>
        <v>9386277</v>
      </c>
      <c r="L603" s="30">
        <v>79091560</v>
      </c>
      <c r="M603" s="30">
        <v>9386277</v>
      </c>
      <c r="N603" s="30">
        <v>79091560</v>
      </c>
      <c r="O603" s="30">
        <v>79091560</v>
      </c>
      <c r="P603" s="30">
        <v>0</v>
      </c>
      <c r="Q603" s="30">
        <v>9386277</v>
      </c>
      <c r="R603" s="30">
        <v>79091560</v>
      </c>
      <c r="S603" s="30">
        <v>223901709</v>
      </c>
      <c r="T603" s="30">
        <v>0</v>
      </c>
      <c r="U603" s="30">
        <v>0</v>
      </c>
      <c r="V603" s="30">
        <v>26.1</v>
      </c>
    </row>
    <row r="604" spans="1:22" ht="25.5" x14ac:dyDescent="0.2">
      <c r="A604" s="15" t="s">
        <v>15</v>
      </c>
      <c r="B604" s="26" t="s">
        <v>706</v>
      </c>
      <c r="C604" s="27" t="s">
        <v>894</v>
      </c>
      <c r="D604" s="29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</row>
    <row r="605" spans="1:22" ht="15" x14ac:dyDescent="0.25">
      <c r="A605" s="15" t="s">
        <v>15</v>
      </c>
      <c r="B605" s="30" t="s">
        <v>869</v>
      </c>
      <c r="C605" s="33" t="s">
        <v>870</v>
      </c>
      <c r="D605" s="30" t="s">
        <v>110</v>
      </c>
      <c r="E605" s="30">
        <v>3000000000</v>
      </c>
      <c r="F605" s="30">
        <v>0</v>
      </c>
      <c r="G605" s="30">
        <v>0</v>
      </c>
      <c r="H605" s="30">
        <v>0</v>
      </c>
      <c r="I605" s="30">
        <v>0</v>
      </c>
      <c r="J605" s="30">
        <v>3000000000</v>
      </c>
      <c r="K605" s="30">
        <f>L605-'[1]AGOSTO 2023'!K602</f>
        <v>263053288</v>
      </c>
      <c r="L605" s="30">
        <v>2353864098</v>
      </c>
      <c r="M605" s="30">
        <v>263053288</v>
      </c>
      <c r="N605" s="30">
        <v>2353864098</v>
      </c>
      <c r="O605" s="30">
        <v>2352482431</v>
      </c>
      <c r="P605" s="30">
        <v>0</v>
      </c>
      <c r="Q605" s="30">
        <v>263053288</v>
      </c>
      <c r="R605" s="30">
        <v>2352482431</v>
      </c>
      <c r="S605" s="30">
        <v>646135902</v>
      </c>
      <c r="T605" s="30">
        <v>0</v>
      </c>
      <c r="U605" s="30">
        <v>1381667</v>
      </c>
      <c r="V605" s="30">
        <v>78.459999999999994</v>
      </c>
    </row>
    <row r="606" spans="1:22" x14ac:dyDescent="0.2">
      <c r="A606" s="15" t="s">
        <v>15</v>
      </c>
      <c r="B606" s="28"/>
      <c r="C606" s="29"/>
      <c r="D606" s="29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</row>
    <row r="607" spans="1:22" x14ac:dyDescent="0.2">
      <c r="A607" s="15" t="s">
        <v>15</v>
      </c>
      <c r="B607" s="28"/>
      <c r="C607" s="27" t="s">
        <v>199</v>
      </c>
      <c r="D607" s="29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</row>
    <row r="608" spans="1:22" x14ac:dyDescent="0.2">
      <c r="A608" s="15" t="s">
        <v>15</v>
      </c>
      <c r="B608" s="26" t="s">
        <v>706</v>
      </c>
      <c r="C608" s="27" t="s">
        <v>895</v>
      </c>
      <c r="D608" s="29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</row>
    <row r="609" spans="1:22" ht="15" x14ac:dyDescent="0.25">
      <c r="A609" s="15" t="s">
        <v>15</v>
      </c>
      <c r="B609" s="30" t="s">
        <v>822</v>
      </c>
      <c r="C609" s="33" t="s">
        <v>814</v>
      </c>
      <c r="D609" s="30" t="s">
        <v>110</v>
      </c>
      <c r="E609" s="30">
        <v>885544282</v>
      </c>
      <c r="F609" s="30">
        <v>0</v>
      </c>
      <c r="G609" s="30">
        <v>0</v>
      </c>
      <c r="H609" s="30">
        <v>0</v>
      </c>
      <c r="I609" s="30">
        <v>0</v>
      </c>
      <c r="J609" s="30">
        <v>885544282</v>
      </c>
      <c r="K609" s="30">
        <f>L609-'[1]AGOSTO 2023'!K606</f>
        <v>0</v>
      </c>
      <c r="L609" s="30">
        <v>334711638</v>
      </c>
      <c r="M609" s="30">
        <v>0</v>
      </c>
      <c r="N609" s="30">
        <v>334711638</v>
      </c>
      <c r="O609" s="30">
        <v>334711638</v>
      </c>
      <c r="P609" s="30">
        <v>0</v>
      </c>
      <c r="Q609" s="30">
        <v>0</v>
      </c>
      <c r="R609" s="30">
        <v>334711638</v>
      </c>
      <c r="S609" s="30">
        <v>550832644</v>
      </c>
      <c r="T609" s="30">
        <v>0</v>
      </c>
      <c r="U609" s="30">
        <v>0</v>
      </c>
      <c r="V609" s="30">
        <v>37.79</v>
      </c>
    </row>
    <row r="610" spans="1:22" x14ac:dyDescent="0.2">
      <c r="A610" s="15" t="s">
        <v>15</v>
      </c>
      <c r="B610" s="26" t="s">
        <v>706</v>
      </c>
      <c r="C610" s="27" t="s">
        <v>896</v>
      </c>
      <c r="D610" s="29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</row>
    <row r="611" spans="1:22" ht="15" x14ac:dyDescent="0.25">
      <c r="A611" s="15" t="s">
        <v>15</v>
      </c>
      <c r="B611" s="30" t="s">
        <v>824</v>
      </c>
      <c r="C611" s="33" t="s">
        <v>814</v>
      </c>
      <c r="D611" s="30" t="s">
        <v>110</v>
      </c>
      <c r="E611" s="30">
        <v>917030584</v>
      </c>
      <c r="F611" s="30">
        <v>0</v>
      </c>
      <c r="G611" s="30">
        <v>0</v>
      </c>
      <c r="H611" s="30">
        <v>0</v>
      </c>
      <c r="I611" s="30">
        <v>0</v>
      </c>
      <c r="J611" s="30">
        <v>917030584</v>
      </c>
      <c r="K611" s="30">
        <f>L611-'[1]AGOSTO 2023'!K608</f>
        <v>0</v>
      </c>
      <c r="L611" s="30">
        <v>355631116</v>
      </c>
      <c r="M611" s="30">
        <v>0</v>
      </c>
      <c r="N611" s="30">
        <v>355631116</v>
      </c>
      <c r="O611" s="30">
        <v>355631116</v>
      </c>
      <c r="P611" s="30">
        <v>0</v>
      </c>
      <c r="Q611" s="30">
        <v>0</v>
      </c>
      <c r="R611" s="30">
        <v>355631116</v>
      </c>
      <c r="S611" s="30">
        <v>561399468</v>
      </c>
      <c r="T611" s="30">
        <v>0</v>
      </c>
      <c r="U611" s="30">
        <v>0</v>
      </c>
      <c r="V611" s="30">
        <v>38.78</v>
      </c>
    </row>
    <row r="612" spans="1:22" x14ac:dyDescent="0.2">
      <c r="A612" s="15" t="s">
        <v>15</v>
      </c>
      <c r="B612" s="26" t="s">
        <v>706</v>
      </c>
      <c r="C612" s="27" t="s">
        <v>897</v>
      </c>
      <c r="D612" s="29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</row>
    <row r="613" spans="1:22" ht="15" x14ac:dyDescent="0.25">
      <c r="A613" s="15" t="s">
        <v>15</v>
      </c>
      <c r="B613" s="30" t="s">
        <v>826</v>
      </c>
      <c r="C613" s="33" t="s">
        <v>814</v>
      </c>
      <c r="D613" s="30" t="s">
        <v>110</v>
      </c>
      <c r="E613" s="30">
        <v>1057590716</v>
      </c>
      <c r="F613" s="30">
        <v>0</v>
      </c>
      <c r="G613" s="30">
        <v>0</v>
      </c>
      <c r="H613" s="30">
        <v>0</v>
      </c>
      <c r="I613" s="30">
        <v>0</v>
      </c>
      <c r="J613" s="30">
        <v>1057590716</v>
      </c>
      <c r="K613" s="30">
        <f>L613-'[1]AGOSTO 2023'!K610</f>
        <v>0</v>
      </c>
      <c r="L613" s="30">
        <v>349153685</v>
      </c>
      <c r="M613" s="30">
        <v>0</v>
      </c>
      <c r="N613" s="30">
        <v>349153685</v>
      </c>
      <c r="O613" s="30">
        <v>349153685</v>
      </c>
      <c r="P613" s="30">
        <v>0</v>
      </c>
      <c r="Q613" s="30">
        <v>0</v>
      </c>
      <c r="R613" s="30">
        <v>349153685</v>
      </c>
      <c r="S613" s="30">
        <v>708437031</v>
      </c>
      <c r="T613" s="30">
        <v>0</v>
      </c>
      <c r="U613" s="30">
        <v>0</v>
      </c>
      <c r="V613" s="30">
        <v>33.01</v>
      </c>
    </row>
    <row r="614" spans="1:22" x14ac:dyDescent="0.2">
      <c r="A614" s="15" t="s">
        <v>15</v>
      </c>
      <c r="B614" s="26" t="s">
        <v>706</v>
      </c>
      <c r="C614" s="27" t="s">
        <v>898</v>
      </c>
      <c r="D614" s="29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</row>
    <row r="615" spans="1:22" ht="15" x14ac:dyDescent="0.25">
      <c r="A615" s="15" t="s">
        <v>15</v>
      </c>
      <c r="B615" s="30" t="s">
        <v>828</v>
      </c>
      <c r="C615" s="33" t="s">
        <v>814</v>
      </c>
      <c r="D615" s="30" t="s">
        <v>110</v>
      </c>
      <c r="E615" s="30">
        <v>613695884</v>
      </c>
      <c r="F615" s="30">
        <v>0</v>
      </c>
      <c r="G615" s="30">
        <v>0</v>
      </c>
      <c r="H615" s="30">
        <v>0</v>
      </c>
      <c r="I615" s="30">
        <v>0</v>
      </c>
      <c r="J615" s="30">
        <v>613695884</v>
      </c>
      <c r="K615" s="30">
        <f>L615-'[1]AGOSTO 2023'!K612</f>
        <v>48367000</v>
      </c>
      <c r="L615" s="30">
        <v>463775900</v>
      </c>
      <c r="M615" s="30">
        <v>48367000</v>
      </c>
      <c r="N615" s="30">
        <v>463775900</v>
      </c>
      <c r="O615" s="30">
        <v>415408900</v>
      </c>
      <c r="P615" s="30">
        <v>0</v>
      </c>
      <c r="Q615" s="30">
        <v>50342600</v>
      </c>
      <c r="R615" s="30">
        <v>415408900</v>
      </c>
      <c r="S615" s="30">
        <v>149919984</v>
      </c>
      <c r="T615" s="30">
        <v>0</v>
      </c>
      <c r="U615" s="30">
        <v>48367000</v>
      </c>
      <c r="V615" s="30">
        <v>75.569999999999993</v>
      </c>
    </row>
    <row r="616" spans="1:22" x14ac:dyDescent="0.2">
      <c r="A616" s="15" t="s">
        <v>15</v>
      </c>
      <c r="B616" s="26" t="s">
        <v>706</v>
      </c>
      <c r="C616" s="27" t="s">
        <v>899</v>
      </c>
      <c r="D616" s="29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</row>
    <row r="617" spans="1:22" ht="15" x14ac:dyDescent="0.25">
      <c r="A617" s="15" t="s">
        <v>15</v>
      </c>
      <c r="B617" s="30" t="s">
        <v>832</v>
      </c>
      <c r="C617" s="33" t="s">
        <v>814</v>
      </c>
      <c r="D617" s="30" t="s">
        <v>110</v>
      </c>
      <c r="E617" s="30">
        <v>460325808</v>
      </c>
      <c r="F617" s="30">
        <v>0</v>
      </c>
      <c r="G617" s="30">
        <v>0</v>
      </c>
      <c r="H617" s="30">
        <v>0</v>
      </c>
      <c r="I617" s="30">
        <v>0</v>
      </c>
      <c r="J617" s="30">
        <v>460325808</v>
      </c>
      <c r="K617" s="30">
        <f>L617-'[1]AGOSTO 2023'!K614</f>
        <v>36277700</v>
      </c>
      <c r="L617" s="30">
        <v>347858000</v>
      </c>
      <c r="M617" s="30">
        <v>36277700</v>
      </c>
      <c r="N617" s="30">
        <v>347858000</v>
      </c>
      <c r="O617" s="30">
        <v>311580300</v>
      </c>
      <c r="P617" s="30">
        <v>0</v>
      </c>
      <c r="Q617" s="30">
        <v>37759400</v>
      </c>
      <c r="R617" s="30">
        <v>311580300</v>
      </c>
      <c r="S617" s="30">
        <v>112467808</v>
      </c>
      <c r="T617" s="30">
        <v>0</v>
      </c>
      <c r="U617" s="30">
        <v>36277700</v>
      </c>
      <c r="V617" s="30">
        <v>75.56</v>
      </c>
    </row>
    <row r="618" spans="1:22" x14ac:dyDescent="0.2">
      <c r="A618" s="15" t="s">
        <v>15</v>
      </c>
      <c r="B618" s="26" t="s">
        <v>706</v>
      </c>
      <c r="C618" s="27" t="s">
        <v>900</v>
      </c>
      <c r="D618" s="29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</row>
    <row r="619" spans="1:22" ht="15" x14ac:dyDescent="0.25">
      <c r="A619" s="15" t="s">
        <v>15</v>
      </c>
      <c r="B619" s="30" t="s">
        <v>834</v>
      </c>
      <c r="C619" s="33" t="s">
        <v>814</v>
      </c>
      <c r="D619" s="30" t="s">
        <v>110</v>
      </c>
      <c r="E619" s="30">
        <v>76826269</v>
      </c>
      <c r="F619" s="30">
        <v>0</v>
      </c>
      <c r="G619" s="30">
        <v>0</v>
      </c>
      <c r="H619" s="30">
        <v>0</v>
      </c>
      <c r="I619" s="30">
        <v>0</v>
      </c>
      <c r="J619" s="30">
        <v>76826269</v>
      </c>
      <c r="K619" s="30">
        <f>L619-'[1]AGOSTO 2023'!K616</f>
        <v>6053600</v>
      </c>
      <c r="L619" s="30">
        <v>58058700</v>
      </c>
      <c r="M619" s="30">
        <v>6053600</v>
      </c>
      <c r="N619" s="30">
        <v>58058700</v>
      </c>
      <c r="O619" s="30">
        <v>52005100</v>
      </c>
      <c r="P619" s="30">
        <v>0</v>
      </c>
      <c r="Q619" s="30">
        <v>6300600</v>
      </c>
      <c r="R619" s="30">
        <v>52005100</v>
      </c>
      <c r="S619" s="30">
        <v>18767569</v>
      </c>
      <c r="T619" s="30">
        <v>0</v>
      </c>
      <c r="U619" s="30">
        <v>6053600</v>
      </c>
      <c r="V619" s="30">
        <v>75.569999999999993</v>
      </c>
    </row>
    <row r="620" spans="1:22" x14ac:dyDescent="0.2">
      <c r="A620" s="15" t="s">
        <v>15</v>
      </c>
      <c r="B620" s="26" t="s">
        <v>706</v>
      </c>
      <c r="C620" s="27" t="s">
        <v>901</v>
      </c>
      <c r="D620" s="29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</row>
    <row r="621" spans="1:22" ht="15" x14ac:dyDescent="0.25">
      <c r="A621" s="15" t="s">
        <v>15</v>
      </c>
      <c r="B621" s="30" t="s">
        <v>836</v>
      </c>
      <c r="C621" s="33" t="s">
        <v>814</v>
      </c>
      <c r="D621" s="30" t="s">
        <v>110</v>
      </c>
      <c r="E621" s="30">
        <v>76826269</v>
      </c>
      <c r="F621" s="30">
        <v>0</v>
      </c>
      <c r="G621" s="30">
        <v>0</v>
      </c>
      <c r="H621" s="30">
        <v>0</v>
      </c>
      <c r="I621" s="30">
        <v>0</v>
      </c>
      <c r="J621" s="30">
        <v>76826269</v>
      </c>
      <c r="K621" s="30">
        <f>L621-'[1]AGOSTO 2023'!K618</f>
        <v>6053600</v>
      </c>
      <c r="L621" s="30">
        <v>58058700</v>
      </c>
      <c r="M621" s="30">
        <v>6053600</v>
      </c>
      <c r="N621" s="30">
        <v>58058700</v>
      </c>
      <c r="O621" s="30">
        <v>52005100</v>
      </c>
      <c r="P621" s="30">
        <v>0</v>
      </c>
      <c r="Q621" s="30">
        <v>6300600</v>
      </c>
      <c r="R621" s="30">
        <v>52005100</v>
      </c>
      <c r="S621" s="30">
        <v>18767569</v>
      </c>
      <c r="T621" s="30">
        <v>0</v>
      </c>
      <c r="U621" s="30">
        <v>6053600</v>
      </c>
      <c r="V621" s="30">
        <v>75.569999999999993</v>
      </c>
    </row>
    <row r="622" spans="1:22" x14ac:dyDescent="0.2">
      <c r="A622" s="15" t="s">
        <v>15</v>
      </c>
      <c r="B622" s="26" t="s">
        <v>706</v>
      </c>
      <c r="C622" s="27" t="s">
        <v>902</v>
      </c>
      <c r="D622" s="29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</row>
    <row r="623" spans="1:22" ht="15" x14ac:dyDescent="0.25">
      <c r="A623" s="15" t="s">
        <v>15</v>
      </c>
      <c r="B623" s="30" t="s">
        <v>838</v>
      </c>
      <c r="C623" s="33" t="s">
        <v>814</v>
      </c>
      <c r="D623" s="30" t="s">
        <v>110</v>
      </c>
      <c r="E623" s="30">
        <v>153526270</v>
      </c>
      <c r="F623" s="30">
        <v>0</v>
      </c>
      <c r="G623" s="30">
        <v>0</v>
      </c>
      <c r="H623" s="30">
        <v>0</v>
      </c>
      <c r="I623" s="30">
        <v>0</v>
      </c>
      <c r="J623" s="30">
        <v>153526270</v>
      </c>
      <c r="K623" s="30">
        <f>L623-'[1]AGOSTO 2023'!K620</f>
        <v>12100000</v>
      </c>
      <c r="L623" s="30">
        <v>116029100</v>
      </c>
      <c r="M623" s="30">
        <v>12100000</v>
      </c>
      <c r="N623" s="30">
        <v>116029100</v>
      </c>
      <c r="O623" s="30">
        <v>103929100</v>
      </c>
      <c r="P623" s="30">
        <v>0</v>
      </c>
      <c r="Q623" s="30">
        <v>12593900</v>
      </c>
      <c r="R623" s="30">
        <v>103929100</v>
      </c>
      <c r="S623" s="30">
        <v>37497170</v>
      </c>
      <c r="T623" s="30">
        <v>0</v>
      </c>
      <c r="U623" s="30">
        <v>12100000</v>
      </c>
      <c r="V623" s="30">
        <v>75.569999999999993</v>
      </c>
    </row>
    <row r="624" spans="1:22" x14ac:dyDescent="0.2">
      <c r="A624" s="15" t="s">
        <v>15</v>
      </c>
      <c r="B624" s="28"/>
      <c r="C624" s="29"/>
      <c r="D624" s="29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</row>
    <row r="625" spans="1:22" x14ac:dyDescent="0.2">
      <c r="A625" s="15" t="s">
        <v>15</v>
      </c>
      <c r="B625" s="28"/>
      <c r="C625" s="27" t="s">
        <v>390</v>
      </c>
      <c r="D625" s="29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</row>
    <row r="626" spans="1:22" x14ac:dyDescent="0.2">
      <c r="A626" s="15" t="s">
        <v>15</v>
      </c>
      <c r="B626" s="28"/>
      <c r="C626" s="27" t="s">
        <v>155</v>
      </c>
      <c r="D626" s="29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</row>
    <row r="627" spans="1:22" x14ac:dyDescent="0.2">
      <c r="A627" s="15" t="s">
        <v>15</v>
      </c>
      <c r="B627" s="26" t="s">
        <v>706</v>
      </c>
      <c r="C627" s="27" t="s">
        <v>903</v>
      </c>
      <c r="D627" s="29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</row>
    <row r="628" spans="1:22" ht="15" x14ac:dyDescent="0.25">
      <c r="A628" s="15" t="s">
        <v>15</v>
      </c>
      <c r="B628" s="30" t="s">
        <v>840</v>
      </c>
      <c r="C628" s="33" t="s">
        <v>814</v>
      </c>
      <c r="D628" s="30" t="s">
        <v>110</v>
      </c>
      <c r="E628" s="30">
        <v>1721076318</v>
      </c>
      <c r="F628" s="30">
        <v>0</v>
      </c>
      <c r="G628" s="30">
        <v>0</v>
      </c>
      <c r="H628" s="30">
        <v>0</v>
      </c>
      <c r="I628" s="30">
        <v>0</v>
      </c>
      <c r="J628" s="30">
        <v>1721076318</v>
      </c>
      <c r="K628" s="30">
        <f>L628-'[1]AGOSTO 2023'!K625</f>
        <v>0</v>
      </c>
      <c r="L628" s="30">
        <v>954404641</v>
      </c>
      <c r="M628" s="30">
        <v>0</v>
      </c>
      <c r="N628" s="30">
        <v>954404641</v>
      </c>
      <c r="O628" s="30">
        <v>953726361</v>
      </c>
      <c r="P628" s="30">
        <v>0</v>
      </c>
      <c r="Q628" s="30">
        <v>0</v>
      </c>
      <c r="R628" s="30">
        <v>953726361</v>
      </c>
      <c r="S628" s="30">
        <v>766671677</v>
      </c>
      <c r="T628" s="30">
        <v>0</v>
      </c>
      <c r="U628" s="30">
        <v>678280</v>
      </c>
      <c r="V628" s="30">
        <v>55.45</v>
      </c>
    </row>
    <row r="629" spans="1:22" ht="25.5" x14ac:dyDescent="0.2">
      <c r="A629" s="15" t="s">
        <v>15</v>
      </c>
      <c r="B629" s="26" t="s">
        <v>706</v>
      </c>
      <c r="C629" s="27" t="s">
        <v>904</v>
      </c>
      <c r="D629" s="29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</row>
    <row r="630" spans="1:22" ht="15" x14ac:dyDescent="0.25">
      <c r="A630" s="15" t="s">
        <v>15</v>
      </c>
      <c r="B630" s="30" t="s">
        <v>883</v>
      </c>
      <c r="C630" s="33" t="s">
        <v>870</v>
      </c>
      <c r="D630" s="30" t="s">
        <v>110</v>
      </c>
      <c r="E630" s="30">
        <v>62240517</v>
      </c>
      <c r="F630" s="30">
        <v>0</v>
      </c>
      <c r="G630" s="30">
        <v>0</v>
      </c>
      <c r="H630" s="30">
        <v>0</v>
      </c>
      <c r="I630" s="30">
        <v>0</v>
      </c>
      <c r="J630" s="30">
        <v>62240517</v>
      </c>
      <c r="K630" s="30">
        <f>L630-'[1]AGOSTO 2023'!K627</f>
        <v>6668595</v>
      </c>
      <c r="L630" s="30">
        <v>55031886</v>
      </c>
      <c r="M630" s="30">
        <v>6668595</v>
      </c>
      <c r="N630" s="30">
        <v>55031886</v>
      </c>
      <c r="O630" s="30">
        <v>55031886</v>
      </c>
      <c r="P630" s="30">
        <v>0</v>
      </c>
      <c r="Q630" s="30">
        <v>6668595</v>
      </c>
      <c r="R630" s="30">
        <v>55031886</v>
      </c>
      <c r="S630" s="30">
        <v>7208631</v>
      </c>
      <c r="T630" s="30">
        <v>0</v>
      </c>
      <c r="U630" s="30">
        <v>0</v>
      </c>
      <c r="V630" s="30">
        <v>88.41</v>
      </c>
    </row>
    <row r="631" spans="1:22" x14ac:dyDescent="0.2">
      <c r="A631" s="15" t="s">
        <v>15</v>
      </c>
      <c r="B631" s="26" t="s">
        <v>706</v>
      </c>
      <c r="C631" s="27" t="s">
        <v>905</v>
      </c>
      <c r="D631" s="29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</row>
    <row r="632" spans="1:22" ht="15" x14ac:dyDescent="0.25">
      <c r="A632" s="15" t="s">
        <v>15</v>
      </c>
      <c r="B632" s="30" t="s">
        <v>885</v>
      </c>
      <c r="C632" s="33" t="s">
        <v>870</v>
      </c>
      <c r="D632" s="30" t="s">
        <v>110</v>
      </c>
      <c r="E632" s="30">
        <v>85977200</v>
      </c>
      <c r="F632" s="30">
        <v>0</v>
      </c>
      <c r="G632" s="30">
        <v>0</v>
      </c>
      <c r="H632" s="30">
        <v>0</v>
      </c>
      <c r="I632" s="30">
        <v>0</v>
      </c>
      <c r="J632" s="30">
        <v>85977200</v>
      </c>
      <c r="K632" s="30">
        <f>L632-'[1]AGOSTO 2023'!K629</f>
        <v>0</v>
      </c>
      <c r="L632" s="30">
        <v>84471332</v>
      </c>
      <c r="M632" s="30">
        <v>0</v>
      </c>
      <c r="N632" s="30">
        <v>84471332</v>
      </c>
      <c r="O632" s="30">
        <v>84471332</v>
      </c>
      <c r="P632" s="30">
        <v>0</v>
      </c>
      <c r="Q632" s="30">
        <v>0</v>
      </c>
      <c r="R632" s="30">
        <v>84471332</v>
      </c>
      <c r="S632" s="30">
        <v>1505868</v>
      </c>
      <c r="T632" s="30">
        <v>0</v>
      </c>
      <c r="U632" s="30">
        <v>0</v>
      </c>
      <c r="V632" s="30">
        <v>98.24</v>
      </c>
    </row>
    <row r="633" spans="1:22" ht="25.5" x14ac:dyDescent="0.2">
      <c r="A633" s="15" t="s">
        <v>15</v>
      </c>
      <c r="B633" s="26" t="s">
        <v>706</v>
      </c>
      <c r="C633" s="27" t="s">
        <v>906</v>
      </c>
      <c r="D633" s="29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</row>
    <row r="634" spans="1:22" ht="15" x14ac:dyDescent="0.25">
      <c r="A634" s="15" t="s">
        <v>15</v>
      </c>
      <c r="B634" s="30" t="s">
        <v>907</v>
      </c>
      <c r="C634" s="33" t="s">
        <v>870</v>
      </c>
      <c r="D634" s="30" t="s">
        <v>110</v>
      </c>
      <c r="E634" s="30">
        <v>15000000</v>
      </c>
      <c r="F634" s="30">
        <v>0</v>
      </c>
      <c r="G634" s="30">
        <v>0</v>
      </c>
      <c r="H634" s="30">
        <v>0</v>
      </c>
      <c r="I634" s="30">
        <v>0</v>
      </c>
      <c r="J634" s="30">
        <v>15000000</v>
      </c>
      <c r="K634" s="30">
        <f>L634-'[1]AGOSTO 2023'!K631</f>
        <v>0</v>
      </c>
      <c r="L634" s="30">
        <v>0</v>
      </c>
      <c r="M634" s="30">
        <v>0</v>
      </c>
      <c r="N634" s="30">
        <v>0</v>
      </c>
      <c r="O634" s="30">
        <v>0</v>
      </c>
      <c r="P634" s="30">
        <v>0</v>
      </c>
      <c r="Q634" s="30">
        <v>0</v>
      </c>
      <c r="R634" s="30">
        <v>0</v>
      </c>
      <c r="S634" s="30">
        <v>15000000</v>
      </c>
      <c r="T634" s="30">
        <v>0</v>
      </c>
      <c r="U634" s="30">
        <v>0</v>
      </c>
      <c r="V634" s="30">
        <v>0</v>
      </c>
    </row>
    <row r="635" spans="1:22" x14ac:dyDescent="0.2">
      <c r="A635" s="15" t="s">
        <v>15</v>
      </c>
      <c r="B635" s="28"/>
      <c r="C635" s="29"/>
      <c r="D635" s="29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</row>
    <row r="636" spans="1:22" x14ac:dyDescent="0.2">
      <c r="A636" s="15" t="s">
        <v>15</v>
      </c>
      <c r="B636" s="28"/>
      <c r="C636" s="36" t="s">
        <v>908</v>
      </c>
      <c r="D636" s="29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</row>
    <row r="637" spans="1:22" x14ac:dyDescent="0.2">
      <c r="A637" s="15" t="s">
        <v>15</v>
      </c>
      <c r="B637" s="28"/>
      <c r="C637" s="27" t="s">
        <v>480</v>
      </c>
      <c r="D637" s="29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</row>
    <row r="638" spans="1:22" x14ac:dyDescent="0.2">
      <c r="A638" s="15" t="s">
        <v>15</v>
      </c>
      <c r="B638" s="28"/>
      <c r="C638" s="27" t="s">
        <v>482</v>
      </c>
      <c r="D638" s="29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</row>
    <row r="639" spans="1:22" ht="25.5" x14ac:dyDescent="0.2">
      <c r="A639" s="15" t="s">
        <v>15</v>
      </c>
      <c r="B639" s="28"/>
      <c r="C639" s="27" t="s">
        <v>484</v>
      </c>
      <c r="D639" s="29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</row>
    <row r="640" spans="1:22" ht="38.25" x14ac:dyDescent="0.2">
      <c r="A640" s="15" t="s">
        <v>15</v>
      </c>
      <c r="B640" s="28"/>
      <c r="C640" s="27" t="s">
        <v>909</v>
      </c>
      <c r="D640" s="29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</row>
    <row r="641" spans="1:22" ht="25.5" x14ac:dyDescent="0.2">
      <c r="A641" s="15" t="s">
        <v>15</v>
      </c>
      <c r="B641" s="26" t="s">
        <v>706</v>
      </c>
      <c r="C641" s="27" t="s">
        <v>910</v>
      </c>
      <c r="D641" s="29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</row>
    <row r="642" spans="1:22" ht="15" x14ac:dyDescent="0.25">
      <c r="A642" s="15" t="s">
        <v>15</v>
      </c>
      <c r="B642" s="30" t="s">
        <v>911</v>
      </c>
      <c r="C642" s="33" t="s">
        <v>912</v>
      </c>
      <c r="D642" s="30" t="s">
        <v>110</v>
      </c>
      <c r="E642" s="30">
        <v>714000</v>
      </c>
      <c r="F642" s="30">
        <v>0</v>
      </c>
      <c r="G642" s="30">
        <v>0</v>
      </c>
      <c r="H642" s="30">
        <v>0</v>
      </c>
      <c r="I642" s="30">
        <v>0</v>
      </c>
      <c r="J642" s="30">
        <v>714000</v>
      </c>
      <c r="K642" s="30">
        <v>0</v>
      </c>
      <c r="L642" s="30">
        <v>0</v>
      </c>
      <c r="M642" s="30">
        <v>0</v>
      </c>
      <c r="N642" s="30">
        <v>0</v>
      </c>
      <c r="O642" s="30">
        <v>0</v>
      </c>
      <c r="P642" s="30">
        <v>0</v>
      </c>
      <c r="Q642" s="30">
        <v>0</v>
      </c>
      <c r="R642" s="30">
        <v>0</v>
      </c>
      <c r="S642" s="30">
        <v>714000</v>
      </c>
      <c r="T642" s="30">
        <v>0</v>
      </c>
      <c r="U642" s="30">
        <v>0</v>
      </c>
      <c r="V642" s="30">
        <v>0</v>
      </c>
    </row>
    <row r="643" spans="1:22" ht="25.5" x14ac:dyDescent="0.2">
      <c r="A643" s="15" t="s">
        <v>15</v>
      </c>
      <c r="B643" s="26" t="s">
        <v>706</v>
      </c>
      <c r="C643" s="27" t="s">
        <v>913</v>
      </c>
      <c r="D643" s="29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</row>
    <row r="644" spans="1:22" ht="15" x14ac:dyDescent="0.25">
      <c r="A644" s="15" t="s">
        <v>15</v>
      </c>
      <c r="B644" s="30" t="s">
        <v>914</v>
      </c>
      <c r="C644" s="33" t="s">
        <v>912</v>
      </c>
      <c r="D644" s="30" t="s">
        <v>110</v>
      </c>
      <c r="E644" s="30">
        <v>1236360</v>
      </c>
      <c r="F644" s="30">
        <v>0</v>
      </c>
      <c r="G644" s="30">
        <v>0</v>
      </c>
      <c r="H644" s="30">
        <v>0</v>
      </c>
      <c r="I644" s="30">
        <v>0</v>
      </c>
      <c r="J644" s="30">
        <v>1236360</v>
      </c>
      <c r="K644" s="30">
        <v>0</v>
      </c>
      <c r="L644" s="30">
        <v>0</v>
      </c>
      <c r="M644" s="30">
        <v>0</v>
      </c>
      <c r="N644" s="30">
        <v>0</v>
      </c>
      <c r="O644" s="30">
        <v>0</v>
      </c>
      <c r="P644" s="30">
        <v>0</v>
      </c>
      <c r="Q644" s="30">
        <v>0</v>
      </c>
      <c r="R644" s="30">
        <v>0</v>
      </c>
      <c r="S644" s="30">
        <v>1236360</v>
      </c>
      <c r="T644" s="30">
        <v>0</v>
      </c>
      <c r="U644" s="30">
        <v>0</v>
      </c>
      <c r="V644" s="30">
        <v>0</v>
      </c>
    </row>
    <row r="645" spans="1:22" ht="25.5" x14ac:dyDescent="0.2">
      <c r="A645" s="15" t="s">
        <v>15</v>
      </c>
      <c r="B645" s="26" t="s">
        <v>706</v>
      </c>
      <c r="C645" s="27" t="s">
        <v>915</v>
      </c>
      <c r="D645" s="29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</row>
    <row r="646" spans="1:22" ht="15" x14ac:dyDescent="0.25">
      <c r="A646" s="15" t="s">
        <v>15</v>
      </c>
      <c r="B646" s="30" t="s">
        <v>916</v>
      </c>
      <c r="C646" s="33" t="s">
        <v>912</v>
      </c>
      <c r="D646" s="30" t="s">
        <v>110</v>
      </c>
      <c r="E646" s="30">
        <v>5140800</v>
      </c>
      <c r="F646" s="30">
        <v>0</v>
      </c>
      <c r="G646" s="30">
        <v>0</v>
      </c>
      <c r="H646" s="30">
        <v>0</v>
      </c>
      <c r="I646" s="30">
        <v>0</v>
      </c>
      <c r="J646" s="30">
        <v>5140800</v>
      </c>
      <c r="K646" s="30">
        <v>0</v>
      </c>
      <c r="L646" s="30">
        <v>0</v>
      </c>
      <c r="M646" s="30">
        <v>0</v>
      </c>
      <c r="N646" s="30">
        <v>0</v>
      </c>
      <c r="O646" s="30">
        <v>0</v>
      </c>
      <c r="P646" s="30">
        <v>0</v>
      </c>
      <c r="Q646" s="30">
        <v>0</v>
      </c>
      <c r="R646" s="30">
        <v>0</v>
      </c>
      <c r="S646" s="30">
        <v>5140800</v>
      </c>
      <c r="T646" s="30">
        <v>0</v>
      </c>
      <c r="U646" s="30">
        <v>0</v>
      </c>
      <c r="V646" s="30">
        <v>0</v>
      </c>
    </row>
    <row r="647" spans="1:22" ht="25.5" x14ac:dyDescent="0.2">
      <c r="A647" s="15" t="s">
        <v>15</v>
      </c>
      <c r="B647" s="26" t="s">
        <v>706</v>
      </c>
      <c r="C647" s="27" t="s">
        <v>917</v>
      </c>
      <c r="D647" s="29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</row>
    <row r="648" spans="1:22" ht="15" x14ac:dyDescent="0.25">
      <c r="A648" s="15" t="s">
        <v>15</v>
      </c>
      <c r="B648" s="30" t="s">
        <v>918</v>
      </c>
      <c r="C648" s="33" t="s">
        <v>912</v>
      </c>
      <c r="D648" s="30" t="s">
        <v>110</v>
      </c>
      <c r="E648" s="30">
        <v>8353800</v>
      </c>
      <c r="F648" s="30">
        <v>0</v>
      </c>
      <c r="G648" s="30">
        <v>0</v>
      </c>
      <c r="H648" s="30">
        <v>0</v>
      </c>
      <c r="I648" s="30">
        <v>0</v>
      </c>
      <c r="J648" s="30">
        <v>8353800</v>
      </c>
      <c r="K648" s="30">
        <v>0</v>
      </c>
      <c r="L648" s="30">
        <v>0</v>
      </c>
      <c r="M648" s="30">
        <v>0</v>
      </c>
      <c r="N648" s="30">
        <v>0</v>
      </c>
      <c r="O648" s="30">
        <v>0</v>
      </c>
      <c r="P648" s="30">
        <v>0</v>
      </c>
      <c r="Q648" s="30">
        <v>0</v>
      </c>
      <c r="R648" s="30">
        <v>0</v>
      </c>
      <c r="S648" s="30">
        <v>8353800</v>
      </c>
      <c r="T648" s="30">
        <v>0</v>
      </c>
      <c r="U648" s="30">
        <v>0</v>
      </c>
      <c r="V648" s="30">
        <v>0</v>
      </c>
    </row>
    <row r="649" spans="1:22" ht="25.5" x14ac:dyDescent="0.2">
      <c r="A649" s="15" t="s">
        <v>15</v>
      </c>
      <c r="B649" s="26" t="s">
        <v>706</v>
      </c>
      <c r="C649" s="27" t="s">
        <v>919</v>
      </c>
      <c r="D649" s="29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</row>
    <row r="650" spans="1:22" ht="15" x14ac:dyDescent="0.25">
      <c r="A650" s="15" t="s">
        <v>15</v>
      </c>
      <c r="B650" s="30" t="s">
        <v>920</v>
      </c>
      <c r="C650" s="33" t="s">
        <v>912</v>
      </c>
      <c r="D650" s="30" t="s">
        <v>110</v>
      </c>
      <c r="E650" s="30">
        <v>2856000</v>
      </c>
      <c r="F650" s="30">
        <v>0</v>
      </c>
      <c r="G650" s="30">
        <v>0</v>
      </c>
      <c r="H650" s="30">
        <v>0</v>
      </c>
      <c r="I650" s="30">
        <v>0</v>
      </c>
      <c r="J650" s="30">
        <v>2856000</v>
      </c>
      <c r="K650" s="30">
        <v>0</v>
      </c>
      <c r="L650" s="30">
        <v>0</v>
      </c>
      <c r="M650" s="30">
        <v>0</v>
      </c>
      <c r="N650" s="30">
        <v>0</v>
      </c>
      <c r="O650" s="30">
        <v>0</v>
      </c>
      <c r="P650" s="30">
        <v>0</v>
      </c>
      <c r="Q650" s="30">
        <v>0</v>
      </c>
      <c r="R650" s="30">
        <v>0</v>
      </c>
      <c r="S650" s="30">
        <v>2856000</v>
      </c>
      <c r="T650" s="30">
        <v>0</v>
      </c>
      <c r="U650" s="30">
        <v>0</v>
      </c>
      <c r="V650" s="30">
        <v>0</v>
      </c>
    </row>
    <row r="651" spans="1:22" ht="25.5" x14ac:dyDescent="0.2">
      <c r="A651" s="15" t="s">
        <v>15</v>
      </c>
      <c r="B651" s="26" t="s">
        <v>706</v>
      </c>
      <c r="C651" s="27" t="s">
        <v>921</v>
      </c>
      <c r="D651" s="29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</row>
    <row r="652" spans="1:22" ht="15" x14ac:dyDescent="0.25">
      <c r="A652" s="15" t="s">
        <v>15</v>
      </c>
      <c r="B652" s="30" t="s">
        <v>922</v>
      </c>
      <c r="C652" s="33" t="s">
        <v>912</v>
      </c>
      <c r="D652" s="30" t="s">
        <v>110</v>
      </c>
      <c r="E652" s="30">
        <v>17992800</v>
      </c>
      <c r="F652" s="30">
        <v>0</v>
      </c>
      <c r="G652" s="30">
        <v>0</v>
      </c>
      <c r="H652" s="30">
        <v>0</v>
      </c>
      <c r="I652" s="30">
        <v>0</v>
      </c>
      <c r="J652" s="30">
        <v>17992800</v>
      </c>
      <c r="K652" s="30">
        <v>0</v>
      </c>
      <c r="L652" s="30">
        <v>0</v>
      </c>
      <c r="M652" s="30">
        <v>0</v>
      </c>
      <c r="N652" s="30">
        <v>0</v>
      </c>
      <c r="O652" s="30">
        <v>0</v>
      </c>
      <c r="P652" s="30">
        <v>0</v>
      </c>
      <c r="Q652" s="30">
        <v>0</v>
      </c>
      <c r="R652" s="30">
        <v>0</v>
      </c>
      <c r="S652" s="30">
        <v>17992800</v>
      </c>
      <c r="T652" s="30">
        <v>0</v>
      </c>
      <c r="U652" s="30">
        <v>0</v>
      </c>
      <c r="V652" s="30">
        <v>0</v>
      </c>
    </row>
    <row r="653" spans="1:22" x14ac:dyDescent="0.2">
      <c r="A653" s="15" t="s">
        <v>15</v>
      </c>
      <c r="B653" s="28"/>
      <c r="C653" s="29"/>
      <c r="D653" s="29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</row>
    <row r="654" spans="1:22" ht="25.5" x14ac:dyDescent="0.2">
      <c r="A654" s="15" t="s">
        <v>15</v>
      </c>
      <c r="B654" s="28"/>
      <c r="C654" s="27" t="s">
        <v>923</v>
      </c>
      <c r="D654" s="29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</row>
    <row r="655" spans="1:22" ht="25.5" x14ac:dyDescent="0.2">
      <c r="A655" s="15" t="s">
        <v>15</v>
      </c>
      <c r="B655" s="26" t="s">
        <v>706</v>
      </c>
      <c r="C655" s="27" t="s">
        <v>924</v>
      </c>
      <c r="D655" s="29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</row>
    <row r="656" spans="1:22" ht="30" x14ac:dyDescent="0.25">
      <c r="A656" s="15" t="s">
        <v>15</v>
      </c>
      <c r="B656" s="30" t="s">
        <v>925</v>
      </c>
      <c r="C656" s="33" t="s">
        <v>926</v>
      </c>
      <c r="D656" s="30" t="s">
        <v>52</v>
      </c>
      <c r="E656" s="30">
        <v>0</v>
      </c>
      <c r="F656" s="30">
        <v>0</v>
      </c>
      <c r="G656" s="30">
        <v>0</v>
      </c>
      <c r="H656" s="30">
        <v>14756000</v>
      </c>
      <c r="I656" s="30">
        <v>0</v>
      </c>
      <c r="J656" s="30">
        <v>14756000</v>
      </c>
      <c r="K656" s="30">
        <v>0</v>
      </c>
      <c r="L656" s="30">
        <v>14756000</v>
      </c>
      <c r="M656" s="30">
        <v>14756000</v>
      </c>
      <c r="N656" s="30">
        <v>14756000</v>
      </c>
      <c r="O656" s="30">
        <v>0</v>
      </c>
      <c r="P656" s="30">
        <v>0</v>
      </c>
      <c r="Q656" s="30">
        <v>0</v>
      </c>
      <c r="R656" s="30">
        <v>0</v>
      </c>
      <c r="S656" s="30">
        <v>0</v>
      </c>
      <c r="T656" s="30">
        <v>0</v>
      </c>
      <c r="U656" s="30">
        <v>14756000</v>
      </c>
      <c r="V656" s="30">
        <v>100</v>
      </c>
    </row>
    <row r="657" spans="1:22" x14ac:dyDescent="0.2">
      <c r="A657" s="15" t="s">
        <v>15</v>
      </c>
      <c r="B657" s="28"/>
      <c r="C657" s="29"/>
      <c r="D657" s="29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</row>
    <row r="658" spans="1:22" ht="25.5" x14ac:dyDescent="0.2">
      <c r="A658" s="15" t="s">
        <v>15</v>
      </c>
      <c r="B658" s="28"/>
      <c r="C658" s="27" t="s">
        <v>486</v>
      </c>
      <c r="D658" s="29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</row>
    <row r="659" spans="1:22" ht="38.25" x14ac:dyDescent="0.2">
      <c r="A659" s="15" t="s">
        <v>15</v>
      </c>
      <c r="B659" s="28"/>
      <c r="C659" s="27" t="s">
        <v>927</v>
      </c>
      <c r="D659" s="29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</row>
    <row r="660" spans="1:22" ht="25.5" x14ac:dyDescent="0.2">
      <c r="A660" s="15" t="s">
        <v>15</v>
      </c>
      <c r="B660" s="26" t="s">
        <v>706</v>
      </c>
      <c r="C660" s="27" t="s">
        <v>928</v>
      </c>
      <c r="D660" s="29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</row>
    <row r="661" spans="1:22" ht="30" x14ac:dyDescent="0.25">
      <c r="A661" s="15" t="s">
        <v>15</v>
      </c>
      <c r="B661" s="30" t="s">
        <v>929</v>
      </c>
      <c r="C661" s="33" t="s">
        <v>930</v>
      </c>
      <c r="D661" s="30" t="s">
        <v>110</v>
      </c>
      <c r="E661" s="30">
        <v>0</v>
      </c>
      <c r="F661" s="30">
        <v>0</v>
      </c>
      <c r="G661" s="30">
        <v>0</v>
      </c>
      <c r="H661" s="30">
        <v>13936118.869999999</v>
      </c>
      <c r="I661" s="30">
        <v>0</v>
      </c>
      <c r="J661" s="30">
        <v>13936118.869999999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0</v>
      </c>
      <c r="Q661" s="30">
        <v>0</v>
      </c>
      <c r="R661" s="30">
        <v>0</v>
      </c>
      <c r="S661" s="30">
        <v>13936118.869999999</v>
      </c>
      <c r="T661" s="30">
        <v>0</v>
      </c>
      <c r="U661" s="30">
        <v>0</v>
      </c>
      <c r="V661" s="30">
        <v>0</v>
      </c>
    </row>
    <row r="662" spans="1:22" ht="25.5" x14ac:dyDescent="0.2">
      <c r="A662" s="15" t="s">
        <v>15</v>
      </c>
      <c r="B662" s="26" t="s">
        <v>706</v>
      </c>
      <c r="C662" s="27" t="s">
        <v>931</v>
      </c>
      <c r="D662" s="29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</row>
    <row r="663" spans="1:22" ht="30" x14ac:dyDescent="0.25">
      <c r="A663" s="15" t="s">
        <v>15</v>
      </c>
      <c r="B663" s="30" t="s">
        <v>932</v>
      </c>
      <c r="C663" s="33" t="s">
        <v>933</v>
      </c>
      <c r="D663" s="30" t="s">
        <v>52</v>
      </c>
      <c r="E663" s="30">
        <v>0</v>
      </c>
      <c r="F663" s="30">
        <v>0</v>
      </c>
      <c r="G663" s="30">
        <v>0</v>
      </c>
      <c r="H663" s="30">
        <v>5000000</v>
      </c>
      <c r="I663" s="30">
        <v>0</v>
      </c>
      <c r="J663" s="30">
        <v>5000000</v>
      </c>
      <c r="K663" s="30">
        <f>L663-'[1]AGOSTO 2023'!K661</f>
        <v>4999141.45</v>
      </c>
      <c r="L663" s="30">
        <v>4999141.45</v>
      </c>
      <c r="M663" s="30">
        <v>0</v>
      </c>
      <c r="N663" s="30">
        <v>0</v>
      </c>
      <c r="O663" s="30">
        <v>0</v>
      </c>
      <c r="P663" s="30">
        <v>0</v>
      </c>
      <c r="Q663" s="30">
        <v>0</v>
      </c>
      <c r="R663" s="30">
        <v>0</v>
      </c>
      <c r="S663" s="30">
        <v>858.55</v>
      </c>
      <c r="T663" s="30">
        <v>4999141.45</v>
      </c>
      <c r="U663" s="30">
        <v>0</v>
      </c>
      <c r="V663" s="30">
        <v>0</v>
      </c>
    </row>
    <row r="664" spans="1:22" ht="30" x14ac:dyDescent="0.25">
      <c r="A664" s="15" t="s">
        <v>15</v>
      </c>
      <c r="B664" s="30" t="s">
        <v>934</v>
      </c>
      <c r="C664" s="33" t="s">
        <v>930</v>
      </c>
      <c r="D664" s="30" t="s">
        <v>110</v>
      </c>
      <c r="E664" s="30">
        <v>0</v>
      </c>
      <c r="F664" s="30">
        <v>0</v>
      </c>
      <c r="G664" s="30">
        <v>0</v>
      </c>
      <c r="H664" s="30">
        <v>355617.88</v>
      </c>
      <c r="I664" s="30">
        <v>0</v>
      </c>
      <c r="J664" s="30">
        <v>355617.88</v>
      </c>
      <c r="K664" s="30">
        <f>L664-'[1]AGOSTO 2023'!K662</f>
        <v>0</v>
      </c>
      <c r="L664" s="30">
        <v>0</v>
      </c>
      <c r="M664" s="30">
        <v>0</v>
      </c>
      <c r="N664" s="30">
        <v>0</v>
      </c>
      <c r="O664" s="30">
        <v>0</v>
      </c>
      <c r="P664" s="30">
        <v>0</v>
      </c>
      <c r="Q664" s="30">
        <v>0</v>
      </c>
      <c r="R664" s="30">
        <v>0</v>
      </c>
      <c r="S664" s="30">
        <v>355617.88</v>
      </c>
      <c r="T664" s="30">
        <v>0</v>
      </c>
      <c r="U664" s="30">
        <v>0</v>
      </c>
      <c r="V664" s="30">
        <v>0</v>
      </c>
    </row>
    <row r="665" spans="1:22" ht="30" x14ac:dyDescent="0.25">
      <c r="A665" s="15" t="s">
        <v>15</v>
      </c>
      <c r="B665" s="30" t="s">
        <v>935</v>
      </c>
      <c r="C665" s="33" t="s">
        <v>936</v>
      </c>
      <c r="D665" s="30" t="s">
        <v>937</v>
      </c>
      <c r="E665" s="30">
        <v>0</v>
      </c>
      <c r="F665" s="30">
        <v>0</v>
      </c>
      <c r="G665" s="30">
        <v>0</v>
      </c>
      <c r="H665" s="30">
        <v>64732547.5</v>
      </c>
      <c r="I665" s="30">
        <v>0</v>
      </c>
      <c r="J665" s="30">
        <v>64732547.5</v>
      </c>
      <c r="K665" s="30">
        <f>L665-'[1]AGOSTO 2023'!K663</f>
        <v>64732547.5</v>
      </c>
      <c r="L665" s="30">
        <v>64732547.5</v>
      </c>
      <c r="M665" s="30">
        <v>0</v>
      </c>
      <c r="N665" s="30">
        <v>0</v>
      </c>
      <c r="O665" s="30">
        <v>0</v>
      </c>
      <c r="P665" s="30">
        <v>0</v>
      </c>
      <c r="Q665" s="30">
        <v>0</v>
      </c>
      <c r="R665" s="30">
        <v>0</v>
      </c>
      <c r="S665" s="30">
        <v>0</v>
      </c>
      <c r="T665" s="30">
        <v>64732547.5</v>
      </c>
      <c r="U665" s="30">
        <v>0</v>
      </c>
      <c r="V665" s="30">
        <v>0</v>
      </c>
    </row>
    <row r="666" spans="1:22" ht="30" x14ac:dyDescent="0.25">
      <c r="A666" s="15" t="s">
        <v>15</v>
      </c>
      <c r="B666" s="30" t="s">
        <v>938</v>
      </c>
      <c r="C666" s="33" t="s">
        <v>926</v>
      </c>
      <c r="D666" s="30" t="s">
        <v>52</v>
      </c>
      <c r="E666" s="30">
        <v>0</v>
      </c>
      <c r="F666" s="30">
        <v>0</v>
      </c>
      <c r="G666" s="30">
        <v>0</v>
      </c>
      <c r="H666" s="30">
        <v>221412.66</v>
      </c>
      <c r="I666" s="30">
        <v>0</v>
      </c>
      <c r="J666" s="30">
        <v>221412.66</v>
      </c>
      <c r="K666" s="30">
        <f>L666-'[1]AGOSTO 2023'!K664</f>
        <v>0</v>
      </c>
      <c r="L666" s="30">
        <v>221412.66</v>
      </c>
      <c r="M666" s="30">
        <v>221412.66</v>
      </c>
      <c r="N666" s="30">
        <v>221412.66</v>
      </c>
      <c r="O666" s="30">
        <v>0</v>
      </c>
      <c r="P666" s="30">
        <v>0</v>
      </c>
      <c r="Q666" s="30">
        <v>0</v>
      </c>
      <c r="R666" s="30">
        <v>0</v>
      </c>
      <c r="S666" s="30">
        <v>0</v>
      </c>
      <c r="T666" s="30">
        <v>0</v>
      </c>
      <c r="U666" s="30">
        <v>221412.66</v>
      </c>
      <c r="V666" s="30">
        <v>100</v>
      </c>
    </row>
    <row r="667" spans="1:22" ht="25.5" x14ac:dyDescent="0.2">
      <c r="A667" s="15" t="s">
        <v>15</v>
      </c>
      <c r="B667" s="26" t="s">
        <v>706</v>
      </c>
      <c r="C667" s="27" t="s">
        <v>939</v>
      </c>
      <c r="D667" s="29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</row>
    <row r="668" spans="1:22" ht="30" x14ac:dyDescent="0.25">
      <c r="A668" s="15" t="s">
        <v>15</v>
      </c>
      <c r="B668" s="30" t="s">
        <v>940</v>
      </c>
      <c r="C668" s="33" t="s">
        <v>930</v>
      </c>
      <c r="D668" s="30" t="s">
        <v>110</v>
      </c>
      <c r="E668" s="30">
        <v>0</v>
      </c>
      <c r="F668" s="30">
        <v>0</v>
      </c>
      <c r="G668" s="30">
        <v>0</v>
      </c>
      <c r="H668" s="30">
        <v>20008469.25</v>
      </c>
      <c r="I668" s="30">
        <v>0</v>
      </c>
      <c r="J668" s="30">
        <v>20008469.25</v>
      </c>
      <c r="K668" s="30">
        <f>L668-'[1]AGOSTO 2023'!K666</f>
        <v>17317670</v>
      </c>
      <c r="L668" s="30">
        <v>17317670</v>
      </c>
      <c r="M668" s="30">
        <v>0</v>
      </c>
      <c r="N668" s="30">
        <v>0</v>
      </c>
      <c r="O668" s="30">
        <v>0</v>
      </c>
      <c r="P668" s="30">
        <v>0</v>
      </c>
      <c r="Q668" s="30">
        <v>0</v>
      </c>
      <c r="R668" s="30">
        <v>0</v>
      </c>
      <c r="S668" s="30">
        <v>2690799.25</v>
      </c>
      <c r="T668" s="30">
        <v>17317670</v>
      </c>
      <c r="U668" s="30">
        <v>0</v>
      </c>
      <c r="V668" s="30">
        <v>0</v>
      </c>
    </row>
    <row r="669" spans="1:22" ht="38.25" x14ac:dyDescent="0.2">
      <c r="A669" s="15" t="s">
        <v>15</v>
      </c>
      <c r="B669" s="26" t="s">
        <v>706</v>
      </c>
      <c r="C669" s="27" t="s">
        <v>941</v>
      </c>
      <c r="D669" s="29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</row>
    <row r="670" spans="1:22" ht="45" x14ac:dyDescent="0.25">
      <c r="A670" s="15" t="s">
        <v>15</v>
      </c>
      <c r="B670" s="30" t="s">
        <v>942</v>
      </c>
      <c r="C670" s="33" t="s">
        <v>943</v>
      </c>
      <c r="D670" s="30" t="s">
        <v>52</v>
      </c>
      <c r="E670" s="30">
        <v>0</v>
      </c>
      <c r="F670" s="30">
        <v>7705916.7800000003</v>
      </c>
      <c r="G670" s="30">
        <v>0</v>
      </c>
      <c r="H670" s="30">
        <v>0</v>
      </c>
      <c r="I670" s="30">
        <v>0</v>
      </c>
      <c r="J670" s="30">
        <v>7705916.7800000003</v>
      </c>
      <c r="K670" s="30">
        <f>L670-'[1]AGOSTO 2023'!K668</f>
        <v>7667147.3499999996</v>
      </c>
      <c r="L670" s="30">
        <v>7667147.3499999996</v>
      </c>
      <c r="M670" s="30">
        <v>0</v>
      </c>
      <c r="N670" s="30">
        <v>0</v>
      </c>
      <c r="O670" s="30">
        <v>0</v>
      </c>
      <c r="P670" s="30">
        <v>0</v>
      </c>
      <c r="Q670" s="30">
        <v>0</v>
      </c>
      <c r="R670" s="30">
        <v>0</v>
      </c>
      <c r="S670" s="30">
        <v>38769.43</v>
      </c>
      <c r="T670" s="30">
        <v>7667147.3499999996</v>
      </c>
      <c r="U670" s="30">
        <v>0</v>
      </c>
      <c r="V670" s="30">
        <v>0</v>
      </c>
    </row>
    <row r="671" spans="1:22" ht="25.5" x14ac:dyDescent="0.2">
      <c r="A671" s="15" t="s">
        <v>15</v>
      </c>
      <c r="B671" s="26" t="s">
        <v>706</v>
      </c>
      <c r="C671" s="27" t="s">
        <v>944</v>
      </c>
      <c r="D671" s="29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</row>
    <row r="672" spans="1:22" ht="30" x14ac:dyDescent="0.25">
      <c r="A672" s="15" t="s">
        <v>15</v>
      </c>
      <c r="B672" s="30" t="s">
        <v>945</v>
      </c>
      <c r="C672" s="33" t="s">
        <v>933</v>
      </c>
      <c r="D672" s="30" t="s">
        <v>52</v>
      </c>
      <c r="E672" s="30">
        <v>0</v>
      </c>
      <c r="F672" s="30">
        <v>3011809.03</v>
      </c>
      <c r="G672" s="30">
        <v>0</v>
      </c>
      <c r="H672" s="30">
        <v>0</v>
      </c>
      <c r="I672" s="30">
        <v>0</v>
      </c>
      <c r="J672" s="30">
        <v>3011809.03</v>
      </c>
      <c r="K672" s="30">
        <f>L672-'[1]AGOSTO 2023'!K670</f>
        <v>3011809.03</v>
      </c>
      <c r="L672" s="30">
        <v>3011809.03</v>
      </c>
      <c r="M672" s="30">
        <v>0</v>
      </c>
      <c r="N672" s="30">
        <v>0</v>
      </c>
      <c r="O672" s="30">
        <v>0</v>
      </c>
      <c r="P672" s="30">
        <v>0</v>
      </c>
      <c r="Q672" s="30">
        <v>0</v>
      </c>
      <c r="R672" s="30">
        <v>0</v>
      </c>
      <c r="S672" s="30">
        <v>0</v>
      </c>
      <c r="T672" s="30">
        <v>3011809.03</v>
      </c>
      <c r="U672" s="30">
        <v>0</v>
      </c>
      <c r="V672" s="30">
        <v>0</v>
      </c>
    </row>
    <row r="673" spans="1:22" ht="25.5" x14ac:dyDescent="0.2">
      <c r="A673" s="15" t="s">
        <v>15</v>
      </c>
      <c r="B673" s="26" t="s">
        <v>706</v>
      </c>
      <c r="C673" s="27" t="s">
        <v>946</v>
      </c>
      <c r="D673" s="29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</row>
    <row r="674" spans="1:22" ht="45" x14ac:dyDescent="0.25">
      <c r="A674" s="15" t="s">
        <v>15</v>
      </c>
      <c r="B674" s="30" t="s">
        <v>947</v>
      </c>
      <c r="C674" s="33" t="s">
        <v>943</v>
      </c>
      <c r="D674" s="30" t="s">
        <v>52</v>
      </c>
      <c r="E674" s="30">
        <v>0</v>
      </c>
      <c r="F674" s="30">
        <v>7262480.5700000003</v>
      </c>
      <c r="G674" s="30">
        <v>0</v>
      </c>
      <c r="H674" s="30">
        <v>0</v>
      </c>
      <c r="I674" s="30">
        <v>0</v>
      </c>
      <c r="J674" s="30">
        <v>7262480.5700000003</v>
      </c>
      <c r="K674" s="30">
        <f>L674-'[1]AGOSTO 2023'!K672</f>
        <v>7262480.5700000003</v>
      </c>
      <c r="L674" s="30">
        <v>7262480.5700000003</v>
      </c>
      <c r="M674" s="30">
        <v>0</v>
      </c>
      <c r="N674" s="30">
        <v>0</v>
      </c>
      <c r="O674" s="30">
        <v>0</v>
      </c>
      <c r="P674" s="30">
        <v>0</v>
      </c>
      <c r="Q674" s="30">
        <v>0</v>
      </c>
      <c r="R674" s="30">
        <v>0</v>
      </c>
      <c r="S674" s="30">
        <v>0</v>
      </c>
      <c r="T674" s="30">
        <v>7262480.5700000003</v>
      </c>
      <c r="U674" s="30">
        <v>0</v>
      </c>
      <c r="V674" s="30">
        <v>0</v>
      </c>
    </row>
    <row r="675" spans="1:22" ht="25.5" x14ac:dyDescent="0.2">
      <c r="A675" s="15" t="s">
        <v>15</v>
      </c>
      <c r="B675" s="26" t="s">
        <v>706</v>
      </c>
      <c r="C675" s="27" t="s">
        <v>948</v>
      </c>
      <c r="D675" s="29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</row>
    <row r="676" spans="1:22" ht="30" x14ac:dyDescent="0.25">
      <c r="A676" s="15" t="s">
        <v>15</v>
      </c>
      <c r="B676" s="30" t="s">
        <v>949</v>
      </c>
      <c r="C676" s="33" t="s">
        <v>933</v>
      </c>
      <c r="D676" s="30" t="s">
        <v>52</v>
      </c>
      <c r="E676" s="30">
        <v>0</v>
      </c>
      <c r="F676" s="30">
        <v>761954342.61000001</v>
      </c>
      <c r="G676" s="30">
        <v>0</v>
      </c>
      <c r="H676" s="30">
        <v>0</v>
      </c>
      <c r="I676" s="30">
        <v>0</v>
      </c>
      <c r="J676" s="30">
        <v>761954342.61000001</v>
      </c>
      <c r="K676" s="30">
        <f>L676-'[1]AGOSTO 2023'!K674</f>
        <v>761954342.61000001</v>
      </c>
      <c r="L676" s="30">
        <v>761954342.61000001</v>
      </c>
      <c r="M676" s="30">
        <v>0</v>
      </c>
      <c r="N676" s="30">
        <v>0</v>
      </c>
      <c r="O676" s="30">
        <v>0</v>
      </c>
      <c r="P676" s="30">
        <v>0</v>
      </c>
      <c r="Q676" s="30">
        <v>0</v>
      </c>
      <c r="R676" s="30">
        <v>0</v>
      </c>
      <c r="S676" s="30">
        <v>0</v>
      </c>
      <c r="T676" s="30">
        <v>761954342.61000001</v>
      </c>
      <c r="U676" s="30">
        <v>0</v>
      </c>
      <c r="V676" s="30">
        <v>0</v>
      </c>
    </row>
    <row r="677" spans="1:22" ht="30" x14ac:dyDescent="0.25">
      <c r="A677" s="15" t="s">
        <v>15</v>
      </c>
      <c r="B677" s="30" t="s">
        <v>950</v>
      </c>
      <c r="C677" s="33" t="s">
        <v>926</v>
      </c>
      <c r="D677" s="30" t="s">
        <v>52</v>
      </c>
      <c r="E677" s="30">
        <v>0</v>
      </c>
      <c r="F677" s="30">
        <v>0</v>
      </c>
      <c r="G677" s="30">
        <v>0</v>
      </c>
      <c r="H677" s="30">
        <v>299002364.58999997</v>
      </c>
      <c r="I677" s="30">
        <v>0</v>
      </c>
      <c r="J677" s="30">
        <v>299002364.58999997</v>
      </c>
      <c r="K677" s="30">
        <f>L677-'[1]AGOSTO 2023'!K675</f>
        <v>0</v>
      </c>
      <c r="L677" s="30">
        <v>299002364.58999997</v>
      </c>
      <c r="M677" s="30">
        <v>299002364.58999997</v>
      </c>
      <c r="N677" s="30">
        <v>299002364.58999997</v>
      </c>
      <c r="O677" s="30">
        <v>0</v>
      </c>
      <c r="P677" s="30">
        <v>0</v>
      </c>
      <c r="Q677" s="30">
        <v>0</v>
      </c>
      <c r="R677" s="30">
        <v>0</v>
      </c>
      <c r="S677" s="30">
        <v>0</v>
      </c>
      <c r="T677" s="30">
        <v>0</v>
      </c>
      <c r="U677" s="30">
        <v>299002364.58999997</v>
      </c>
      <c r="V677" s="30">
        <v>100</v>
      </c>
    </row>
    <row r="678" spans="1:22" ht="30" x14ac:dyDescent="0.25">
      <c r="A678" s="15" t="s">
        <v>15</v>
      </c>
      <c r="B678" s="30" t="s">
        <v>951</v>
      </c>
      <c r="C678" s="33" t="s">
        <v>952</v>
      </c>
      <c r="D678" s="30" t="s">
        <v>52</v>
      </c>
      <c r="E678" s="30">
        <v>0</v>
      </c>
      <c r="F678" s="30">
        <v>0</v>
      </c>
      <c r="G678" s="30">
        <v>0</v>
      </c>
      <c r="H678" s="30">
        <v>81092416.109999999</v>
      </c>
      <c r="I678" s="30">
        <v>0</v>
      </c>
      <c r="J678" s="30">
        <v>81092416.109999999</v>
      </c>
      <c r="K678" s="30">
        <f>L678-'[1]AGOSTO 2023'!K676</f>
        <v>0</v>
      </c>
      <c r="L678" s="30">
        <v>81092416.109999999</v>
      </c>
      <c r="M678" s="30">
        <v>81092416.109999999</v>
      </c>
      <c r="N678" s="30">
        <v>81092416.109999999</v>
      </c>
      <c r="O678" s="30">
        <v>0</v>
      </c>
      <c r="P678" s="30">
        <v>0</v>
      </c>
      <c r="Q678" s="30">
        <v>0</v>
      </c>
      <c r="R678" s="30">
        <v>0</v>
      </c>
      <c r="S678" s="30">
        <v>0</v>
      </c>
      <c r="T678" s="30">
        <v>0</v>
      </c>
      <c r="U678" s="30">
        <v>81092416.109999999</v>
      </c>
      <c r="V678" s="30">
        <v>100</v>
      </c>
    </row>
    <row r="679" spans="1:22" ht="25.5" x14ac:dyDescent="0.2">
      <c r="A679" s="15" t="s">
        <v>15</v>
      </c>
      <c r="B679" s="26" t="s">
        <v>706</v>
      </c>
      <c r="C679" s="27" t="s">
        <v>953</v>
      </c>
      <c r="D679" s="29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</row>
    <row r="680" spans="1:22" ht="30" x14ac:dyDescent="0.25">
      <c r="A680" s="15" t="s">
        <v>15</v>
      </c>
      <c r="B680" s="30" t="s">
        <v>954</v>
      </c>
      <c r="C680" s="33" t="s">
        <v>926</v>
      </c>
      <c r="D680" s="30" t="s">
        <v>52</v>
      </c>
      <c r="E680" s="30">
        <v>0</v>
      </c>
      <c r="F680" s="30">
        <v>0</v>
      </c>
      <c r="G680" s="30">
        <v>0</v>
      </c>
      <c r="H680" s="30">
        <v>19385791</v>
      </c>
      <c r="I680" s="30">
        <v>0</v>
      </c>
      <c r="J680" s="30">
        <v>19385791</v>
      </c>
      <c r="K680" s="30">
        <f>L680-'[1]AGOSTO 2023'!K678</f>
        <v>0</v>
      </c>
      <c r="L680" s="30">
        <v>19385791</v>
      </c>
      <c r="M680" s="30">
        <v>19385791</v>
      </c>
      <c r="N680" s="30">
        <v>19385791</v>
      </c>
      <c r="O680" s="30">
        <v>0</v>
      </c>
      <c r="P680" s="30">
        <v>0</v>
      </c>
      <c r="Q680" s="30">
        <v>0</v>
      </c>
      <c r="R680" s="30">
        <v>0</v>
      </c>
      <c r="S680" s="30">
        <v>0</v>
      </c>
      <c r="T680" s="30">
        <v>0</v>
      </c>
      <c r="U680" s="30">
        <v>19385791</v>
      </c>
      <c r="V680" s="30">
        <v>100</v>
      </c>
    </row>
    <row r="681" spans="1:22" ht="25.5" x14ac:dyDescent="0.2">
      <c r="A681" s="15" t="s">
        <v>15</v>
      </c>
      <c r="B681" s="26" t="s">
        <v>706</v>
      </c>
      <c r="C681" s="27" t="s">
        <v>955</v>
      </c>
      <c r="D681" s="29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</row>
    <row r="682" spans="1:22" ht="30" x14ac:dyDescent="0.25">
      <c r="A682" s="15" t="s">
        <v>15</v>
      </c>
      <c r="B682" s="30" t="s">
        <v>956</v>
      </c>
      <c r="C682" s="33" t="s">
        <v>926</v>
      </c>
      <c r="D682" s="30" t="s">
        <v>52</v>
      </c>
      <c r="E682" s="30">
        <v>0</v>
      </c>
      <c r="F682" s="30">
        <v>0</v>
      </c>
      <c r="G682" s="30">
        <v>0</v>
      </c>
      <c r="H682" s="30">
        <v>4431985.05</v>
      </c>
      <c r="I682" s="30">
        <v>0</v>
      </c>
      <c r="J682" s="30">
        <v>4431985.05</v>
      </c>
      <c r="K682" s="30">
        <f>L682-'[1]AGOSTO 2023'!K680</f>
        <v>0</v>
      </c>
      <c r="L682" s="30">
        <v>4431985.05</v>
      </c>
      <c r="M682" s="30">
        <v>4431985.05</v>
      </c>
      <c r="N682" s="30">
        <v>4431985.05</v>
      </c>
      <c r="O682" s="30">
        <v>0</v>
      </c>
      <c r="P682" s="30">
        <v>0</v>
      </c>
      <c r="Q682" s="30">
        <v>0</v>
      </c>
      <c r="R682" s="30">
        <v>0</v>
      </c>
      <c r="S682" s="30">
        <v>0</v>
      </c>
      <c r="T682" s="30">
        <v>0</v>
      </c>
      <c r="U682" s="30">
        <v>4431985.05</v>
      </c>
      <c r="V682" s="30">
        <v>100</v>
      </c>
    </row>
    <row r="683" spans="1:22" ht="25.5" x14ac:dyDescent="0.2">
      <c r="A683" s="15" t="s">
        <v>15</v>
      </c>
      <c r="B683" s="26" t="s">
        <v>706</v>
      </c>
      <c r="C683" s="27" t="s">
        <v>957</v>
      </c>
      <c r="D683" s="29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</row>
    <row r="684" spans="1:22" ht="30" x14ac:dyDescent="0.25">
      <c r="A684" s="15" t="s">
        <v>15</v>
      </c>
      <c r="B684" s="30" t="s">
        <v>958</v>
      </c>
      <c r="C684" s="33" t="s">
        <v>926</v>
      </c>
      <c r="D684" s="30" t="s">
        <v>52</v>
      </c>
      <c r="E684" s="30">
        <v>0</v>
      </c>
      <c r="F684" s="30">
        <v>0</v>
      </c>
      <c r="G684" s="30">
        <v>0</v>
      </c>
      <c r="H684" s="30">
        <v>79293509.629999995</v>
      </c>
      <c r="I684" s="30">
        <v>0</v>
      </c>
      <c r="J684" s="30">
        <v>79293509.629999995</v>
      </c>
      <c r="K684" s="30">
        <f>L684-'[1]AGOSTO 2023'!K682</f>
        <v>0</v>
      </c>
      <c r="L684" s="30">
        <v>79293509.629999995</v>
      </c>
      <c r="M684" s="30">
        <v>79293509.629999995</v>
      </c>
      <c r="N684" s="30">
        <v>79293509.629999995</v>
      </c>
      <c r="O684" s="30">
        <v>0</v>
      </c>
      <c r="P684" s="30">
        <v>0</v>
      </c>
      <c r="Q684" s="30">
        <v>0</v>
      </c>
      <c r="R684" s="30">
        <v>0</v>
      </c>
      <c r="S684" s="30">
        <v>0</v>
      </c>
      <c r="T684" s="30">
        <v>0</v>
      </c>
      <c r="U684" s="30">
        <v>79293509.629999995</v>
      </c>
      <c r="V684" s="30">
        <v>100</v>
      </c>
    </row>
    <row r="685" spans="1:22" ht="25.5" x14ac:dyDescent="0.2">
      <c r="A685" s="15" t="s">
        <v>15</v>
      </c>
      <c r="B685" s="26" t="s">
        <v>706</v>
      </c>
      <c r="C685" s="27" t="s">
        <v>959</v>
      </c>
      <c r="D685" s="29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</row>
    <row r="686" spans="1:22" ht="30" x14ac:dyDescent="0.25">
      <c r="A686" s="15" t="s">
        <v>15</v>
      </c>
      <c r="B686" s="30" t="s">
        <v>960</v>
      </c>
      <c r="C686" s="33" t="s">
        <v>936</v>
      </c>
      <c r="D686" s="30" t="s">
        <v>937</v>
      </c>
      <c r="E686" s="30">
        <v>0</v>
      </c>
      <c r="F686" s="30">
        <v>0</v>
      </c>
      <c r="G686" s="30">
        <v>0</v>
      </c>
      <c r="H686" s="30">
        <v>5267452.5</v>
      </c>
      <c r="I686" s="30">
        <v>0</v>
      </c>
      <c r="J686" s="30">
        <v>5267452.5</v>
      </c>
      <c r="K686" s="30">
        <f>L686-'[1]AGOSTO 2023'!K684</f>
        <v>5267452.5</v>
      </c>
      <c r="L686" s="30">
        <v>5267452.5</v>
      </c>
      <c r="M686" s="30">
        <v>0</v>
      </c>
      <c r="N686" s="30">
        <v>0</v>
      </c>
      <c r="O686" s="30">
        <v>0</v>
      </c>
      <c r="P686" s="30">
        <v>0</v>
      </c>
      <c r="Q686" s="30">
        <v>0</v>
      </c>
      <c r="R686" s="30">
        <v>0</v>
      </c>
      <c r="S686" s="30">
        <v>0</v>
      </c>
      <c r="T686" s="30">
        <v>5267452.5</v>
      </c>
      <c r="U686" s="30">
        <v>0</v>
      </c>
      <c r="V686" s="30">
        <v>0</v>
      </c>
    </row>
    <row r="687" spans="1:22" ht="25.5" x14ac:dyDescent="0.2">
      <c r="A687" s="15" t="s">
        <v>15</v>
      </c>
      <c r="B687" s="26" t="s">
        <v>706</v>
      </c>
      <c r="C687" s="27" t="s">
        <v>961</v>
      </c>
      <c r="D687" s="29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</row>
    <row r="688" spans="1:22" ht="30" x14ac:dyDescent="0.25">
      <c r="A688" s="15" t="s">
        <v>15</v>
      </c>
      <c r="B688" s="30" t="s">
        <v>962</v>
      </c>
      <c r="C688" s="33" t="s">
        <v>926</v>
      </c>
      <c r="D688" s="30" t="s">
        <v>52</v>
      </c>
      <c r="E688" s="30">
        <v>0</v>
      </c>
      <c r="F688" s="30">
        <v>0</v>
      </c>
      <c r="G688" s="30">
        <v>0</v>
      </c>
      <c r="H688" s="30">
        <v>9128129.5500000007</v>
      </c>
      <c r="I688" s="30">
        <v>0</v>
      </c>
      <c r="J688" s="30">
        <v>9128129.5500000007</v>
      </c>
      <c r="K688" s="30">
        <f>L688-'[1]AGOSTO 2023'!K686</f>
        <v>0</v>
      </c>
      <c r="L688" s="30">
        <v>9128129.5500000007</v>
      </c>
      <c r="M688" s="30">
        <v>9128129.5500000007</v>
      </c>
      <c r="N688" s="30">
        <v>9128129.5500000007</v>
      </c>
      <c r="O688" s="30">
        <v>0</v>
      </c>
      <c r="P688" s="30">
        <v>0</v>
      </c>
      <c r="Q688" s="30">
        <v>0</v>
      </c>
      <c r="R688" s="30">
        <v>0</v>
      </c>
      <c r="S688" s="30">
        <v>0</v>
      </c>
      <c r="T688" s="30">
        <v>0</v>
      </c>
      <c r="U688" s="30">
        <v>9128129.5500000007</v>
      </c>
      <c r="V688" s="30">
        <v>100</v>
      </c>
    </row>
    <row r="689" spans="1:22" ht="51" x14ac:dyDescent="0.2">
      <c r="A689" s="15" t="s">
        <v>15</v>
      </c>
      <c r="B689" s="26" t="s">
        <v>706</v>
      </c>
      <c r="C689" s="27" t="s">
        <v>963</v>
      </c>
      <c r="D689" s="29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</row>
    <row r="690" spans="1:22" ht="30" x14ac:dyDescent="0.25">
      <c r="A690" s="15" t="s">
        <v>15</v>
      </c>
      <c r="B690" s="30" t="s">
        <v>964</v>
      </c>
      <c r="C690" s="33" t="s">
        <v>926</v>
      </c>
      <c r="D690" s="30" t="s">
        <v>52</v>
      </c>
      <c r="E690" s="30">
        <v>0</v>
      </c>
      <c r="F690" s="30">
        <v>0</v>
      </c>
      <c r="G690" s="30">
        <v>0</v>
      </c>
      <c r="H690" s="30">
        <v>538380</v>
      </c>
      <c r="I690" s="30">
        <v>0</v>
      </c>
      <c r="J690" s="30">
        <v>538380</v>
      </c>
      <c r="K690" s="30">
        <f>L690-'[1]AGOSTO 2023'!K688</f>
        <v>0</v>
      </c>
      <c r="L690" s="30">
        <v>538380</v>
      </c>
      <c r="M690" s="30">
        <v>538380</v>
      </c>
      <c r="N690" s="30">
        <v>538380</v>
      </c>
      <c r="O690" s="30">
        <v>0</v>
      </c>
      <c r="P690" s="30">
        <v>0</v>
      </c>
      <c r="Q690" s="30">
        <v>0</v>
      </c>
      <c r="R690" s="30">
        <v>0</v>
      </c>
      <c r="S690" s="30">
        <v>0</v>
      </c>
      <c r="T690" s="30">
        <v>0</v>
      </c>
      <c r="U690" s="30">
        <v>538380</v>
      </c>
      <c r="V690" s="30">
        <v>100</v>
      </c>
    </row>
    <row r="691" spans="1:22" x14ac:dyDescent="0.2">
      <c r="A691" s="15" t="s">
        <v>15</v>
      </c>
      <c r="B691" s="28"/>
      <c r="C691" s="29"/>
      <c r="D691" s="29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</row>
    <row r="692" spans="1:22" x14ac:dyDescent="0.2">
      <c r="A692" s="15" t="s">
        <v>15</v>
      </c>
      <c r="B692" s="28"/>
      <c r="C692" s="27" t="s">
        <v>488</v>
      </c>
      <c r="D692" s="29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</row>
    <row r="693" spans="1:22" ht="38.25" x14ac:dyDescent="0.2">
      <c r="A693" s="15" t="s">
        <v>15</v>
      </c>
      <c r="B693" s="28"/>
      <c r="C693" s="27" t="s">
        <v>927</v>
      </c>
      <c r="D693" s="29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</row>
    <row r="694" spans="1:22" ht="38.25" x14ac:dyDescent="0.2">
      <c r="A694" s="15" t="s">
        <v>15</v>
      </c>
      <c r="B694" s="26" t="s">
        <v>706</v>
      </c>
      <c r="C694" s="27" t="s">
        <v>965</v>
      </c>
      <c r="D694" s="29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</row>
    <row r="695" spans="1:22" ht="30" x14ac:dyDescent="0.25">
      <c r="A695" s="15" t="s">
        <v>15</v>
      </c>
      <c r="B695" s="30" t="s">
        <v>966</v>
      </c>
      <c r="C695" s="33" t="s">
        <v>926</v>
      </c>
      <c r="D695" s="30" t="s">
        <v>52</v>
      </c>
      <c r="E695" s="30">
        <v>0</v>
      </c>
      <c r="F695" s="30">
        <v>0</v>
      </c>
      <c r="G695" s="30">
        <v>0</v>
      </c>
      <c r="H695" s="30">
        <v>310155.51</v>
      </c>
      <c r="I695" s="30">
        <v>0</v>
      </c>
      <c r="J695" s="30">
        <v>310155.51</v>
      </c>
      <c r="K695" s="30">
        <f>L695-'[1]AGOSTO 2023'!K693</f>
        <v>0</v>
      </c>
      <c r="L695" s="30">
        <v>310155.51</v>
      </c>
      <c r="M695" s="30">
        <v>310155.51</v>
      </c>
      <c r="N695" s="30">
        <v>310155.51</v>
      </c>
      <c r="O695" s="30">
        <v>0</v>
      </c>
      <c r="P695" s="30">
        <v>0</v>
      </c>
      <c r="Q695" s="30">
        <v>0</v>
      </c>
      <c r="R695" s="30">
        <v>0</v>
      </c>
      <c r="S695" s="30">
        <v>0</v>
      </c>
      <c r="T695" s="30">
        <v>0</v>
      </c>
      <c r="U695" s="30">
        <v>310155.51</v>
      </c>
      <c r="V695" s="30">
        <v>100</v>
      </c>
    </row>
    <row r="696" spans="1:22" ht="30" x14ac:dyDescent="0.25">
      <c r="A696" s="15" t="s">
        <v>15</v>
      </c>
      <c r="B696" s="30" t="s">
        <v>967</v>
      </c>
      <c r="C696" s="33" t="s">
        <v>952</v>
      </c>
      <c r="D696" s="30" t="s">
        <v>52</v>
      </c>
      <c r="E696" s="30">
        <v>0</v>
      </c>
      <c r="F696" s="30">
        <v>0</v>
      </c>
      <c r="G696" s="30">
        <v>0</v>
      </c>
      <c r="H696" s="30">
        <v>6977370.2400000002</v>
      </c>
      <c r="I696" s="30">
        <v>0</v>
      </c>
      <c r="J696" s="30">
        <v>6977370.2400000002</v>
      </c>
      <c r="K696" s="30">
        <f>L696-'[1]AGOSTO 2023'!K694</f>
        <v>0</v>
      </c>
      <c r="L696" s="30">
        <v>412375.32</v>
      </c>
      <c r="M696" s="30">
        <v>412375.32</v>
      </c>
      <c r="N696" s="30">
        <v>412375.32</v>
      </c>
      <c r="O696" s="30">
        <v>0</v>
      </c>
      <c r="P696" s="30">
        <v>0</v>
      </c>
      <c r="Q696" s="30">
        <v>0</v>
      </c>
      <c r="R696" s="30">
        <v>0</v>
      </c>
      <c r="S696" s="30">
        <v>6564994.9199999999</v>
      </c>
      <c r="T696" s="30">
        <v>0</v>
      </c>
      <c r="U696" s="30">
        <v>412375.32</v>
      </c>
      <c r="V696" s="30">
        <v>5.91</v>
      </c>
    </row>
    <row r="697" spans="1:22" ht="38.25" x14ac:dyDescent="0.2">
      <c r="A697" s="15" t="s">
        <v>15</v>
      </c>
      <c r="B697" s="26" t="s">
        <v>706</v>
      </c>
      <c r="C697" s="27" t="s">
        <v>968</v>
      </c>
      <c r="D697" s="29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</row>
    <row r="698" spans="1:22" ht="45" x14ac:dyDescent="0.25">
      <c r="A698" s="15" t="s">
        <v>15</v>
      </c>
      <c r="B698" s="30" t="s">
        <v>969</v>
      </c>
      <c r="C698" s="33" t="s">
        <v>970</v>
      </c>
      <c r="D698" s="30" t="s">
        <v>52</v>
      </c>
      <c r="E698" s="30">
        <v>0</v>
      </c>
      <c r="F698" s="30">
        <v>0</v>
      </c>
      <c r="G698" s="30">
        <v>0</v>
      </c>
      <c r="H698" s="30">
        <v>109375679.20999999</v>
      </c>
      <c r="I698" s="30">
        <v>0</v>
      </c>
      <c r="J698" s="30">
        <v>109375679.20999999</v>
      </c>
      <c r="K698" s="30">
        <f>L698-'[1]AGOSTO 2023'!K696</f>
        <v>0</v>
      </c>
      <c r="L698" s="30">
        <v>109375679.20999999</v>
      </c>
      <c r="M698" s="30">
        <v>109375679.20999999</v>
      </c>
      <c r="N698" s="30">
        <v>109375679.20999999</v>
      </c>
      <c r="O698" s="30">
        <v>0</v>
      </c>
      <c r="P698" s="30">
        <v>0</v>
      </c>
      <c r="Q698" s="30">
        <v>0</v>
      </c>
      <c r="R698" s="30">
        <v>0</v>
      </c>
      <c r="S698" s="30">
        <v>0</v>
      </c>
      <c r="T698" s="30">
        <v>0</v>
      </c>
      <c r="U698" s="30">
        <v>109375679.20999999</v>
      </c>
      <c r="V698" s="30">
        <v>100</v>
      </c>
    </row>
    <row r="699" spans="1:22" ht="25.5" x14ac:dyDescent="0.2">
      <c r="A699" s="15" t="s">
        <v>15</v>
      </c>
      <c r="B699" s="26" t="s">
        <v>706</v>
      </c>
      <c r="C699" s="27" t="s">
        <v>971</v>
      </c>
      <c r="D699" s="29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</row>
    <row r="700" spans="1:22" ht="30" x14ac:dyDescent="0.25">
      <c r="A700" s="15" t="s">
        <v>15</v>
      </c>
      <c r="B700" s="30" t="s">
        <v>972</v>
      </c>
      <c r="C700" s="33" t="s">
        <v>933</v>
      </c>
      <c r="D700" s="30" t="s">
        <v>52</v>
      </c>
      <c r="E700" s="30">
        <v>0</v>
      </c>
      <c r="F700" s="30">
        <v>0</v>
      </c>
      <c r="G700" s="30">
        <v>0</v>
      </c>
      <c r="H700" s="30">
        <v>8654742.1999999993</v>
      </c>
      <c r="I700" s="30">
        <v>0</v>
      </c>
      <c r="J700" s="30">
        <v>8654742.1999999993</v>
      </c>
      <c r="K700" s="30">
        <f>L700-'[1]AGOSTO 2023'!K698</f>
        <v>8654742.1999999993</v>
      </c>
      <c r="L700" s="30">
        <v>8654742.1999999993</v>
      </c>
      <c r="M700" s="30">
        <v>0</v>
      </c>
      <c r="N700" s="30">
        <v>0</v>
      </c>
      <c r="O700" s="30">
        <v>0</v>
      </c>
      <c r="P700" s="30">
        <v>0</v>
      </c>
      <c r="Q700" s="30">
        <v>0</v>
      </c>
      <c r="R700" s="30">
        <v>0</v>
      </c>
      <c r="S700" s="30">
        <v>0</v>
      </c>
      <c r="T700" s="30">
        <v>8654742.1999999993</v>
      </c>
      <c r="U700" s="30">
        <v>0</v>
      </c>
      <c r="V700" s="30">
        <v>0</v>
      </c>
    </row>
    <row r="701" spans="1:22" ht="51" x14ac:dyDescent="0.2">
      <c r="A701" s="15" t="s">
        <v>15</v>
      </c>
      <c r="B701" s="26" t="s">
        <v>706</v>
      </c>
      <c r="C701" s="27" t="s">
        <v>973</v>
      </c>
      <c r="D701" s="29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</row>
    <row r="702" spans="1:22" ht="30" x14ac:dyDescent="0.25">
      <c r="A702" s="15" t="s">
        <v>15</v>
      </c>
      <c r="B702" s="30" t="s">
        <v>974</v>
      </c>
      <c r="C702" s="33" t="s">
        <v>933</v>
      </c>
      <c r="D702" s="30" t="s">
        <v>52</v>
      </c>
      <c r="E702" s="30">
        <v>50000000</v>
      </c>
      <c r="F702" s="30">
        <v>0</v>
      </c>
      <c r="G702" s="30">
        <v>0</v>
      </c>
      <c r="H702" s="30">
        <v>0</v>
      </c>
      <c r="I702" s="30">
        <v>0</v>
      </c>
      <c r="J702" s="30">
        <v>50000000</v>
      </c>
      <c r="K702" s="30">
        <f>L702-'[1]AGOSTO 2023'!K700</f>
        <v>0</v>
      </c>
      <c r="L702" s="30">
        <v>48769422.490000002</v>
      </c>
      <c r="M702" s="30">
        <v>0</v>
      </c>
      <c r="N702" s="30">
        <v>48756000</v>
      </c>
      <c r="O702" s="30">
        <v>0</v>
      </c>
      <c r="P702" s="30">
        <v>0</v>
      </c>
      <c r="Q702" s="30">
        <v>0</v>
      </c>
      <c r="R702" s="30">
        <v>0</v>
      </c>
      <c r="S702" s="30">
        <v>1230577.51</v>
      </c>
      <c r="T702" s="30">
        <v>13422.49</v>
      </c>
      <c r="U702" s="30">
        <v>48756000</v>
      </c>
      <c r="V702" s="30">
        <v>97.51</v>
      </c>
    </row>
    <row r="703" spans="1:22" ht="30" x14ac:dyDescent="0.25">
      <c r="A703" s="15" t="s">
        <v>15</v>
      </c>
      <c r="B703" s="30" t="s">
        <v>975</v>
      </c>
      <c r="C703" s="33" t="s">
        <v>976</v>
      </c>
      <c r="D703" s="30" t="s">
        <v>679</v>
      </c>
      <c r="E703" s="30">
        <v>0</v>
      </c>
      <c r="F703" s="30">
        <v>2500000000</v>
      </c>
      <c r="G703" s="30">
        <v>0</v>
      </c>
      <c r="H703" s="30">
        <v>0</v>
      </c>
      <c r="I703" s="30">
        <v>0</v>
      </c>
      <c r="J703" s="30">
        <v>2500000000</v>
      </c>
      <c r="K703" s="30">
        <f>L703-'[1]AGOSTO 2023'!K701</f>
        <v>0</v>
      </c>
      <c r="L703" s="30">
        <v>2500000000</v>
      </c>
      <c r="M703" s="30">
        <v>0</v>
      </c>
      <c r="N703" s="30">
        <v>2500000000</v>
      </c>
      <c r="O703" s="30">
        <v>0</v>
      </c>
      <c r="P703" s="30">
        <v>0</v>
      </c>
      <c r="Q703" s="30">
        <v>0</v>
      </c>
      <c r="R703" s="30">
        <v>0</v>
      </c>
      <c r="S703" s="30">
        <v>0</v>
      </c>
      <c r="T703" s="30">
        <v>0</v>
      </c>
      <c r="U703" s="30">
        <v>2500000000</v>
      </c>
      <c r="V703" s="30">
        <v>100</v>
      </c>
    </row>
    <row r="704" spans="1:22" ht="25.5" x14ac:dyDescent="0.2">
      <c r="A704" s="15" t="s">
        <v>15</v>
      </c>
      <c r="B704" s="26" t="s">
        <v>706</v>
      </c>
      <c r="C704" s="27" t="s">
        <v>977</v>
      </c>
      <c r="D704" s="29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</row>
    <row r="705" spans="1:22" ht="30" x14ac:dyDescent="0.25">
      <c r="A705" s="15" t="s">
        <v>15</v>
      </c>
      <c r="B705" s="30" t="s">
        <v>978</v>
      </c>
      <c r="C705" s="33" t="s">
        <v>926</v>
      </c>
      <c r="D705" s="30" t="s">
        <v>52</v>
      </c>
      <c r="E705" s="30">
        <v>0</v>
      </c>
      <c r="F705" s="30">
        <v>0</v>
      </c>
      <c r="G705" s="30">
        <v>0</v>
      </c>
      <c r="H705" s="30">
        <v>259467486.66999999</v>
      </c>
      <c r="I705" s="30">
        <v>0</v>
      </c>
      <c r="J705" s="30">
        <v>259467486.66999999</v>
      </c>
      <c r="K705" s="30">
        <f>L705-'[1]AGOSTO 2023'!K703</f>
        <v>0</v>
      </c>
      <c r="L705" s="30">
        <v>259467486.66999999</v>
      </c>
      <c r="M705" s="30">
        <v>259467486.66999999</v>
      </c>
      <c r="N705" s="30">
        <v>259467486.66999999</v>
      </c>
      <c r="O705" s="30">
        <v>0</v>
      </c>
      <c r="P705" s="30">
        <v>0</v>
      </c>
      <c r="Q705" s="30">
        <v>0</v>
      </c>
      <c r="R705" s="30">
        <v>0</v>
      </c>
      <c r="S705" s="30">
        <v>0</v>
      </c>
      <c r="T705" s="30">
        <v>0</v>
      </c>
      <c r="U705" s="30">
        <v>259467486.66999999</v>
      </c>
      <c r="V705" s="30">
        <v>100</v>
      </c>
    </row>
    <row r="706" spans="1:22" ht="38.25" x14ac:dyDescent="0.2">
      <c r="A706" s="15" t="s">
        <v>15</v>
      </c>
      <c r="B706" s="26" t="s">
        <v>706</v>
      </c>
      <c r="C706" s="27" t="s">
        <v>979</v>
      </c>
      <c r="D706" s="29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</row>
    <row r="707" spans="1:22" ht="30" x14ac:dyDescent="0.25">
      <c r="A707" s="15" t="s">
        <v>15</v>
      </c>
      <c r="B707" s="30" t="s">
        <v>980</v>
      </c>
      <c r="C707" s="33" t="s">
        <v>933</v>
      </c>
      <c r="D707" s="30" t="s">
        <v>52</v>
      </c>
      <c r="E707" s="30">
        <v>0</v>
      </c>
      <c r="F707" s="30">
        <v>0</v>
      </c>
      <c r="G707" s="30">
        <v>0</v>
      </c>
      <c r="H707" s="30">
        <v>45655732.600000001</v>
      </c>
      <c r="I707" s="30">
        <v>0</v>
      </c>
      <c r="J707" s="30">
        <v>45655732.600000001</v>
      </c>
      <c r="K707" s="30">
        <f>L707-'[1]AGOSTO 2023'!K705</f>
        <v>42851269.780000001</v>
      </c>
      <c r="L707" s="30">
        <v>42851269.780000001</v>
      </c>
      <c r="M707" s="30">
        <v>0</v>
      </c>
      <c r="N707" s="30">
        <v>0</v>
      </c>
      <c r="O707" s="30">
        <v>0</v>
      </c>
      <c r="P707" s="30">
        <v>0</v>
      </c>
      <c r="Q707" s="30">
        <v>0</v>
      </c>
      <c r="R707" s="30">
        <v>0</v>
      </c>
      <c r="S707" s="30">
        <v>2804462.82</v>
      </c>
      <c r="T707" s="30">
        <v>42851269.780000001</v>
      </c>
      <c r="U707" s="30">
        <v>0</v>
      </c>
      <c r="V707" s="30">
        <v>0</v>
      </c>
    </row>
    <row r="708" spans="1:22" ht="51" x14ac:dyDescent="0.2">
      <c r="A708" s="15" t="s">
        <v>15</v>
      </c>
      <c r="B708" s="26" t="s">
        <v>706</v>
      </c>
      <c r="C708" s="27" t="s">
        <v>981</v>
      </c>
      <c r="D708" s="29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</row>
    <row r="709" spans="1:22" ht="30" x14ac:dyDescent="0.25">
      <c r="A709" s="15" t="s">
        <v>15</v>
      </c>
      <c r="B709" s="30" t="s">
        <v>982</v>
      </c>
      <c r="C709" s="33" t="s">
        <v>933</v>
      </c>
      <c r="D709" s="30" t="s">
        <v>52</v>
      </c>
      <c r="E709" s="30">
        <v>0</v>
      </c>
      <c r="F709" s="30">
        <v>502718704.50999999</v>
      </c>
      <c r="G709" s="30">
        <v>0</v>
      </c>
      <c r="H709" s="30">
        <v>0</v>
      </c>
      <c r="I709" s="30">
        <v>0</v>
      </c>
      <c r="J709" s="30">
        <v>502718704.50999999</v>
      </c>
      <c r="K709" s="30">
        <f>L709-'[1]AGOSTO 2023'!K707</f>
        <v>500147400</v>
      </c>
      <c r="L709" s="30">
        <v>500147400</v>
      </c>
      <c r="M709" s="30">
        <v>0</v>
      </c>
      <c r="N709" s="30">
        <v>0</v>
      </c>
      <c r="O709" s="30">
        <v>0</v>
      </c>
      <c r="P709" s="30">
        <v>0</v>
      </c>
      <c r="Q709" s="30">
        <v>0</v>
      </c>
      <c r="R709" s="30">
        <v>0</v>
      </c>
      <c r="S709" s="30">
        <v>2571304.5099999998</v>
      </c>
      <c r="T709" s="30">
        <v>500147400</v>
      </c>
      <c r="U709" s="30">
        <v>0</v>
      </c>
      <c r="V709" s="30">
        <v>0</v>
      </c>
    </row>
    <row r="710" spans="1:22" ht="25.5" x14ac:dyDescent="0.2">
      <c r="A710" s="15" t="s">
        <v>15</v>
      </c>
      <c r="B710" s="26" t="s">
        <v>706</v>
      </c>
      <c r="C710" s="27" t="s">
        <v>983</v>
      </c>
      <c r="D710" s="29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</row>
    <row r="711" spans="1:22" ht="30" x14ac:dyDescent="0.25">
      <c r="A711" s="15" t="s">
        <v>15</v>
      </c>
      <c r="B711" s="30" t="s">
        <v>984</v>
      </c>
      <c r="C711" s="33" t="s">
        <v>926</v>
      </c>
      <c r="D711" s="30" t="s">
        <v>52</v>
      </c>
      <c r="E711" s="30">
        <v>1227547908</v>
      </c>
      <c r="F711" s="30">
        <v>0</v>
      </c>
      <c r="G711" s="30">
        <v>0</v>
      </c>
      <c r="H711" s="30">
        <v>0</v>
      </c>
      <c r="I711" s="30">
        <v>800782008.74000001</v>
      </c>
      <c r="J711" s="30">
        <v>426765899.25999999</v>
      </c>
      <c r="K711" s="30">
        <f>L711-'[1]AGOSTO 2023'!K709</f>
        <v>0</v>
      </c>
      <c r="L711" s="30">
        <v>426765899.25999999</v>
      </c>
      <c r="M711" s="30">
        <v>426765899.25999999</v>
      </c>
      <c r="N711" s="30">
        <v>426765899.25999999</v>
      </c>
      <c r="O711" s="30">
        <v>0</v>
      </c>
      <c r="P711" s="30">
        <v>0</v>
      </c>
      <c r="Q711" s="30">
        <v>0</v>
      </c>
      <c r="R711" s="30">
        <v>0</v>
      </c>
      <c r="S711" s="30">
        <v>0</v>
      </c>
      <c r="T711" s="30">
        <v>0</v>
      </c>
      <c r="U711" s="30">
        <v>426765899.25999999</v>
      </c>
      <c r="V711" s="30">
        <v>100</v>
      </c>
    </row>
    <row r="712" spans="1:22" ht="25.5" x14ac:dyDescent="0.2">
      <c r="A712" s="15" t="s">
        <v>15</v>
      </c>
      <c r="B712" s="26" t="s">
        <v>706</v>
      </c>
      <c r="C712" s="27" t="s">
        <v>985</v>
      </c>
      <c r="D712" s="29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</row>
    <row r="713" spans="1:22" ht="45" x14ac:dyDescent="0.25">
      <c r="A713" s="15" t="s">
        <v>15</v>
      </c>
      <c r="B713" s="30" t="s">
        <v>986</v>
      </c>
      <c r="C713" s="33" t="s">
        <v>987</v>
      </c>
      <c r="D713" s="30" t="s">
        <v>52</v>
      </c>
      <c r="E713" s="30">
        <v>0</v>
      </c>
      <c r="F713" s="30">
        <v>0</v>
      </c>
      <c r="G713" s="30">
        <v>0</v>
      </c>
      <c r="H713" s="30">
        <v>342038830.20999998</v>
      </c>
      <c r="I713" s="30">
        <v>0</v>
      </c>
      <c r="J713" s="30">
        <v>342038830.20999998</v>
      </c>
      <c r="K713" s="30">
        <f>L713-'[1]AGOSTO 2023'!K711</f>
        <v>0</v>
      </c>
      <c r="L713" s="30">
        <v>342038830.20999998</v>
      </c>
      <c r="M713" s="30">
        <v>342038830.20999998</v>
      </c>
      <c r="N713" s="30">
        <v>342038830.20999998</v>
      </c>
      <c r="O713" s="30">
        <v>0</v>
      </c>
      <c r="P713" s="30">
        <v>0</v>
      </c>
      <c r="Q713" s="30">
        <v>0</v>
      </c>
      <c r="R713" s="30">
        <v>0</v>
      </c>
      <c r="S713" s="30">
        <v>0</v>
      </c>
      <c r="T713" s="30">
        <v>0</v>
      </c>
      <c r="U713" s="30">
        <v>342038830.20999998</v>
      </c>
      <c r="V713" s="30">
        <v>100</v>
      </c>
    </row>
    <row r="714" spans="1:22" ht="25.5" x14ac:dyDescent="0.2">
      <c r="A714" s="15" t="s">
        <v>15</v>
      </c>
      <c r="B714" s="26" t="s">
        <v>706</v>
      </c>
      <c r="C714" s="27" t="s">
        <v>988</v>
      </c>
      <c r="D714" s="29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</row>
    <row r="715" spans="1:22" ht="30" x14ac:dyDescent="0.25">
      <c r="A715" s="15" t="s">
        <v>15</v>
      </c>
      <c r="B715" s="30" t="s">
        <v>989</v>
      </c>
      <c r="C715" s="33" t="s">
        <v>926</v>
      </c>
      <c r="D715" s="30" t="s">
        <v>52</v>
      </c>
      <c r="E715" s="30">
        <v>0</v>
      </c>
      <c r="F715" s="30">
        <v>0</v>
      </c>
      <c r="G715" s="30">
        <v>0</v>
      </c>
      <c r="H715" s="30">
        <v>20912566.66</v>
      </c>
      <c r="I715" s="30">
        <v>0</v>
      </c>
      <c r="J715" s="30">
        <v>20912566.66</v>
      </c>
      <c r="K715" s="30">
        <f>L715-'[1]AGOSTO 2023'!K713</f>
        <v>0</v>
      </c>
      <c r="L715" s="30">
        <v>20912566.66</v>
      </c>
      <c r="M715" s="30">
        <v>20912566.66</v>
      </c>
      <c r="N715" s="30">
        <v>20912566.66</v>
      </c>
      <c r="O715" s="30">
        <v>0</v>
      </c>
      <c r="P715" s="30">
        <v>0</v>
      </c>
      <c r="Q715" s="30">
        <v>0</v>
      </c>
      <c r="R715" s="30">
        <v>0</v>
      </c>
      <c r="S715" s="30">
        <v>0</v>
      </c>
      <c r="T715" s="30">
        <v>0</v>
      </c>
      <c r="U715" s="30">
        <v>20912566.66</v>
      </c>
      <c r="V715" s="30">
        <v>100</v>
      </c>
    </row>
    <row r="716" spans="1:22" ht="38.25" x14ac:dyDescent="0.2">
      <c r="A716" s="15" t="s">
        <v>15</v>
      </c>
      <c r="B716" s="26" t="s">
        <v>706</v>
      </c>
      <c r="C716" s="27" t="s">
        <v>990</v>
      </c>
      <c r="D716" s="29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</row>
    <row r="717" spans="1:22" ht="30" x14ac:dyDescent="0.25">
      <c r="A717" s="15" t="s">
        <v>15</v>
      </c>
      <c r="B717" s="30" t="s">
        <v>991</v>
      </c>
      <c r="C717" s="33" t="s">
        <v>933</v>
      </c>
      <c r="D717" s="30" t="s">
        <v>52</v>
      </c>
      <c r="E717" s="30">
        <v>2609991</v>
      </c>
      <c r="F717" s="30">
        <v>0</v>
      </c>
      <c r="G717" s="30">
        <v>0</v>
      </c>
      <c r="H717" s="30">
        <v>0</v>
      </c>
      <c r="I717" s="30">
        <v>0</v>
      </c>
      <c r="J717" s="30">
        <v>2609991</v>
      </c>
      <c r="K717" s="30">
        <f>L717-'[1]AGOSTO 2023'!K715</f>
        <v>2153753.71</v>
      </c>
      <c r="L717" s="30">
        <v>2153753.71</v>
      </c>
      <c r="M717" s="30">
        <v>0</v>
      </c>
      <c r="N717" s="30">
        <v>0</v>
      </c>
      <c r="O717" s="30">
        <v>0</v>
      </c>
      <c r="P717" s="30">
        <v>0</v>
      </c>
      <c r="Q717" s="30">
        <v>0</v>
      </c>
      <c r="R717" s="30">
        <v>0</v>
      </c>
      <c r="S717" s="30">
        <v>456237.29</v>
      </c>
      <c r="T717" s="30">
        <v>2153753.71</v>
      </c>
      <c r="U717" s="30">
        <v>0</v>
      </c>
      <c r="V717" s="30">
        <v>0</v>
      </c>
    </row>
    <row r="718" spans="1:22" ht="38.25" x14ac:dyDescent="0.2">
      <c r="A718" s="15" t="s">
        <v>15</v>
      </c>
      <c r="B718" s="26" t="s">
        <v>706</v>
      </c>
      <c r="C718" s="27" t="s">
        <v>992</v>
      </c>
      <c r="D718" s="29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</row>
    <row r="719" spans="1:22" ht="30" x14ac:dyDescent="0.25">
      <c r="A719" s="15" t="s">
        <v>15</v>
      </c>
      <c r="B719" s="30" t="s">
        <v>993</v>
      </c>
      <c r="C719" s="33" t="s">
        <v>933</v>
      </c>
      <c r="D719" s="30" t="s">
        <v>52</v>
      </c>
      <c r="E719" s="30">
        <v>0</v>
      </c>
      <c r="F719" s="30">
        <v>22169838.75</v>
      </c>
      <c r="G719" s="30">
        <v>0</v>
      </c>
      <c r="H719" s="30">
        <v>0</v>
      </c>
      <c r="I719" s="30">
        <v>0</v>
      </c>
      <c r="J719" s="30">
        <v>22169838.75</v>
      </c>
      <c r="K719" s="30">
        <f>L719-'[1]AGOSTO 2023'!K717</f>
        <v>22169838.75</v>
      </c>
      <c r="L719" s="30">
        <v>22169838.75</v>
      </c>
      <c r="M719" s="30">
        <v>0</v>
      </c>
      <c r="N719" s="30">
        <v>0</v>
      </c>
      <c r="O719" s="30">
        <v>0</v>
      </c>
      <c r="P719" s="30">
        <v>0</v>
      </c>
      <c r="Q719" s="30">
        <v>0</v>
      </c>
      <c r="R719" s="30">
        <v>0</v>
      </c>
      <c r="S719" s="30">
        <v>0</v>
      </c>
      <c r="T719" s="30">
        <v>22169838.75</v>
      </c>
      <c r="U719" s="30">
        <v>0</v>
      </c>
      <c r="V719" s="30">
        <v>0</v>
      </c>
    </row>
    <row r="720" spans="1:22" ht="30" x14ac:dyDescent="0.25">
      <c r="A720" s="15" t="s">
        <v>15</v>
      </c>
      <c r="B720" s="30" t="s">
        <v>994</v>
      </c>
      <c r="C720" s="33" t="s">
        <v>926</v>
      </c>
      <c r="D720" s="30" t="s">
        <v>52</v>
      </c>
      <c r="E720" s="30">
        <v>0</v>
      </c>
      <c r="F720" s="30">
        <v>0</v>
      </c>
      <c r="G720" s="30">
        <v>0</v>
      </c>
      <c r="H720" s="30">
        <v>81633534</v>
      </c>
      <c r="I720" s="30">
        <v>0</v>
      </c>
      <c r="J720" s="30">
        <v>81633534</v>
      </c>
      <c r="K720" s="30">
        <f>L720-'[1]AGOSTO 2023'!K718</f>
        <v>0</v>
      </c>
      <c r="L720" s="30">
        <v>81633534</v>
      </c>
      <c r="M720" s="30">
        <v>81633534</v>
      </c>
      <c r="N720" s="30">
        <v>81633534</v>
      </c>
      <c r="O720" s="30">
        <v>0</v>
      </c>
      <c r="P720" s="30">
        <v>0</v>
      </c>
      <c r="Q720" s="30">
        <v>0</v>
      </c>
      <c r="R720" s="30">
        <v>0</v>
      </c>
      <c r="S720" s="30">
        <v>0</v>
      </c>
      <c r="T720" s="30">
        <v>0</v>
      </c>
      <c r="U720" s="30">
        <v>81633534</v>
      </c>
      <c r="V720" s="30">
        <v>100</v>
      </c>
    </row>
    <row r="721" spans="1:22" ht="25.5" x14ac:dyDescent="0.2">
      <c r="A721" s="15" t="s">
        <v>15</v>
      </c>
      <c r="B721" s="26" t="s">
        <v>706</v>
      </c>
      <c r="C721" s="27" t="s">
        <v>995</v>
      </c>
      <c r="D721" s="29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</row>
    <row r="722" spans="1:22" ht="30" x14ac:dyDescent="0.25">
      <c r="A722" s="15" t="s">
        <v>15</v>
      </c>
      <c r="B722" s="30" t="s">
        <v>996</v>
      </c>
      <c r="C722" s="33" t="s">
        <v>926</v>
      </c>
      <c r="D722" s="30" t="s">
        <v>52</v>
      </c>
      <c r="E722" s="30">
        <v>0</v>
      </c>
      <c r="F722" s="30">
        <v>0</v>
      </c>
      <c r="G722" s="30">
        <v>0</v>
      </c>
      <c r="H722" s="30">
        <v>21990030</v>
      </c>
      <c r="I722" s="30">
        <v>0</v>
      </c>
      <c r="J722" s="30">
        <v>21990030</v>
      </c>
      <c r="K722" s="30">
        <f>L722-'[1]AGOSTO 2023'!K720</f>
        <v>0</v>
      </c>
      <c r="L722" s="30">
        <v>21990030</v>
      </c>
      <c r="M722" s="30">
        <v>21990030</v>
      </c>
      <c r="N722" s="30">
        <v>21990030</v>
      </c>
      <c r="O722" s="30">
        <v>0</v>
      </c>
      <c r="P722" s="30">
        <v>0</v>
      </c>
      <c r="Q722" s="30">
        <v>0</v>
      </c>
      <c r="R722" s="30">
        <v>0</v>
      </c>
      <c r="S722" s="30">
        <v>0</v>
      </c>
      <c r="T722" s="30">
        <v>0</v>
      </c>
      <c r="U722" s="30">
        <v>21990030</v>
      </c>
      <c r="V722" s="30">
        <v>100</v>
      </c>
    </row>
    <row r="723" spans="1:22" x14ac:dyDescent="0.2">
      <c r="A723" s="15" t="s">
        <v>15</v>
      </c>
      <c r="B723" s="28"/>
      <c r="C723" s="29"/>
      <c r="D723" s="29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</row>
    <row r="724" spans="1:22" x14ac:dyDescent="0.2">
      <c r="A724" s="15" t="s">
        <v>15</v>
      </c>
      <c r="B724" s="28"/>
      <c r="C724" s="27" t="s">
        <v>492</v>
      </c>
      <c r="D724" s="29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</row>
    <row r="725" spans="1:22" x14ac:dyDescent="0.2">
      <c r="A725" s="15" t="s">
        <v>15</v>
      </c>
      <c r="B725" s="28"/>
      <c r="C725" s="27" t="s">
        <v>997</v>
      </c>
      <c r="D725" s="29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</row>
    <row r="726" spans="1:22" ht="38.25" x14ac:dyDescent="0.2">
      <c r="A726" s="15" t="s">
        <v>15</v>
      </c>
      <c r="B726" s="28"/>
      <c r="C726" s="27" t="s">
        <v>998</v>
      </c>
      <c r="D726" s="29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</row>
    <row r="727" spans="1:22" ht="25.5" x14ac:dyDescent="0.2">
      <c r="A727" s="15" t="s">
        <v>15</v>
      </c>
      <c r="B727" s="26" t="s">
        <v>706</v>
      </c>
      <c r="C727" s="27" t="s">
        <v>999</v>
      </c>
      <c r="D727" s="29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</row>
    <row r="728" spans="1:22" ht="15" x14ac:dyDescent="0.25">
      <c r="A728" s="15" t="s">
        <v>15</v>
      </c>
      <c r="B728" s="30" t="s">
        <v>1000</v>
      </c>
      <c r="C728" s="33" t="s">
        <v>1001</v>
      </c>
      <c r="D728" s="30" t="s">
        <v>52</v>
      </c>
      <c r="E728" s="30">
        <v>0</v>
      </c>
      <c r="F728" s="30">
        <v>1286514537.45</v>
      </c>
      <c r="G728" s="30">
        <v>0</v>
      </c>
      <c r="H728" s="30">
        <v>0</v>
      </c>
      <c r="I728" s="30">
        <v>0</v>
      </c>
      <c r="J728" s="30">
        <v>1286514537.45</v>
      </c>
      <c r="K728" s="30">
        <f>L728-'[1]AGOSTO 2023'!K726</f>
        <v>923471197</v>
      </c>
      <c r="L728" s="30">
        <v>1076936758</v>
      </c>
      <c r="M728" s="30">
        <v>0</v>
      </c>
      <c r="N728" s="30">
        <v>0</v>
      </c>
      <c r="O728" s="30">
        <v>0</v>
      </c>
      <c r="P728" s="30">
        <v>0</v>
      </c>
      <c r="Q728" s="30">
        <v>0</v>
      </c>
      <c r="R728" s="30">
        <v>0</v>
      </c>
      <c r="S728" s="30">
        <v>209577779.44999999</v>
      </c>
      <c r="T728" s="30">
        <v>1076936758</v>
      </c>
      <c r="U728" s="30">
        <v>0</v>
      </c>
      <c r="V728" s="30">
        <v>0</v>
      </c>
    </row>
    <row r="729" spans="1:22" ht="15" x14ac:dyDescent="0.25">
      <c r="A729" s="15" t="s">
        <v>15</v>
      </c>
      <c r="B729" s="30" t="s">
        <v>1002</v>
      </c>
      <c r="C729" s="33" t="s">
        <v>1003</v>
      </c>
      <c r="D729" s="30" t="s">
        <v>937</v>
      </c>
      <c r="E729" s="30">
        <v>0</v>
      </c>
      <c r="F729" s="30">
        <v>146915777</v>
      </c>
      <c r="G729" s="30">
        <v>0</v>
      </c>
      <c r="H729" s="30">
        <v>0</v>
      </c>
      <c r="I729" s="30">
        <v>0</v>
      </c>
      <c r="J729" s="30">
        <v>146915777</v>
      </c>
      <c r="K729" s="30">
        <f>L729-'[1]AGOSTO 2023'!K727</f>
        <v>0</v>
      </c>
      <c r="L729" s="30">
        <v>0</v>
      </c>
      <c r="M729" s="30">
        <v>0</v>
      </c>
      <c r="N729" s="30">
        <v>0</v>
      </c>
      <c r="O729" s="30">
        <v>0</v>
      </c>
      <c r="P729" s="30">
        <v>0</v>
      </c>
      <c r="Q729" s="30">
        <v>0</v>
      </c>
      <c r="R729" s="30">
        <v>0</v>
      </c>
      <c r="S729" s="30">
        <v>146915777</v>
      </c>
      <c r="T729" s="30">
        <v>0</v>
      </c>
      <c r="U729" s="30">
        <v>0</v>
      </c>
      <c r="V729" s="30">
        <v>0</v>
      </c>
    </row>
    <row r="730" spans="1:22" ht="15" x14ac:dyDescent="0.25">
      <c r="A730" s="15" t="s">
        <v>15</v>
      </c>
      <c r="B730" s="30" t="s">
        <v>1004</v>
      </c>
      <c r="C730" s="33" t="s">
        <v>1005</v>
      </c>
      <c r="D730" s="30" t="s">
        <v>1006</v>
      </c>
      <c r="E730" s="30">
        <v>0</v>
      </c>
      <c r="F730" s="30">
        <v>107347625</v>
      </c>
      <c r="G730" s="30">
        <v>0</v>
      </c>
      <c r="H730" s="30">
        <v>0</v>
      </c>
      <c r="I730" s="30">
        <v>0</v>
      </c>
      <c r="J730" s="30">
        <v>107347625</v>
      </c>
      <c r="K730" s="30">
        <f>L730-'[1]AGOSTO 2023'!K728</f>
        <v>0</v>
      </c>
      <c r="L730" s="30">
        <v>0</v>
      </c>
      <c r="M730" s="30">
        <v>0</v>
      </c>
      <c r="N730" s="30">
        <v>0</v>
      </c>
      <c r="O730" s="30">
        <v>0</v>
      </c>
      <c r="P730" s="30">
        <v>0</v>
      </c>
      <c r="Q730" s="30">
        <v>0</v>
      </c>
      <c r="R730" s="30">
        <v>0</v>
      </c>
      <c r="S730" s="30">
        <v>107347625</v>
      </c>
      <c r="T730" s="30">
        <v>0</v>
      </c>
      <c r="U730" s="30">
        <v>0</v>
      </c>
      <c r="V730" s="30">
        <v>0</v>
      </c>
    </row>
    <row r="731" spans="1:22" ht="15" x14ac:dyDescent="0.25">
      <c r="A731" s="15" t="s">
        <v>15</v>
      </c>
      <c r="B731" s="30" t="s">
        <v>1007</v>
      </c>
      <c r="C731" s="33" t="s">
        <v>1008</v>
      </c>
      <c r="D731" s="30" t="s">
        <v>1009</v>
      </c>
      <c r="E731" s="30">
        <v>0</v>
      </c>
      <c r="F731" s="30">
        <v>43384925</v>
      </c>
      <c r="G731" s="30">
        <v>0</v>
      </c>
      <c r="H731" s="30">
        <v>0</v>
      </c>
      <c r="I731" s="30">
        <v>0</v>
      </c>
      <c r="J731" s="30">
        <v>43384925</v>
      </c>
      <c r="K731" s="30">
        <f>L731-'[1]AGOSTO 2023'!K729</f>
        <v>0</v>
      </c>
      <c r="L731" s="30">
        <v>0</v>
      </c>
      <c r="M731" s="30">
        <v>0</v>
      </c>
      <c r="N731" s="30">
        <v>0</v>
      </c>
      <c r="O731" s="30">
        <v>0</v>
      </c>
      <c r="P731" s="30">
        <v>0</v>
      </c>
      <c r="Q731" s="30">
        <v>0</v>
      </c>
      <c r="R731" s="30">
        <v>0</v>
      </c>
      <c r="S731" s="30">
        <v>43384925</v>
      </c>
      <c r="T731" s="30">
        <v>0</v>
      </c>
      <c r="U731" s="30">
        <v>0</v>
      </c>
      <c r="V731" s="30">
        <v>0</v>
      </c>
    </row>
    <row r="732" spans="1:22" ht="15" x14ac:dyDescent="0.25">
      <c r="A732" s="15" t="s">
        <v>15</v>
      </c>
      <c r="B732" s="30" t="s">
        <v>1010</v>
      </c>
      <c r="C732" s="33" t="s">
        <v>1011</v>
      </c>
      <c r="D732" s="30" t="s">
        <v>1012</v>
      </c>
      <c r="E732" s="30">
        <v>200000000</v>
      </c>
      <c r="F732" s="30">
        <v>0</v>
      </c>
      <c r="G732" s="30">
        <v>0</v>
      </c>
      <c r="H732" s="30">
        <v>0</v>
      </c>
      <c r="I732" s="30">
        <v>0</v>
      </c>
      <c r="J732" s="30">
        <v>200000000</v>
      </c>
      <c r="K732" s="30">
        <f>L732-'[1]AGOSTO 2023'!K730</f>
        <v>200000000</v>
      </c>
      <c r="L732" s="30">
        <v>200000000</v>
      </c>
      <c r="M732" s="30">
        <v>0</v>
      </c>
      <c r="N732" s="30">
        <v>0</v>
      </c>
      <c r="O732" s="30">
        <v>0</v>
      </c>
      <c r="P732" s="30">
        <v>0</v>
      </c>
      <c r="Q732" s="30">
        <v>0</v>
      </c>
      <c r="R732" s="30">
        <v>0</v>
      </c>
      <c r="S732" s="30">
        <v>0</v>
      </c>
      <c r="T732" s="30">
        <v>200000000</v>
      </c>
      <c r="U732" s="30">
        <v>0</v>
      </c>
      <c r="V732" s="30">
        <v>0</v>
      </c>
    </row>
    <row r="733" spans="1:22" ht="15" x14ac:dyDescent="0.25">
      <c r="A733" s="15" t="s">
        <v>15</v>
      </c>
      <c r="B733" s="30" t="s">
        <v>1013</v>
      </c>
      <c r="C733" s="33" t="s">
        <v>1014</v>
      </c>
      <c r="D733" s="30" t="s">
        <v>52</v>
      </c>
      <c r="E733" s="30">
        <v>3223033378</v>
      </c>
      <c r="F733" s="30">
        <v>0</v>
      </c>
      <c r="G733" s="30">
        <v>0</v>
      </c>
      <c r="H733" s="30">
        <v>0</v>
      </c>
      <c r="I733" s="30">
        <v>461703846</v>
      </c>
      <c r="J733" s="30">
        <v>2761329532</v>
      </c>
      <c r="K733" s="30">
        <f>L733-'[1]AGOSTO 2023'!K731</f>
        <v>0</v>
      </c>
      <c r="L733" s="30">
        <v>2685944820</v>
      </c>
      <c r="M733" s="30">
        <v>0</v>
      </c>
      <c r="N733" s="30">
        <v>0</v>
      </c>
      <c r="O733" s="30">
        <v>0</v>
      </c>
      <c r="P733" s="30">
        <v>0</v>
      </c>
      <c r="Q733" s="30">
        <v>0</v>
      </c>
      <c r="R733" s="30">
        <v>0</v>
      </c>
      <c r="S733" s="30">
        <v>75384712</v>
      </c>
      <c r="T733" s="30">
        <v>2685944820</v>
      </c>
      <c r="U733" s="30">
        <v>0</v>
      </c>
      <c r="V733" s="30">
        <v>0</v>
      </c>
    </row>
    <row r="734" spans="1:22" ht="30" x14ac:dyDescent="0.25">
      <c r="A734" s="15" t="s">
        <v>15</v>
      </c>
      <c r="B734" s="30" t="s">
        <v>1015</v>
      </c>
      <c r="C734" s="33" t="s">
        <v>1016</v>
      </c>
      <c r="D734" s="30" t="s">
        <v>1017</v>
      </c>
      <c r="E734" s="30">
        <v>0</v>
      </c>
      <c r="F734" s="30">
        <v>0</v>
      </c>
      <c r="G734" s="30">
        <v>0</v>
      </c>
      <c r="H734" s="30">
        <v>220159173.66999999</v>
      </c>
      <c r="I734" s="30">
        <v>0</v>
      </c>
      <c r="J734" s="30">
        <v>220159173.66999999</v>
      </c>
      <c r="K734" s="30">
        <f>L734-'[1]AGOSTO 2023'!K732</f>
        <v>4864215.29</v>
      </c>
      <c r="L734" s="30">
        <v>4864215.29</v>
      </c>
      <c r="M734" s="30">
        <v>0</v>
      </c>
      <c r="N734" s="30">
        <v>0</v>
      </c>
      <c r="O734" s="30">
        <v>0</v>
      </c>
      <c r="P734" s="30">
        <v>0</v>
      </c>
      <c r="Q734" s="30">
        <v>0</v>
      </c>
      <c r="R734" s="30">
        <v>0</v>
      </c>
      <c r="S734" s="30">
        <v>215294958.38</v>
      </c>
      <c r="T734" s="30">
        <v>4864215.29</v>
      </c>
      <c r="U734" s="30">
        <v>0</v>
      </c>
      <c r="V734" s="30">
        <v>0</v>
      </c>
    </row>
    <row r="735" spans="1:22" ht="15" x14ac:dyDescent="0.25">
      <c r="A735" s="15" t="s">
        <v>15</v>
      </c>
      <c r="B735" s="30" t="s">
        <v>1018</v>
      </c>
      <c r="C735" s="33" t="s">
        <v>1019</v>
      </c>
      <c r="D735" s="30" t="s">
        <v>1020</v>
      </c>
      <c r="E735" s="30">
        <v>0</v>
      </c>
      <c r="F735" s="30">
        <v>117881008.62</v>
      </c>
      <c r="G735" s="30">
        <v>0</v>
      </c>
      <c r="H735" s="30">
        <v>0</v>
      </c>
      <c r="I735" s="30">
        <v>0</v>
      </c>
      <c r="J735" s="30">
        <v>117881008.62</v>
      </c>
      <c r="K735" s="30">
        <v>0</v>
      </c>
      <c r="L735" s="30">
        <v>0</v>
      </c>
      <c r="M735" s="30">
        <v>0</v>
      </c>
      <c r="N735" s="30">
        <v>0</v>
      </c>
      <c r="O735" s="30">
        <v>0</v>
      </c>
      <c r="P735" s="30">
        <v>0</v>
      </c>
      <c r="Q735" s="30">
        <v>0</v>
      </c>
      <c r="R735" s="30">
        <v>0</v>
      </c>
      <c r="S735" s="30">
        <v>117881008.62</v>
      </c>
      <c r="T735" s="30">
        <v>0</v>
      </c>
      <c r="U735" s="30">
        <v>0</v>
      </c>
      <c r="V735" s="30">
        <v>0</v>
      </c>
    </row>
    <row r="736" spans="1:22" ht="15" x14ac:dyDescent="0.25">
      <c r="A736" s="15" t="s">
        <v>15</v>
      </c>
      <c r="B736" s="30" t="s">
        <v>1021</v>
      </c>
      <c r="C736" s="33" t="s">
        <v>1022</v>
      </c>
      <c r="D736" s="30" t="s">
        <v>1023</v>
      </c>
      <c r="E736" s="30">
        <v>0</v>
      </c>
      <c r="F736" s="30">
        <v>57129786.310000002</v>
      </c>
      <c r="G736" s="30">
        <v>0</v>
      </c>
      <c r="H736" s="30">
        <v>0</v>
      </c>
      <c r="I736" s="30">
        <v>0</v>
      </c>
      <c r="J736" s="30">
        <v>57129786.310000002</v>
      </c>
      <c r="K736" s="30">
        <f>L736-'[1]AGOSTO 2023'!K734</f>
        <v>57129786.310000002</v>
      </c>
      <c r="L736" s="30">
        <v>57129786.310000002</v>
      </c>
      <c r="M736" s="30">
        <v>0</v>
      </c>
      <c r="N736" s="30">
        <v>0</v>
      </c>
      <c r="O736" s="30">
        <v>0</v>
      </c>
      <c r="P736" s="30">
        <v>0</v>
      </c>
      <c r="Q736" s="30">
        <v>0</v>
      </c>
      <c r="R736" s="30">
        <v>0</v>
      </c>
      <c r="S736" s="30">
        <v>0</v>
      </c>
      <c r="T736" s="30">
        <v>57129786.310000002</v>
      </c>
      <c r="U736" s="30">
        <v>0</v>
      </c>
      <c r="V736" s="30">
        <v>0</v>
      </c>
    </row>
    <row r="737" spans="1:22" x14ac:dyDescent="0.2">
      <c r="A737" s="15" t="s">
        <v>15</v>
      </c>
      <c r="B737" s="28"/>
      <c r="C737" s="29"/>
      <c r="D737" s="29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</row>
    <row r="738" spans="1:22" ht="38.25" x14ac:dyDescent="0.2">
      <c r="A738" s="15" t="s">
        <v>15</v>
      </c>
      <c r="B738" s="28"/>
      <c r="C738" s="27" t="s">
        <v>1024</v>
      </c>
      <c r="D738" s="29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</row>
    <row r="739" spans="1:22" ht="38.25" x14ac:dyDescent="0.2">
      <c r="A739" s="15" t="s">
        <v>15</v>
      </c>
      <c r="B739" s="28"/>
      <c r="C739" s="27" t="s">
        <v>1025</v>
      </c>
      <c r="D739" s="29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</row>
    <row r="740" spans="1:22" ht="25.5" x14ac:dyDescent="0.2">
      <c r="A740" s="15" t="s">
        <v>15</v>
      </c>
      <c r="B740" s="26" t="s">
        <v>706</v>
      </c>
      <c r="C740" s="27" t="s">
        <v>1026</v>
      </c>
      <c r="D740" s="29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</row>
    <row r="741" spans="1:22" ht="15" x14ac:dyDescent="0.25">
      <c r="A741" s="15" t="s">
        <v>15</v>
      </c>
      <c r="B741" s="30" t="s">
        <v>1027</v>
      </c>
      <c r="C741" s="33" t="s">
        <v>1028</v>
      </c>
      <c r="D741" s="30" t="s">
        <v>52</v>
      </c>
      <c r="E741" s="30">
        <v>5961086520</v>
      </c>
      <c r="F741" s="30">
        <v>1422270704</v>
      </c>
      <c r="G741" s="30">
        <v>0</v>
      </c>
      <c r="H741" s="30">
        <v>0</v>
      </c>
      <c r="I741" s="30">
        <v>0</v>
      </c>
      <c r="J741" s="30">
        <v>7383357224</v>
      </c>
      <c r="K741" s="30">
        <f>L741-'[1]AGOSTO 2023'!K739</f>
        <v>0</v>
      </c>
      <c r="L741" s="30">
        <v>5961086520</v>
      </c>
      <c r="M741" s="30">
        <v>0</v>
      </c>
      <c r="N741" s="30">
        <v>5961086520</v>
      </c>
      <c r="O741" s="30">
        <v>2966658549</v>
      </c>
      <c r="P741" s="30">
        <v>0</v>
      </c>
      <c r="Q741" s="30">
        <v>370639795</v>
      </c>
      <c r="R741" s="30">
        <v>2966658549</v>
      </c>
      <c r="S741" s="30">
        <v>1422270704</v>
      </c>
      <c r="T741" s="30">
        <v>0</v>
      </c>
      <c r="U741" s="30">
        <v>2994427971</v>
      </c>
      <c r="V741" s="30">
        <v>80.73</v>
      </c>
    </row>
    <row r="742" spans="1:22" ht="15" x14ac:dyDescent="0.25">
      <c r="A742" s="15" t="s">
        <v>15</v>
      </c>
      <c r="B742" s="30" t="s">
        <v>1029</v>
      </c>
      <c r="C742" s="33" t="s">
        <v>1030</v>
      </c>
      <c r="D742" s="30" t="s">
        <v>679</v>
      </c>
      <c r="E742" s="30">
        <v>0</v>
      </c>
      <c r="F742" s="30">
        <v>500000000</v>
      </c>
      <c r="G742" s="30">
        <v>0</v>
      </c>
      <c r="H742" s="30">
        <v>0</v>
      </c>
      <c r="I742" s="30">
        <v>0</v>
      </c>
      <c r="J742" s="30">
        <v>500000000</v>
      </c>
      <c r="K742" s="30">
        <f>L742-'[1]AGOSTO 2023'!K740</f>
        <v>0</v>
      </c>
      <c r="L742" s="30">
        <v>0</v>
      </c>
      <c r="M742" s="30">
        <v>0</v>
      </c>
      <c r="N742" s="30">
        <v>0</v>
      </c>
      <c r="O742" s="30">
        <v>0</v>
      </c>
      <c r="P742" s="30">
        <v>0</v>
      </c>
      <c r="Q742" s="30">
        <v>0</v>
      </c>
      <c r="R742" s="30">
        <v>0</v>
      </c>
      <c r="S742" s="30">
        <v>500000000</v>
      </c>
      <c r="T742" s="30">
        <v>0</v>
      </c>
      <c r="U742" s="30">
        <v>0</v>
      </c>
      <c r="V742" s="30">
        <v>0</v>
      </c>
    </row>
    <row r="743" spans="1:22" x14ac:dyDescent="0.2">
      <c r="A743" s="15" t="s">
        <v>15</v>
      </c>
      <c r="B743" s="28"/>
      <c r="C743" s="29"/>
      <c r="D743" s="29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</row>
    <row r="744" spans="1:22" ht="38.25" x14ac:dyDescent="0.2">
      <c r="A744" s="15" t="s">
        <v>15</v>
      </c>
      <c r="B744" s="28"/>
      <c r="C744" s="27" t="s">
        <v>1031</v>
      </c>
      <c r="D744" s="29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</row>
    <row r="745" spans="1:22" ht="25.5" x14ac:dyDescent="0.2">
      <c r="A745" s="15" t="s">
        <v>15</v>
      </c>
      <c r="B745" s="26" t="s">
        <v>706</v>
      </c>
      <c r="C745" s="27" t="s">
        <v>1032</v>
      </c>
      <c r="D745" s="29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</row>
    <row r="746" spans="1:22" ht="15" x14ac:dyDescent="0.25">
      <c r="A746" s="15" t="s">
        <v>15</v>
      </c>
      <c r="B746" s="30" t="s">
        <v>1033</v>
      </c>
      <c r="C746" s="33" t="s">
        <v>912</v>
      </c>
      <c r="D746" s="30" t="s">
        <v>110</v>
      </c>
      <c r="E746" s="30">
        <v>5000000</v>
      </c>
      <c r="F746" s="30">
        <v>0</v>
      </c>
      <c r="G746" s="30">
        <v>0</v>
      </c>
      <c r="H746" s="30">
        <v>0</v>
      </c>
      <c r="I746" s="30">
        <v>0</v>
      </c>
      <c r="J746" s="30">
        <v>5000000</v>
      </c>
      <c r="K746" s="30">
        <v>0</v>
      </c>
      <c r="L746" s="30">
        <v>0</v>
      </c>
      <c r="M746" s="30">
        <v>0</v>
      </c>
      <c r="N746" s="30">
        <v>0</v>
      </c>
      <c r="O746" s="30">
        <v>0</v>
      </c>
      <c r="P746" s="30">
        <v>0</v>
      </c>
      <c r="Q746" s="30">
        <v>0</v>
      </c>
      <c r="R746" s="30">
        <v>0</v>
      </c>
      <c r="S746" s="30">
        <v>5000000</v>
      </c>
      <c r="T746" s="30">
        <v>0</v>
      </c>
      <c r="U746" s="30">
        <v>0</v>
      </c>
      <c r="V746" s="30">
        <v>0</v>
      </c>
    </row>
    <row r="747" spans="1:22" ht="38.25" x14ac:dyDescent="0.2">
      <c r="A747" s="15" t="s">
        <v>15</v>
      </c>
      <c r="B747" s="26" t="s">
        <v>706</v>
      </c>
      <c r="C747" s="27" t="s">
        <v>1034</v>
      </c>
      <c r="D747" s="29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</row>
    <row r="748" spans="1:22" ht="15" x14ac:dyDescent="0.25">
      <c r="A748" s="15" t="s">
        <v>15</v>
      </c>
      <c r="B748" s="30" t="s">
        <v>1035</v>
      </c>
      <c r="C748" s="33" t="s">
        <v>912</v>
      </c>
      <c r="D748" s="30" t="s">
        <v>110</v>
      </c>
      <c r="E748" s="30">
        <v>5000000</v>
      </c>
      <c r="F748" s="30">
        <v>0</v>
      </c>
      <c r="G748" s="30">
        <v>0</v>
      </c>
      <c r="H748" s="30">
        <v>0</v>
      </c>
      <c r="I748" s="30">
        <v>0</v>
      </c>
      <c r="J748" s="30">
        <v>5000000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0</v>
      </c>
      <c r="Q748" s="30">
        <v>0</v>
      </c>
      <c r="R748" s="30">
        <v>0</v>
      </c>
      <c r="S748" s="30">
        <v>5000000</v>
      </c>
      <c r="T748" s="30">
        <v>0</v>
      </c>
      <c r="U748" s="30">
        <v>0</v>
      </c>
      <c r="V748" s="30">
        <v>0</v>
      </c>
    </row>
    <row r="749" spans="1:22" x14ac:dyDescent="0.2">
      <c r="A749" s="15" t="s">
        <v>15</v>
      </c>
      <c r="B749" s="28"/>
      <c r="C749" s="29"/>
      <c r="D749" s="29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</row>
    <row r="750" spans="1:22" ht="51" x14ac:dyDescent="0.2">
      <c r="A750" s="15" t="s">
        <v>15</v>
      </c>
      <c r="B750" s="28"/>
      <c r="C750" s="27" t="s">
        <v>1036</v>
      </c>
      <c r="D750" s="29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</row>
    <row r="751" spans="1:22" ht="38.25" x14ac:dyDescent="0.2">
      <c r="A751" s="15" t="s">
        <v>15</v>
      </c>
      <c r="B751" s="26" t="s">
        <v>706</v>
      </c>
      <c r="C751" s="27" t="s">
        <v>1037</v>
      </c>
      <c r="D751" s="29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</row>
    <row r="752" spans="1:22" ht="30" x14ac:dyDescent="0.25">
      <c r="A752" s="15" t="s">
        <v>15</v>
      </c>
      <c r="B752" s="30" t="s">
        <v>1038</v>
      </c>
      <c r="C752" s="33" t="s">
        <v>1039</v>
      </c>
      <c r="D752" s="30" t="s">
        <v>52</v>
      </c>
      <c r="E752" s="30">
        <v>19484913544</v>
      </c>
      <c r="F752" s="30">
        <v>5123086535</v>
      </c>
      <c r="G752" s="30">
        <v>0</v>
      </c>
      <c r="H752" s="30">
        <v>0</v>
      </c>
      <c r="I752" s="30">
        <v>4023086535</v>
      </c>
      <c r="J752" s="30">
        <v>20584913544</v>
      </c>
      <c r="K752" s="30">
        <f>L752-'[1]AGOSTO 2023'!K750</f>
        <v>0</v>
      </c>
      <c r="L752" s="30">
        <v>19375617506.25</v>
      </c>
      <c r="M752" s="30">
        <v>0</v>
      </c>
      <c r="N752" s="30">
        <v>19375617506.25</v>
      </c>
      <c r="O752" s="30">
        <v>9026573043.1399994</v>
      </c>
      <c r="P752" s="30">
        <v>0</v>
      </c>
      <c r="Q752" s="30">
        <v>2485064670.5700002</v>
      </c>
      <c r="R752" s="30">
        <v>9026573043.1399994</v>
      </c>
      <c r="S752" s="30">
        <v>1209296037.75</v>
      </c>
      <c r="T752" s="30">
        <v>0</v>
      </c>
      <c r="U752" s="30">
        <v>10349044463.110001</v>
      </c>
      <c r="V752" s="30">
        <v>94.12</v>
      </c>
    </row>
    <row r="753" spans="1:22" ht="30" x14ac:dyDescent="0.25">
      <c r="A753" s="15" t="s">
        <v>15</v>
      </c>
      <c r="B753" s="30" t="s">
        <v>1040</v>
      </c>
      <c r="C753" s="33" t="s">
        <v>1041</v>
      </c>
      <c r="D753" s="30" t="s">
        <v>1042</v>
      </c>
      <c r="E753" s="30">
        <v>8000000000</v>
      </c>
      <c r="F753" s="30">
        <v>0</v>
      </c>
      <c r="G753" s="30">
        <v>0</v>
      </c>
      <c r="H753" s="30">
        <v>0</v>
      </c>
      <c r="I753" s="30">
        <v>0</v>
      </c>
      <c r="J753" s="30">
        <v>8000000000</v>
      </c>
      <c r="K753" s="30">
        <f>L753-'[1]AGOSTO 2023'!K751</f>
        <v>0</v>
      </c>
      <c r="L753" s="30">
        <v>8000000000</v>
      </c>
      <c r="M753" s="30">
        <v>0</v>
      </c>
      <c r="N753" s="30">
        <v>8000000000</v>
      </c>
      <c r="O753" s="30">
        <v>4372396972.4799995</v>
      </c>
      <c r="P753" s="30">
        <v>678466636.19000006</v>
      </c>
      <c r="Q753" s="30">
        <v>897135591.07000005</v>
      </c>
      <c r="R753" s="30">
        <v>3693930336.29</v>
      </c>
      <c r="S753" s="30">
        <v>0</v>
      </c>
      <c r="T753" s="30">
        <v>0</v>
      </c>
      <c r="U753" s="30">
        <v>3627603027.52</v>
      </c>
      <c r="V753" s="30">
        <v>100</v>
      </c>
    </row>
    <row r="754" spans="1:22" ht="30" x14ac:dyDescent="0.25">
      <c r="A754" s="15" t="s">
        <v>15</v>
      </c>
      <c r="B754" s="30" t="s">
        <v>1043</v>
      </c>
      <c r="C754" s="33" t="s">
        <v>1044</v>
      </c>
      <c r="D754" s="30" t="s">
        <v>1006</v>
      </c>
      <c r="E754" s="30">
        <v>1022782532</v>
      </c>
      <c r="F754" s="30">
        <v>0</v>
      </c>
      <c r="G754" s="30">
        <v>0</v>
      </c>
      <c r="H754" s="30">
        <v>0</v>
      </c>
      <c r="I754" s="30">
        <v>0</v>
      </c>
      <c r="J754" s="30">
        <v>1022782532</v>
      </c>
      <c r="K754" s="30">
        <f>L754-'[1]AGOSTO 2023'!K752</f>
        <v>0</v>
      </c>
      <c r="L754" s="30">
        <v>1022782532</v>
      </c>
      <c r="M754" s="30">
        <v>0</v>
      </c>
      <c r="N754" s="30">
        <v>1022782532</v>
      </c>
      <c r="O754" s="30">
        <v>594718253.29999995</v>
      </c>
      <c r="P754" s="30">
        <v>0</v>
      </c>
      <c r="Q754" s="30">
        <v>61043412.859999999</v>
      </c>
      <c r="R754" s="30">
        <v>594718253.29999995</v>
      </c>
      <c r="S754" s="30">
        <v>0</v>
      </c>
      <c r="T754" s="30">
        <v>0</v>
      </c>
      <c r="U754" s="30">
        <v>428064278.69999999</v>
      </c>
      <c r="V754" s="30">
        <v>100</v>
      </c>
    </row>
    <row r="755" spans="1:22" ht="30" x14ac:dyDescent="0.25">
      <c r="A755" s="15" t="s">
        <v>15</v>
      </c>
      <c r="B755" s="30" t="s">
        <v>1045</v>
      </c>
      <c r="C755" s="33" t="s">
        <v>1046</v>
      </c>
      <c r="D755" s="30" t="s">
        <v>1009</v>
      </c>
      <c r="E755" s="30">
        <v>2011708314</v>
      </c>
      <c r="F755" s="30">
        <v>0</v>
      </c>
      <c r="G755" s="30">
        <v>0</v>
      </c>
      <c r="H755" s="30">
        <v>0</v>
      </c>
      <c r="I755" s="30">
        <v>0</v>
      </c>
      <c r="J755" s="30">
        <v>2011708314</v>
      </c>
      <c r="K755" s="30">
        <f>L755-'[1]AGOSTO 2023'!K753</f>
        <v>0</v>
      </c>
      <c r="L755" s="30">
        <v>2011708314</v>
      </c>
      <c r="M755" s="30">
        <v>0</v>
      </c>
      <c r="N755" s="30">
        <v>2011708314</v>
      </c>
      <c r="O755" s="30">
        <v>1233292757.9000001</v>
      </c>
      <c r="P755" s="30">
        <v>0</v>
      </c>
      <c r="Q755" s="30">
        <v>218481747</v>
      </c>
      <c r="R755" s="30">
        <v>1233292757.9000001</v>
      </c>
      <c r="S755" s="30">
        <v>0</v>
      </c>
      <c r="T755" s="30">
        <v>0</v>
      </c>
      <c r="U755" s="30">
        <v>778415556.10000002</v>
      </c>
      <c r="V755" s="30">
        <v>100</v>
      </c>
    </row>
    <row r="756" spans="1:22" ht="30" x14ac:dyDescent="0.25">
      <c r="A756" s="15" t="s">
        <v>15</v>
      </c>
      <c r="B756" s="30" t="s">
        <v>1047</v>
      </c>
      <c r="C756" s="33" t="s">
        <v>1048</v>
      </c>
      <c r="D756" s="30" t="s">
        <v>1049</v>
      </c>
      <c r="E756" s="30">
        <v>65000000</v>
      </c>
      <c r="F756" s="30">
        <v>0</v>
      </c>
      <c r="G756" s="30">
        <v>0</v>
      </c>
      <c r="H756" s="30">
        <v>0</v>
      </c>
      <c r="I756" s="30">
        <v>0</v>
      </c>
      <c r="J756" s="30">
        <v>65000000</v>
      </c>
      <c r="K756" s="30">
        <f>L756-'[1]AGOSTO 2023'!K754</f>
        <v>0</v>
      </c>
      <c r="L756" s="30">
        <v>65000000</v>
      </c>
      <c r="M756" s="30">
        <v>0</v>
      </c>
      <c r="N756" s="30">
        <v>65000000</v>
      </c>
      <c r="O756" s="30">
        <v>0</v>
      </c>
      <c r="P756" s="30">
        <v>0</v>
      </c>
      <c r="Q756" s="30">
        <v>0</v>
      </c>
      <c r="R756" s="30">
        <v>0</v>
      </c>
      <c r="S756" s="30">
        <v>0</v>
      </c>
      <c r="T756" s="30">
        <v>0</v>
      </c>
      <c r="U756" s="30">
        <v>65000000</v>
      </c>
      <c r="V756" s="30">
        <v>100</v>
      </c>
    </row>
    <row r="757" spans="1:22" ht="30" x14ac:dyDescent="0.25">
      <c r="A757" s="15" t="s">
        <v>15</v>
      </c>
      <c r="B757" s="30" t="s">
        <v>1050</v>
      </c>
      <c r="C757" s="33" t="s">
        <v>1051</v>
      </c>
      <c r="D757" s="30" t="s">
        <v>1052</v>
      </c>
      <c r="E757" s="30">
        <v>0</v>
      </c>
      <c r="F757" s="30">
        <v>4927687241.1000004</v>
      </c>
      <c r="G757" s="30">
        <v>0</v>
      </c>
      <c r="H757" s="30">
        <v>0</v>
      </c>
      <c r="I757" s="30">
        <v>0</v>
      </c>
      <c r="J757" s="30">
        <v>4927687241.1000004</v>
      </c>
      <c r="K757" s="30">
        <f>L757-'[1]AGOSTO 2023'!K755</f>
        <v>0</v>
      </c>
      <c r="L757" s="30">
        <v>0</v>
      </c>
      <c r="M757" s="30">
        <v>0</v>
      </c>
      <c r="N757" s="30">
        <v>0</v>
      </c>
      <c r="O757" s="30">
        <v>0</v>
      </c>
      <c r="P757" s="30">
        <v>0</v>
      </c>
      <c r="Q757" s="30">
        <v>0</v>
      </c>
      <c r="R757" s="30">
        <v>0</v>
      </c>
      <c r="S757" s="30">
        <v>4927687241.1000004</v>
      </c>
      <c r="T757" s="30">
        <v>0</v>
      </c>
      <c r="U757" s="30">
        <v>0</v>
      </c>
      <c r="V757" s="30">
        <v>0</v>
      </c>
    </row>
    <row r="758" spans="1:22" x14ac:dyDescent="0.2">
      <c r="A758" s="15" t="s">
        <v>15</v>
      </c>
      <c r="B758" s="28"/>
      <c r="C758" s="29"/>
      <c r="D758" s="29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</row>
    <row r="759" spans="1:22" ht="25.5" x14ac:dyDescent="0.2">
      <c r="A759" s="15" t="s">
        <v>15</v>
      </c>
      <c r="B759" s="28"/>
      <c r="C759" s="27" t="s">
        <v>1053</v>
      </c>
      <c r="D759" s="29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</row>
    <row r="760" spans="1:22" x14ac:dyDescent="0.2">
      <c r="A760" s="15" t="s">
        <v>15</v>
      </c>
      <c r="B760" s="28"/>
      <c r="C760" s="27" t="s">
        <v>1054</v>
      </c>
      <c r="D760" s="29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</row>
    <row r="761" spans="1:22" ht="25.5" x14ac:dyDescent="0.2">
      <c r="A761" s="15" t="s">
        <v>15</v>
      </c>
      <c r="B761" s="26" t="s">
        <v>706</v>
      </c>
      <c r="C761" s="27" t="s">
        <v>1055</v>
      </c>
      <c r="D761" s="29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</row>
    <row r="762" spans="1:22" ht="15" x14ac:dyDescent="0.25">
      <c r="A762" s="15" t="s">
        <v>15</v>
      </c>
      <c r="B762" s="30" t="s">
        <v>1056</v>
      </c>
      <c r="C762" s="33" t="s">
        <v>1057</v>
      </c>
      <c r="D762" s="30" t="s">
        <v>52</v>
      </c>
      <c r="E762" s="30">
        <v>241000000</v>
      </c>
      <c r="F762" s="30">
        <v>0</v>
      </c>
      <c r="G762" s="30">
        <v>0</v>
      </c>
      <c r="H762" s="30">
        <v>0</v>
      </c>
      <c r="I762" s="30">
        <v>0</v>
      </c>
      <c r="J762" s="30">
        <v>241000000</v>
      </c>
      <c r="K762" s="30">
        <f>L762-'[1]AGOSTO 2023'!K760</f>
        <v>34286100</v>
      </c>
      <c r="L762" s="30">
        <v>162544700</v>
      </c>
      <c r="M762" s="30">
        <v>34286100</v>
      </c>
      <c r="N762" s="30">
        <v>162544700</v>
      </c>
      <c r="O762" s="30">
        <v>162544700</v>
      </c>
      <c r="P762" s="30">
        <v>0</v>
      </c>
      <c r="Q762" s="30">
        <v>34286100</v>
      </c>
      <c r="R762" s="30">
        <v>162544700</v>
      </c>
      <c r="S762" s="30">
        <v>78455300</v>
      </c>
      <c r="T762" s="30">
        <v>0</v>
      </c>
      <c r="U762" s="30">
        <v>0</v>
      </c>
      <c r="V762" s="30">
        <v>67.44</v>
      </c>
    </row>
    <row r="763" spans="1:22" x14ac:dyDescent="0.2">
      <c r="A763" s="15" t="s">
        <v>15</v>
      </c>
      <c r="B763" s="28"/>
      <c r="C763" s="29"/>
      <c r="D763" s="29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</row>
    <row r="764" spans="1:22" ht="25.5" x14ac:dyDescent="0.2">
      <c r="A764" s="15" t="s">
        <v>15</v>
      </c>
      <c r="B764" s="28"/>
      <c r="C764" s="27" t="s">
        <v>1058</v>
      </c>
      <c r="D764" s="29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</row>
    <row r="765" spans="1:22" ht="38.25" x14ac:dyDescent="0.2">
      <c r="A765" s="15" t="s">
        <v>15</v>
      </c>
      <c r="B765" s="26" t="s">
        <v>706</v>
      </c>
      <c r="C765" s="27" t="s">
        <v>1059</v>
      </c>
      <c r="D765" s="29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</row>
    <row r="766" spans="1:22" ht="15" x14ac:dyDescent="0.25">
      <c r="A766" s="15" t="s">
        <v>15</v>
      </c>
      <c r="B766" s="30" t="s">
        <v>1060</v>
      </c>
      <c r="C766" s="33" t="s">
        <v>1061</v>
      </c>
      <c r="D766" s="30" t="s">
        <v>52</v>
      </c>
      <c r="E766" s="30">
        <v>82806466</v>
      </c>
      <c r="F766" s="30">
        <v>0</v>
      </c>
      <c r="G766" s="30">
        <v>0</v>
      </c>
      <c r="H766" s="30">
        <v>0</v>
      </c>
      <c r="I766" s="30">
        <v>0</v>
      </c>
      <c r="J766" s="30">
        <v>82806466</v>
      </c>
      <c r="K766" s="30">
        <f>L766-'[1]AGOSTO 2023'!K764</f>
        <v>0</v>
      </c>
      <c r="L766" s="30">
        <v>82806444</v>
      </c>
      <c r="M766" s="30">
        <v>0</v>
      </c>
      <c r="N766" s="30">
        <v>82806444</v>
      </c>
      <c r="O766" s="30">
        <v>23680993.350000001</v>
      </c>
      <c r="P766" s="30">
        <v>0</v>
      </c>
      <c r="Q766" s="30">
        <v>2929039.47</v>
      </c>
      <c r="R766" s="30">
        <v>23680993.350000001</v>
      </c>
      <c r="S766" s="30">
        <v>22</v>
      </c>
      <c r="T766" s="30">
        <v>0</v>
      </c>
      <c r="U766" s="30">
        <v>59125450.649999999</v>
      </c>
      <c r="V766" s="30">
        <v>99.99</v>
      </c>
    </row>
    <row r="767" spans="1:22" x14ac:dyDescent="0.2">
      <c r="A767" s="15" t="s">
        <v>15</v>
      </c>
      <c r="B767" s="28"/>
      <c r="C767" s="29"/>
      <c r="D767" s="29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</row>
    <row r="768" spans="1:22" x14ac:dyDescent="0.2">
      <c r="A768" s="15" t="s">
        <v>15</v>
      </c>
      <c r="B768" s="28"/>
      <c r="C768" s="27" t="s">
        <v>498</v>
      </c>
      <c r="D768" s="29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</row>
    <row r="769" spans="1:22" ht="38.25" x14ac:dyDescent="0.2">
      <c r="A769" s="15" t="s">
        <v>15</v>
      </c>
      <c r="B769" s="28"/>
      <c r="C769" s="27" t="s">
        <v>1062</v>
      </c>
      <c r="D769" s="29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</row>
    <row r="770" spans="1:22" ht="38.25" x14ac:dyDescent="0.2">
      <c r="A770" s="15" t="s">
        <v>15</v>
      </c>
      <c r="B770" s="26" t="s">
        <v>706</v>
      </c>
      <c r="C770" s="27" t="s">
        <v>1063</v>
      </c>
      <c r="D770" s="29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</row>
    <row r="771" spans="1:22" ht="30" x14ac:dyDescent="0.25">
      <c r="A771" s="15" t="s">
        <v>15</v>
      </c>
      <c r="B771" s="30" t="s">
        <v>1064</v>
      </c>
      <c r="C771" s="33" t="s">
        <v>1065</v>
      </c>
      <c r="D771" s="30" t="s">
        <v>52</v>
      </c>
      <c r="E771" s="30">
        <v>587400000</v>
      </c>
      <c r="F771" s="30">
        <v>0</v>
      </c>
      <c r="G771" s="30">
        <v>0</v>
      </c>
      <c r="H771" s="30">
        <v>272000000</v>
      </c>
      <c r="I771" s="30">
        <v>0</v>
      </c>
      <c r="J771" s="30">
        <v>859400000</v>
      </c>
      <c r="K771" s="30">
        <f>L771-'[1]AGOSTO 2023'!K769</f>
        <v>35850000</v>
      </c>
      <c r="L771" s="30">
        <v>855833333.33000004</v>
      </c>
      <c r="M771" s="30">
        <v>76586666.670000002</v>
      </c>
      <c r="N771" s="30">
        <v>855200000</v>
      </c>
      <c r="O771" s="30">
        <v>555946666.64999998</v>
      </c>
      <c r="P771" s="30">
        <v>6813333.3300000001</v>
      </c>
      <c r="Q771" s="30">
        <v>61393333.329999998</v>
      </c>
      <c r="R771" s="30">
        <v>549133333.32000005</v>
      </c>
      <c r="S771" s="30">
        <v>3566666.67</v>
      </c>
      <c r="T771" s="30">
        <v>633333.32999999996</v>
      </c>
      <c r="U771" s="30">
        <v>299253333.35000002</v>
      </c>
      <c r="V771" s="30">
        <v>99.51</v>
      </c>
    </row>
    <row r="772" spans="1:22" ht="25.5" x14ac:dyDescent="0.2">
      <c r="A772" s="15" t="s">
        <v>15</v>
      </c>
      <c r="B772" s="26" t="s">
        <v>706</v>
      </c>
      <c r="C772" s="27" t="s">
        <v>1066</v>
      </c>
      <c r="D772" s="29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</row>
    <row r="773" spans="1:22" ht="30" x14ac:dyDescent="0.25">
      <c r="A773" s="15" t="s">
        <v>15</v>
      </c>
      <c r="B773" s="30" t="s">
        <v>1067</v>
      </c>
      <c r="C773" s="33" t="s">
        <v>1065</v>
      </c>
      <c r="D773" s="30" t="s">
        <v>52</v>
      </c>
      <c r="E773" s="30">
        <v>13441050</v>
      </c>
      <c r="F773" s="30">
        <v>0</v>
      </c>
      <c r="G773" s="30">
        <v>0</v>
      </c>
      <c r="H773" s="30">
        <v>0</v>
      </c>
      <c r="I773" s="30">
        <v>0</v>
      </c>
      <c r="J773" s="30">
        <v>13441050</v>
      </c>
      <c r="K773" s="30">
        <f>L773-'[1]AGOSTO 2023'!K771</f>
        <v>12999560</v>
      </c>
      <c r="L773" s="30">
        <v>12999560</v>
      </c>
      <c r="M773" s="30">
        <v>0</v>
      </c>
      <c r="N773" s="30">
        <v>0</v>
      </c>
      <c r="O773" s="30">
        <v>0</v>
      </c>
      <c r="P773" s="30">
        <v>0</v>
      </c>
      <c r="Q773" s="30">
        <v>0</v>
      </c>
      <c r="R773" s="30">
        <v>0</v>
      </c>
      <c r="S773" s="30">
        <v>441490</v>
      </c>
      <c r="T773" s="30">
        <v>12999560</v>
      </c>
      <c r="U773" s="30">
        <v>0</v>
      </c>
      <c r="V773" s="30">
        <v>0</v>
      </c>
    </row>
    <row r="774" spans="1:22" ht="38.25" x14ac:dyDescent="0.2">
      <c r="A774" s="15" t="s">
        <v>15</v>
      </c>
      <c r="B774" s="26" t="s">
        <v>706</v>
      </c>
      <c r="C774" s="27" t="s">
        <v>1068</v>
      </c>
      <c r="D774" s="29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</row>
    <row r="775" spans="1:22" ht="30" x14ac:dyDescent="0.25">
      <c r="A775" s="15" t="s">
        <v>15</v>
      </c>
      <c r="B775" s="30" t="s">
        <v>1069</v>
      </c>
      <c r="C775" s="33" t="s">
        <v>1065</v>
      </c>
      <c r="D775" s="30" t="s">
        <v>52</v>
      </c>
      <c r="E775" s="30">
        <v>3747553881</v>
      </c>
      <c r="F775" s="30">
        <v>0</v>
      </c>
      <c r="G775" s="30">
        <v>0</v>
      </c>
      <c r="H775" s="30">
        <v>292734446.36000001</v>
      </c>
      <c r="I775" s="30">
        <v>0</v>
      </c>
      <c r="J775" s="30">
        <v>4040288327.3600001</v>
      </c>
      <c r="K775" s="30">
        <f>L775-'[1]AGOSTO 2023'!K773</f>
        <v>-33506672.039999962</v>
      </c>
      <c r="L775" s="30">
        <v>3626108782.27</v>
      </c>
      <c r="M775" s="30">
        <v>381139999.99000001</v>
      </c>
      <c r="N775" s="30">
        <v>3599298782.2600002</v>
      </c>
      <c r="O775" s="30">
        <v>2056585594.0599999</v>
      </c>
      <c r="P775" s="30">
        <v>33740606.07</v>
      </c>
      <c r="Q775" s="30">
        <v>293636660.94</v>
      </c>
      <c r="R775" s="30">
        <v>2022844987.99</v>
      </c>
      <c r="S775" s="30">
        <v>414179545.08999997</v>
      </c>
      <c r="T775" s="30">
        <v>26810000.010000002</v>
      </c>
      <c r="U775" s="30">
        <v>1542713188.2</v>
      </c>
      <c r="V775" s="30">
        <v>89.08</v>
      </c>
    </row>
    <row r="776" spans="1:22" ht="30" x14ac:dyDescent="0.25">
      <c r="A776" s="15" t="s">
        <v>15</v>
      </c>
      <c r="B776" s="30" t="s">
        <v>1070</v>
      </c>
      <c r="C776" s="33" t="s">
        <v>1071</v>
      </c>
      <c r="D776" s="30" t="s">
        <v>110</v>
      </c>
      <c r="E776" s="30">
        <v>786714990</v>
      </c>
      <c r="F776" s="30">
        <v>0</v>
      </c>
      <c r="G776" s="30">
        <v>0</v>
      </c>
      <c r="H776" s="30">
        <v>59352861</v>
      </c>
      <c r="I776" s="30">
        <v>0</v>
      </c>
      <c r="J776" s="30">
        <v>846067851</v>
      </c>
      <c r="K776" s="30">
        <f>L776-'[1]AGOSTO 2023'!K774</f>
        <v>7250009.6599999666</v>
      </c>
      <c r="L776" s="30">
        <v>845971182.65999997</v>
      </c>
      <c r="M776" s="30">
        <v>24833333.329999998</v>
      </c>
      <c r="N776" s="30">
        <v>845864515.99000001</v>
      </c>
      <c r="O776" s="30">
        <v>727053332.54999995</v>
      </c>
      <c r="P776" s="30">
        <v>41856666.539999999</v>
      </c>
      <c r="Q776" s="30">
        <v>95699999.819999993</v>
      </c>
      <c r="R776" s="30">
        <v>685196666.00999999</v>
      </c>
      <c r="S776" s="30">
        <v>96668.34</v>
      </c>
      <c r="T776" s="30">
        <v>106666.67</v>
      </c>
      <c r="U776" s="30">
        <v>118811183.44</v>
      </c>
      <c r="V776" s="30">
        <v>99.97</v>
      </c>
    </row>
    <row r="777" spans="1:22" x14ac:dyDescent="0.2">
      <c r="A777" s="15" t="s">
        <v>15</v>
      </c>
      <c r="B777" s="28"/>
      <c r="C777" s="29"/>
      <c r="D777" s="29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</row>
    <row r="778" spans="1:22" x14ac:dyDescent="0.2">
      <c r="A778" s="15" t="s">
        <v>15</v>
      </c>
      <c r="B778" s="28"/>
      <c r="C778" s="27" t="s">
        <v>1072</v>
      </c>
      <c r="D778" s="29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</row>
    <row r="779" spans="1:22" ht="38.25" x14ac:dyDescent="0.2">
      <c r="A779" s="15" t="s">
        <v>15</v>
      </c>
      <c r="B779" s="26" t="s">
        <v>706</v>
      </c>
      <c r="C779" s="27" t="s">
        <v>1073</v>
      </c>
      <c r="D779" s="29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</row>
    <row r="780" spans="1:22" ht="15" x14ac:dyDescent="0.25">
      <c r="A780" s="15" t="s">
        <v>15</v>
      </c>
      <c r="B780" s="30" t="s">
        <v>1074</v>
      </c>
      <c r="C780" s="33" t="s">
        <v>1075</v>
      </c>
      <c r="D780" s="30" t="s">
        <v>52</v>
      </c>
      <c r="E780" s="30">
        <v>14407116</v>
      </c>
      <c r="F780" s="30">
        <v>0</v>
      </c>
      <c r="G780" s="30">
        <v>0</v>
      </c>
      <c r="H780" s="30">
        <v>0</v>
      </c>
      <c r="I780" s="30">
        <v>0</v>
      </c>
      <c r="J780" s="30">
        <v>14407116</v>
      </c>
      <c r="K780" s="30">
        <f>L780-'[1]AGOSTO 2023'!K778</f>
        <v>13440000</v>
      </c>
      <c r="L780" s="30">
        <v>13440000</v>
      </c>
      <c r="M780" s="30">
        <v>0</v>
      </c>
      <c r="N780" s="30">
        <v>0</v>
      </c>
      <c r="O780" s="30">
        <v>0</v>
      </c>
      <c r="P780" s="30">
        <v>0</v>
      </c>
      <c r="Q780" s="30">
        <v>0</v>
      </c>
      <c r="R780" s="30">
        <v>0</v>
      </c>
      <c r="S780" s="30">
        <v>967116</v>
      </c>
      <c r="T780" s="30">
        <v>13440000</v>
      </c>
      <c r="U780" s="30">
        <v>0</v>
      </c>
      <c r="V780" s="30">
        <v>0</v>
      </c>
    </row>
    <row r="781" spans="1:22" x14ac:dyDescent="0.2">
      <c r="A781" s="15" t="s">
        <v>15</v>
      </c>
      <c r="B781" s="28"/>
      <c r="C781" s="29"/>
      <c r="D781" s="29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</row>
    <row r="782" spans="1:22" ht="38.25" x14ac:dyDescent="0.2">
      <c r="A782" s="15" t="s">
        <v>15</v>
      </c>
      <c r="B782" s="28"/>
      <c r="C782" s="27" t="s">
        <v>1076</v>
      </c>
      <c r="D782" s="29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</row>
    <row r="783" spans="1:22" ht="25.5" x14ac:dyDescent="0.2">
      <c r="A783" s="15" t="s">
        <v>15</v>
      </c>
      <c r="B783" s="26" t="s">
        <v>706</v>
      </c>
      <c r="C783" s="27" t="s">
        <v>1077</v>
      </c>
      <c r="D783" s="29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</row>
    <row r="784" spans="1:22" ht="15" x14ac:dyDescent="0.25">
      <c r="A784" s="15" t="s">
        <v>15</v>
      </c>
      <c r="B784" s="30" t="s">
        <v>1078</v>
      </c>
      <c r="C784" s="33" t="s">
        <v>1079</v>
      </c>
      <c r="D784" s="30" t="s">
        <v>52</v>
      </c>
      <c r="E784" s="30">
        <v>642561382</v>
      </c>
      <c r="F784" s="30">
        <v>0</v>
      </c>
      <c r="G784" s="30">
        <v>0</v>
      </c>
      <c r="H784" s="30">
        <v>2306543471.6900001</v>
      </c>
      <c r="I784" s="30">
        <v>0</v>
      </c>
      <c r="J784" s="30">
        <v>2949104853.6900001</v>
      </c>
      <c r="K784" s="30">
        <f>L784-'[1]AGOSTO 2023'!K782</f>
        <v>0</v>
      </c>
      <c r="L784" s="30">
        <v>200774412.33000001</v>
      </c>
      <c r="M784" s="30">
        <v>0</v>
      </c>
      <c r="N784" s="30">
        <v>0</v>
      </c>
      <c r="O784" s="30">
        <v>0</v>
      </c>
      <c r="P784" s="30">
        <v>0</v>
      </c>
      <c r="Q784" s="30">
        <v>0</v>
      </c>
      <c r="R784" s="30">
        <v>0</v>
      </c>
      <c r="S784" s="30">
        <v>2748330441.3600001</v>
      </c>
      <c r="T784" s="30">
        <v>200774412.33000001</v>
      </c>
      <c r="U784" s="30">
        <v>0</v>
      </c>
      <c r="V784" s="30">
        <v>0</v>
      </c>
    </row>
    <row r="785" spans="1:22" ht="15" x14ac:dyDescent="0.25">
      <c r="A785" s="15" t="s">
        <v>15</v>
      </c>
      <c r="B785" s="30" t="s">
        <v>1080</v>
      </c>
      <c r="C785" s="33" t="s">
        <v>1081</v>
      </c>
      <c r="D785" s="30" t="s">
        <v>110</v>
      </c>
      <c r="E785" s="30">
        <v>883975128</v>
      </c>
      <c r="F785" s="30">
        <v>0</v>
      </c>
      <c r="G785" s="30">
        <v>0</v>
      </c>
      <c r="H785" s="30">
        <v>37225449</v>
      </c>
      <c r="I785" s="30">
        <v>0</v>
      </c>
      <c r="J785" s="30">
        <v>921200577</v>
      </c>
      <c r="K785" s="30">
        <f>L785-'[1]AGOSTO 2023'!K783</f>
        <v>0</v>
      </c>
      <c r="L785" s="30">
        <v>921200577</v>
      </c>
      <c r="M785" s="30">
        <v>0</v>
      </c>
      <c r="N785" s="30">
        <v>0</v>
      </c>
      <c r="O785" s="30">
        <v>0</v>
      </c>
      <c r="P785" s="30">
        <v>0</v>
      </c>
      <c r="Q785" s="30">
        <v>0</v>
      </c>
      <c r="R785" s="30">
        <v>0</v>
      </c>
      <c r="S785" s="30">
        <v>0</v>
      </c>
      <c r="T785" s="30">
        <v>921200577</v>
      </c>
      <c r="U785" s="30">
        <v>0</v>
      </c>
      <c r="V785" s="30">
        <v>0</v>
      </c>
    </row>
    <row r="786" spans="1:22" x14ac:dyDescent="0.2">
      <c r="A786" s="15" t="s">
        <v>15</v>
      </c>
      <c r="B786" s="28"/>
      <c r="C786" s="29"/>
      <c r="D786" s="29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</row>
    <row r="787" spans="1:22" ht="25.5" x14ac:dyDescent="0.2">
      <c r="A787" s="15" t="s">
        <v>15</v>
      </c>
      <c r="B787" s="28"/>
      <c r="C787" s="27" t="s">
        <v>1058</v>
      </c>
      <c r="D787" s="29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</row>
    <row r="788" spans="1:22" x14ac:dyDescent="0.2">
      <c r="A788" s="15" t="s">
        <v>15</v>
      </c>
      <c r="B788" s="26" t="s">
        <v>706</v>
      </c>
      <c r="C788" s="27" t="s">
        <v>1082</v>
      </c>
      <c r="D788" s="29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</row>
    <row r="789" spans="1:22" ht="15" x14ac:dyDescent="0.25">
      <c r="A789" s="15" t="s">
        <v>15</v>
      </c>
      <c r="B789" s="30" t="s">
        <v>1083</v>
      </c>
      <c r="C789" s="33" t="s">
        <v>1061</v>
      </c>
      <c r="D789" s="30" t="s">
        <v>52</v>
      </c>
      <c r="E789" s="30">
        <v>11882951674</v>
      </c>
      <c r="F789" s="30">
        <v>234248968</v>
      </c>
      <c r="G789" s="30">
        <v>0</v>
      </c>
      <c r="H789" s="30">
        <v>0</v>
      </c>
      <c r="I789" s="30">
        <v>0</v>
      </c>
      <c r="J789" s="30">
        <v>12117200642</v>
      </c>
      <c r="K789" s="30">
        <f>L789-'[1]AGOSTO 2023'!K787</f>
        <v>794227599</v>
      </c>
      <c r="L789" s="30">
        <v>12098713486</v>
      </c>
      <c r="M789" s="30">
        <v>794227598.71000004</v>
      </c>
      <c r="N789" s="30">
        <v>12098713485.709999</v>
      </c>
      <c r="O789" s="30">
        <v>4998941079.2200003</v>
      </c>
      <c r="P789" s="30">
        <v>0</v>
      </c>
      <c r="Q789" s="30">
        <v>0</v>
      </c>
      <c r="R789" s="30">
        <v>4998941079.2200003</v>
      </c>
      <c r="S789" s="30">
        <v>18487156</v>
      </c>
      <c r="T789" s="30">
        <v>0.28999999999999998</v>
      </c>
      <c r="U789" s="30">
        <v>7099772406.4899998</v>
      </c>
      <c r="V789" s="30">
        <v>99.84</v>
      </c>
    </row>
    <row r="790" spans="1:22" x14ac:dyDescent="0.2">
      <c r="A790" s="15" t="s">
        <v>15</v>
      </c>
      <c r="B790" s="26" t="s">
        <v>706</v>
      </c>
      <c r="C790" s="27" t="s">
        <v>1084</v>
      </c>
      <c r="D790" s="29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</row>
    <row r="791" spans="1:22" ht="15" x14ac:dyDescent="0.25">
      <c r="A791" s="15" t="s">
        <v>15</v>
      </c>
      <c r="B791" s="30" t="s">
        <v>1085</v>
      </c>
      <c r="C791" s="33" t="s">
        <v>1061</v>
      </c>
      <c r="D791" s="30" t="s">
        <v>52</v>
      </c>
      <c r="E791" s="30">
        <v>8329881577</v>
      </c>
      <c r="F791" s="30">
        <v>0</v>
      </c>
      <c r="G791" s="30">
        <v>0</v>
      </c>
      <c r="H791" s="30">
        <v>0</v>
      </c>
      <c r="I791" s="30">
        <v>54310474.799999997</v>
      </c>
      <c r="J791" s="30">
        <v>8275571102.1999998</v>
      </c>
      <c r="K791" s="30">
        <f>L791-'[1]AGOSTO 2023'!K789</f>
        <v>0</v>
      </c>
      <c r="L791" s="30">
        <v>7025980103</v>
      </c>
      <c r="M791" s="30">
        <v>0</v>
      </c>
      <c r="N791" s="30">
        <v>7025980103</v>
      </c>
      <c r="O791" s="30">
        <v>908179262</v>
      </c>
      <c r="P791" s="30">
        <v>0</v>
      </c>
      <c r="Q791" s="30">
        <v>495822266</v>
      </c>
      <c r="R791" s="30">
        <v>908179262</v>
      </c>
      <c r="S791" s="30">
        <v>1249590999.2</v>
      </c>
      <c r="T791" s="30">
        <v>0</v>
      </c>
      <c r="U791" s="30">
        <v>6117800841</v>
      </c>
      <c r="V791" s="30">
        <v>84.9</v>
      </c>
    </row>
    <row r="792" spans="1:22" ht="25.5" x14ac:dyDescent="0.2">
      <c r="A792" s="15" t="s">
        <v>15</v>
      </c>
      <c r="B792" s="26" t="s">
        <v>706</v>
      </c>
      <c r="C792" s="27" t="s">
        <v>1086</v>
      </c>
      <c r="D792" s="29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</row>
    <row r="793" spans="1:22" ht="15" x14ac:dyDescent="0.25">
      <c r="A793" s="15" t="s">
        <v>15</v>
      </c>
      <c r="B793" s="30" t="s">
        <v>1087</v>
      </c>
      <c r="C793" s="33" t="s">
        <v>1088</v>
      </c>
      <c r="D793" s="30" t="s">
        <v>937</v>
      </c>
      <c r="E793" s="30">
        <v>2939773906</v>
      </c>
      <c r="F793" s="30">
        <v>0</v>
      </c>
      <c r="G793" s="30">
        <v>0</v>
      </c>
      <c r="H793" s="30">
        <v>0</v>
      </c>
      <c r="I793" s="30">
        <v>0</v>
      </c>
      <c r="J793" s="30">
        <v>2939773906</v>
      </c>
      <c r="K793" s="30">
        <f>L793-'[1]AGOSTO 2023'!K791</f>
        <v>613294743.9000001</v>
      </c>
      <c r="L793" s="30">
        <v>2318814198.3000002</v>
      </c>
      <c r="M793" s="30">
        <v>615249175.89999998</v>
      </c>
      <c r="N793" s="30">
        <v>2318814198.3000002</v>
      </c>
      <c r="O793" s="30">
        <v>2318814198.3000002</v>
      </c>
      <c r="P793" s="30">
        <v>0</v>
      </c>
      <c r="Q793" s="30">
        <v>615249175.89999998</v>
      </c>
      <c r="R793" s="30">
        <v>2318814198.3000002</v>
      </c>
      <c r="S793" s="30">
        <v>620959707.70000005</v>
      </c>
      <c r="T793" s="30">
        <v>0</v>
      </c>
      <c r="U793" s="30">
        <v>0</v>
      </c>
      <c r="V793" s="30">
        <v>78.87</v>
      </c>
    </row>
    <row r="794" spans="1:22" ht="25.5" x14ac:dyDescent="0.2">
      <c r="A794" s="15" t="s">
        <v>15</v>
      </c>
      <c r="B794" s="26" t="s">
        <v>706</v>
      </c>
      <c r="C794" s="27" t="s">
        <v>1089</v>
      </c>
      <c r="D794" s="29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</row>
    <row r="795" spans="1:22" ht="15" x14ac:dyDescent="0.25">
      <c r="A795" s="15" t="s">
        <v>15</v>
      </c>
      <c r="B795" s="30" t="s">
        <v>1090</v>
      </c>
      <c r="C795" s="33" t="s">
        <v>1061</v>
      </c>
      <c r="D795" s="30" t="s">
        <v>52</v>
      </c>
      <c r="E795" s="30">
        <v>0</v>
      </c>
      <c r="F795" s="30">
        <v>0</v>
      </c>
      <c r="G795" s="30">
        <v>0</v>
      </c>
      <c r="H795" s="30">
        <v>20000000</v>
      </c>
      <c r="I795" s="30">
        <v>0</v>
      </c>
      <c r="J795" s="30">
        <v>20000000</v>
      </c>
      <c r="K795" s="30">
        <f>L795-'[1]AGOSTO 2023'!K793</f>
        <v>0</v>
      </c>
      <c r="L795" s="30">
        <v>0</v>
      </c>
      <c r="M795" s="30">
        <v>0</v>
      </c>
      <c r="N795" s="30">
        <v>0</v>
      </c>
      <c r="O795" s="30">
        <v>0</v>
      </c>
      <c r="P795" s="30">
        <v>0</v>
      </c>
      <c r="Q795" s="30">
        <v>0</v>
      </c>
      <c r="R795" s="30">
        <v>0</v>
      </c>
      <c r="S795" s="30">
        <v>20000000</v>
      </c>
      <c r="T795" s="30">
        <v>0</v>
      </c>
      <c r="U795" s="30">
        <v>0</v>
      </c>
      <c r="V795" s="30">
        <v>0</v>
      </c>
    </row>
    <row r="796" spans="1:22" ht="15" x14ac:dyDescent="0.25">
      <c r="A796" s="15" t="s">
        <v>15</v>
      </c>
      <c r="B796" s="30" t="s">
        <v>1091</v>
      </c>
      <c r="C796" s="33" t="s">
        <v>1088</v>
      </c>
      <c r="D796" s="30" t="s">
        <v>937</v>
      </c>
      <c r="E796" s="30">
        <v>1180341054</v>
      </c>
      <c r="F796" s="30">
        <v>0</v>
      </c>
      <c r="G796" s="30">
        <v>0</v>
      </c>
      <c r="H796" s="30">
        <v>0</v>
      </c>
      <c r="I796" s="30">
        <v>0</v>
      </c>
      <c r="J796" s="30">
        <v>1180341054</v>
      </c>
      <c r="K796" s="30">
        <f>L796-'[1]AGOSTO 2023'!K794</f>
        <v>201553644</v>
      </c>
      <c r="L796" s="30">
        <v>949291500</v>
      </c>
      <c r="M796" s="30">
        <v>214584818</v>
      </c>
      <c r="N796" s="30">
        <v>949291500</v>
      </c>
      <c r="O796" s="30">
        <v>844272067</v>
      </c>
      <c r="P796" s="30">
        <v>0</v>
      </c>
      <c r="Q796" s="30">
        <v>109565385</v>
      </c>
      <c r="R796" s="30">
        <v>844272067</v>
      </c>
      <c r="S796" s="30">
        <v>231049554</v>
      </c>
      <c r="T796" s="30">
        <v>0</v>
      </c>
      <c r="U796" s="30">
        <v>105019433</v>
      </c>
      <c r="V796" s="30">
        <v>80.42</v>
      </c>
    </row>
    <row r="797" spans="1:22" x14ac:dyDescent="0.2">
      <c r="A797" s="15" t="s">
        <v>15</v>
      </c>
      <c r="B797" s="28"/>
      <c r="C797" s="29"/>
      <c r="D797" s="29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</row>
    <row r="798" spans="1:22" ht="25.5" x14ac:dyDescent="0.2">
      <c r="A798" s="15" t="s">
        <v>15</v>
      </c>
      <c r="B798" s="28"/>
      <c r="C798" s="27" t="s">
        <v>1092</v>
      </c>
      <c r="D798" s="29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</row>
    <row r="799" spans="1:22" ht="38.25" x14ac:dyDescent="0.2">
      <c r="A799" s="15" t="s">
        <v>15</v>
      </c>
      <c r="B799" s="26" t="s">
        <v>706</v>
      </c>
      <c r="C799" s="27" t="s">
        <v>1093</v>
      </c>
      <c r="D799" s="29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</row>
    <row r="800" spans="1:22" ht="30" x14ac:dyDescent="0.25">
      <c r="A800" s="15" t="s">
        <v>15</v>
      </c>
      <c r="B800" s="30" t="s">
        <v>1094</v>
      </c>
      <c r="C800" s="33" t="s">
        <v>1095</v>
      </c>
      <c r="D800" s="30" t="s">
        <v>52</v>
      </c>
      <c r="E800" s="30">
        <v>40700000</v>
      </c>
      <c r="F800" s="30">
        <v>0</v>
      </c>
      <c r="G800" s="30">
        <v>0</v>
      </c>
      <c r="H800" s="30">
        <v>0</v>
      </c>
      <c r="I800" s="30">
        <v>0</v>
      </c>
      <c r="J800" s="30">
        <v>40700000</v>
      </c>
      <c r="K800" s="30">
        <f>L800-'[1]AGOSTO 2023'!K798</f>
        <v>0</v>
      </c>
      <c r="L800" s="30">
        <v>30000000</v>
      </c>
      <c r="M800" s="30">
        <v>0</v>
      </c>
      <c r="N800" s="30">
        <v>30000000</v>
      </c>
      <c r="O800" s="30">
        <v>18600000</v>
      </c>
      <c r="P800" s="30">
        <v>0</v>
      </c>
      <c r="Q800" s="30">
        <v>3000000</v>
      </c>
      <c r="R800" s="30">
        <v>18600000</v>
      </c>
      <c r="S800" s="30">
        <v>10700000</v>
      </c>
      <c r="T800" s="30">
        <v>0</v>
      </c>
      <c r="U800" s="30">
        <v>11400000</v>
      </c>
      <c r="V800" s="30">
        <v>73.709999999999994</v>
      </c>
    </row>
    <row r="801" spans="1:22" x14ac:dyDescent="0.2">
      <c r="A801" s="15" t="s">
        <v>15</v>
      </c>
      <c r="B801" s="28"/>
      <c r="C801" s="29"/>
      <c r="D801" s="29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</row>
    <row r="802" spans="1:22" x14ac:dyDescent="0.2">
      <c r="A802" s="15" t="s">
        <v>15</v>
      </c>
      <c r="B802" s="28"/>
      <c r="C802" s="27" t="s">
        <v>498</v>
      </c>
      <c r="D802" s="29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</row>
    <row r="803" spans="1:22" ht="38.25" x14ac:dyDescent="0.2">
      <c r="A803" s="15" t="s">
        <v>15</v>
      </c>
      <c r="B803" s="28"/>
      <c r="C803" s="27" t="s">
        <v>1096</v>
      </c>
      <c r="D803" s="29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</row>
    <row r="804" spans="1:22" ht="38.25" x14ac:dyDescent="0.2">
      <c r="A804" s="15" t="s">
        <v>15</v>
      </c>
      <c r="B804" s="26" t="s">
        <v>706</v>
      </c>
      <c r="C804" s="27" t="s">
        <v>1097</v>
      </c>
      <c r="D804" s="29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</row>
    <row r="805" spans="1:22" ht="15" x14ac:dyDescent="0.25">
      <c r="A805" s="15" t="s">
        <v>15</v>
      </c>
      <c r="B805" s="30" t="s">
        <v>1098</v>
      </c>
      <c r="C805" s="33" t="s">
        <v>1099</v>
      </c>
      <c r="D805" s="30" t="s">
        <v>52</v>
      </c>
      <c r="E805" s="30">
        <v>5000000</v>
      </c>
      <c r="F805" s="30">
        <v>0</v>
      </c>
      <c r="G805" s="30">
        <v>0</v>
      </c>
      <c r="H805" s="30">
        <v>0</v>
      </c>
      <c r="I805" s="30">
        <v>5000000</v>
      </c>
      <c r="J805" s="30">
        <v>0</v>
      </c>
      <c r="K805" s="30">
        <v>0</v>
      </c>
      <c r="L805" s="30">
        <v>0</v>
      </c>
      <c r="M805" s="30">
        <v>0</v>
      </c>
      <c r="N805" s="30">
        <v>0</v>
      </c>
      <c r="O805" s="30">
        <v>0</v>
      </c>
      <c r="P805" s="30">
        <v>0</v>
      </c>
      <c r="Q805" s="30">
        <v>0</v>
      </c>
      <c r="R805" s="30">
        <v>0</v>
      </c>
      <c r="S805" s="30">
        <v>0</v>
      </c>
      <c r="T805" s="30">
        <v>0</v>
      </c>
      <c r="U805" s="30">
        <v>0</v>
      </c>
      <c r="V805" s="30">
        <v>0</v>
      </c>
    </row>
    <row r="806" spans="1:22" ht="15" x14ac:dyDescent="0.25">
      <c r="A806" s="15" t="s">
        <v>15</v>
      </c>
      <c r="B806" s="30" t="s">
        <v>1100</v>
      </c>
      <c r="C806" s="33" t="s">
        <v>1101</v>
      </c>
      <c r="D806" s="30" t="s">
        <v>937</v>
      </c>
      <c r="E806" s="30">
        <v>70000000</v>
      </c>
      <c r="F806" s="30">
        <v>0</v>
      </c>
      <c r="G806" s="30">
        <v>0</v>
      </c>
      <c r="H806" s="30">
        <v>0</v>
      </c>
      <c r="I806" s="30">
        <v>70000000</v>
      </c>
      <c r="J806" s="30">
        <v>0</v>
      </c>
      <c r="K806" s="30">
        <v>0</v>
      </c>
      <c r="L806" s="30">
        <v>0</v>
      </c>
      <c r="M806" s="30">
        <v>0</v>
      </c>
      <c r="N806" s="30">
        <v>0</v>
      </c>
      <c r="O806" s="30">
        <v>0</v>
      </c>
      <c r="P806" s="30">
        <v>0</v>
      </c>
      <c r="Q806" s="30">
        <v>0</v>
      </c>
      <c r="R806" s="30">
        <v>0</v>
      </c>
      <c r="S806" s="30">
        <v>0</v>
      </c>
      <c r="T806" s="30">
        <v>0</v>
      </c>
      <c r="U806" s="30">
        <v>0</v>
      </c>
      <c r="V806" s="30">
        <v>0</v>
      </c>
    </row>
    <row r="807" spans="1:22" x14ac:dyDescent="0.2">
      <c r="A807" s="15" t="s">
        <v>15</v>
      </c>
      <c r="B807" s="28"/>
      <c r="C807" s="29"/>
      <c r="D807" s="29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</row>
    <row r="808" spans="1:22" x14ac:dyDescent="0.2">
      <c r="A808" s="15" t="s">
        <v>15</v>
      </c>
      <c r="B808" s="28"/>
      <c r="C808" s="27" t="s">
        <v>1102</v>
      </c>
      <c r="D808" s="29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</row>
    <row r="809" spans="1:22" ht="25.5" x14ac:dyDescent="0.2">
      <c r="A809" s="15" t="s">
        <v>15</v>
      </c>
      <c r="B809" s="26" t="s">
        <v>706</v>
      </c>
      <c r="C809" s="27" t="s">
        <v>1103</v>
      </c>
      <c r="D809" s="29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</row>
    <row r="810" spans="1:22" ht="15" x14ac:dyDescent="0.25">
      <c r="A810" s="15" t="s">
        <v>15</v>
      </c>
      <c r="B810" s="30" t="s">
        <v>1104</v>
      </c>
      <c r="C810" s="33" t="s">
        <v>1105</v>
      </c>
      <c r="D810" s="30" t="s">
        <v>52</v>
      </c>
      <c r="E810" s="30">
        <v>276739648</v>
      </c>
      <c r="F810" s="30">
        <v>0</v>
      </c>
      <c r="G810" s="30">
        <v>0</v>
      </c>
      <c r="H810" s="30">
        <v>0</v>
      </c>
      <c r="I810" s="30">
        <v>0</v>
      </c>
      <c r="J810" s="30">
        <v>276739648</v>
      </c>
      <c r="K810" s="30">
        <f>L810-'[1]AGOSTO 2023'!K808</f>
        <v>-87477960.330000013</v>
      </c>
      <c r="L810" s="30">
        <v>189261687.66999999</v>
      </c>
      <c r="M810" s="30">
        <v>0</v>
      </c>
      <c r="N810" s="30">
        <v>0</v>
      </c>
      <c r="O810" s="30">
        <v>0</v>
      </c>
      <c r="P810" s="30">
        <v>0</v>
      </c>
      <c r="Q810" s="30">
        <v>0</v>
      </c>
      <c r="R810" s="30">
        <v>0</v>
      </c>
      <c r="S810" s="30">
        <v>87477960.329999998</v>
      </c>
      <c r="T810" s="30">
        <v>189261687.66999999</v>
      </c>
      <c r="U810" s="30">
        <v>0</v>
      </c>
      <c r="V810" s="30">
        <v>0</v>
      </c>
    </row>
    <row r="811" spans="1:22" ht="15" x14ac:dyDescent="0.25">
      <c r="A811" s="15" t="s">
        <v>15</v>
      </c>
      <c r="B811" s="30" t="s">
        <v>1106</v>
      </c>
      <c r="C811" s="33" t="s">
        <v>1107</v>
      </c>
      <c r="D811" s="30" t="s">
        <v>937</v>
      </c>
      <c r="E811" s="30">
        <v>123260352</v>
      </c>
      <c r="F811" s="30">
        <v>0</v>
      </c>
      <c r="G811" s="30">
        <v>0</v>
      </c>
      <c r="H811" s="30">
        <v>0</v>
      </c>
      <c r="I811" s="30">
        <v>0</v>
      </c>
      <c r="J811" s="30">
        <v>123260352</v>
      </c>
      <c r="K811" s="30">
        <f>L811-'[1]AGOSTO 2023'!K809</f>
        <v>0</v>
      </c>
      <c r="L811" s="30">
        <v>123260352</v>
      </c>
      <c r="M811" s="30">
        <v>0</v>
      </c>
      <c r="N811" s="30">
        <v>0</v>
      </c>
      <c r="O811" s="30">
        <v>0</v>
      </c>
      <c r="P811" s="30">
        <v>0</v>
      </c>
      <c r="Q811" s="30">
        <v>0</v>
      </c>
      <c r="R811" s="30">
        <v>0</v>
      </c>
      <c r="S811" s="30">
        <v>0</v>
      </c>
      <c r="T811" s="30">
        <v>123260352</v>
      </c>
      <c r="U811" s="30">
        <v>0</v>
      </c>
      <c r="V811" s="30">
        <v>0</v>
      </c>
    </row>
    <row r="812" spans="1:22" ht="15" x14ac:dyDescent="0.25">
      <c r="A812" s="15" t="s">
        <v>15</v>
      </c>
      <c r="B812" s="30" t="s">
        <v>1108</v>
      </c>
      <c r="C812" s="33" t="s">
        <v>1109</v>
      </c>
      <c r="D812" s="30" t="s">
        <v>1017</v>
      </c>
      <c r="E812" s="30">
        <v>0</v>
      </c>
      <c r="F812" s="30">
        <v>200000000</v>
      </c>
      <c r="G812" s="30">
        <v>0</v>
      </c>
      <c r="H812" s="30">
        <v>0</v>
      </c>
      <c r="I812" s="30">
        <v>0</v>
      </c>
      <c r="J812" s="30">
        <v>200000000</v>
      </c>
      <c r="K812" s="30">
        <f>L812-'[1]AGOSTO 2023'!K810</f>
        <v>0</v>
      </c>
      <c r="L812" s="30">
        <v>0</v>
      </c>
      <c r="M812" s="30">
        <v>0</v>
      </c>
      <c r="N812" s="30">
        <v>0</v>
      </c>
      <c r="O812" s="30">
        <v>0</v>
      </c>
      <c r="P812" s="30">
        <v>0</v>
      </c>
      <c r="Q812" s="30">
        <v>0</v>
      </c>
      <c r="R812" s="30">
        <v>0</v>
      </c>
      <c r="S812" s="30">
        <v>200000000</v>
      </c>
      <c r="T812" s="30">
        <v>0</v>
      </c>
      <c r="U812" s="30">
        <v>0</v>
      </c>
      <c r="V812" s="30">
        <v>0</v>
      </c>
    </row>
    <row r="813" spans="1:22" x14ac:dyDescent="0.2">
      <c r="A813" s="15" t="s">
        <v>15</v>
      </c>
      <c r="B813" s="28"/>
      <c r="C813" s="29"/>
      <c r="D813" s="29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</row>
    <row r="814" spans="1:22" x14ac:dyDescent="0.2">
      <c r="A814" s="15" t="s">
        <v>15</v>
      </c>
      <c r="B814" s="28"/>
      <c r="C814" s="27" t="s">
        <v>1072</v>
      </c>
      <c r="D814" s="29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</row>
    <row r="815" spans="1:22" ht="25.5" x14ac:dyDescent="0.2">
      <c r="A815" s="15" t="s">
        <v>15</v>
      </c>
      <c r="B815" s="26" t="s">
        <v>706</v>
      </c>
      <c r="C815" s="27" t="s">
        <v>1110</v>
      </c>
      <c r="D815" s="29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</row>
    <row r="816" spans="1:22" ht="15" x14ac:dyDescent="0.25">
      <c r="A816" s="15" t="s">
        <v>15</v>
      </c>
      <c r="B816" s="30" t="s">
        <v>1111</v>
      </c>
      <c r="C816" s="33" t="s">
        <v>912</v>
      </c>
      <c r="D816" s="30" t="s">
        <v>110</v>
      </c>
      <c r="E816" s="30">
        <v>11695199</v>
      </c>
      <c r="F816" s="30">
        <v>0</v>
      </c>
      <c r="G816" s="30">
        <v>0</v>
      </c>
      <c r="H816" s="30">
        <v>0</v>
      </c>
      <c r="I816" s="30">
        <v>0</v>
      </c>
      <c r="J816" s="30">
        <v>11695199</v>
      </c>
      <c r="K816" s="30">
        <f>L816-'[1]AGOSTO 2023'!K814</f>
        <v>0</v>
      </c>
      <c r="L816" s="30">
        <v>0</v>
      </c>
      <c r="M816" s="30">
        <v>0</v>
      </c>
      <c r="N816" s="30">
        <v>0</v>
      </c>
      <c r="O816" s="30">
        <v>0</v>
      </c>
      <c r="P816" s="30">
        <v>0</v>
      </c>
      <c r="Q816" s="30">
        <v>0</v>
      </c>
      <c r="R816" s="30">
        <v>0</v>
      </c>
      <c r="S816" s="30">
        <v>11695199</v>
      </c>
      <c r="T816" s="30">
        <v>0</v>
      </c>
      <c r="U816" s="30">
        <v>0</v>
      </c>
      <c r="V816" s="30">
        <v>0</v>
      </c>
    </row>
    <row r="817" spans="1:22" x14ac:dyDescent="0.2">
      <c r="A817" s="15" t="s">
        <v>15</v>
      </c>
      <c r="B817" s="28"/>
      <c r="C817" s="29"/>
      <c r="D817" s="29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</row>
    <row r="818" spans="1:22" ht="25.5" x14ac:dyDescent="0.2">
      <c r="A818" s="15" t="s">
        <v>15</v>
      </c>
      <c r="B818" s="28"/>
      <c r="C818" s="27" t="s">
        <v>1112</v>
      </c>
      <c r="D818" s="29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</row>
    <row r="819" spans="1:22" ht="25.5" x14ac:dyDescent="0.2">
      <c r="A819" s="15" t="s">
        <v>15</v>
      </c>
      <c r="B819" s="26" t="s">
        <v>706</v>
      </c>
      <c r="C819" s="27" t="s">
        <v>1113</v>
      </c>
      <c r="D819" s="29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</row>
    <row r="820" spans="1:22" ht="30" x14ac:dyDescent="0.25">
      <c r="A820" s="15" t="s">
        <v>15</v>
      </c>
      <c r="B820" s="30" t="s">
        <v>1114</v>
      </c>
      <c r="C820" s="33" t="s">
        <v>1115</v>
      </c>
      <c r="D820" s="30" t="s">
        <v>52</v>
      </c>
      <c r="E820" s="30">
        <v>0</v>
      </c>
      <c r="F820" s="30">
        <v>0</v>
      </c>
      <c r="G820" s="30">
        <v>0</v>
      </c>
      <c r="H820" s="30">
        <v>24276000</v>
      </c>
      <c r="I820" s="30">
        <v>0</v>
      </c>
      <c r="J820" s="30">
        <v>24276000</v>
      </c>
      <c r="K820" s="30">
        <f>L820-'[1]AGOSTO 2023'!K818</f>
        <v>0</v>
      </c>
      <c r="L820" s="30">
        <v>24276000</v>
      </c>
      <c r="M820" s="30">
        <v>0</v>
      </c>
      <c r="N820" s="30">
        <v>24276000</v>
      </c>
      <c r="O820" s="30">
        <v>0</v>
      </c>
      <c r="P820" s="30">
        <v>0</v>
      </c>
      <c r="Q820" s="30">
        <v>0</v>
      </c>
      <c r="R820" s="30">
        <v>0</v>
      </c>
      <c r="S820" s="30">
        <v>0</v>
      </c>
      <c r="T820" s="30">
        <v>0</v>
      </c>
      <c r="U820" s="30">
        <v>24276000</v>
      </c>
      <c r="V820" s="30">
        <v>100</v>
      </c>
    </row>
    <row r="821" spans="1:22" x14ac:dyDescent="0.2">
      <c r="A821" s="15" t="s">
        <v>15</v>
      </c>
      <c r="B821" s="26" t="s">
        <v>706</v>
      </c>
      <c r="C821" s="27" t="s">
        <v>1116</v>
      </c>
      <c r="D821" s="29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</row>
    <row r="822" spans="1:22" ht="30" x14ac:dyDescent="0.25">
      <c r="A822" s="15" t="s">
        <v>15</v>
      </c>
      <c r="B822" s="30" t="s">
        <v>1117</v>
      </c>
      <c r="C822" s="33" t="s">
        <v>1118</v>
      </c>
      <c r="D822" s="30" t="s">
        <v>52</v>
      </c>
      <c r="E822" s="30">
        <v>0</v>
      </c>
      <c r="F822" s="30">
        <v>0</v>
      </c>
      <c r="G822" s="30">
        <v>0</v>
      </c>
      <c r="H822" s="30">
        <v>24276000</v>
      </c>
      <c r="I822" s="30">
        <v>24276000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0">
        <v>0</v>
      </c>
      <c r="R822" s="30">
        <v>0</v>
      </c>
      <c r="S822" s="30">
        <v>0</v>
      </c>
      <c r="T822" s="30">
        <v>0</v>
      </c>
      <c r="U822" s="30">
        <v>0</v>
      </c>
      <c r="V822" s="30">
        <v>0</v>
      </c>
    </row>
    <row r="823" spans="1:22" ht="15" x14ac:dyDescent="0.25">
      <c r="A823" s="15" t="s">
        <v>15</v>
      </c>
      <c r="B823" s="30" t="s">
        <v>1119</v>
      </c>
      <c r="C823" s="33" t="s">
        <v>1120</v>
      </c>
      <c r="D823" s="30" t="s">
        <v>937</v>
      </c>
      <c r="E823" s="30">
        <v>110140271</v>
      </c>
      <c r="F823" s="30">
        <v>0</v>
      </c>
      <c r="G823" s="30">
        <v>0</v>
      </c>
      <c r="H823" s="30">
        <v>0</v>
      </c>
      <c r="I823" s="30">
        <v>0</v>
      </c>
      <c r="J823" s="30">
        <v>110140271</v>
      </c>
      <c r="K823" s="30">
        <f>L823-'[1]AGOSTO 2023'!K821</f>
        <v>0</v>
      </c>
      <c r="L823" s="30">
        <v>110140271</v>
      </c>
      <c r="M823" s="30">
        <v>0</v>
      </c>
      <c r="N823" s="30">
        <v>0</v>
      </c>
      <c r="O823" s="30">
        <v>0</v>
      </c>
      <c r="P823" s="30">
        <v>0</v>
      </c>
      <c r="Q823" s="30">
        <v>0</v>
      </c>
      <c r="R823" s="30">
        <v>0</v>
      </c>
      <c r="S823" s="30">
        <v>0</v>
      </c>
      <c r="T823" s="30">
        <v>110140271</v>
      </c>
      <c r="U823" s="30">
        <v>0</v>
      </c>
      <c r="V823" s="30">
        <v>0</v>
      </c>
    </row>
    <row r="824" spans="1:22" ht="25.5" x14ac:dyDescent="0.2">
      <c r="A824" s="15" t="s">
        <v>15</v>
      </c>
      <c r="B824" s="26" t="s">
        <v>706</v>
      </c>
      <c r="C824" s="27" t="s">
        <v>789</v>
      </c>
      <c r="D824" s="29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</row>
    <row r="825" spans="1:22" ht="15" x14ac:dyDescent="0.25">
      <c r="A825" s="15" t="s">
        <v>15</v>
      </c>
      <c r="B825" s="30" t="s">
        <v>1121</v>
      </c>
      <c r="C825" s="33" t="s">
        <v>791</v>
      </c>
      <c r="D825" s="30" t="s">
        <v>52</v>
      </c>
      <c r="E825" s="30">
        <v>150000000</v>
      </c>
      <c r="F825" s="30">
        <v>0</v>
      </c>
      <c r="G825" s="30">
        <v>0</v>
      </c>
      <c r="H825" s="30">
        <v>0</v>
      </c>
      <c r="I825" s="30">
        <v>0</v>
      </c>
      <c r="J825" s="30">
        <v>150000000</v>
      </c>
      <c r="K825" s="30">
        <f>L825-'[1]AGOSTO 2023'!K823</f>
        <v>0</v>
      </c>
      <c r="L825" s="30">
        <v>150000000</v>
      </c>
      <c r="M825" s="30">
        <v>0</v>
      </c>
      <c r="N825" s="30">
        <v>150000000</v>
      </c>
      <c r="O825" s="30">
        <v>0</v>
      </c>
      <c r="P825" s="30">
        <v>0</v>
      </c>
      <c r="Q825" s="30">
        <v>0</v>
      </c>
      <c r="R825" s="30">
        <v>0</v>
      </c>
      <c r="S825" s="30">
        <v>0</v>
      </c>
      <c r="T825" s="30">
        <v>0</v>
      </c>
      <c r="U825" s="30">
        <v>150000000</v>
      </c>
      <c r="V825" s="30">
        <v>100</v>
      </c>
    </row>
    <row r="826" spans="1:22" x14ac:dyDescent="0.2">
      <c r="A826" s="15" t="s">
        <v>15</v>
      </c>
      <c r="B826" s="28"/>
      <c r="C826" s="29"/>
      <c r="D826" s="29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</row>
    <row r="827" spans="1:22" ht="51" x14ac:dyDescent="0.2">
      <c r="A827" s="15" t="s">
        <v>15</v>
      </c>
      <c r="B827" s="28"/>
      <c r="C827" s="27" t="s">
        <v>1122</v>
      </c>
      <c r="D827" s="29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</row>
    <row r="828" spans="1:22" ht="51" x14ac:dyDescent="0.2">
      <c r="A828" s="15" t="s">
        <v>15</v>
      </c>
      <c r="B828" s="26" t="s">
        <v>706</v>
      </c>
      <c r="C828" s="27" t="s">
        <v>1123</v>
      </c>
      <c r="D828" s="29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</row>
    <row r="829" spans="1:22" ht="30" x14ac:dyDescent="0.25">
      <c r="A829" s="15" t="s">
        <v>15</v>
      </c>
      <c r="B829" s="30" t="s">
        <v>1124</v>
      </c>
      <c r="C829" s="33" t="s">
        <v>1125</v>
      </c>
      <c r="D829" s="30" t="s">
        <v>110</v>
      </c>
      <c r="E829" s="30">
        <v>34300206</v>
      </c>
      <c r="F829" s="30">
        <v>0</v>
      </c>
      <c r="G829" s="30">
        <v>0</v>
      </c>
      <c r="H829" s="30">
        <v>0</v>
      </c>
      <c r="I829" s="30">
        <v>34300206</v>
      </c>
      <c r="J829" s="30">
        <v>0</v>
      </c>
      <c r="K829" s="30">
        <v>0</v>
      </c>
      <c r="L829" s="30">
        <v>0</v>
      </c>
      <c r="M829" s="30">
        <v>0</v>
      </c>
      <c r="N829" s="30">
        <v>0</v>
      </c>
      <c r="O829" s="30">
        <v>0</v>
      </c>
      <c r="P829" s="30">
        <v>0</v>
      </c>
      <c r="Q829" s="30">
        <v>0</v>
      </c>
      <c r="R829" s="30">
        <v>0</v>
      </c>
      <c r="S829" s="30">
        <v>0</v>
      </c>
      <c r="T829" s="30">
        <v>0</v>
      </c>
      <c r="U829" s="30">
        <v>0</v>
      </c>
      <c r="V829" s="30">
        <v>0</v>
      </c>
    </row>
    <row r="830" spans="1:22" x14ac:dyDescent="0.2">
      <c r="A830" s="15" t="s">
        <v>15</v>
      </c>
      <c r="B830" s="28"/>
      <c r="C830" s="29"/>
      <c r="D830" s="29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</row>
    <row r="831" spans="1:22" ht="38.25" x14ac:dyDescent="0.2">
      <c r="A831" s="15" t="s">
        <v>15</v>
      </c>
      <c r="B831" s="28"/>
      <c r="C831" s="27" t="s">
        <v>1126</v>
      </c>
      <c r="D831" s="29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</row>
    <row r="832" spans="1:22" ht="25.5" x14ac:dyDescent="0.2">
      <c r="A832" s="15" t="s">
        <v>15</v>
      </c>
      <c r="B832" s="26" t="s">
        <v>706</v>
      </c>
      <c r="C832" s="27" t="s">
        <v>1127</v>
      </c>
      <c r="D832" s="29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</row>
    <row r="833" spans="1:22" ht="15" x14ac:dyDescent="0.25">
      <c r="A833" s="15" t="s">
        <v>15</v>
      </c>
      <c r="B833" s="30" t="s">
        <v>1128</v>
      </c>
      <c r="C833" s="33" t="s">
        <v>1129</v>
      </c>
      <c r="D833" s="30" t="s">
        <v>937</v>
      </c>
      <c r="E833" s="30">
        <v>4844629745</v>
      </c>
      <c r="F833" s="30">
        <v>0</v>
      </c>
      <c r="G833" s="30">
        <v>0</v>
      </c>
      <c r="H833" s="30">
        <v>0</v>
      </c>
      <c r="I833" s="30">
        <v>0</v>
      </c>
      <c r="J833" s="30">
        <v>4844629745</v>
      </c>
      <c r="K833" s="30">
        <f>L833-'[1]AGOSTO 2023'!K831</f>
        <v>708469917</v>
      </c>
      <c r="L833" s="30">
        <v>4359536148</v>
      </c>
      <c r="M833" s="30">
        <v>708469917</v>
      </c>
      <c r="N833" s="30">
        <v>4359536148</v>
      </c>
      <c r="O833" s="30">
        <v>4359536148</v>
      </c>
      <c r="P833" s="30">
        <v>0</v>
      </c>
      <c r="Q833" s="30">
        <v>708469917</v>
      </c>
      <c r="R833" s="30">
        <v>4359536148</v>
      </c>
      <c r="S833" s="30">
        <v>485093597</v>
      </c>
      <c r="T833" s="30">
        <v>0</v>
      </c>
      <c r="U833" s="30">
        <v>0</v>
      </c>
      <c r="V833" s="30">
        <v>89.98</v>
      </c>
    </row>
    <row r="834" spans="1:22" x14ac:dyDescent="0.2">
      <c r="A834" s="15" t="s">
        <v>15</v>
      </c>
      <c r="B834" s="28"/>
      <c r="C834" s="29"/>
      <c r="D834" s="29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</row>
    <row r="835" spans="1:22" ht="25.5" x14ac:dyDescent="0.2">
      <c r="A835" s="15" t="s">
        <v>15</v>
      </c>
      <c r="B835" s="28"/>
      <c r="C835" s="27" t="s">
        <v>1058</v>
      </c>
      <c r="D835" s="29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</row>
    <row r="836" spans="1:22" ht="25.5" x14ac:dyDescent="0.2">
      <c r="A836" s="15" t="s">
        <v>15</v>
      </c>
      <c r="B836" s="26" t="s">
        <v>706</v>
      </c>
      <c r="C836" s="27" t="s">
        <v>1130</v>
      </c>
      <c r="D836" s="29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</row>
    <row r="837" spans="1:22" ht="15" x14ac:dyDescent="0.25">
      <c r="A837" s="15" t="s">
        <v>15</v>
      </c>
      <c r="B837" s="30" t="s">
        <v>1131</v>
      </c>
      <c r="C837" s="33" t="s">
        <v>1061</v>
      </c>
      <c r="D837" s="30" t="s">
        <v>52</v>
      </c>
      <c r="E837" s="30">
        <v>1172836199</v>
      </c>
      <c r="F837" s="30">
        <v>0</v>
      </c>
      <c r="G837" s="30">
        <v>0</v>
      </c>
      <c r="H837" s="30">
        <v>0</v>
      </c>
      <c r="I837" s="30">
        <v>0</v>
      </c>
      <c r="J837" s="30">
        <v>1172836199</v>
      </c>
      <c r="K837" s="30">
        <f>L837-'[1]AGOSTO 2023'!K835</f>
        <v>0</v>
      </c>
      <c r="L837" s="30">
        <v>1172836199</v>
      </c>
      <c r="M837" s="30">
        <v>0</v>
      </c>
      <c r="N837" s="30">
        <v>1172836199</v>
      </c>
      <c r="O837" s="30">
        <v>195472699.83000001</v>
      </c>
      <c r="P837" s="30">
        <v>0</v>
      </c>
      <c r="Q837" s="30">
        <v>195472699.83000001</v>
      </c>
      <c r="R837" s="30">
        <v>195472699.83000001</v>
      </c>
      <c r="S837" s="30">
        <v>0</v>
      </c>
      <c r="T837" s="30">
        <v>0</v>
      </c>
      <c r="U837" s="30">
        <v>977363499.16999996</v>
      </c>
      <c r="V837" s="30">
        <v>100</v>
      </c>
    </row>
    <row r="838" spans="1:22" ht="15" x14ac:dyDescent="0.25">
      <c r="A838" s="15" t="s">
        <v>15</v>
      </c>
      <c r="B838" s="30" t="s">
        <v>1132</v>
      </c>
      <c r="C838" s="33" t="s">
        <v>870</v>
      </c>
      <c r="D838" s="30" t="s">
        <v>110</v>
      </c>
      <c r="E838" s="30">
        <v>13045523179</v>
      </c>
      <c r="F838" s="30">
        <v>0</v>
      </c>
      <c r="G838" s="30">
        <v>0</v>
      </c>
      <c r="H838" s="30">
        <v>448867874</v>
      </c>
      <c r="I838" s="30">
        <v>0</v>
      </c>
      <c r="J838" s="30">
        <v>13494391053</v>
      </c>
      <c r="K838" s="30">
        <f>L838-'[1]AGOSTO 2023'!K836</f>
        <v>0</v>
      </c>
      <c r="L838" s="30">
        <v>13494391053</v>
      </c>
      <c r="M838" s="30">
        <v>0</v>
      </c>
      <c r="N838" s="30">
        <v>13494391053</v>
      </c>
      <c r="O838" s="30">
        <v>7645080229.0900002</v>
      </c>
      <c r="P838" s="30">
        <v>0</v>
      </c>
      <c r="Q838" s="30">
        <v>2676824609.1700001</v>
      </c>
      <c r="R838" s="30">
        <v>7645080229.0900002</v>
      </c>
      <c r="S838" s="30">
        <v>0</v>
      </c>
      <c r="T838" s="30">
        <v>0</v>
      </c>
      <c r="U838" s="30">
        <v>5849310823.9099998</v>
      </c>
      <c r="V838" s="30">
        <v>100</v>
      </c>
    </row>
    <row r="839" spans="1:22" ht="15" x14ac:dyDescent="0.25">
      <c r="A839" s="15" t="s">
        <v>15</v>
      </c>
      <c r="B839" s="30" t="s">
        <v>1133</v>
      </c>
      <c r="C839" s="33" t="s">
        <v>1134</v>
      </c>
      <c r="D839" s="30" t="s">
        <v>1042</v>
      </c>
      <c r="E839" s="30">
        <v>1224120000</v>
      </c>
      <c r="F839" s="30">
        <v>0</v>
      </c>
      <c r="G839" s="30">
        <v>0</v>
      </c>
      <c r="H839" s="30">
        <v>0</v>
      </c>
      <c r="I839" s="30">
        <v>0</v>
      </c>
      <c r="J839" s="30">
        <v>1224120000</v>
      </c>
      <c r="K839" s="30">
        <f>L839-'[1]AGOSTO 2023'!K837</f>
        <v>0</v>
      </c>
      <c r="L839" s="30">
        <v>1224120000</v>
      </c>
      <c r="M839" s="30">
        <v>0</v>
      </c>
      <c r="N839" s="30">
        <v>1224120000</v>
      </c>
      <c r="O839" s="30">
        <v>374256137.82999998</v>
      </c>
      <c r="P839" s="30">
        <v>0</v>
      </c>
      <c r="Q839" s="30">
        <v>318648282</v>
      </c>
      <c r="R839" s="30">
        <v>374256137.82999998</v>
      </c>
      <c r="S839" s="30">
        <v>0</v>
      </c>
      <c r="T839" s="30">
        <v>0</v>
      </c>
      <c r="U839" s="30">
        <v>849863862.16999996</v>
      </c>
      <c r="V839" s="30">
        <v>100</v>
      </c>
    </row>
    <row r="840" spans="1:22" x14ac:dyDescent="0.2">
      <c r="A840" s="15" t="s">
        <v>15</v>
      </c>
      <c r="B840" s="28"/>
      <c r="C840" s="29"/>
      <c r="D840" s="29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</row>
    <row r="841" spans="1:22" ht="51" x14ac:dyDescent="0.2">
      <c r="A841" s="15" t="s">
        <v>15</v>
      </c>
      <c r="B841" s="28"/>
      <c r="C841" s="27" t="s">
        <v>1135</v>
      </c>
      <c r="D841" s="29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</row>
    <row r="842" spans="1:22" ht="38.25" x14ac:dyDescent="0.2">
      <c r="A842" s="15" t="s">
        <v>15</v>
      </c>
      <c r="B842" s="26" t="s">
        <v>706</v>
      </c>
      <c r="C842" s="27" t="s">
        <v>1136</v>
      </c>
      <c r="D842" s="29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</row>
    <row r="843" spans="1:22" ht="30" x14ac:dyDescent="0.25">
      <c r="A843" s="15" t="s">
        <v>15</v>
      </c>
      <c r="B843" s="30" t="s">
        <v>1137</v>
      </c>
      <c r="C843" s="33" t="s">
        <v>1138</v>
      </c>
      <c r="D843" s="30" t="s">
        <v>1017</v>
      </c>
      <c r="E843" s="30">
        <v>0</v>
      </c>
      <c r="F843" s="30">
        <v>220159173.66999999</v>
      </c>
      <c r="G843" s="30">
        <v>0</v>
      </c>
      <c r="H843" s="30">
        <v>0</v>
      </c>
      <c r="I843" s="30">
        <v>220159173.66999999</v>
      </c>
      <c r="J843" s="30">
        <v>0</v>
      </c>
      <c r="K843" s="30">
        <v>0</v>
      </c>
      <c r="L843" s="30">
        <v>0</v>
      </c>
      <c r="M843" s="30">
        <v>0</v>
      </c>
      <c r="N843" s="30">
        <v>0</v>
      </c>
      <c r="O843" s="30">
        <v>0</v>
      </c>
      <c r="P843" s="30">
        <v>0</v>
      </c>
      <c r="Q843" s="30">
        <v>0</v>
      </c>
      <c r="R843" s="30">
        <v>0</v>
      </c>
      <c r="S843" s="30">
        <v>0</v>
      </c>
      <c r="T843" s="30">
        <v>0</v>
      </c>
      <c r="U843" s="30">
        <v>0</v>
      </c>
      <c r="V843" s="30">
        <v>0</v>
      </c>
    </row>
    <row r="844" spans="1:22" x14ac:dyDescent="0.2">
      <c r="A844" s="15" t="s">
        <v>15</v>
      </c>
      <c r="B844" s="28"/>
      <c r="C844" s="29"/>
      <c r="D844" s="29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</row>
    <row r="845" spans="1:22" ht="38.25" x14ac:dyDescent="0.2">
      <c r="A845" s="15" t="s">
        <v>15</v>
      </c>
      <c r="B845" s="28"/>
      <c r="C845" s="27" t="s">
        <v>1139</v>
      </c>
      <c r="D845" s="29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</row>
    <row r="846" spans="1:22" ht="51" x14ac:dyDescent="0.2">
      <c r="A846" s="15" t="s">
        <v>15</v>
      </c>
      <c r="B846" s="26" t="s">
        <v>706</v>
      </c>
      <c r="C846" s="27" t="s">
        <v>1140</v>
      </c>
      <c r="D846" s="29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</row>
    <row r="847" spans="1:22" ht="30" x14ac:dyDescent="0.25">
      <c r="A847" s="15" t="s">
        <v>15</v>
      </c>
      <c r="B847" s="30" t="s">
        <v>1141</v>
      </c>
      <c r="C847" s="33" t="s">
        <v>1142</v>
      </c>
      <c r="D847" s="30" t="s">
        <v>682</v>
      </c>
      <c r="E847" s="30">
        <v>0</v>
      </c>
      <c r="F847" s="30">
        <v>1635461619.5699999</v>
      </c>
      <c r="G847" s="30">
        <v>0</v>
      </c>
      <c r="H847" s="30">
        <v>0</v>
      </c>
      <c r="I847" s="30">
        <v>1635461619.5699999</v>
      </c>
      <c r="J847" s="30">
        <v>0</v>
      </c>
      <c r="K847" s="30">
        <v>0</v>
      </c>
      <c r="L847" s="30">
        <v>0</v>
      </c>
      <c r="M847" s="30">
        <v>0</v>
      </c>
      <c r="N847" s="30">
        <v>0</v>
      </c>
      <c r="O847" s="30">
        <v>0</v>
      </c>
      <c r="P847" s="30">
        <v>0</v>
      </c>
      <c r="Q847" s="30">
        <v>0</v>
      </c>
      <c r="R847" s="30">
        <v>0</v>
      </c>
      <c r="S847" s="30">
        <v>0</v>
      </c>
      <c r="T847" s="30">
        <v>0</v>
      </c>
      <c r="U847" s="30">
        <v>0</v>
      </c>
      <c r="V847" s="30">
        <v>0</v>
      </c>
    </row>
    <row r="848" spans="1:22" x14ac:dyDescent="0.2">
      <c r="A848" s="15" t="s">
        <v>15</v>
      </c>
      <c r="B848" s="28"/>
      <c r="C848" s="29"/>
      <c r="D848" s="29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</row>
    <row r="849" spans="1:22" ht="25.5" x14ac:dyDescent="0.2">
      <c r="A849" s="15" t="s">
        <v>15</v>
      </c>
      <c r="B849" s="28"/>
      <c r="C849" s="27" t="s">
        <v>1143</v>
      </c>
      <c r="D849" s="29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</row>
    <row r="850" spans="1:22" ht="38.25" x14ac:dyDescent="0.2">
      <c r="A850" s="15" t="s">
        <v>15</v>
      </c>
      <c r="B850" s="26" t="s">
        <v>706</v>
      </c>
      <c r="C850" s="27" t="s">
        <v>1144</v>
      </c>
      <c r="D850" s="29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</row>
    <row r="851" spans="1:22" ht="30" x14ac:dyDescent="0.25">
      <c r="A851" s="15" t="s">
        <v>15</v>
      </c>
      <c r="B851" s="30" t="s">
        <v>1145</v>
      </c>
      <c r="C851" s="33" t="s">
        <v>1146</v>
      </c>
      <c r="D851" s="30" t="s">
        <v>1147</v>
      </c>
      <c r="E851" s="30">
        <v>0</v>
      </c>
      <c r="F851" s="30">
        <v>1025704194</v>
      </c>
      <c r="G851" s="30">
        <v>0</v>
      </c>
      <c r="H851" s="30">
        <v>0</v>
      </c>
      <c r="I851" s="30">
        <v>1025704194</v>
      </c>
      <c r="J851" s="30">
        <v>0</v>
      </c>
      <c r="K851" s="30">
        <v>0</v>
      </c>
      <c r="L851" s="30">
        <v>0</v>
      </c>
      <c r="M851" s="30">
        <v>0</v>
      </c>
      <c r="N851" s="30">
        <v>0</v>
      </c>
      <c r="O851" s="30">
        <v>0</v>
      </c>
      <c r="P851" s="30">
        <v>0</v>
      </c>
      <c r="Q851" s="30">
        <v>0</v>
      </c>
      <c r="R851" s="30">
        <v>0</v>
      </c>
      <c r="S851" s="30">
        <v>0</v>
      </c>
      <c r="T851" s="30">
        <v>0</v>
      </c>
      <c r="U851" s="30">
        <v>0</v>
      </c>
      <c r="V851" s="30">
        <v>0</v>
      </c>
    </row>
    <row r="852" spans="1:22" x14ac:dyDescent="0.2">
      <c r="A852" s="15" t="s">
        <v>15</v>
      </c>
      <c r="B852" s="28"/>
      <c r="C852" s="29"/>
      <c r="D852" s="29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</row>
    <row r="853" spans="1:22" x14ac:dyDescent="0.2">
      <c r="A853" s="15" t="s">
        <v>15</v>
      </c>
      <c r="B853" s="28"/>
      <c r="C853" s="36" t="s">
        <v>1148</v>
      </c>
      <c r="D853" s="29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</row>
    <row r="854" spans="1:22" x14ac:dyDescent="0.2">
      <c r="A854" s="15" t="s">
        <v>15</v>
      </c>
      <c r="B854" s="28"/>
      <c r="C854" s="27" t="s">
        <v>478</v>
      </c>
      <c r="D854" s="29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</row>
    <row r="855" spans="1:22" x14ac:dyDescent="0.2">
      <c r="A855" s="15" t="s">
        <v>15</v>
      </c>
      <c r="B855" s="28"/>
      <c r="C855" s="27" t="s">
        <v>480</v>
      </c>
      <c r="D855" s="29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</row>
    <row r="856" spans="1:22" x14ac:dyDescent="0.2">
      <c r="A856" s="15" t="s">
        <v>15</v>
      </c>
      <c r="B856" s="28"/>
      <c r="C856" s="27" t="s">
        <v>492</v>
      </c>
      <c r="D856" s="29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</row>
    <row r="857" spans="1:22" x14ac:dyDescent="0.2">
      <c r="A857" s="15" t="s">
        <v>15</v>
      </c>
      <c r="B857" s="28"/>
      <c r="C857" s="27" t="s">
        <v>500</v>
      </c>
      <c r="D857" s="29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</row>
    <row r="858" spans="1:22" ht="38.25" x14ac:dyDescent="0.2">
      <c r="A858" s="15" t="s">
        <v>15</v>
      </c>
      <c r="B858" s="28"/>
      <c r="C858" s="27" t="s">
        <v>1149</v>
      </c>
      <c r="D858" s="29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</row>
    <row r="859" spans="1:22" ht="38.25" x14ac:dyDescent="0.2">
      <c r="A859" s="15" t="s">
        <v>15</v>
      </c>
      <c r="B859" s="26" t="s">
        <v>706</v>
      </c>
      <c r="C859" s="27" t="s">
        <v>1150</v>
      </c>
      <c r="D859" s="29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</row>
    <row r="860" spans="1:22" ht="30" x14ac:dyDescent="0.25">
      <c r="A860" s="15" t="s">
        <v>15</v>
      </c>
      <c r="B860" s="30" t="s">
        <v>1151</v>
      </c>
      <c r="C860" s="33" t="s">
        <v>1152</v>
      </c>
      <c r="D860" s="30" t="s">
        <v>52</v>
      </c>
      <c r="E860" s="30">
        <v>3163277505</v>
      </c>
      <c r="F860" s="30">
        <v>0</v>
      </c>
      <c r="G860" s="30">
        <v>0</v>
      </c>
      <c r="H860" s="30">
        <v>0</v>
      </c>
      <c r="I860" s="30">
        <v>0</v>
      </c>
      <c r="J860" s="30">
        <v>3163277505</v>
      </c>
      <c r="K860" s="30">
        <v>0</v>
      </c>
      <c r="L860" s="30">
        <v>3047271592</v>
      </c>
      <c r="M860" s="30">
        <v>0</v>
      </c>
      <c r="N860" s="30">
        <v>3047271592</v>
      </c>
      <c r="O860" s="30">
        <v>1328673745</v>
      </c>
      <c r="P860" s="30">
        <v>124572947</v>
      </c>
      <c r="Q860" s="30">
        <v>75283664</v>
      </c>
      <c r="R860" s="30">
        <v>1204100798</v>
      </c>
      <c r="S860" s="30">
        <v>116005913</v>
      </c>
      <c r="T860" s="30">
        <v>0</v>
      </c>
      <c r="U860" s="30">
        <v>1718597847</v>
      </c>
      <c r="V860" s="30">
        <v>96.33</v>
      </c>
    </row>
    <row r="861" spans="1:22" ht="30" x14ac:dyDescent="0.25">
      <c r="A861" s="15" t="s">
        <v>15</v>
      </c>
      <c r="B861" s="30" t="s">
        <v>1153</v>
      </c>
      <c r="C861" s="33" t="s">
        <v>1154</v>
      </c>
      <c r="D861" s="30" t="s">
        <v>1155</v>
      </c>
      <c r="E861" s="30">
        <v>2043706344</v>
      </c>
      <c r="F861" s="30">
        <v>0</v>
      </c>
      <c r="G861" s="30">
        <v>0</v>
      </c>
      <c r="H861" s="30">
        <v>0</v>
      </c>
      <c r="I861" s="30">
        <v>0</v>
      </c>
      <c r="J861" s="30">
        <v>2043706344</v>
      </c>
      <c r="K861" s="30">
        <v>0</v>
      </c>
      <c r="L861" s="30">
        <v>1845222950.5</v>
      </c>
      <c r="M861" s="30">
        <v>0</v>
      </c>
      <c r="N861" s="30">
        <v>1845222950.5</v>
      </c>
      <c r="O861" s="30">
        <v>827483495.5</v>
      </c>
      <c r="P861" s="30">
        <v>0</v>
      </c>
      <c r="Q861" s="30">
        <v>208474884.5</v>
      </c>
      <c r="R861" s="30">
        <v>827483495.5</v>
      </c>
      <c r="S861" s="30">
        <v>198483393.5</v>
      </c>
      <c r="T861" s="30">
        <v>0</v>
      </c>
      <c r="U861" s="30">
        <v>1017739455</v>
      </c>
      <c r="V861" s="30">
        <v>90.28</v>
      </c>
    </row>
    <row r="862" spans="1:22" ht="30" x14ac:dyDescent="0.25">
      <c r="A862" s="15" t="s">
        <v>15</v>
      </c>
      <c r="B862" s="30" t="s">
        <v>1141</v>
      </c>
      <c r="C862" s="33" t="s">
        <v>1142</v>
      </c>
      <c r="D862" s="30" t="s">
        <v>682</v>
      </c>
      <c r="E862" s="30">
        <v>0</v>
      </c>
      <c r="F862" s="30">
        <v>0</v>
      </c>
      <c r="G862" s="30">
        <v>0</v>
      </c>
      <c r="H862" s="30">
        <v>1635461619.5699999</v>
      </c>
      <c r="I862" s="30">
        <v>0</v>
      </c>
      <c r="J862" s="30">
        <v>1635461619.5699999</v>
      </c>
      <c r="K862" s="30">
        <v>0</v>
      </c>
      <c r="L862" s="30">
        <v>0</v>
      </c>
      <c r="M862" s="30">
        <v>0</v>
      </c>
      <c r="N862" s="30">
        <v>0</v>
      </c>
      <c r="O862" s="30">
        <v>0</v>
      </c>
      <c r="P862" s="30">
        <v>0</v>
      </c>
      <c r="Q862" s="30">
        <v>0</v>
      </c>
      <c r="R862" s="30">
        <v>0</v>
      </c>
      <c r="S862" s="30">
        <v>1635461619.5699999</v>
      </c>
      <c r="T862" s="30">
        <v>0</v>
      </c>
      <c r="U862" s="30">
        <v>0</v>
      </c>
      <c r="V862" s="30">
        <v>0</v>
      </c>
    </row>
    <row r="863" spans="1:22" ht="38.25" x14ac:dyDescent="0.2">
      <c r="A863" s="15" t="s">
        <v>15</v>
      </c>
      <c r="B863" s="26" t="s">
        <v>706</v>
      </c>
      <c r="C863" s="27" t="s">
        <v>1156</v>
      </c>
      <c r="D863" s="29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</row>
    <row r="864" spans="1:22" ht="30" x14ac:dyDescent="0.25">
      <c r="A864" s="15" t="s">
        <v>15</v>
      </c>
      <c r="B864" s="30" t="s">
        <v>1157</v>
      </c>
      <c r="C864" s="33" t="s">
        <v>1152</v>
      </c>
      <c r="D864" s="30" t="s">
        <v>52</v>
      </c>
      <c r="E864" s="30">
        <v>2851637658</v>
      </c>
      <c r="F864" s="30">
        <v>0</v>
      </c>
      <c r="G864" s="30">
        <v>0</v>
      </c>
      <c r="H864" s="30">
        <v>0</v>
      </c>
      <c r="I864" s="30">
        <v>564734446.36000001</v>
      </c>
      <c r="J864" s="30">
        <v>2286903211.6399999</v>
      </c>
      <c r="K864" s="30">
        <v>0</v>
      </c>
      <c r="L864" s="30">
        <v>2275539939</v>
      </c>
      <c r="M864" s="30">
        <v>0</v>
      </c>
      <c r="N864" s="30">
        <v>2275539939</v>
      </c>
      <c r="O864" s="30">
        <v>1452654254</v>
      </c>
      <c r="P864" s="30">
        <v>0</v>
      </c>
      <c r="Q864" s="30">
        <v>443902935</v>
      </c>
      <c r="R864" s="30">
        <v>1452654254</v>
      </c>
      <c r="S864" s="30">
        <v>11363272.640000001</v>
      </c>
      <c r="T864" s="30">
        <v>0</v>
      </c>
      <c r="U864" s="30">
        <v>822885685</v>
      </c>
      <c r="V864" s="30">
        <v>99.5</v>
      </c>
    </row>
    <row r="865" spans="1:22" ht="30" x14ac:dyDescent="0.25">
      <c r="A865" s="15" t="s">
        <v>15</v>
      </c>
      <c r="B865" s="30" t="s">
        <v>1158</v>
      </c>
      <c r="C865" s="33" t="s">
        <v>1159</v>
      </c>
      <c r="D865" s="30" t="s">
        <v>1155</v>
      </c>
      <c r="E865" s="30">
        <v>0</v>
      </c>
      <c r="F865" s="30">
        <v>210031951.05000001</v>
      </c>
      <c r="G865" s="30">
        <v>0</v>
      </c>
      <c r="H865" s="30">
        <v>0</v>
      </c>
      <c r="I865" s="30">
        <v>0</v>
      </c>
      <c r="J865" s="30">
        <v>210031951.05000001</v>
      </c>
      <c r="K865" s="30">
        <v>0</v>
      </c>
      <c r="L865" s="30">
        <v>0</v>
      </c>
      <c r="M865" s="30">
        <v>0</v>
      </c>
      <c r="N865" s="30">
        <v>0</v>
      </c>
      <c r="O865" s="30">
        <v>0</v>
      </c>
      <c r="P865" s="30">
        <v>0</v>
      </c>
      <c r="Q865" s="30">
        <v>0</v>
      </c>
      <c r="R865" s="30">
        <v>0</v>
      </c>
      <c r="S865" s="30">
        <v>210031951.05000001</v>
      </c>
      <c r="T865" s="30">
        <v>0</v>
      </c>
      <c r="U865" s="30">
        <v>0</v>
      </c>
      <c r="V865" s="30">
        <v>0</v>
      </c>
    </row>
    <row r="866" spans="1:22" x14ac:dyDescent="0.2">
      <c r="A866" s="15" t="s">
        <v>15</v>
      </c>
      <c r="B866" s="28"/>
      <c r="C866" s="29"/>
      <c r="D866" s="29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</row>
    <row r="867" spans="1:22" x14ac:dyDescent="0.2">
      <c r="A867" s="15" t="s">
        <v>15</v>
      </c>
      <c r="B867" s="28"/>
      <c r="C867" s="36" t="s">
        <v>1160</v>
      </c>
      <c r="D867" s="29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</row>
    <row r="868" spans="1:22" x14ac:dyDescent="0.2">
      <c r="A868" s="15" t="s">
        <v>15</v>
      </c>
      <c r="B868" s="28"/>
      <c r="C868" s="27" t="s">
        <v>478</v>
      </c>
      <c r="D868" s="29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</row>
    <row r="869" spans="1:22" x14ac:dyDescent="0.2">
      <c r="A869" s="15" t="s">
        <v>15</v>
      </c>
      <c r="B869" s="28"/>
      <c r="C869" s="27" t="s">
        <v>480</v>
      </c>
      <c r="D869" s="29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</row>
    <row r="870" spans="1:22" x14ac:dyDescent="0.2">
      <c r="A870" s="15" t="s">
        <v>15</v>
      </c>
      <c r="B870" s="28"/>
      <c r="C870" s="27" t="s">
        <v>492</v>
      </c>
      <c r="D870" s="29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</row>
    <row r="871" spans="1:22" x14ac:dyDescent="0.2">
      <c r="A871" s="15" t="s">
        <v>15</v>
      </c>
      <c r="B871" s="28"/>
      <c r="C871" s="27" t="s">
        <v>500</v>
      </c>
      <c r="D871" s="29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</row>
    <row r="872" spans="1:22" ht="38.25" x14ac:dyDescent="0.2">
      <c r="A872" s="15" t="s">
        <v>15</v>
      </c>
      <c r="B872" s="26" t="s">
        <v>706</v>
      </c>
      <c r="C872" s="27" t="s">
        <v>1068</v>
      </c>
      <c r="D872" s="29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</row>
    <row r="873" spans="1:22" ht="30" x14ac:dyDescent="0.25">
      <c r="A873" s="15" t="s">
        <v>15</v>
      </c>
      <c r="B873" s="30" t="s">
        <v>1161</v>
      </c>
      <c r="C873" s="33" t="s">
        <v>1162</v>
      </c>
      <c r="D873" s="30" t="s">
        <v>1155</v>
      </c>
      <c r="E873" s="30">
        <v>51796378</v>
      </c>
      <c r="F873" s="30">
        <v>0</v>
      </c>
      <c r="G873" s="30">
        <v>0</v>
      </c>
      <c r="H873" s="30">
        <v>0</v>
      </c>
      <c r="I873" s="30">
        <v>0</v>
      </c>
      <c r="J873" s="30">
        <v>51796378</v>
      </c>
      <c r="K873" s="30">
        <v>0</v>
      </c>
      <c r="L873" s="30">
        <v>0</v>
      </c>
      <c r="M873" s="30">
        <v>0</v>
      </c>
      <c r="N873" s="30">
        <v>0</v>
      </c>
      <c r="O873" s="30">
        <v>0</v>
      </c>
      <c r="P873" s="30">
        <v>0</v>
      </c>
      <c r="Q873" s="30">
        <v>0</v>
      </c>
      <c r="R873" s="30">
        <v>0</v>
      </c>
      <c r="S873" s="30">
        <v>51796378</v>
      </c>
      <c r="T873" s="30">
        <v>0</v>
      </c>
      <c r="U873" s="30">
        <v>0</v>
      </c>
      <c r="V873" s="30">
        <v>0</v>
      </c>
    </row>
    <row r="874" spans="1:22" x14ac:dyDescent="0.2">
      <c r="A874" s="15" t="s">
        <v>15</v>
      </c>
      <c r="B874" s="28"/>
      <c r="C874" s="29"/>
      <c r="D874" s="29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</row>
    <row r="875" spans="1:22" x14ac:dyDescent="0.2">
      <c r="A875" s="15" t="s">
        <v>15</v>
      </c>
      <c r="B875" s="28"/>
      <c r="C875" s="27" t="s">
        <v>500</v>
      </c>
      <c r="D875" s="29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</row>
    <row r="876" spans="1:22" ht="25.5" x14ac:dyDescent="0.2">
      <c r="A876" s="15" t="s">
        <v>15</v>
      </c>
      <c r="B876" s="28"/>
      <c r="C876" s="27" t="s">
        <v>1143</v>
      </c>
      <c r="D876" s="29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</row>
    <row r="877" spans="1:22" ht="38.25" x14ac:dyDescent="0.2">
      <c r="A877" s="15" t="s">
        <v>15</v>
      </c>
      <c r="B877" s="26" t="s">
        <v>706</v>
      </c>
      <c r="C877" s="27" t="s">
        <v>1163</v>
      </c>
      <c r="D877" s="29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</row>
    <row r="878" spans="1:22" ht="30" x14ac:dyDescent="0.25">
      <c r="A878" s="15" t="s">
        <v>15</v>
      </c>
      <c r="B878" s="30" t="s">
        <v>1145</v>
      </c>
      <c r="C878" s="33" t="s">
        <v>1146</v>
      </c>
      <c r="D878" s="30" t="s">
        <v>1147</v>
      </c>
      <c r="E878" s="30">
        <v>0</v>
      </c>
      <c r="F878" s="30">
        <v>0</v>
      </c>
      <c r="G878" s="30">
        <v>0</v>
      </c>
      <c r="H878" s="30">
        <v>1025704194</v>
      </c>
      <c r="I878" s="30">
        <v>0</v>
      </c>
      <c r="J878" s="30">
        <v>1025704194</v>
      </c>
      <c r="K878" s="30">
        <v>0</v>
      </c>
      <c r="L878" s="30">
        <v>0</v>
      </c>
      <c r="M878" s="30">
        <v>0</v>
      </c>
      <c r="N878" s="30">
        <v>0</v>
      </c>
      <c r="O878" s="30">
        <v>0</v>
      </c>
      <c r="P878" s="30">
        <v>0</v>
      </c>
      <c r="Q878" s="30">
        <v>0</v>
      </c>
      <c r="R878" s="30">
        <v>0</v>
      </c>
      <c r="S878" s="30">
        <v>1025704194</v>
      </c>
      <c r="T878" s="30">
        <v>0</v>
      </c>
      <c r="U878" s="30">
        <v>0</v>
      </c>
      <c r="V878" s="30">
        <v>0</v>
      </c>
    </row>
    <row r="879" spans="1:22" x14ac:dyDescent="0.2">
      <c r="A879" s="15" t="s">
        <v>15</v>
      </c>
      <c r="B879" s="28"/>
      <c r="C879" s="29"/>
      <c r="D879" s="29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</row>
    <row r="880" spans="1:22" x14ac:dyDescent="0.2">
      <c r="A880" s="15" t="s">
        <v>15</v>
      </c>
      <c r="B880" s="28"/>
      <c r="C880" s="36" t="s">
        <v>1164</v>
      </c>
      <c r="D880" s="29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</row>
    <row r="881" spans="1:22" x14ac:dyDescent="0.2">
      <c r="A881" s="15" t="s">
        <v>15</v>
      </c>
      <c r="B881" s="28"/>
      <c r="C881" s="27" t="s">
        <v>605</v>
      </c>
      <c r="D881" s="29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</row>
    <row r="882" spans="1:22" x14ac:dyDescent="0.2">
      <c r="A882" s="15" t="s">
        <v>15</v>
      </c>
      <c r="B882" s="28"/>
      <c r="C882" s="27" t="s">
        <v>607</v>
      </c>
      <c r="D882" s="29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</row>
    <row r="883" spans="1:22" x14ac:dyDescent="0.2">
      <c r="A883" s="15" t="s">
        <v>15</v>
      </c>
      <c r="B883" s="28"/>
      <c r="C883" s="27" t="s">
        <v>478</v>
      </c>
      <c r="D883" s="29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</row>
    <row r="884" spans="1:22" x14ac:dyDescent="0.2">
      <c r="A884" s="15" t="s">
        <v>15</v>
      </c>
      <c r="B884" s="28"/>
      <c r="C884" s="27" t="s">
        <v>610</v>
      </c>
      <c r="D884" s="29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</row>
    <row r="885" spans="1:22" ht="25.5" x14ac:dyDescent="0.2">
      <c r="A885" s="15" t="s">
        <v>15</v>
      </c>
      <c r="B885" s="26" t="s">
        <v>706</v>
      </c>
      <c r="C885" s="27" t="s">
        <v>1165</v>
      </c>
      <c r="D885" s="29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</row>
    <row r="886" spans="1:22" ht="15" x14ac:dyDescent="0.25">
      <c r="A886" s="15" t="s">
        <v>15</v>
      </c>
      <c r="B886" s="30" t="s">
        <v>1166</v>
      </c>
      <c r="C886" s="33" t="s">
        <v>1167</v>
      </c>
      <c r="D886" s="30" t="s">
        <v>1168</v>
      </c>
      <c r="E886" s="30">
        <v>0</v>
      </c>
      <c r="F886" s="30">
        <v>58177677.700000003</v>
      </c>
      <c r="G886" s="30">
        <v>0</v>
      </c>
      <c r="H886" s="30">
        <v>0</v>
      </c>
      <c r="I886" s="30">
        <v>0</v>
      </c>
      <c r="J886" s="30">
        <v>58177677.700000003</v>
      </c>
      <c r="K886" s="30">
        <f>L886-'[1]AGOSTO 2023'!K884</f>
        <v>58177677.700000003</v>
      </c>
      <c r="L886" s="30">
        <v>58177677.700000003</v>
      </c>
      <c r="M886" s="30">
        <v>58177677.700000003</v>
      </c>
      <c r="N886" s="30">
        <v>58177677.700000003</v>
      </c>
      <c r="O886" s="30">
        <v>58177677.700000003</v>
      </c>
      <c r="P886" s="30">
        <v>0</v>
      </c>
      <c r="Q886" s="30">
        <v>58177677.700000003</v>
      </c>
      <c r="R886" s="30">
        <v>58177677.700000003</v>
      </c>
      <c r="S886" s="30">
        <v>0</v>
      </c>
      <c r="T886" s="30">
        <v>0</v>
      </c>
      <c r="U886" s="30">
        <v>0</v>
      </c>
      <c r="V886" s="30">
        <v>100</v>
      </c>
    </row>
    <row r="887" spans="1:22" x14ac:dyDescent="0.2">
      <c r="A887" s="15" t="s">
        <v>15</v>
      </c>
      <c r="B887" s="28"/>
      <c r="C887" s="29"/>
      <c r="D887" s="29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</row>
    <row r="888" spans="1:22" x14ac:dyDescent="0.2">
      <c r="A888" s="15" t="s">
        <v>15</v>
      </c>
      <c r="B888" s="34"/>
      <c r="C888" s="22" t="s">
        <v>1169</v>
      </c>
      <c r="D888" s="29"/>
      <c r="E888" s="21">
        <v>344736834903</v>
      </c>
      <c r="F888" s="26">
        <v>24588492050.110001</v>
      </c>
      <c r="G888" s="26">
        <v>0</v>
      </c>
      <c r="H888" s="26">
        <v>8102895259.1800003</v>
      </c>
      <c r="I888" s="26">
        <v>9707092536.1399994</v>
      </c>
      <c r="J888" s="21">
        <v>367721129676.15002</v>
      </c>
      <c r="K888" s="21">
        <f>SUM(K472:K886)</f>
        <v>20832020306.940006</v>
      </c>
      <c r="L888" s="21">
        <f t="shared" ref="L888:V888" si="5">SUM(L472:L886)</f>
        <v>268112866025.97998</v>
      </c>
      <c r="M888" s="21">
        <f t="shared" si="5"/>
        <v>20584779191.73</v>
      </c>
      <c r="N888" s="21">
        <f t="shared" si="5"/>
        <v>261041160568.13998</v>
      </c>
      <c r="O888" s="21">
        <f t="shared" si="5"/>
        <v>209542419734.89996</v>
      </c>
      <c r="P888" s="21">
        <f t="shared" si="5"/>
        <v>885450189.13000011</v>
      </c>
      <c r="Q888" s="21">
        <f t="shared" si="5"/>
        <v>26515811229.160007</v>
      </c>
      <c r="R888" s="21">
        <f t="shared" si="5"/>
        <v>208656969545.76999</v>
      </c>
      <c r="S888" s="21">
        <f t="shared" si="5"/>
        <v>99608263650.169983</v>
      </c>
      <c r="T888" s="21">
        <f t="shared" si="5"/>
        <v>7071705457.8400011</v>
      </c>
      <c r="U888" s="21">
        <f t="shared" si="5"/>
        <v>51498740833.23999</v>
      </c>
      <c r="V888" s="21">
        <f t="shared" si="5"/>
        <v>8056.3799999999992</v>
      </c>
    </row>
    <row r="889" spans="1:22" x14ac:dyDescent="0.2">
      <c r="A889" s="15" t="s">
        <v>15</v>
      </c>
      <c r="B889" s="28"/>
      <c r="C889" s="29"/>
      <c r="D889" s="29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</row>
    <row r="890" spans="1:22" x14ac:dyDescent="0.2">
      <c r="A890" s="15" t="s">
        <v>15</v>
      </c>
      <c r="B890" s="34"/>
      <c r="C890" s="22" t="s">
        <v>1170</v>
      </c>
      <c r="D890" s="29"/>
      <c r="E890" s="34"/>
      <c r="F890" s="28"/>
      <c r="G890" s="28"/>
      <c r="H890" s="28"/>
      <c r="I890" s="28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</row>
    <row r="891" spans="1:22" x14ac:dyDescent="0.2">
      <c r="A891" s="15" t="s">
        <v>15</v>
      </c>
      <c r="B891" s="28"/>
      <c r="C891" s="27" t="s">
        <v>478</v>
      </c>
      <c r="D891" s="29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</row>
    <row r="892" spans="1:22" x14ac:dyDescent="0.2">
      <c r="A892" s="15" t="s">
        <v>15</v>
      </c>
      <c r="B892" s="28"/>
      <c r="C892" s="27" t="s">
        <v>480</v>
      </c>
      <c r="D892" s="29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</row>
    <row r="893" spans="1:22" x14ac:dyDescent="0.2">
      <c r="A893" s="15" t="s">
        <v>15</v>
      </c>
      <c r="B893" s="28"/>
      <c r="C893" s="27" t="s">
        <v>492</v>
      </c>
      <c r="D893" s="29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</row>
    <row r="894" spans="1:22" x14ac:dyDescent="0.2">
      <c r="A894" s="15" t="s">
        <v>15</v>
      </c>
      <c r="B894" s="28"/>
      <c r="C894" s="27" t="s">
        <v>997</v>
      </c>
      <c r="D894" s="29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</row>
    <row r="895" spans="1:22" x14ac:dyDescent="0.2">
      <c r="A895" s="15" t="s">
        <v>15</v>
      </c>
      <c r="B895" s="28"/>
      <c r="C895" s="27" t="s">
        <v>1171</v>
      </c>
      <c r="D895" s="29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</row>
    <row r="896" spans="1:22" x14ac:dyDescent="0.2">
      <c r="A896" s="15" t="s">
        <v>15</v>
      </c>
      <c r="B896" s="26" t="s">
        <v>706</v>
      </c>
      <c r="C896" s="27" t="s">
        <v>1172</v>
      </c>
      <c r="D896" s="29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</row>
    <row r="897" spans="1:22" ht="15" x14ac:dyDescent="0.25">
      <c r="A897" s="15" t="s">
        <v>15</v>
      </c>
      <c r="B897" s="30" t="s">
        <v>1173</v>
      </c>
      <c r="C897" s="33" t="s">
        <v>1174</v>
      </c>
      <c r="D897" s="30" t="s">
        <v>52</v>
      </c>
      <c r="E897" s="30">
        <v>1507637293.97</v>
      </c>
      <c r="F897" s="30">
        <v>0</v>
      </c>
      <c r="G897" s="30">
        <v>0</v>
      </c>
      <c r="H897" s="30">
        <v>0</v>
      </c>
      <c r="I897" s="30">
        <v>710531414.63999999</v>
      </c>
      <c r="J897" s="30">
        <v>797105879.33000004</v>
      </c>
      <c r="K897" s="30">
        <v>0</v>
      </c>
      <c r="L897" s="30">
        <v>797105879.33000004</v>
      </c>
      <c r="M897" s="30">
        <v>0</v>
      </c>
      <c r="N897" s="30">
        <v>797105879.33000004</v>
      </c>
      <c r="O897" s="30">
        <v>0</v>
      </c>
      <c r="P897" s="30">
        <v>0</v>
      </c>
      <c r="Q897" s="30">
        <v>0</v>
      </c>
      <c r="R897" s="30">
        <v>0</v>
      </c>
      <c r="S897" s="30">
        <v>0</v>
      </c>
      <c r="T897" s="30">
        <v>0</v>
      </c>
      <c r="U897" s="30">
        <v>797105879.33000004</v>
      </c>
      <c r="V897" s="30">
        <v>100</v>
      </c>
    </row>
    <row r="898" spans="1:22" x14ac:dyDescent="0.2">
      <c r="A898" s="15" t="s">
        <v>15</v>
      </c>
      <c r="B898" s="28"/>
      <c r="C898" s="29"/>
      <c r="D898" s="29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</row>
    <row r="899" spans="1:22" x14ac:dyDescent="0.2">
      <c r="A899" s="15" t="s">
        <v>15</v>
      </c>
      <c r="B899" s="28"/>
      <c r="C899" s="27" t="s">
        <v>1175</v>
      </c>
      <c r="D899" s="29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</row>
    <row r="900" spans="1:22" ht="25.5" x14ac:dyDescent="0.2">
      <c r="A900" s="15" t="s">
        <v>15</v>
      </c>
      <c r="B900" s="26" t="s">
        <v>706</v>
      </c>
      <c r="C900" s="27" t="s">
        <v>1176</v>
      </c>
      <c r="D900" s="29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</row>
    <row r="901" spans="1:22" ht="15" x14ac:dyDescent="0.25">
      <c r="A901" s="15" t="s">
        <v>15</v>
      </c>
      <c r="B901" s="30" t="s">
        <v>1177</v>
      </c>
      <c r="C901" s="33" t="s">
        <v>1178</v>
      </c>
      <c r="D901" s="30" t="s">
        <v>52</v>
      </c>
      <c r="E901" s="30">
        <v>0</v>
      </c>
      <c r="F901" s="30">
        <v>640000000</v>
      </c>
      <c r="G901" s="30">
        <v>0</v>
      </c>
      <c r="H901" s="30">
        <v>1123032442.3199999</v>
      </c>
      <c r="I901" s="30">
        <v>0</v>
      </c>
      <c r="J901" s="30">
        <v>1763032442.3199999</v>
      </c>
      <c r="K901" s="30">
        <v>0</v>
      </c>
      <c r="L901" s="30">
        <v>1763032442.3199999</v>
      </c>
      <c r="M901" s="30">
        <v>0</v>
      </c>
      <c r="N901" s="30">
        <v>1763032442.3199999</v>
      </c>
      <c r="O901" s="30">
        <v>712321567.5</v>
      </c>
      <c r="P901" s="30">
        <v>0</v>
      </c>
      <c r="Q901" s="30">
        <v>680000000</v>
      </c>
      <c r="R901" s="30">
        <v>712321567.5</v>
      </c>
      <c r="S901" s="30">
        <v>0</v>
      </c>
      <c r="T901" s="30">
        <v>0</v>
      </c>
      <c r="U901" s="30">
        <v>1050710874.8200001</v>
      </c>
      <c r="V901" s="30">
        <v>100</v>
      </c>
    </row>
    <row r="902" spans="1:22" x14ac:dyDescent="0.2">
      <c r="A902" s="15" t="s">
        <v>15</v>
      </c>
      <c r="B902" s="28"/>
      <c r="C902" s="29"/>
      <c r="D902" s="29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</row>
    <row r="903" spans="1:22" ht="38.25" x14ac:dyDescent="0.2">
      <c r="A903" s="15" t="s">
        <v>15</v>
      </c>
      <c r="B903" s="28"/>
      <c r="C903" s="27" t="s">
        <v>1179</v>
      </c>
      <c r="D903" s="29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</row>
    <row r="904" spans="1:22" x14ac:dyDescent="0.2">
      <c r="A904" s="15" t="s">
        <v>15</v>
      </c>
      <c r="B904" s="26" t="s">
        <v>706</v>
      </c>
      <c r="C904" s="27" t="s">
        <v>1180</v>
      </c>
      <c r="D904" s="29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</row>
    <row r="905" spans="1:22" ht="15" x14ac:dyDescent="0.25">
      <c r="A905" s="15" t="s">
        <v>15</v>
      </c>
      <c r="B905" s="30" t="s">
        <v>1181</v>
      </c>
      <c r="C905" s="33" t="s">
        <v>1001</v>
      </c>
      <c r="D905" s="30" t="s">
        <v>52</v>
      </c>
      <c r="E905" s="30">
        <v>0</v>
      </c>
      <c r="F905" s="30">
        <v>0</v>
      </c>
      <c r="G905" s="30">
        <v>0</v>
      </c>
      <c r="H905" s="30">
        <v>1848032963.4100001</v>
      </c>
      <c r="I905" s="30">
        <v>0</v>
      </c>
      <c r="J905" s="30">
        <v>1848032963.4100001</v>
      </c>
      <c r="K905" s="30">
        <v>0</v>
      </c>
      <c r="L905" s="30">
        <v>0</v>
      </c>
      <c r="M905" s="30">
        <v>0</v>
      </c>
      <c r="N905" s="30">
        <v>0</v>
      </c>
      <c r="O905" s="30">
        <v>0</v>
      </c>
      <c r="P905" s="30">
        <v>0</v>
      </c>
      <c r="Q905" s="30">
        <v>0</v>
      </c>
      <c r="R905" s="30">
        <v>0</v>
      </c>
      <c r="S905" s="30">
        <v>1848032963.4100001</v>
      </c>
      <c r="T905" s="30">
        <v>0</v>
      </c>
      <c r="U905" s="30">
        <v>0</v>
      </c>
      <c r="V905" s="30">
        <v>0</v>
      </c>
    </row>
    <row r="906" spans="1:22" ht="15" x14ac:dyDescent="0.25">
      <c r="A906" s="15" t="s">
        <v>15</v>
      </c>
      <c r="B906" s="30" t="s">
        <v>1182</v>
      </c>
      <c r="C906" s="33" t="s">
        <v>1183</v>
      </c>
      <c r="D906" s="30" t="s">
        <v>1184</v>
      </c>
      <c r="E906" s="30">
        <v>0</v>
      </c>
      <c r="F906" s="30">
        <v>79668991613</v>
      </c>
      <c r="G906" s="30">
        <v>0</v>
      </c>
      <c r="H906" s="30">
        <v>0</v>
      </c>
      <c r="I906" s="30">
        <v>0</v>
      </c>
      <c r="J906" s="30">
        <v>79668991613</v>
      </c>
      <c r="K906" s="30">
        <v>0</v>
      </c>
      <c r="L906" s="30">
        <v>79668991613</v>
      </c>
      <c r="M906" s="30">
        <v>0</v>
      </c>
      <c r="N906" s="30">
        <v>79668991613</v>
      </c>
      <c r="O906" s="30">
        <v>0</v>
      </c>
      <c r="P906" s="30">
        <v>0</v>
      </c>
      <c r="Q906" s="30">
        <v>0</v>
      </c>
      <c r="R906" s="30">
        <v>0</v>
      </c>
      <c r="S906" s="30">
        <v>0</v>
      </c>
      <c r="T906" s="30">
        <v>0</v>
      </c>
      <c r="U906" s="30">
        <v>79668991613</v>
      </c>
      <c r="V906" s="30">
        <v>100</v>
      </c>
    </row>
    <row r="907" spans="1:22" ht="15" x14ac:dyDescent="0.25">
      <c r="A907" s="15" t="s">
        <v>15</v>
      </c>
      <c r="B907" s="30" t="s">
        <v>1185</v>
      </c>
      <c r="C907" s="33" t="s">
        <v>1186</v>
      </c>
      <c r="D907" s="30" t="s">
        <v>679</v>
      </c>
      <c r="E907" s="30">
        <v>0</v>
      </c>
      <c r="F907" s="30">
        <v>0</v>
      </c>
      <c r="G907" s="30">
        <v>0</v>
      </c>
      <c r="H907" s="30">
        <v>753286805.59000003</v>
      </c>
      <c r="I907" s="30">
        <v>0</v>
      </c>
      <c r="J907" s="30">
        <v>753286805.59000003</v>
      </c>
      <c r="K907" s="30">
        <v>0</v>
      </c>
      <c r="L907" s="30">
        <v>0</v>
      </c>
      <c r="M907" s="30">
        <v>0</v>
      </c>
      <c r="N907" s="30">
        <v>0</v>
      </c>
      <c r="O907" s="30">
        <v>0</v>
      </c>
      <c r="P907" s="30">
        <v>0</v>
      </c>
      <c r="Q907" s="30">
        <v>0</v>
      </c>
      <c r="R907" s="30">
        <v>0</v>
      </c>
      <c r="S907" s="30">
        <v>753286805.59000003</v>
      </c>
      <c r="T907" s="30">
        <v>0</v>
      </c>
      <c r="U907" s="30">
        <v>0</v>
      </c>
      <c r="V907" s="30">
        <v>0</v>
      </c>
    </row>
    <row r="908" spans="1:22" x14ac:dyDescent="0.2">
      <c r="A908" s="15" t="s">
        <v>15</v>
      </c>
      <c r="B908" s="28"/>
      <c r="C908" s="29"/>
      <c r="D908" s="29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</row>
    <row r="909" spans="1:22" x14ac:dyDescent="0.2">
      <c r="A909" s="15" t="s">
        <v>15</v>
      </c>
      <c r="B909" s="28"/>
      <c r="C909" s="27" t="s">
        <v>1187</v>
      </c>
      <c r="D909" s="29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</row>
    <row r="910" spans="1:22" ht="25.5" x14ac:dyDescent="0.2">
      <c r="A910" s="15" t="s">
        <v>15</v>
      </c>
      <c r="B910" s="26" t="s">
        <v>706</v>
      </c>
      <c r="C910" s="27" t="s">
        <v>1188</v>
      </c>
      <c r="D910" s="29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</row>
    <row r="911" spans="1:22" ht="15" x14ac:dyDescent="0.25">
      <c r="A911" s="15" t="s">
        <v>15</v>
      </c>
      <c r="B911" s="30" t="s">
        <v>1189</v>
      </c>
      <c r="C911" s="33" t="s">
        <v>1190</v>
      </c>
      <c r="D911" s="30" t="s">
        <v>52</v>
      </c>
      <c r="E911" s="30">
        <v>0</v>
      </c>
      <c r="F911" s="30">
        <v>718203044</v>
      </c>
      <c r="G911" s="30">
        <v>0</v>
      </c>
      <c r="H911" s="30">
        <v>0</v>
      </c>
      <c r="I911" s="30">
        <v>718203044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0">
        <v>0</v>
      </c>
      <c r="R911" s="30">
        <v>0</v>
      </c>
      <c r="S911" s="30">
        <v>0</v>
      </c>
      <c r="T911" s="30">
        <v>0</v>
      </c>
      <c r="U911" s="30">
        <v>0</v>
      </c>
      <c r="V911" s="30">
        <v>0</v>
      </c>
    </row>
    <row r="912" spans="1:22" x14ac:dyDescent="0.2">
      <c r="A912" s="15" t="s">
        <v>15</v>
      </c>
      <c r="B912" s="28"/>
      <c r="C912" s="29"/>
      <c r="D912" s="29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</row>
    <row r="913" spans="1:22" ht="25.5" x14ac:dyDescent="0.2">
      <c r="A913" s="15" t="s">
        <v>15</v>
      </c>
      <c r="B913" s="28"/>
      <c r="C913" s="27" t="s">
        <v>1191</v>
      </c>
      <c r="D913" s="29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</row>
    <row r="914" spans="1:22" ht="25.5" x14ac:dyDescent="0.2">
      <c r="A914" s="15" t="s">
        <v>15</v>
      </c>
      <c r="B914" s="26" t="s">
        <v>706</v>
      </c>
      <c r="C914" s="27" t="s">
        <v>1192</v>
      </c>
      <c r="D914" s="29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</row>
    <row r="915" spans="1:22" ht="15" x14ac:dyDescent="0.25">
      <c r="A915" s="15" t="s">
        <v>15</v>
      </c>
      <c r="B915" s="30" t="s">
        <v>1193</v>
      </c>
      <c r="C915" s="33" t="s">
        <v>1194</v>
      </c>
      <c r="D915" s="30" t="s">
        <v>52</v>
      </c>
      <c r="E915" s="30">
        <v>0</v>
      </c>
      <c r="F915" s="30">
        <v>0</v>
      </c>
      <c r="G915" s="30">
        <v>0</v>
      </c>
      <c r="H915" s="30">
        <v>1478791260</v>
      </c>
      <c r="I915" s="30">
        <v>0</v>
      </c>
      <c r="J915" s="30">
        <v>1478791260</v>
      </c>
      <c r="K915" s="30">
        <v>0</v>
      </c>
      <c r="L915" s="30">
        <v>730747183</v>
      </c>
      <c r="M915" s="30">
        <v>0</v>
      </c>
      <c r="N915" s="30">
        <v>730747183</v>
      </c>
      <c r="O915" s="30">
        <v>265815046.12</v>
      </c>
      <c r="P915" s="30">
        <v>0</v>
      </c>
      <c r="Q915" s="30">
        <v>0</v>
      </c>
      <c r="R915" s="30">
        <v>265815046.12</v>
      </c>
      <c r="S915" s="30">
        <v>748044077</v>
      </c>
      <c r="T915" s="30">
        <v>0</v>
      </c>
      <c r="U915" s="30">
        <v>464932136.88</v>
      </c>
      <c r="V915" s="30">
        <v>49.41</v>
      </c>
    </row>
    <row r="916" spans="1:22" ht="15" x14ac:dyDescent="0.25">
      <c r="A916" s="15" t="s">
        <v>15</v>
      </c>
      <c r="B916" s="30" t="s">
        <v>1195</v>
      </c>
      <c r="C916" s="33" t="s">
        <v>1196</v>
      </c>
      <c r="D916" s="30" t="s">
        <v>52</v>
      </c>
      <c r="E916" s="30">
        <v>1561000000</v>
      </c>
      <c r="F916" s="30">
        <v>0</v>
      </c>
      <c r="G916" s="30">
        <v>0</v>
      </c>
      <c r="H916" s="30">
        <v>0</v>
      </c>
      <c r="I916" s="30">
        <v>1561000000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0</v>
      </c>
      <c r="Q916" s="30">
        <v>0</v>
      </c>
      <c r="R916" s="30">
        <v>0</v>
      </c>
      <c r="S916" s="30">
        <v>0</v>
      </c>
      <c r="T916" s="30">
        <v>0</v>
      </c>
      <c r="U916" s="30">
        <v>0</v>
      </c>
      <c r="V916" s="30">
        <v>0</v>
      </c>
    </row>
    <row r="917" spans="1:22" ht="15" x14ac:dyDescent="0.25">
      <c r="A917" s="15" t="s">
        <v>15</v>
      </c>
      <c r="B917" s="30" t="s">
        <v>1197</v>
      </c>
      <c r="C917" s="33" t="s">
        <v>1198</v>
      </c>
      <c r="D917" s="30" t="s">
        <v>52</v>
      </c>
      <c r="E917" s="30">
        <v>0</v>
      </c>
      <c r="F917" s="30">
        <v>0</v>
      </c>
      <c r="G917" s="30">
        <v>0</v>
      </c>
      <c r="H917" s="30">
        <v>546000000</v>
      </c>
      <c r="I917" s="30">
        <v>0</v>
      </c>
      <c r="J917" s="30">
        <v>546000000</v>
      </c>
      <c r="K917" s="30">
        <v>0</v>
      </c>
      <c r="L917" s="30">
        <v>0</v>
      </c>
      <c r="M917" s="30">
        <v>0</v>
      </c>
      <c r="N917" s="30">
        <v>0</v>
      </c>
      <c r="O917" s="30">
        <v>0</v>
      </c>
      <c r="P917" s="30">
        <v>0</v>
      </c>
      <c r="Q917" s="30">
        <v>0</v>
      </c>
      <c r="R917" s="30">
        <v>0</v>
      </c>
      <c r="S917" s="30">
        <v>546000000</v>
      </c>
      <c r="T917" s="30">
        <v>0</v>
      </c>
      <c r="U917" s="30">
        <v>0</v>
      </c>
      <c r="V917" s="30">
        <v>0</v>
      </c>
    </row>
    <row r="918" spans="1:22" x14ac:dyDescent="0.2">
      <c r="A918" s="15" t="s">
        <v>15</v>
      </c>
      <c r="B918" s="28"/>
      <c r="C918" s="29"/>
      <c r="D918" s="29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</row>
    <row r="919" spans="1:22" x14ac:dyDescent="0.2">
      <c r="A919" s="15" t="s">
        <v>15</v>
      </c>
      <c r="B919" s="28"/>
      <c r="C919" s="27" t="s">
        <v>1199</v>
      </c>
      <c r="D919" s="29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</row>
    <row r="920" spans="1:22" ht="25.5" x14ac:dyDescent="0.2">
      <c r="A920" s="15" t="s">
        <v>15</v>
      </c>
      <c r="B920" s="26" t="s">
        <v>706</v>
      </c>
      <c r="C920" s="27" t="s">
        <v>1200</v>
      </c>
      <c r="D920" s="29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</row>
    <row r="921" spans="1:22" ht="15" x14ac:dyDescent="0.25">
      <c r="A921" s="15" t="s">
        <v>15</v>
      </c>
      <c r="B921" s="30" t="s">
        <v>1201</v>
      </c>
      <c r="C921" s="33" t="s">
        <v>1202</v>
      </c>
      <c r="D921" s="30" t="s">
        <v>1155</v>
      </c>
      <c r="E921" s="30">
        <v>3247005368</v>
      </c>
      <c r="F921" s="30">
        <v>0</v>
      </c>
      <c r="G921" s="30">
        <v>0</v>
      </c>
      <c r="H921" s="30">
        <v>0</v>
      </c>
      <c r="I921" s="30">
        <v>0</v>
      </c>
      <c r="J921" s="30">
        <v>3247005368</v>
      </c>
      <c r="K921" s="30">
        <v>0</v>
      </c>
      <c r="L921" s="30">
        <v>0</v>
      </c>
      <c r="M921" s="30">
        <v>0</v>
      </c>
      <c r="N921" s="30">
        <v>0</v>
      </c>
      <c r="O921" s="30">
        <v>0</v>
      </c>
      <c r="P921" s="30">
        <v>0</v>
      </c>
      <c r="Q921" s="30">
        <v>0</v>
      </c>
      <c r="R921" s="30">
        <v>0</v>
      </c>
      <c r="S921" s="30">
        <v>3247005368</v>
      </c>
      <c r="T921" s="30">
        <v>0</v>
      </c>
      <c r="U921" s="30">
        <v>0</v>
      </c>
      <c r="V921" s="30">
        <v>0</v>
      </c>
    </row>
    <row r="922" spans="1:22" ht="15" x14ac:dyDescent="0.25">
      <c r="A922" s="15" t="s">
        <v>15</v>
      </c>
      <c r="B922" s="30" t="s">
        <v>1203</v>
      </c>
      <c r="C922" s="33" t="s">
        <v>1204</v>
      </c>
      <c r="D922" s="30" t="s">
        <v>1049</v>
      </c>
      <c r="E922" s="30">
        <v>271318965</v>
      </c>
      <c r="F922" s="30">
        <v>0</v>
      </c>
      <c r="G922" s="30">
        <v>0</v>
      </c>
      <c r="H922" s="30">
        <v>0</v>
      </c>
      <c r="I922" s="30">
        <v>0</v>
      </c>
      <c r="J922" s="30">
        <v>271318965</v>
      </c>
      <c r="K922" s="30">
        <v>0</v>
      </c>
      <c r="L922" s="30">
        <v>0</v>
      </c>
      <c r="M922" s="30">
        <v>0</v>
      </c>
      <c r="N922" s="30">
        <v>0</v>
      </c>
      <c r="O922" s="30">
        <v>0</v>
      </c>
      <c r="P922" s="30">
        <v>0</v>
      </c>
      <c r="Q922" s="30">
        <v>0</v>
      </c>
      <c r="R922" s="30">
        <v>0</v>
      </c>
      <c r="S922" s="30">
        <v>271318965</v>
      </c>
      <c r="T922" s="30">
        <v>0</v>
      </c>
      <c r="U922" s="30">
        <v>0</v>
      </c>
      <c r="V922" s="30">
        <v>0</v>
      </c>
    </row>
    <row r="923" spans="1:22" ht="15" x14ac:dyDescent="0.25">
      <c r="A923" s="15" t="s">
        <v>15</v>
      </c>
      <c r="B923" s="30" t="s">
        <v>1205</v>
      </c>
      <c r="C923" s="33" t="s">
        <v>1206</v>
      </c>
      <c r="D923" s="30" t="s">
        <v>642</v>
      </c>
      <c r="E923" s="30">
        <v>0</v>
      </c>
      <c r="F923" s="30">
        <v>7688387779.5299997</v>
      </c>
      <c r="G923" s="30">
        <v>0</v>
      </c>
      <c r="H923" s="30">
        <v>0</v>
      </c>
      <c r="I923" s="30">
        <v>0</v>
      </c>
      <c r="J923" s="30">
        <v>7688387779.5299997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0</v>
      </c>
      <c r="Q923" s="30">
        <v>0</v>
      </c>
      <c r="R923" s="30">
        <v>0</v>
      </c>
      <c r="S923" s="30">
        <v>7688387779.5299997</v>
      </c>
      <c r="T923" s="30">
        <v>0</v>
      </c>
      <c r="U923" s="30">
        <v>0</v>
      </c>
      <c r="V923" s="30">
        <v>0</v>
      </c>
    </row>
    <row r="924" spans="1:22" x14ac:dyDescent="0.2">
      <c r="A924" s="15" t="s">
        <v>15</v>
      </c>
      <c r="B924" s="28"/>
      <c r="C924" s="29"/>
      <c r="D924" s="29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</row>
    <row r="925" spans="1:22" ht="25.5" x14ac:dyDescent="0.2">
      <c r="A925" s="15" t="s">
        <v>15</v>
      </c>
      <c r="B925" s="28"/>
      <c r="C925" s="27" t="s">
        <v>1207</v>
      </c>
      <c r="D925" s="29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</row>
    <row r="926" spans="1:22" ht="25.5" x14ac:dyDescent="0.2">
      <c r="A926" s="15" t="s">
        <v>15</v>
      </c>
      <c r="B926" s="26" t="s">
        <v>706</v>
      </c>
      <c r="C926" s="27" t="s">
        <v>1208</v>
      </c>
      <c r="D926" s="29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</row>
    <row r="927" spans="1:22" ht="15" x14ac:dyDescent="0.25">
      <c r="A927" s="15" t="s">
        <v>15</v>
      </c>
      <c r="B927" s="30" t="s">
        <v>1209</v>
      </c>
      <c r="C927" s="33" t="s">
        <v>1210</v>
      </c>
      <c r="D927" s="30" t="s">
        <v>52</v>
      </c>
      <c r="E927" s="30">
        <v>7206004473.2200003</v>
      </c>
      <c r="F927" s="30">
        <v>500000000</v>
      </c>
      <c r="G927" s="30">
        <v>0</v>
      </c>
      <c r="H927" s="30">
        <v>4080729756.4400001</v>
      </c>
      <c r="I927" s="30">
        <v>336783193</v>
      </c>
      <c r="J927" s="30">
        <v>11449951036.66</v>
      </c>
      <c r="K927" s="30">
        <f>L927-'[1]AGOSTO 2023'!K922</f>
        <v>1267189913.2800007</v>
      </c>
      <c r="L927" s="30">
        <v>11449925037.5</v>
      </c>
      <c r="M927" s="30">
        <v>3328774980</v>
      </c>
      <c r="N927" s="30">
        <v>11449925037.5</v>
      </c>
      <c r="O927" s="30">
        <v>6034680141.2600002</v>
      </c>
      <c r="P927" s="30">
        <v>0</v>
      </c>
      <c r="Q927" s="30">
        <v>848102900.98000002</v>
      </c>
      <c r="R927" s="30">
        <v>6034680141.2600002</v>
      </c>
      <c r="S927" s="30">
        <v>25999.16</v>
      </c>
      <c r="T927" s="30">
        <v>0</v>
      </c>
      <c r="U927" s="30">
        <v>5415244896.2399998</v>
      </c>
      <c r="V927" s="30">
        <v>99.99</v>
      </c>
    </row>
    <row r="928" spans="1:22" ht="15" x14ac:dyDescent="0.25">
      <c r="A928" s="15" t="s">
        <v>15</v>
      </c>
      <c r="B928" s="30" t="s">
        <v>1211</v>
      </c>
      <c r="C928" s="33" t="s">
        <v>1212</v>
      </c>
      <c r="D928" s="30" t="s">
        <v>1042</v>
      </c>
      <c r="E928" s="30">
        <v>248171667</v>
      </c>
      <c r="F928" s="30">
        <v>0</v>
      </c>
      <c r="G928" s="30">
        <v>0</v>
      </c>
      <c r="H928" s="30">
        <v>0</v>
      </c>
      <c r="I928" s="30">
        <v>0</v>
      </c>
      <c r="J928" s="30">
        <v>248171667</v>
      </c>
      <c r="K928" s="30">
        <f>L928-'[1]AGOSTO 2023'!K923</f>
        <v>0</v>
      </c>
      <c r="L928" s="30">
        <v>248171667</v>
      </c>
      <c r="M928" s="30">
        <v>0</v>
      </c>
      <c r="N928" s="30">
        <v>248171667</v>
      </c>
      <c r="O928" s="30">
        <v>0</v>
      </c>
      <c r="P928" s="30">
        <v>0</v>
      </c>
      <c r="Q928" s="30">
        <v>0</v>
      </c>
      <c r="R928" s="30">
        <v>0</v>
      </c>
      <c r="S928" s="30">
        <v>0</v>
      </c>
      <c r="T928" s="30">
        <v>0</v>
      </c>
      <c r="U928" s="30">
        <v>248171667</v>
      </c>
      <c r="V928" s="30">
        <v>100</v>
      </c>
    </row>
    <row r="929" spans="1:22" ht="15" x14ac:dyDescent="0.25">
      <c r="A929" s="15" t="s">
        <v>15</v>
      </c>
      <c r="B929" s="30" t="s">
        <v>1213</v>
      </c>
      <c r="C929" s="33" t="s">
        <v>1214</v>
      </c>
      <c r="D929" s="30" t="s">
        <v>52</v>
      </c>
      <c r="E929" s="30">
        <v>1479000000</v>
      </c>
      <c r="F929" s="30">
        <v>0</v>
      </c>
      <c r="G929" s="30">
        <v>0</v>
      </c>
      <c r="H929" s="30">
        <v>0</v>
      </c>
      <c r="I929" s="30">
        <v>1479000000</v>
      </c>
      <c r="J929" s="30">
        <v>0</v>
      </c>
      <c r="K929" s="30">
        <f>L929-'[1]AGOSTO 2023'!K924</f>
        <v>0</v>
      </c>
      <c r="L929" s="30">
        <v>0</v>
      </c>
      <c r="M929" s="30">
        <v>0</v>
      </c>
      <c r="N929" s="30">
        <v>0</v>
      </c>
      <c r="O929" s="30">
        <v>0</v>
      </c>
      <c r="P929" s="30">
        <v>0</v>
      </c>
      <c r="Q929" s="30">
        <v>0</v>
      </c>
      <c r="R929" s="30">
        <v>0</v>
      </c>
      <c r="S929" s="30">
        <v>0</v>
      </c>
      <c r="T929" s="30">
        <v>0</v>
      </c>
      <c r="U929" s="30">
        <v>0</v>
      </c>
      <c r="V929" s="30">
        <v>0</v>
      </c>
    </row>
    <row r="930" spans="1:22" ht="15" x14ac:dyDescent="0.25">
      <c r="A930" s="15" t="s">
        <v>15</v>
      </c>
      <c r="B930" s="30" t="s">
        <v>1215</v>
      </c>
      <c r="C930" s="33" t="s">
        <v>1216</v>
      </c>
      <c r="D930" s="30" t="s">
        <v>52</v>
      </c>
      <c r="E930" s="30">
        <v>0</v>
      </c>
      <c r="F930" s="30">
        <v>0</v>
      </c>
      <c r="G930" s="30">
        <v>0</v>
      </c>
      <c r="H930" s="30">
        <v>3789375468.5599999</v>
      </c>
      <c r="I930" s="30">
        <v>0</v>
      </c>
      <c r="J930" s="30">
        <v>3789375468.5599999</v>
      </c>
      <c r="K930" s="30">
        <f>L930-'[1]AGOSTO 2023'!K925</f>
        <v>3789375468</v>
      </c>
      <c r="L930" s="30">
        <v>3789375468</v>
      </c>
      <c r="M930" s="30">
        <v>3789375468</v>
      </c>
      <c r="N930" s="30">
        <v>3789375468</v>
      </c>
      <c r="O930" s="30">
        <v>0</v>
      </c>
      <c r="P930" s="30">
        <v>0</v>
      </c>
      <c r="Q930" s="30">
        <v>0</v>
      </c>
      <c r="R930" s="30">
        <v>0</v>
      </c>
      <c r="S930" s="30">
        <v>0.56000000000000005</v>
      </c>
      <c r="T930" s="30">
        <v>0</v>
      </c>
      <c r="U930" s="30">
        <v>3789375468</v>
      </c>
      <c r="V930" s="30">
        <v>99.99</v>
      </c>
    </row>
    <row r="931" spans="1:22" x14ac:dyDescent="0.2">
      <c r="A931" s="15" t="s">
        <v>15</v>
      </c>
      <c r="B931" s="28"/>
      <c r="C931" s="29"/>
      <c r="D931" s="29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</row>
    <row r="932" spans="1:22" x14ac:dyDescent="0.2">
      <c r="A932" s="15" t="s">
        <v>15</v>
      </c>
      <c r="B932" s="28"/>
      <c r="C932" s="27" t="s">
        <v>1217</v>
      </c>
      <c r="D932" s="29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</row>
    <row r="933" spans="1:22" ht="25.5" x14ac:dyDescent="0.2">
      <c r="A933" s="15" t="s">
        <v>15</v>
      </c>
      <c r="B933" s="26" t="s">
        <v>706</v>
      </c>
      <c r="C933" s="27" t="s">
        <v>1218</v>
      </c>
      <c r="D933" s="29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</row>
    <row r="934" spans="1:22" ht="15" x14ac:dyDescent="0.25">
      <c r="A934" s="15" t="s">
        <v>15</v>
      </c>
      <c r="B934" s="30" t="s">
        <v>1219</v>
      </c>
      <c r="C934" s="33" t="s">
        <v>1220</v>
      </c>
      <c r="D934" s="30" t="s">
        <v>1042</v>
      </c>
      <c r="E934" s="30">
        <v>0</v>
      </c>
      <c r="F934" s="30">
        <v>440000000</v>
      </c>
      <c r="G934" s="30">
        <v>0</v>
      </c>
      <c r="H934" s="30">
        <v>0</v>
      </c>
      <c r="I934" s="30">
        <v>339950000</v>
      </c>
      <c r="J934" s="30">
        <v>100050000</v>
      </c>
      <c r="K934" s="30">
        <v>0</v>
      </c>
      <c r="L934" s="30">
        <v>100050000</v>
      </c>
      <c r="M934" s="30">
        <v>0</v>
      </c>
      <c r="N934" s="30">
        <v>100050000</v>
      </c>
      <c r="O934" s="30">
        <v>30050000</v>
      </c>
      <c r="P934" s="30">
        <v>0</v>
      </c>
      <c r="Q934" s="30">
        <v>0</v>
      </c>
      <c r="R934" s="30">
        <v>30050000</v>
      </c>
      <c r="S934" s="30">
        <v>0</v>
      </c>
      <c r="T934" s="30">
        <v>0</v>
      </c>
      <c r="U934" s="30">
        <v>70000000</v>
      </c>
      <c r="V934" s="30">
        <v>100</v>
      </c>
    </row>
    <row r="935" spans="1:22" x14ac:dyDescent="0.2">
      <c r="A935" s="15" t="s">
        <v>15</v>
      </c>
      <c r="B935" s="28"/>
      <c r="C935" s="29"/>
      <c r="D935" s="29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</row>
    <row r="936" spans="1:22" ht="25.5" x14ac:dyDescent="0.2">
      <c r="A936" s="15" t="s">
        <v>15</v>
      </c>
      <c r="B936" s="28"/>
      <c r="C936" s="27" t="s">
        <v>1221</v>
      </c>
      <c r="D936" s="29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</row>
    <row r="937" spans="1:22" ht="25.5" x14ac:dyDescent="0.2">
      <c r="A937" s="15" t="s">
        <v>15</v>
      </c>
      <c r="B937" s="26" t="s">
        <v>706</v>
      </c>
      <c r="C937" s="27" t="s">
        <v>1222</v>
      </c>
      <c r="D937" s="29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</row>
    <row r="938" spans="1:22" ht="15" x14ac:dyDescent="0.25">
      <c r="A938" s="15" t="s">
        <v>15</v>
      </c>
      <c r="B938" s="30" t="s">
        <v>1223</v>
      </c>
      <c r="C938" s="33" t="s">
        <v>1224</v>
      </c>
      <c r="D938" s="30" t="s">
        <v>52</v>
      </c>
      <c r="E938" s="30">
        <v>0</v>
      </c>
      <c r="F938" s="30">
        <v>0</v>
      </c>
      <c r="G938" s="30">
        <v>0</v>
      </c>
      <c r="H938" s="30">
        <v>4721796333.4399996</v>
      </c>
      <c r="I938" s="30">
        <v>3048990575.6599998</v>
      </c>
      <c r="J938" s="30">
        <v>1672805757.78</v>
      </c>
      <c r="K938" s="30">
        <v>0</v>
      </c>
      <c r="L938" s="30">
        <v>1672805757.78</v>
      </c>
      <c r="M938" s="30">
        <v>0</v>
      </c>
      <c r="N938" s="30">
        <v>1672805757.78</v>
      </c>
      <c r="O938" s="30">
        <v>889235586.47000003</v>
      </c>
      <c r="P938" s="30">
        <v>0</v>
      </c>
      <c r="Q938" s="30">
        <v>238536403.65000001</v>
      </c>
      <c r="R938" s="30">
        <v>889235586.47000003</v>
      </c>
      <c r="S938" s="30">
        <v>0</v>
      </c>
      <c r="T938" s="30">
        <v>0</v>
      </c>
      <c r="U938" s="30">
        <v>783570171.30999994</v>
      </c>
      <c r="V938" s="30">
        <v>100</v>
      </c>
    </row>
    <row r="939" spans="1:22" ht="15" x14ac:dyDescent="0.25">
      <c r="A939" s="15" t="s">
        <v>15</v>
      </c>
      <c r="B939" s="30" t="s">
        <v>1225</v>
      </c>
      <c r="C939" s="33" t="s">
        <v>1226</v>
      </c>
      <c r="D939" s="30" t="s">
        <v>52</v>
      </c>
      <c r="E939" s="30">
        <v>0</v>
      </c>
      <c r="F939" s="30">
        <v>0</v>
      </c>
      <c r="G939" s="30">
        <v>0</v>
      </c>
      <c r="H939" s="30">
        <v>2106626924.48</v>
      </c>
      <c r="I939" s="30">
        <v>0</v>
      </c>
      <c r="J939" s="30">
        <v>2106626924.48</v>
      </c>
      <c r="K939" s="30">
        <v>0</v>
      </c>
      <c r="L939" s="30">
        <v>2106626924.48</v>
      </c>
      <c r="M939" s="30">
        <v>0</v>
      </c>
      <c r="N939" s="30">
        <v>2106626924.48</v>
      </c>
      <c r="O939" s="30">
        <v>1793355180.97</v>
      </c>
      <c r="P939" s="30">
        <v>0</v>
      </c>
      <c r="Q939" s="30">
        <v>632501819.95000005</v>
      </c>
      <c r="R939" s="30">
        <v>1793355180.97</v>
      </c>
      <c r="S939" s="30">
        <v>0</v>
      </c>
      <c r="T939" s="30">
        <v>0</v>
      </c>
      <c r="U939" s="30">
        <v>313271743.50999999</v>
      </c>
      <c r="V939" s="30">
        <v>100</v>
      </c>
    </row>
    <row r="940" spans="1:22" ht="15" x14ac:dyDescent="0.25">
      <c r="A940" s="15" t="s">
        <v>15</v>
      </c>
      <c r="B940" s="30" t="s">
        <v>1227</v>
      </c>
      <c r="C940" s="33" t="s">
        <v>1228</v>
      </c>
      <c r="D940" s="30" t="s">
        <v>52</v>
      </c>
      <c r="E940" s="30">
        <v>0</v>
      </c>
      <c r="F940" s="30">
        <v>0</v>
      </c>
      <c r="G940" s="30">
        <v>0</v>
      </c>
      <c r="H940" s="30">
        <v>499204000</v>
      </c>
      <c r="I940" s="30">
        <v>0</v>
      </c>
      <c r="J940" s="30">
        <v>499204000</v>
      </c>
      <c r="K940" s="30">
        <v>0</v>
      </c>
      <c r="L940" s="30">
        <v>0</v>
      </c>
      <c r="M940" s="30">
        <v>0</v>
      </c>
      <c r="N940" s="30">
        <v>0</v>
      </c>
      <c r="O940" s="30">
        <v>0</v>
      </c>
      <c r="P940" s="30">
        <v>0</v>
      </c>
      <c r="Q940" s="30">
        <v>0</v>
      </c>
      <c r="R940" s="30">
        <v>0</v>
      </c>
      <c r="S940" s="30">
        <v>499204000</v>
      </c>
      <c r="T940" s="30">
        <v>0</v>
      </c>
      <c r="U940" s="30">
        <v>0</v>
      </c>
      <c r="V940" s="30">
        <v>0</v>
      </c>
    </row>
    <row r="941" spans="1:22" x14ac:dyDescent="0.2">
      <c r="A941" s="15" t="s">
        <v>15</v>
      </c>
      <c r="B941" s="28"/>
      <c r="C941" s="29"/>
      <c r="D941" s="29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</row>
    <row r="942" spans="1:22" ht="25.5" x14ac:dyDescent="0.2">
      <c r="A942" s="15" t="s">
        <v>15</v>
      </c>
      <c r="B942" s="28"/>
      <c r="C942" s="27" t="s">
        <v>1229</v>
      </c>
      <c r="D942" s="29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</row>
    <row r="943" spans="1:22" ht="25.5" x14ac:dyDescent="0.2">
      <c r="A943" s="15" t="s">
        <v>15</v>
      </c>
      <c r="B943" s="26" t="s">
        <v>706</v>
      </c>
      <c r="C943" s="27" t="s">
        <v>1230</v>
      </c>
      <c r="D943" s="29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</row>
    <row r="944" spans="1:22" ht="30" x14ac:dyDescent="0.25">
      <c r="A944" s="15" t="s">
        <v>15</v>
      </c>
      <c r="B944" s="30" t="s">
        <v>1231</v>
      </c>
      <c r="C944" s="33" t="s">
        <v>1232</v>
      </c>
      <c r="D944" s="30" t="s">
        <v>52</v>
      </c>
      <c r="E944" s="30">
        <v>0</v>
      </c>
      <c r="F944" s="30">
        <v>0</v>
      </c>
      <c r="G944" s="30">
        <v>0</v>
      </c>
      <c r="H944" s="30">
        <v>79500000</v>
      </c>
      <c r="I944" s="30">
        <v>0</v>
      </c>
      <c r="J944" s="30">
        <v>79500000</v>
      </c>
      <c r="K944" s="30">
        <v>0</v>
      </c>
      <c r="L944" s="30">
        <v>79500000</v>
      </c>
      <c r="M944" s="30">
        <v>0</v>
      </c>
      <c r="N944" s="30">
        <v>79500000</v>
      </c>
      <c r="O944" s="30">
        <v>57609327.600000001</v>
      </c>
      <c r="P944" s="30">
        <v>0</v>
      </c>
      <c r="Q944" s="30">
        <v>0</v>
      </c>
      <c r="R944" s="30">
        <v>57609327.600000001</v>
      </c>
      <c r="S944" s="30">
        <v>0</v>
      </c>
      <c r="T944" s="30">
        <v>0</v>
      </c>
      <c r="U944" s="30">
        <v>21890672.399999999</v>
      </c>
      <c r="V944" s="30">
        <v>100</v>
      </c>
    </row>
    <row r="945" spans="1:22" x14ac:dyDescent="0.2">
      <c r="A945" s="15" t="s">
        <v>15</v>
      </c>
      <c r="B945" s="28"/>
      <c r="C945" s="29"/>
      <c r="D945" s="29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</row>
    <row r="946" spans="1:22" x14ac:dyDescent="0.2">
      <c r="A946" s="15" t="s">
        <v>15</v>
      </c>
      <c r="B946" s="28"/>
      <c r="C946" s="27" t="s">
        <v>1233</v>
      </c>
      <c r="D946" s="29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</row>
    <row r="947" spans="1:22" x14ac:dyDescent="0.2">
      <c r="A947" s="15" t="s">
        <v>15</v>
      </c>
      <c r="B947" s="26" t="s">
        <v>706</v>
      </c>
      <c r="C947" s="27" t="s">
        <v>1234</v>
      </c>
      <c r="D947" s="29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</row>
    <row r="948" spans="1:22" ht="30" x14ac:dyDescent="0.25">
      <c r="A948" s="15" t="s">
        <v>15</v>
      </c>
      <c r="B948" s="30" t="s">
        <v>1235</v>
      </c>
      <c r="C948" s="33" t="s">
        <v>1236</v>
      </c>
      <c r="D948" s="30" t="s">
        <v>52</v>
      </c>
      <c r="E948" s="30">
        <v>0</v>
      </c>
      <c r="F948" s="30">
        <v>0</v>
      </c>
      <c r="G948" s="30">
        <v>0</v>
      </c>
      <c r="H948" s="30">
        <v>33096883.760000002</v>
      </c>
      <c r="I948" s="30">
        <v>0</v>
      </c>
      <c r="J948" s="30">
        <v>33096883.760000002</v>
      </c>
      <c r="K948" s="30">
        <v>0</v>
      </c>
      <c r="L948" s="30">
        <v>0</v>
      </c>
      <c r="M948" s="30">
        <v>0</v>
      </c>
      <c r="N948" s="30">
        <v>0</v>
      </c>
      <c r="O948" s="30">
        <v>0</v>
      </c>
      <c r="P948" s="30">
        <v>0</v>
      </c>
      <c r="Q948" s="30">
        <v>0</v>
      </c>
      <c r="R948" s="30">
        <v>0</v>
      </c>
      <c r="S948" s="30">
        <v>33096883.760000002</v>
      </c>
      <c r="T948" s="30">
        <v>0</v>
      </c>
      <c r="U948" s="30">
        <v>0</v>
      </c>
      <c r="V948" s="30">
        <v>0</v>
      </c>
    </row>
    <row r="949" spans="1:22" x14ac:dyDescent="0.2">
      <c r="A949" s="15" t="s">
        <v>15</v>
      </c>
      <c r="B949" s="28"/>
      <c r="C949" s="29"/>
      <c r="D949" s="29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</row>
    <row r="950" spans="1:22" ht="25.5" x14ac:dyDescent="0.2">
      <c r="A950" s="15" t="s">
        <v>15</v>
      </c>
      <c r="B950" s="28"/>
      <c r="C950" s="27" t="s">
        <v>1237</v>
      </c>
      <c r="D950" s="29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</row>
    <row r="951" spans="1:22" x14ac:dyDescent="0.2">
      <c r="A951" s="15" t="s">
        <v>15</v>
      </c>
      <c r="B951" s="26" t="s">
        <v>706</v>
      </c>
      <c r="C951" s="27" t="s">
        <v>1238</v>
      </c>
      <c r="D951" s="29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</row>
    <row r="952" spans="1:22" ht="15" x14ac:dyDescent="0.25">
      <c r="A952" s="15" t="s">
        <v>15</v>
      </c>
      <c r="B952" s="30" t="s">
        <v>1239</v>
      </c>
      <c r="C952" s="33" t="s">
        <v>1240</v>
      </c>
      <c r="D952" s="30" t="s">
        <v>1241</v>
      </c>
      <c r="E952" s="30">
        <v>0</v>
      </c>
      <c r="F952" s="30">
        <v>3727166660</v>
      </c>
      <c r="G952" s="30">
        <v>0</v>
      </c>
      <c r="H952" s="30">
        <v>0</v>
      </c>
      <c r="I952" s="30">
        <v>0</v>
      </c>
      <c r="J952" s="30">
        <v>3727166660</v>
      </c>
      <c r="K952" s="30">
        <v>0</v>
      </c>
      <c r="L952" s="30">
        <v>0</v>
      </c>
      <c r="M952" s="30">
        <v>0</v>
      </c>
      <c r="N952" s="30">
        <v>0</v>
      </c>
      <c r="O952" s="30">
        <v>0</v>
      </c>
      <c r="P952" s="30">
        <v>0</v>
      </c>
      <c r="Q952" s="30">
        <v>0</v>
      </c>
      <c r="R952" s="30">
        <v>0</v>
      </c>
      <c r="S952" s="30">
        <v>3727166660</v>
      </c>
      <c r="T952" s="30">
        <v>0</v>
      </c>
      <c r="U952" s="30">
        <v>0</v>
      </c>
      <c r="V952" s="30">
        <v>0</v>
      </c>
    </row>
    <row r="953" spans="1:22" x14ac:dyDescent="0.2">
      <c r="A953" s="15" t="s">
        <v>15</v>
      </c>
      <c r="B953" s="26" t="s">
        <v>706</v>
      </c>
      <c r="C953" s="27" t="s">
        <v>1242</v>
      </c>
      <c r="D953" s="29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</row>
    <row r="954" spans="1:22" ht="15" x14ac:dyDescent="0.25">
      <c r="A954" s="15" t="s">
        <v>15</v>
      </c>
      <c r="B954" s="30" t="s">
        <v>1243</v>
      </c>
      <c r="C954" s="33" t="s">
        <v>1244</v>
      </c>
      <c r="D954" s="30" t="s">
        <v>52</v>
      </c>
      <c r="E954" s="30">
        <v>10591133878.040001</v>
      </c>
      <c r="F954" s="30">
        <v>0</v>
      </c>
      <c r="G954" s="30">
        <v>0</v>
      </c>
      <c r="H954" s="30">
        <v>4880005256.21</v>
      </c>
      <c r="I954" s="30">
        <v>86034612.409999996</v>
      </c>
      <c r="J954" s="30">
        <v>15385104521.84</v>
      </c>
      <c r="K954" s="30">
        <f>L954-'[1]AGOSTO 2023'!K948</f>
        <v>973860494</v>
      </c>
      <c r="L954" s="30">
        <v>15385104521.84</v>
      </c>
      <c r="M954" s="30">
        <f>N954-'[1]AGOSTO 2023'!M948</f>
        <v>0</v>
      </c>
      <c r="N954" s="30">
        <v>14411244027.84</v>
      </c>
      <c r="O954" s="30">
        <v>1555652799.0999999</v>
      </c>
      <c r="P954" s="30">
        <v>0</v>
      </c>
      <c r="Q954" s="30">
        <v>0</v>
      </c>
      <c r="R954" s="30">
        <v>1555652799.0999999</v>
      </c>
      <c r="S954" s="30">
        <v>0</v>
      </c>
      <c r="T954" s="30">
        <v>973860494</v>
      </c>
      <c r="U954" s="30">
        <v>12855591228.74</v>
      </c>
      <c r="V954" s="30">
        <v>93.67</v>
      </c>
    </row>
    <row r="955" spans="1:22" ht="25.5" x14ac:dyDescent="0.2">
      <c r="A955" s="15" t="s">
        <v>15</v>
      </c>
      <c r="B955" s="26" t="s">
        <v>706</v>
      </c>
      <c r="C955" s="27" t="s">
        <v>1245</v>
      </c>
      <c r="D955" s="29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</row>
    <row r="956" spans="1:22" ht="15" x14ac:dyDescent="0.25">
      <c r="A956" s="15" t="s">
        <v>15</v>
      </c>
      <c r="B956" s="30" t="s">
        <v>1246</v>
      </c>
      <c r="C956" s="33" t="s">
        <v>1244</v>
      </c>
      <c r="D956" s="30" t="s">
        <v>52</v>
      </c>
      <c r="E956" s="30">
        <v>26898178325.369999</v>
      </c>
      <c r="F956" s="30">
        <v>0</v>
      </c>
      <c r="G956" s="30">
        <v>0</v>
      </c>
      <c r="H956" s="30">
        <v>0</v>
      </c>
      <c r="I956" s="30">
        <v>9632534691.6900005</v>
      </c>
      <c r="J956" s="30">
        <v>17265643633.68</v>
      </c>
      <c r="K956" s="30">
        <f>L956-'[1]AGOSTO 2023'!K950</f>
        <v>0</v>
      </c>
      <c r="L956" s="30">
        <v>17265643633.68</v>
      </c>
      <c r="M956" s="30">
        <f>N956-'[1]AGOSTO 2023'!M950</f>
        <v>0</v>
      </c>
      <c r="N956" s="30">
        <v>17265643633.68</v>
      </c>
      <c r="O956" s="30">
        <v>429228721.42000002</v>
      </c>
      <c r="P956" s="30">
        <v>0</v>
      </c>
      <c r="Q956" s="30">
        <v>164027134.80000001</v>
      </c>
      <c r="R956" s="30">
        <v>429228721.42000002</v>
      </c>
      <c r="S956" s="30">
        <v>0</v>
      </c>
      <c r="T956" s="30">
        <v>0</v>
      </c>
      <c r="U956" s="30">
        <v>16836414912.26</v>
      </c>
      <c r="V956" s="30">
        <v>100</v>
      </c>
    </row>
    <row r="957" spans="1:22" ht="15" x14ac:dyDescent="0.25">
      <c r="A957" s="15" t="s">
        <v>15</v>
      </c>
      <c r="B957" s="30" t="s">
        <v>1247</v>
      </c>
      <c r="C957" s="33" t="s">
        <v>1248</v>
      </c>
      <c r="D957" s="30" t="s">
        <v>1042</v>
      </c>
      <c r="E957" s="30">
        <v>3998939014</v>
      </c>
      <c r="F957" s="30">
        <v>0</v>
      </c>
      <c r="G957" s="30">
        <v>0</v>
      </c>
      <c r="H957" s="30">
        <v>0</v>
      </c>
      <c r="I957" s="30">
        <v>0</v>
      </c>
      <c r="J957" s="30">
        <v>3998939014</v>
      </c>
      <c r="K957" s="30">
        <f>L957-'[1]AGOSTO 2023'!K951</f>
        <v>0</v>
      </c>
      <c r="L957" s="30">
        <v>3998939014</v>
      </c>
      <c r="M957" s="30">
        <f>N957-'[1]AGOSTO 2023'!M951</f>
        <v>0</v>
      </c>
      <c r="N957" s="30">
        <v>3998939014</v>
      </c>
      <c r="O957" s="30">
        <v>139546974.19</v>
      </c>
      <c r="P957" s="30">
        <v>0</v>
      </c>
      <c r="Q957" s="30">
        <v>139546974.19</v>
      </c>
      <c r="R957" s="30">
        <v>139546974.19</v>
      </c>
      <c r="S957" s="30">
        <v>0</v>
      </c>
      <c r="T957" s="30">
        <v>0</v>
      </c>
      <c r="U957" s="30">
        <v>3859392039.8099999</v>
      </c>
      <c r="V957" s="30">
        <v>100</v>
      </c>
    </row>
    <row r="958" spans="1:22" x14ac:dyDescent="0.2">
      <c r="A958" s="15" t="s">
        <v>15</v>
      </c>
      <c r="B958" s="26" t="s">
        <v>706</v>
      </c>
      <c r="C958" s="27" t="s">
        <v>1249</v>
      </c>
      <c r="D958" s="29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</row>
    <row r="959" spans="1:22" ht="15" x14ac:dyDescent="0.25">
      <c r="A959" s="15" t="s">
        <v>15</v>
      </c>
      <c r="B959" s="30" t="s">
        <v>1250</v>
      </c>
      <c r="C959" s="33" t="s">
        <v>1251</v>
      </c>
      <c r="D959" s="30" t="s">
        <v>640</v>
      </c>
      <c r="E959" s="30">
        <v>1500000000</v>
      </c>
      <c r="F959" s="30">
        <v>0</v>
      </c>
      <c r="G959" s="30">
        <v>0</v>
      </c>
      <c r="H959" s="30">
        <v>0</v>
      </c>
      <c r="I959" s="30">
        <v>141317564.18000001</v>
      </c>
      <c r="J959" s="30">
        <v>1358682435.8199999</v>
      </c>
      <c r="K959" s="30">
        <f>L959-'[1]AGOSTO 2023'!K953</f>
        <v>0</v>
      </c>
      <c r="L959" s="30">
        <v>0</v>
      </c>
      <c r="M959" s="30">
        <f>N959-'[1]AGOSTO 2023'!M953</f>
        <v>0</v>
      </c>
      <c r="N959" s="30">
        <v>0</v>
      </c>
      <c r="O959" s="30">
        <v>0</v>
      </c>
      <c r="P959" s="30">
        <v>0</v>
      </c>
      <c r="Q959" s="30">
        <v>0</v>
      </c>
      <c r="R959" s="30">
        <v>0</v>
      </c>
      <c r="S959" s="30">
        <v>1358682435.8199999</v>
      </c>
      <c r="T959" s="30">
        <v>0</v>
      </c>
      <c r="U959" s="30">
        <v>0</v>
      </c>
      <c r="V959" s="30">
        <v>0</v>
      </c>
    </row>
    <row r="960" spans="1:22" ht="25.5" x14ac:dyDescent="0.2">
      <c r="A960" s="15" t="s">
        <v>15</v>
      </c>
      <c r="B960" s="26" t="s">
        <v>706</v>
      </c>
      <c r="C960" s="27" t="s">
        <v>1252</v>
      </c>
      <c r="D960" s="29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</row>
    <row r="961" spans="1:22" ht="30" x14ac:dyDescent="0.25">
      <c r="A961" s="15" t="s">
        <v>15</v>
      </c>
      <c r="B961" s="30" t="s">
        <v>1253</v>
      </c>
      <c r="C961" s="33" t="s">
        <v>1254</v>
      </c>
      <c r="D961" s="30" t="s">
        <v>52</v>
      </c>
      <c r="E961" s="30">
        <v>0</v>
      </c>
      <c r="F961" s="30">
        <v>1146058149.8</v>
      </c>
      <c r="G961" s="30">
        <v>0</v>
      </c>
      <c r="H961" s="30">
        <v>0</v>
      </c>
      <c r="I961" s="30">
        <v>1146058149.8</v>
      </c>
      <c r="J961" s="30">
        <v>0</v>
      </c>
      <c r="K961" s="30">
        <v>0</v>
      </c>
      <c r="L961" s="30">
        <v>0</v>
      </c>
      <c r="M961" s="30">
        <v>0</v>
      </c>
      <c r="N961" s="30">
        <v>0</v>
      </c>
      <c r="O961" s="30">
        <v>0</v>
      </c>
      <c r="P961" s="30">
        <v>0</v>
      </c>
      <c r="Q961" s="30">
        <v>0</v>
      </c>
      <c r="R961" s="30">
        <v>0</v>
      </c>
      <c r="S961" s="30">
        <v>0</v>
      </c>
      <c r="T961" s="30">
        <v>0</v>
      </c>
      <c r="U961" s="30">
        <v>0</v>
      </c>
      <c r="V961" s="30">
        <v>0</v>
      </c>
    </row>
    <row r="962" spans="1:22" ht="15" x14ac:dyDescent="0.25">
      <c r="A962" s="15" t="s">
        <v>15</v>
      </c>
      <c r="B962" s="30" t="s">
        <v>1255</v>
      </c>
      <c r="C962" s="33" t="s">
        <v>1256</v>
      </c>
      <c r="D962" s="30" t="s">
        <v>52</v>
      </c>
      <c r="E962" s="30">
        <v>14762325144</v>
      </c>
      <c r="F962" s="30">
        <v>0</v>
      </c>
      <c r="G962" s="30">
        <v>0</v>
      </c>
      <c r="H962" s="30">
        <v>0</v>
      </c>
      <c r="I962" s="30">
        <v>14762325144</v>
      </c>
      <c r="J962" s="30">
        <v>0</v>
      </c>
      <c r="K962" s="30">
        <v>0</v>
      </c>
      <c r="L962" s="30">
        <v>0</v>
      </c>
      <c r="M962" s="30">
        <v>0</v>
      </c>
      <c r="N962" s="30">
        <v>0</v>
      </c>
      <c r="O962" s="30">
        <v>0</v>
      </c>
      <c r="P962" s="30">
        <v>0</v>
      </c>
      <c r="Q962" s="30">
        <v>0</v>
      </c>
      <c r="R962" s="30">
        <v>0</v>
      </c>
      <c r="S962" s="30">
        <v>0</v>
      </c>
      <c r="T962" s="30">
        <v>0</v>
      </c>
      <c r="U962" s="30">
        <v>0</v>
      </c>
      <c r="V962" s="30">
        <v>0</v>
      </c>
    </row>
    <row r="963" spans="1:22" ht="30" x14ac:dyDescent="0.25">
      <c r="A963" s="15" t="s">
        <v>15</v>
      </c>
      <c r="B963" s="30" t="s">
        <v>1257</v>
      </c>
      <c r="C963" s="33" t="s">
        <v>1258</v>
      </c>
      <c r="D963" s="30" t="s">
        <v>52</v>
      </c>
      <c r="E963" s="30">
        <v>0</v>
      </c>
      <c r="F963" s="30">
        <v>12157857302.16</v>
      </c>
      <c r="G963" s="30">
        <v>0</v>
      </c>
      <c r="H963" s="30">
        <v>0</v>
      </c>
      <c r="I963" s="30">
        <v>10854024219.58</v>
      </c>
      <c r="J963" s="30">
        <v>1303833082.5799999</v>
      </c>
      <c r="K963" s="30">
        <f>L963-'[1]AGOSTO 2023'!K957</f>
        <v>397661191.81999999</v>
      </c>
      <c r="L963" s="30">
        <v>397661191.81999999</v>
      </c>
      <c r="M963" s="30">
        <f>N963-'[1]AGOSTO 2023'!M957</f>
        <v>0</v>
      </c>
      <c r="N963" s="30">
        <v>0</v>
      </c>
      <c r="O963" s="30">
        <v>0</v>
      </c>
      <c r="P963" s="30">
        <v>0</v>
      </c>
      <c r="Q963" s="30">
        <v>0</v>
      </c>
      <c r="R963" s="30">
        <v>0</v>
      </c>
      <c r="S963" s="30">
        <v>906171890.75999999</v>
      </c>
      <c r="T963" s="30">
        <v>397661191.81999999</v>
      </c>
      <c r="U963" s="30">
        <v>0</v>
      </c>
      <c r="V963" s="30">
        <v>0</v>
      </c>
    </row>
    <row r="964" spans="1:22" x14ac:dyDescent="0.2">
      <c r="A964" s="15" t="s">
        <v>15</v>
      </c>
      <c r="B964" s="28"/>
      <c r="C964" s="29"/>
      <c r="D964" s="29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</row>
    <row r="965" spans="1:22" ht="38.25" x14ac:dyDescent="0.2">
      <c r="A965" s="15" t="s">
        <v>15</v>
      </c>
      <c r="B965" s="28"/>
      <c r="C965" s="27" t="s">
        <v>1259</v>
      </c>
      <c r="D965" s="29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</row>
    <row r="966" spans="1:22" ht="25.5" x14ac:dyDescent="0.2">
      <c r="A966" s="15" t="s">
        <v>15</v>
      </c>
      <c r="B966" s="26" t="s">
        <v>706</v>
      </c>
      <c r="C966" s="27" t="s">
        <v>1260</v>
      </c>
      <c r="D966" s="29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</row>
    <row r="967" spans="1:22" ht="15" x14ac:dyDescent="0.25">
      <c r="A967" s="15" t="s">
        <v>15</v>
      </c>
      <c r="B967" s="30" t="s">
        <v>1261</v>
      </c>
      <c r="C967" s="33" t="s">
        <v>1262</v>
      </c>
      <c r="D967" s="30" t="s">
        <v>1042</v>
      </c>
      <c r="E967" s="30">
        <v>4577050038</v>
      </c>
      <c r="F967" s="30">
        <v>0</v>
      </c>
      <c r="G967" s="30">
        <v>0</v>
      </c>
      <c r="H967" s="30">
        <v>0</v>
      </c>
      <c r="I967" s="30">
        <v>1899370856.24</v>
      </c>
      <c r="J967" s="30">
        <v>2677679181.7600002</v>
      </c>
      <c r="K967" s="30">
        <v>0</v>
      </c>
      <c r="L967" s="30">
        <v>2677679181.7600002</v>
      </c>
      <c r="M967" s="30">
        <f>N967-'[1]AGOSTO 2023'!M961</f>
        <v>0</v>
      </c>
      <c r="N967" s="30">
        <v>2677679181.7600002</v>
      </c>
      <c r="O967" s="30">
        <v>0</v>
      </c>
      <c r="P967" s="30">
        <v>0</v>
      </c>
      <c r="Q967" s="30">
        <v>0</v>
      </c>
      <c r="R967" s="30">
        <v>0</v>
      </c>
      <c r="S967" s="30">
        <v>0</v>
      </c>
      <c r="T967" s="30">
        <v>0</v>
      </c>
      <c r="U967" s="30">
        <v>2677679181.7600002</v>
      </c>
      <c r="V967" s="30">
        <v>100</v>
      </c>
    </row>
    <row r="968" spans="1:22" ht="15" x14ac:dyDescent="0.25">
      <c r="A968" s="15" t="s">
        <v>15</v>
      </c>
      <c r="B968" s="30" t="s">
        <v>1263</v>
      </c>
      <c r="C968" s="33" t="s">
        <v>1264</v>
      </c>
      <c r="D968" s="30" t="s">
        <v>1265</v>
      </c>
      <c r="E968" s="30">
        <v>50656246</v>
      </c>
      <c r="F968" s="30">
        <v>0</v>
      </c>
      <c r="G968" s="30">
        <v>0</v>
      </c>
      <c r="H968" s="30">
        <v>0</v>
      </c>
      <c r="I968" s="30">
        <v>0</v>
      </c>
      <c r="J968" s="30">
        <v>50656246</v>
      </c>
      <c r="K968" s="30">
        <v>0</v>
      </c>
      <c r="L968" s="30">
        <v>50656246</v>
      </c>
      <c r="M968" s="30">
        <f>N968-'[1]AGOSTO 2023'!M962</f>
        <v>0</v>
      </c>
      <c r="N968" s="30">
        <v>50656246</v>
      </c>
      <c r="O968" s="30">
        <v>0</v>
      </c>
      <c r="P968" s="30">
        <v>0</v>
      </c>
      <c r="Q968" s="30">
        <v>0</v>
      </c>
      <c r="R968" s="30">
        <v>0</v>
      </c>
      <c r="S968" s="30">
        <v>0</v>
      </c>
      <c r="T968" s="30">
        <v>0</v>
      </c>
      <c r="U968" s="30">
        <v>50656246</v>
      </c>
      <c r="V968" s="30">
        <v>100</v>
      </c>
    </row>
    <row r="969" spans="1:22" ht="15" x14ac:dyDescent="0.25">
      <c r="A969" s="15" t="s">
        <v>15</v>
      </c>
      <c r="B969" s="30" t="s">
        <v>1266</v>
      </c>
      <c r="C969" s="33" t="s">
        <v>1267</v>
      </c>
      <c r="D969" s="30" t="s">
        <v>1049</v>
      </c>
      <c r="E969" s="30">
        <v>200000000</v>
      </c>
      <c r="F969" s="30">
        <v>0</v>
      </c>
      <c r="G969" s="30">
        <v>0</v>
      </c>
      <c r="H969" s="30">
        <v>0</v>
      </c>
      <c r="I969" s="30">
        <v>0</v>
      </c>
      <c r="J969" s="30">
        <v>200000000</v>
      </c>
      <c r="K969" s="30">
        <v>0</v>
      </c>
      <c r="L969" s="30">
        <v>200000000</v>
      </c>
      <c r="M969" s="30">
        <f>N969-'[1]AGOSTO 2023'!M963</f>
        <v>0</v>
      </c>
      <c r="N969" s="30">
        <v>200000000</v>
      </c>
      <c r="O969" s="30">
        <v>0</v>
      </c>
      <c r="P969" s="30">
        <v>0</v>
      </c>
      <c r="Q969" s="30">
        <v>0</v>
      </c>
      <c r="R969" s="30">
        <v>0</v>
      </c>
      <c r="S969" s="30">
        <v>0</v>
      </c>
      <c r="T969" s="30">
        <v>0</v>
      </c>
      <c r="U969" s="30">
        <v>200000000</v>
      </c>
      <c r="V969" s="30">
        <v>100</v>
      </c>
    </row>
    <row r="970" spans="1:22" x14ac:dyDescent="0.2">
      <c r="A970" s="15" t="s">
        <v>15</v>
      </c>
      <c r="B970" s="28"/>
      <c r="C970" s="29"/>
      <c r="D970" s="29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</row>
    <row r="971" spans="1:22" x14ac:dyDescent="0.2">
      <c r="A971" s="15" t="s">
        <v>15</v>
      </c>
      <c r="B971" s="28"/>
      <c r="C971" s="27" t="s">
        <v>1268</v>
      </c>
      <c r="D971" s="29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</row>
    <row r="972" spans="1:22" ht="25.5" x14ac:dyDescent="0.2">
      <c r="A972" s="15" t="s">
        <v>15</v>
      </c>
      <c r="B972" s="26" t="s">
        <v>706</v>
      </c>
      <c r="C972" s="27" t="s">
        <v>1269</v>
      </c>
      <c r="D972" s="29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</row>
    <row r="973" spans="1:22" ht="15" x14ac:dyDescent="0.25">
      <c r="A973" s="15" t="s">
        <v>15</v>
      </c>
      <c r="B973" s="30" t="s">
        <v>1270</v>
      </c>
      <c r="C973" s="33" t="s">
        <v>1271</v>
      </c>
      <c r="D973" s="30" t="s">
        <v>1042</v>
      </c>
      <c r="E973" s="30">
        <v>0</v>
      </c>
      <c r="F973" s="30">
        <v>0</v>
      </c>
      <c r="G973" s="30">
        <v>0</v>
      </c>
      <c r="H973" s="30">
        <v>1899370856.24</v>
      </c>
      <c r="I973" s="30">
        <v>0</v>
      </c>
      <c r="J973" s="30">
        <v>1899370856.24</v>
      </c>
      <c r="K973" s="30">
        <v>0</v>
      </c>
      <c r="L973" s="30">
        <v>1899370856.24</v>
      </c>
      <c r="M973" s="30">
        <f>N973-'[1]AGOSTO 2023'!M967</f>
        <v>0</v>
      </c>
      <c r="N973" s="30">
        <v>1899370856.24</v>
      </c>
      <c r="O973" s="30">
        <v>0</v>
      </c>
      <c r="P973" s="30">
        <v>0</v>
      </c>
      <c r="Q973" s="30">
        <v>0</v>
      </c>
      <c r="R973" s="30">
        <v>0</v>
      </c>
      <c r="S973" s="30">
        <v>0</v>
      </c>
      <c r="T973" s="30">
        <v>0</v>
      </c>
      <c r="U973" s="30">
        <v>1899370856.24</v>
      </c>
      <c r="V973" s="30">
        <v>100</v>
      </c>
    </row>
    <row r="974" spans="1:22" x14ac:dyDescent="0.2">
      <c r="A974" s="15" t="s">
        <v>15</v>
      </c>
      <c r="B974" s="28"/>
      <c r="C974" s="29"/>
      <c r="D974" s="29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</row>
    <row r="975" spans="1:22" ht="25.5" x14ac:dyDescent="0.2">
      <c r="A975" s="15" t="s">
        <v>15</v>
      </c>
      <c r="B975" s="28"/>
      <c r="C975" s="27" t="s">
        <v>1272</v>
      </c>
      <c r="D975" s="29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</row>
    <row r="976" spans="1:22" x14ac:dyDescent="0.2">
      <c r="A976" s="15" t="s">
        <v>15</v>
      </c>
      <c r="B976" s="26" t="s">
        <v>706</v>
      </c>
      <c r="C976" s="27" t="s">
        <v>1273</v>
      </c>
      <c r="D976" s="29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</row>
    <row r="977" spans="1:22" ht="30" x14ac:dyDescent="0.25">
      <c r="A977" s="15" t="s">
        <v>15</v>
      </c>
      <c r="B977" s="30" t="s">
        <v>1274</v>
      </c>
      <c r="C977" s="33" t="s">
        <v>1275</v>
      </c>
      <c r="D977" s="30" t="s">
        <v>52</v>
      </c>
      <c r="E977" s="30">
        <v>7246113637.1499996</v>
      </c>
      <c r="F977" s="30">
        <v>0</v>
      </c>
      <c r="G977" s="30">
        <v>0</v>
      </c>
      <c r="H977" s="30">
        <v>0</v>
      </c>
      <c r="I977" s="30">
        <v>406298821.10000002</v>
      </c>
      <c r="J977" s="30">
        <v>6839814816.0500002</v>
      </c>
      <c r="K977" s="30">
        <v>0</v>
      </c>
      <c r="L977" s="30">
        <v>6839814816.0500002</v>
      </c>
      <c r="M977" s="30">
        <f>N977-'[1]AGOSTO 2023'!M971</f>
        <v>0</v>
      </c>
      <c r="N977" s="30">
        <v>6839814816.0500002</v>
      </c>
      <c r="O977" s="30">
        <v>2537291404.4099998</v>
      </c>
      <c r="P977" s="30">
        <v>0</v>
      </c>
      <c r="Q977" s="30">
        <v>810110306.85000002</v>
      </c>
      <c r="R977" s="30">
        <v>2537291404.4099998</v>
      </c>
      <c r="S977" s="30">
        <v>0</v>
      </c>
      <c r="T977" s="30">
        <v>0</v>
      </c>
      <c r="U977" s="30">
        <v>4302523411.6400003</v>
      </c>
      <c r="V977" s="30">
        <v>100</v>
      </c>
    </row>
    <row r="978" spans="1:22" x14ac:dyDescent="0.2">
      <c r="A978" s="15" t="s">
        <v>15</v>
      </c>
      <c r="B978" s="28"/>
      <c r="C978" s="29"/>
      <c r="D978" s="29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</row>
    <row r="979" spans="1:22" ht="38.25" x14ac:dyDescent="0.2">
      <c r="A979" s="15" t="s">
        <v>15</v>
      </c>
      <c r="B979" s="28"/>
      <c r="C979" s="27" t="s">
        <v>1276</v>
      </c>
      <c r="D979" s="29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</row>
    <row r="980" spans="1:22" ht="25.5" x14ac:dyDescent="0.2">
      <c r="A980" s="15" t="s">
        <v>15</v>
      </c>
      <c r="B980" s="26" t="s">
        <v>706</v>
      </c>
      <c r="C980" s="27" t="s">
        <v>1277</v>
      </c>
      <c r="D980" s="29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</row>
    <row r="981" spans="1:22" ht="15" x14ac:dyDescent="0.25">
      <c r="A981" s="15" t="s">
        <v>15</v>
      </c>
      <c r="B981" s="30" t="s">
        <v>1278</v>
      </c>
      <c r="C981" s="33" t="s">
        <v>1279</v>
      </c>
      <c r="D981" s="30" t="s">
        <v>52</v>
      </c>
      <c r="E981" s="30">
        <v>10789776795.360001</v>
      </c>
      <c r="F981" s="30">
        <v>0</v>
      </c>
      <c r="G981" s="30">
        <v>0</v>
      </c>
      <c r="H981" s="30">
        <v>288637559</v>
      </c>
      <c r="I981" s="30">
        <v>1278574017.6900001</v>
      </c>
      <c r="J981" s="30">
        <v>9799840336.6700001</v>
      </c>
      <c r="K981" s="30">
        <v>0</v>
      </c>
      <c r="L981" s="30">
        <v>9799840336.6700001</v>
      </c>
      <c r="M981" s="30">
        <f>N981-'[1]AGOSTO 2023'!M975</f>
        <v>0</v>
      </c>
      <c r="N981" s="30">
        <v>9799840336.6700001</v>
      </c>
      <c r="O981" s="30">
        <v>3525740364.1399999</v>
      </c>
      <c r="P981" s="30">
        <v>0</v>
      </c>
      <c r="Q981" s="30">
        <v>92239649.150000006</v>
      </c>
      <c r="R981" s="30">
        <v>3525740364.1399999</v>
      </c>
      <c r="S981" s="30">
        <v>0</v>
      </c>
      <c r="T981" s="30">
        <v>0</v>
      </c>
      <c r="U981" s="30">
        <v>6274099972.5299997</v>
      </c>
      <c r="V981" s="30">
        <v>100</v>
      </c>
    </row>
    <row r="982" spans="1:22" ht="15" x14ac:dyDescent="0.25">
      <c r="A982" s="15" t="s">
        <v>15</v>
      </c>
      <c r="B982" s="30" t="s">
        <v>1280</v>
      </c>
      <c r="C982" s="33" t="s">
        <v>1281</v>
      </c>
      <c r="D982" s="30" t="s">
        <v>52</v>
      </c>
      <c r="E982" s="30">
        <v>0</v>
      </c>
      <c r="F982" s="30">
        <v>0</v>
      </c>
      <c r="G982" s="30">
        <v>0</v>
      </c>
      <c r="H982" s="30">
        <v>4264067279.48</v>
      </c>
      <c r="I982" s="30">
        <v>0</v>
      </c>
      <c r="J982" s="30">
        <v>4264067279.48</v>
      </c>
      <c r="K982" s="30">
        <v>0</v>
      </c>
      <c r="L982" s="30">
        <v>0</v>
      </c>
      <c r="M982" s="30">
        <f>N982-'[1]AGOSTO 2023'!M976</f>
        <v>0</v>
      </c>
      <c r="N982" s="30">
        <v>0</v>
      </c>
      <c r="O982" s="30">
        <v>0</v>
      </c>
      <c r="P982" s="30">
        <v>0</v>
      </c>
      <c r="Q982" s="30">
        <v>0</v>
      </c>
      <c r="R982" s="30">
        <v>0</v>
      </c>
      <c r="S982" s="30">
        <v>4264067279.48</v>
      </c>
      <c r="T982" s="30">
        <v>0</v>
      </c>
      <c r="U982" s="30">
        <v>0</v>
      </c>
      <c r="V982" s="30">
        <v>0</v>
      </c>
    </row>
    <row r="983" spans="1:22" x14ac:dyDescent="0.2">
      <c r="A983" s="15" t="s">
        <v>15</v>
      </c>
      <c r="B983" s="28"/>
      <c r="C983" s="29"/>
      <c r="D983" s="29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</row>
    <row r="984" spans="1:22" ht="38.25" x14ac:dyDescent="0.2">
      <c r="A984" s="15" t="s">
        <v>15</v>
      </c>
      <c r="B984" s="28"/>
      <c r="C984" s="27" t="s">
        <v>1282</v>
      </c>
      <c r="D984" s="29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</row>
    <row r="985" spans="1:22" ht="15" x14ac:dyDescent="0.25">
      <c r="A985" s="15" t="s">
        <v>15</v>
      </c>
      <c r="B985" s="30" t="s">
        <v>1283</v>
      </c>
      <c r="C985" s="33" t="s">
        <v>1279</v>
      </c>
      <c r="D985" s="30" t="s">
        <v>52</v>
      </c>
      <c r="E985" s="30">
        <v>0</v>
      </c>
      <c r="F985" s="30">
        <v>0</v>
      </c>
      <c r="G985" s="30">
        <v>0</v>
      </c>
      <c r="H985" s="30">
        <v>66366862</v>
      </c>
      <c r="I985" s="30">
        <v>0</v>
      </c>
      <c r="J985" s="30">
        <v>66366862</v>
      </c>
      <c r="K985" s="30">
        <v>0</v>
      </c>
      <c r="L985" s="30">
        <v>66366862</v>
      </c>
      <c r="M985" s="30">
        <f>N985-'[1]AGOSTO 2023'!M979</f>
        <v>0</v>
      </c>
      <c r="N985" s="30">
        <v>66366862</v>
      </c>
      <c r="O985" s="30">
        <v>0</v>
      </c>
      <c r="P985" s="30">
        <v>0</v>
      </c>
      <c r="Q985" s="30">
        <v>0</v>
      </c>
      <c r="R985" s="30">
        <v>0</v>
      </c>
      <c r="S985" s="30">
        <v>0</v>
      </c>
      <c r="T985" s="30">
        <v>0</v>
      </c>
      <c r="U985" s="30">
        <v>66366862</v>
      </c>
      <c r="V985" s="30">
        <v>100</v>
      </c>
    </row>
    <row r="986" spans="1:22" x14ac:dyDescent="0.2">
      <c r="A986" s="15" t="s">
        <v>15</v>
      </c>
      <c r="B986" s="28"/>
      <c r="C986" s="29"/>
      <c r="D986" s="29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</row>
    <row r="987" spans="1:22" ht="38.25" x14ac:dyDescent="0.2">
      <c r="A987" s="15" t="s">
        <v>15</v>
      </c>
      <c r="B987" s="28"/>
      <c r="C987" s="27" t="s">
        <v>1284</v>
      </c>
      <c r="D987" s="29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</row>
    <row r="988" spans="1:22" ht="38.25" x14ac:dyDescent="0.2">
      <c r="A988" s="15" t="s">
        <v>15</v>
      </c>
      <c r="B988" s="26" t="s">
        <v>706</v>
      </c>
      <c r="C988" s="27" t="s">
        <v>1285</v>
      </c>
      <c r="D988" s="29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</row>
    <row r="989" spans="1:22" ht="15" x14ac:dyDescent="0.25">
      <c r="A989" s="15" t="s">
        <v>15</v>
      </c>
      <c r="B989" s="30" t="s">
        <v>1286</v>
      </c>
      <c r="C989" s="33" t="s">
        <v>1287</v>
      </c>
      <c r="D989" s="30" t="s">
        <v>52</v>
      </c>
      <c r="E989" s="30">
        <v>1187499026</v>
      </c>
      <c r="F989" s="30">
        <v>4212018044</v>
      </c>
      <c r="G989" s="30">
        <v>0</v>
      </c>
      <c r="H989" s="30">
        <v>2568413111.5900002</v>
      </c>
      <c r="I989" s="30">
        <v>0</v>
      </c>
      <c r="J989" s="30">
        <v>7967930181.5900002</v>
      </c>
      <c r="K989" s="30">
        <f>L989-'[1]AGOSTO 2023'!K983</f>
        <v>1454587035</v>
      </c>
      <c r="L989" s="30">
        <v>7817428331.0100002</v>
      </c>
      <c r="M989" s="30">
        <f>N989-'[1]AGOSTO 2023'!M983</f>
        <v>604587129</v>
      </c>
      <c r="N989" s="30">
        <v>4852448722.0100002</v>
      </c>
      <c r="O989" s="30">
        <v>1948088253.8099999</v>
      </c>
      <c r="P989" s="30">
        <v>0</v>
      </c>
      <c r="Q989" s="30">
        <v>410316994.67000002</v>
      </c>
      <c r="R989" s="30">
        <v>1948088253.8099999</v>
      </c>
      <c r="S989" s="30">
        <v>150501850.58000001</v>
      </c>
      <c r="T989" s="30">
        <v>2964979609</v>
      </c>
      <c r="U989" s="30">
        <v>2904360468.1999998</v>
      </c>
      <c r="V989" s="30">
        <v>60.89</v>
      </c>
    </row>
    <row r="990" spans="1:22" ht="30" x14ac:dyDescent="0.25">
      <c r="A990" s="15" t="s">
        <v>15</v>
      </c>
      <c r="B990" s="30" t="s">
        <v>1288</v>
      </c>
      <c r="C990" s="33" t="s">
        <v>1289</v>
      </c>
      <c r="D990" s="30" t="s">
        <v>1042</v>
      </c>
      <c r="E990" s="30">
        <v>0</v>
      </c>
      <c r="F990" s="30">
        <v>0</v>
      </c>
      <c r="G990" s="30">
        <v>0</v>
      </c>
      <c r="H990" s="30">
        <v>339950000</v>
      </c>
      <c r="I990" s="30">
        <v>0</v>
      </c>
      <c r="J990" s="30">
        <v>339950000</v>
      </c>
      <c r="K990" s="30">
        <f>L990-'[1]AGOSTO 2023'!K984</f>
        <v>339950000</v>
      </c>
      <c r="L990" s="30">
        <v>339950000</v>
      </c>
      <c r="M990" s="30">
        <f>N990-'[1]AGOSTO 2023'!M984</f>
        <v>339950000</v>
      </c>
      <c r="N990" s="30">
        <v>339950000</v>
      </c>
      <c r="O990" s="30">
        <v>0</v>
      </c>
      <c r="P990" s="30">
        <v>0</v>
      </c>
      <c r="Q990" s="30">
        <v>0</v>
      </c>
      <c r="R990" s="30">
        <v>0</v>
      </c>
      <c r="S990" s="30">
        <v>0</v>
      </c>
      <c r="T990" s="30">
        <v>0</v>
      </c>
      <c r="U990" s="30">
        <v>339950000</v>
      </c>
      <c r="V990" s="30">
        <v>100</v>
      </c>
    </row>
    <row r="991" spans="1:22" ht="15" x14ac:dyDescent="0.25">
      <c r="A991" s="15" t="s">
        <v>15</v>
      </c>
      <c r="B991" s="30" t="s">
        <v>1290</v>
      </c>
      <c r="C991" s="33" t="s">
        <v>1291</v>
      </c>
      <c r="D991" s="30" t="s">
        <v>679</v>
      </c>
      <c r="E991" s="30">
        <v>0</v>
      </c>
      <c r="F991" s="30">
        <v>0</v>
      </c>
      <c r="G991" s="30">
        <v>0</v>
      </c>
      <c r="H991" s="30">
        <v>795472519.40999997</v>
      </c>
      <c r="I991" s="30">
        <v>0</v>
      </c>
      <c r="J991" s="30">
        <v>795472519.40999997</v>
      </c>
      <c r="K991" s="30">
        <f>L991-'[1]AGOSTO 2023'!K985</f>
        <v>0</v>
      </c>
      <c r="L991" s="30">
        <v>795472519.40999997</v>
      </c>
      <c r="M991" s="30">
        <f>N991-'[1]AGOSTO 2023'!M985</f>
        <v>0</v>
      </c>
      <c r="N991" s="30">
        <v>795472519.40999997</v>
      </c>
      <c r="O991" s="30">
        <v>216948877.65000001</v>
      </c>
      <c r="P991" s="30">
        <v>0</v>
      </c>
      <c r="Q991" s="30">
        <v>216948877.65000001</v>
      </c>
      <c r="R991" s="30">
        <v>216948877.65000001</v>
      </c>
      <c r="S991" s="30">
        <v>0</v>
      </c>
      <c r="T991" s="30">
        <v>0</v>
      </c>
      <c r="U991" s="30">
        <v>578523641.75999999</v>
      </c>
      <c r="V991" s="30">
        <v>100</v>
      </c>
    </row>
    <row r="992" spans="1:22" x14ac:dyDescent="0.2">
      <c r="A992" s="15" t="s">
        <v>15</v>
      </c>
      <c r="B992" s="28"/>
      <c r="C992" s="29"/>
      <c r="D992" s="29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</row>
    <row r="993" spans="1:22" ht="38.25" x14ac:dyDescent="0.2">
      <c r="A993" s="15" t="s">
        <v>15</v>
      </c>
      <c r="B993" s="28"/>
      <c r="C993" s="27" t="s">
        <v>1292</v>
      </c>
      <c r="D993" s="29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</row>
    <row r="994" spans="1:22" x14ac:dyDescent="0.2">
      <c r="A994" s="15" t="s">
        <v>15</v>
      </c>
      <c r="B994" s="26" t="s">
        <v>706</v>
      </c>
      <c r="C994" s="27" t="s">
        <v>1293</v>
      </c>
      <c r="D994" s="29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</row>
    <row r="995" spans="1:22" ht="15" x14ac:dyDescent="0.25">
      <c r="A995" s="15" t="s">
        <v>15</v>
      </c>
      <c r="B995" s="30" t="s">
        <v>1294</v>
      </c>
      <c r="C995" s="33" t="s">
        <v>1295</v>
      </c>
      <c r="D995" s="30" t="s">
        <v>52</v>
      </c>
      <c r="E995" s="30">
        <v>1290288809.47</v>
      </c>
      <c r="F995" s="30">
        <v>470000000</v>
      </c>
      <c r="G995" s="30">
        <v>0</v>
      </c>
      <c r="H995" s="30">
        <v>0</v>
      </c>
      <c r="I995" s="30">
        <v>86632098.469999999</v>
      </c>
      <c r="J995" s="30">
        <v>1673656711</v>
      </c>
      <c r="K995" s="30">
        <v>0</v>
      </c>
      <c r="L995" s="30">
        <v>1673656711</v>
      </c>
      <c r="M995" s="30">
        <f>N995-'[1]AGOSTO 2023'!M989</f>
        <v>0</v>
      </c>
      <c r="N995" s="30">
        <v>1673656711</v>
      </c>
      <c r="O995" s="30">
        <v>536237915.63999999</v>
      </c>
      <c r="P995" s="30">
        <v>0</v>
      </c>
      <c r="Q995" s="30">
        <v>381892867.99000001</v>
      </c>
      <c r="R995" s="30">
        <v>536237915.63999999</v>
      </c>
      <c r="S995" s="30">
        <v>0</v>
      </c>
      <c r="T995" s="30">
        <v>0</v>
      </c>
      <c r="U995" s="30">
        <v>1137418795.3599999</v>
      </c>
      <c r="V995" s="30">
        <v>100</v>
      </c>
    </row>
    <row r="996" spans="1:22" ht="15" x14ac:dyDescent="0.25">
      <c r="A996" s="15" t="s">
        <v>15</v>
      </c>
      <c r="B996" s="30" t="s">
        <v>1296</v>
      </c>
      <c r="C996" s="33" t="s">
        <v>1297</v>
      </c>
      <c r="D996" s="30" t="s">
        <v>52</v>
      </c>
      <c r="E996" s="30">
        <v>0</v>
      </c>
      <c r="F996" s="30">
        <v>0</v>
      </c>
      <c r="G996" s="30">
        <v>0</v>
      </c>
      <c r="H996" s="30">
        <v>1667307685.1900001</v>
      </c>
      <c r="I996" s="30">
        <v>0</v>
      </c>
      <c r="J996" s="30">
        <v>1667307685.1900001</v>
      </c>
      <c r="K996" s="30">
        <v>0</v>
      </c>
      <c r="L996" s="30">
        <v>414437844</v>
      </c>
      <c r="M996" s="30">
        <f>N996-'[1]AGOSTO 2023'!M990</f>
        <v>0</v>
      </c>
      <c r="N996" s="30">
        <v>0</v>
      </c>
      <c r="O996" s="30">
        <v>0</v>
      </c>
      <c r="P996" s="30">
        <v>0</v>
      </c>
      <c r="Q996" s="30">
        <v>0</v>
      </c>
      <c r="R996" s="30">
        <v>0</v>
      </c>
      <c r="S996" s="30">
        <v>1252869841.1900001</v>
      </c>
      <c r="T996" s="30">
        <v>414437844</v>
      </c>
      <c r="U996" s="30">
        <v>0</v>
      </c>
      <c r="V996" s="30">
        <v>0</v>
      </c>
    </row>
    <row r="997" spans="1:22" ht="25.5" x14ac:dyDescent="0.2">
      <c r="A997" s="15" t="s">
        <v>15</v>
      </c>
      <c r="B997" s="26" t="s">
        <v>706</v>
      </c>
      <c r="C997" s="27" t="s">
        <v>1298</v>
      </c>
      <c r="D997" s="29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</row>
    <row r="998" spans="1:22" ht="15" x14ac:dyDescent="0.25">
      <c r="A998" s="15" t="s">
        <v>15</v>
      </c>
      <c r="B998" s="30" t="s">
        <v>1299</v>
      </c>
      <c r="C998" s="33" t="s">
        <v>1295</v>
      </c>
      <c r="D998" s="30" t="s">
        <v>52</v>
      </c>
      <c r="E998" s="30">
        <v>0</v>
      </c>
      <c r="F998" s="30">
        <v>0</v>
      </c>
      <c r="G998" s="30">
        <v>0</v>
      </c>
      <c r="H998" s="30">
        <v>171917428.49000001</v>
      </c>
      <c r="I998" s="30">
        <v>0</v>
      </c>
      <c r="J998" s="30">
        <v>171917428.49000001</v>
      </c>
      <c r="K998" s="30">
        <v>0</v>
      </c>
      <c r="L998" s="30">
        <v>171917428</v>
      </c>
      <c r="M998" s="30">
        <f>N998-'[1]AGOSTO 2023'!M992</f>
        <v>0</v>
      </c>
      <c r="N998" s="30">
        <v>171917428</v>
      </c>
      <c r="O998" s="30">
        <v>0</v>
      </c>
      <c r="P998" s="30">
        <v>0</v>
      </c>
      <c r="Q998" s="30">
        <v>0</v>
      </c>
      <c r="R998" s="30">
        <v>0</v>
      </c>
      <c r="S998" s="30">
        <v>0.49</v>
      </c>
      <c r="T998" s="30">
        <v>0</v>
      </c>
      <c r="U998" s="30">
        <v>171917428</v>
      </c>
      <c r="V998" s="30">
        <v>99.99</v>
      </c>
    </row>
    <row r="999" spans="1:22" ht="15" x14ac:dyDescent="0.25">
      <c r="A999" s="15" t="s">
        <v>15</v>
      </c>
      <c r="B999" s="30" t="s">
        <v>1300</v>
      </c>
      <c r="C999" s="33" t="s">
        <v>1301</v>
      </c>
      <c r="D999" s="30" t="s">
        <v>679</v>
      </c>
      <c r="E999" s="30">
        <v>0</v>
      </c>
      <c r="F999" s="30">
        <v>0</v>
      </c>
      <c r="G999" s="30">
        <v>0</v>
      </c>
      <c r="H999" s="30">
        <v>196414103.50999999</v>
      </c>
      <c r="I999" s="30">
        <v>0</v>
      </c>
      <c r="J999" s="30">
        <v>196414103.50999999</v>
      </c>
      <c r="K999" s="30">
        <v>0</v>
      </c>
      <c r="L999" s="30">
        <v>103541874</v>
      </c>
      <c r="M999" s="30">
        <f>N999-'[1]AGOSTO 2023'!M993</f>
        <v>0</v>
      </c>
      <c r="N999" s="30">
        <v>103541874</v>
      </c>
      <c r="O999" s="30">
        <v>0</v>
      </c>
      <c r="P999" s="30">
        <v>0</v>
      </c>
      <c r="Q999" s="30">
        <v>0</v>
      </c>
      <c r="R999" s="30">
        <v>0</v>
      </c>
      <c r="S999" s="30">
        <v>92872229.510000005</v>
      </c>
      <c r="T999" s="30">
        <v>0</v>
      </c>
      <c r="U999" s="30">
        <v>103541874</v>
      </c>
      <c r="V999" s="30">
        <v>52.71</v>
      </c>
    </row>
    <row r="1000" spans="1:22" x14ac:dyDescent="0.2">
      <c r="A1000" s="15" t="s">
        <v>15</v>
      </c>
      <c r="B1000" s="28"/>
      <c r="C1000" s="29"/>
      <c r="D1000" s="29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</row>
    <row r="1001" spans="1:22" x14ac:dyDescent="0.2">
      <c r="A1001" s="15" t="s">
        <v>15</v>
      </c>
      <c r="B1001" s="28"/>
      <c r="C1001" s="27" t="s">
        <v>498</v>
      </c>
      <c r="D1001" s="29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</row>
    <row r="1002" spans="1:22" x14ac:dyDescent="0.2">
      <c r="A1002" s="15" t="s">
        <v>15</v>
      </c>
      <c r="B1002" s="28"/>
      <c r="C1002" s="27" t="s">
        <v>1302</v>
      </c>
      <c r="D1002" s="29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</row>
    <row r="1003" spans="1:22" ht="25.5" x14ac:dyDescent="0.2">
      <c r="A1003" s="15" t="s">
        <v>15</v>
      </c>
      <c r="B1003" s="26" t="s">
        <v>706</v>
      </c>
      <c r="C1003" s="27" t="s">
        <v>1303</v>
      </c>
      <c r="D1003" s="29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</row>
    <row r="1004" spans="1:22" ht="15" x14ac:dyDescent="0.25">
      <c r="A1004" s="15" t="s">
        <v>15</v>
      </c>
      <c r="B1004" s="30" t="s">
        <v>1304</v>
      </c>
      <c r="C1004" s="33" t="s">
        <v>1305</v>
      </c>
      <c r="D1004" s="30" t="s">
        <v>52</v>
      </c>
      <c r="E1004" s="30">
        <v>0</v>
      </c>
      <c r="F1004" s="30">
        <v>0</v>
      </c>
      <c r="G1004" s="30">
        <v>0</v>
      </c>
      <c r="H1004" s="30">
        <v>300000000</v>
      </c>
      <c r="I1004" s="30">
        <v>0</v>
      </c>
      <c r="J1004" s="30">
        <v>300000000</v>
      </c>
      <c r="K1004" s="30">
        <v>0</v>
      </c>
      <c r="L1004" s="30">
        <v>300000000</v>
      </c>
      <c r="M1004" s="30">
        <f>N1004-'[1]AGOSTO 2023'!M998</f>
        <v>0</v>
      </c>
      <c r="N1004" s="30">
        <v>0</v>
      </c>
      <c r="O1004" s="30">
        <v>0</v>
      </c>
      <c r="P1004" s="30">
        <v>0</v>
      </c>
      <c r="Q1004" s="30">
        <v>0</v>
      </c>
      <c r="R1004" s="30">
        <v>0</v>
      </c>
      <c r="S1004" s="30">
        <v>0</v>
      </c>
      <c r="T1004" s="30">
        <v>300000000</v>
      </c>
      <c r="U1004" s="30">
        <v>0</v>
      </c>
      <c r="V1004" s="30">
        <v>0</v>
      </c>
    </row>
    <row r="1005" spans="1:22" ht="15" x14ac:dyDescent="0.25">
      <c r="A1005" s="15" t="s">
        <v>15</v>
      </c>
      <c r="B1005" s="30" t="s">
        <v>1306</v>
      </c>
      <c r="C1005" s="33" t="s">
        <v>1307</v>
      </c>
      <c r="D1005" s="30" t="s">
        <v>1308</v>
      </c>
      <c r="E1005" s="30">
        <v>0</v>
      </c>
      <c r="F1005" s="30">
        <v>500000000</v>
      </c>
      <c r="G1005" s="30">
        <v>0</v>
      </c>
      <c r="H1005" s="30">
        <v>0</v>
      </c>
      <c r="I1005" s="30">
        <v>0</v>
      </c>
      <c r="J1005" s="30">
        <v>500000000</v>
      </c>
      <c r="K1005" s="30">
        <v>0</v>
      </c>
      <c r="L1005" s="30">
        <v>500000000</v>
      </c>
      <c r="M1005" s="30">
        <f>N1005-'[1]AGOSTO 2023'!M999</f>
        <v>0</v>
      </c>
      <c r="N1005" s="30">
        <v>0</v>
      </c>
      <c r="O1005" s="30">
        <v>0</v>
      </c>
      <c r="P1005" s="30">
        <v>0</v>
      </c>
      <c r="Q1005" s="30">
        <v>0</v>
      </c>
      <c r="R1005" s="30">
        <v>0</v>
      </c>
      <c r="S1005" s="30">
        <v>0</v>
      </c>
      <c r="T1005" s="30">
        <v>500000000</v>
      </c>
      <c r="U1005" s="30">
        <v>0</v>
      </c>
      <c r="V1005" s="30">
        <v>0</v>
      </c>
    </row>
    <row r="1006" spans="1:22" x14ac:dyDescent="0.2">
      <c r="A1006" s="15" t="s">
        <v>15</v>
      </c>
      <c r="B1006" s="28"/>
      <c r="C1006" s="29"/>
      <c r="D1006" s="29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</row>
    <row r="1007" spans="1:22" x14ac:dyDescent="0.2">
      <c r="A1007" s="15" t="s">
        <v>15</v>
      </c>
      <c r="B1007" s="28"/>
      <c r="C1007" s="27" t="s">
        <v>1309</v>
      </c>
      <c r="D1007" s="29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</row>
    <row r="1008" spans="1:22" x14ac:dyDescent="0.2">
      <c r="A1008" s="15" t="s">
        <v>15</v>
      </c>
      <c r="B1008" s="26" t="s">
        <v>706</v>
      </c>
      <c r="C1008" s="27" t="s">
        <v>1310</v>
      </c>
      <c r="D1008" s="29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</row>
    <row r="1009" spans="1:22" ht="15" x14ac:dyDescent="0.25">
      <c r="A1009" s="15" t="s">
        <v>15</v>
      </c>
      <c r="B1009" s="30" t="s">
        <v>1311</v>
      </c>
      <c r="C1009" s="33" t="s">
        <v>1251</v>
      </c>
      <c r="D1009" s="30" t="s">
        <v>640</v>
      </c>
      <c r="E1009" s="30">
        <v>0</v>
      </c>
      <c r="F1009" s="30">
        <v>0</v>
      </c>
      <c r="G1009" s="30">
        <v>0</v>
      </c>
      <c r="H1009" s="30">
        <v>141317564.18000001</v>
      </c>
      <c r="I1009" s="30">
        <v>0</v>
      </c>
      <c r="J1009" s="30">
        <v>141317564.18000001</v>
      </c>
      <c r="K1009" s="30">
        <v>0</v>
      </c>
      <c r="L1009" s="30">
        <v>141317564.18000001</v>
      </c>
      <c r="M1009" s="30">
        <f>N1009-'[1]AGOSTO 2023'!M1003</f>
        <v>0</v>
      </c>
      <c r="N1009" s="30">
        <v>141317564.18000001</v>
      </c>
      <c r="O1009" s="30">
        <v>53852564.18</v>
      </c>
      <c r="P1009" s="30">
        <v>0</v>
      </c>
      <c r="Q1009" s="30">
        <v>0</v>
      </c>
      <c r="R1009" s="30">
        <v>53852564.18</v>
      </c>
      <c r="S1009" s="30">
        <v>0</v>
      </c>
      <c r="T1009" s="30">
        <v>0</v>
      </c>
      <c r="U1009" s="30">
        <v>87465000</v>
      </c>
      <c r="V1009" s="30">
        <v>100</v>
      </c>
    </row>
    <row r="1010" spans="1:22" ht="25.5" x14ac:dyDescent="0.2">
      <c r="A1010" s="15" t="s">
        <v>15</v>
      </c>
      <c r="B1010" s="26" t="s">
        <v>706</v>
      </c>
      <c r="C1010" s="27" t="s">
        <v>1312</v>
      </c>
      <c r="D1010" s="29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</row>
    <row r="1011" spans="1:22" ht="15" x14ac:dyDescent="0.25">
      <c r="A1011" s="15" t="s">
        <v>15</v>
      </c>
      <c r="B1011" s="30" t="s">
        <v>1313</v>
      </c>
      <c r="C1011" s="33" t="s">
        <v>1244</v>
      </c>
      <c r="D1011" s="30" t="s">
        <v>52</v>
      </c>
      <c r="E1011" s="30">
        <v>0</v>
      </c>
      <c r="F1011" s="30">
        <v>1800000000</v>
      </c>
      <c r="G1011" s="30">
        <v>0</v>
      </c>
      <c r="H1011" s="30">
        <v>0</v>
      </c>
      <c r="I1011" s="30">
        <v>0</v>
      </c>
      <c r="J1011" s="30">
        <v>1800000000</v>
      </c>
      <c r="K1011" s="30">
        <v>0</v>
      </c>
      <c r="L1011" s="30">
        <v>1800000000</v>
      </c>
      <c r="M1011" s="30">
        <f>N1011-'[1]AGOSTO 2023'!M1005</f>
        <v>0</v>
      </c>
      <c r="N1011" s="30">
        <v>1800000000</v>
      </c>
      <c r="O1011" s="30">
        <v>0</v>
      </c>
      <c r="P1011" s="30">
        <v>0</v>
      </c>
      <c r="Q1011" s="30">
        <v>0</v>
      </c>
      <c r="R1011" s="30">
        <v>0</v>
      </c>
      <c r="S1011" s="30">
        <v>0</v>
      </c>
      <c r="T1011" s="30">
        <v>0</v>
      </c>
      <c r="U1011" s="30">
        <v>1800000000</v>
      </c>
      <c r="V1011" s="30">
        <v>100</v>
      </c>
    </row>
    <row r="1012" spans="1:22" x14ac:dyDescent="0.2">
      <c r="A1012" s="15" t="s">
        <v>15</v>
      </c>
      <c r="B1012" s="28"/>
      <c r="C1012" s="29"/>
      <c r="D1012" s="29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</row>
    <row r="1013" spans="1:22" ht="25.5" x14ac:dyDescent="0.2">
      <c r="A1013" s="15" t="s">
        <v>15</v>
      </c>
      <c r="B1013" s="28"/>
      <c r="C1013" s="27" t="s">
        <v>1314</v>
      </c>
      <c r="D1013" s="29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</row>
    <row r="1014" spans="1:22" ht="25.5" x14ac:dyDescent="0.2">
      <c r="A1014" s="15" t="s">
        <v>15</v>
      </c>
      <c r="B1014" s="26" t="s">
        <v>706</v>
      </c>
      <c r="C1014" s="27" t="s">
        <v>1315</v>
      </c>
      <c r="D1014" s="29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</row>
    <row r="1015" spans="1:22" ht="15" x14ac:dyDescent="0.25">
      <c r="A1015" s="15" t="s">
        <v>15</v>
      </c>
      <c r="B1015" s="30" t="s">
        <v>1316</v>
      </c>
      <c r="C1015" s="33" t="s">
        <v>1317</v>
      </c>
      <c r="D1015" s="30" t="s">
        <v>52</v>
      </c>
      <c r="E1015" s="30">
        <v>0</v>
      </c>
      <c r="F1015" s="30">
        <v>0</v>
      </c>
      <c r="G1015" s="30">
        <v>0</v>
      </c>
      <c r="H1015" s="30">
        <v>119185266</v>
      </c>
      <c r="I1015" s="30">
        <v>0</v>
      </c>
      <c r="J1015" s="30">
        <v>119185266</v>
      </c>
      <c r="K1015" s="30">
        <f>L1015-'[1]AGOSTO 2023'!K1009</f>
        <v>3660000</v>
      </c>
      <c r="L1015" s="30">
        <v>84510000</v>
      </c>
      <c r="M1015" s="30">
        <f>N1015-'[1]AGOSTO 2023'!M1009</f>
        <v>21510000</v>
      </c>
      <c r="N1015" s="30">
        <v>84510000</v>
      </c>
      <c r="O1015" s="30">
        <v>52280000</v>
      </c>
      <c r="P1015" s="30">
        <v>0</v>
      </c>
      <c r="Q1015" s="30">
        <v>7700000</v>
      </c>
      <c r="R1015" s="30">
        <v>52280000</v>
      </c>
      <c r="S1015" s="30">
        <v>34675266</v>
      </c>
      <c r="T1015" s="30">
        <v>0</v>
      </c>
      <c r="U1015" s="30">
        <v>32230000</v>
      </c>
      <c r="V1015" s="30">
        <v>70.900000000000006</v>
      </c>
    </row>
    <row r="1016" spans="1:22" ht="25.5" x14ac:dyDescent="0.2">
      <c r="A1016" s="15" t="s">
        <v>15</v>
      </c>
      <c r="B1016" s="26" t="s">
        <v>706</v>
      </c>
      <c r="C1016" s="27" t="s">
        <v>1318</v>
      </c>
      <c r="D1016" s="29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</row>
    <row r="1017" spans="1:22" ht="15" x14ac:dyDescent="0.25">
      <c r="A1017" s="15" t="s">
        <v>15</v>
      </c>
      <c r="B1017" s="30" t="s">
        <v>1319</v>
      </c>
      <c r="C1017" s="33" t="s">
        <v>1317</v>
      </c>
      <c r="D1017" s="30" t="s">
        <v>52</v>
      </c>
      <c r="E1017" s="30">
        <v>3690578454</v>
      </c>
      <c r="F1017" s="30">
        <v>0</v>
      </c>
      <c r="G1017" s="30">
        <v>0</v>
      </c>
      <c r="H1017" s="30">
        <v>78978925.5</v>
      </c>
      <c r="I1017" s="30">
        <v>334735266</v>
      </c>
      <c r="J1017" s="30">
        <v>3434822113.5</v>
      </c>
      <c r="K1017" s="30">
        <f>L1017-'[1]AGOSTO 2023'!K1011</f>
        <v>0</v>
      </c>
      <c r="L1017" s="30">
        <v>3434822113.5</v>
      </c>
      <c r="M1017" s="30">
        <f>N1017-'[1]AGOSTO 2023'!M1011</f>
        <v>0</v>
      </c>
      <c r="N1017" s="30">
        <v>3434822113.5</v>
      </c>
      <c r="O1017" s="30">
        <v>2173952265.7800002</v>
      </c>
      <c r="P1017" s="30">
        <v>0</v>
      </c>
      <c r="Q1017" s="30">
        <v>0</v>
      </c>
      <c r="R1017" s="30">
        <v>2173952265.7800002</v>
      </c>
      <c r="S1017" s="30">
        <v>0</v>
      </c>
      <c r="T1017" s="30">
        <v>0</v>
      </c>
      <c r="U1017" s="30">
        <v>1260869847.72</v>
      </c>
      <c r="V1017" s="30">
        <v>100</v>
      </c>
    </row>
    <row r="1018" spans="1:22" ht="15" x14ac:dyDescent="0.25">
      <c r="A1018" s="15" t="s">
        <v>15</v>
      </c>
      <c r="B1018" s="30" t="s">
        <v>1320</v>
      </c>
      <c r="C1018" s="33" t="s">
        <v>1220</v>
      </c>
      <c r="D1018" s="30" t="s">
        <v>1042</v>
      </c>
      <c r="E1018" s="30">
        <v>0</v>
      </c>
      <c r="F1018" s="30">
        <v>1169622519</v>
      </c>
      <c r="G1018" s="30">
        <v>0</v>
      </c>
      <c r="H1018" s="30">
        <v>0</v>
      </c>
      <c r="I1018" s="30">
        <v>0</v>
      </c>
      <c r="J1018" s="30">
        <v>1169622519</v>
      </c>
      <c r="K1018" s="30">
        <f>L1018-'[1]AGOSTO 2023'!K1012</f>
        <v>0</v>
      </c>
      <c r="L1018" s="30">
        <v>1169622519</v>
      </c>
      <c r="M1018" s="30">
        <f>N1018-'[1]AGOSTO 2023'!M1012</f>
        <v>0</v>
      </c>
      <c r="N1018" s="30">
        <v>1169622519</v>
      </c>
      <c r="O1018" s="30">
        <v>199126343.53</v>
      </c>
      <c r="P1018" s="30">
        <v>0</v>
      </c>
      <c r="Q1018" s="30">
        <v>199126343.53</v>
      </c>
      <c r="R1018" s="30">
        <v>199126343.53</v>
      </c>
      <c r="S1018" s="30">
        <v>0</v>
      </c>
      <c r="T1018" s="30">
        <v>0</v>
      </c>
      <c r="U1018" s="30">
        <v>970496175.47000003</v>
      </c>
      <c r="V1018" s="30">
        <v>100</v>
      </c>
    </row>
    <row r="1019" spans="1:22" ht="15" x14ac:dyDescent="0.25">
      <c r="A1019" s="15" t="s">
        <v>15</v>
      </c>
      <c r="B1019" s="30" t="s">
        <v>1321</v>
      </c>
      <c r="C1019" s="33" t="s">
        <v>1322</v>
      </c>
      <c r="D1019" s="30" t="s">
        <v>1323</v>
      </c>
      <c r="E1019" s="30">
        <v>0</v>
      </c>
      <c r="F1019" s="30">
        <v>1452088992</v>
      </c>
      <c r="G1019" s="30">
        <v>0</v>
      </c>
      <c r="H1019" s="30">
        <v>0</v>
      </c>
      <c r="I1019" s="30">
        <v>0</v>
      </c>
      <c r="J1019" s="30">
        <v>1452088992</v>
      </c>
      <c r="K1019" s="30">
        <f>L1019-'[1]AGOSTO 2023'!K1013</f>
        <v>0</v>
      </c>
      <c r="L1019" s="30">
        <v>1431143787.0799999</v>
      </c>
      <c r="M1019" s="30">
        <f>N1019-'[1]AGOSTO 2023'!M1013</f>
        <v>0</v>
      </c>
      <c r="N1019" s="30">
        <v>1431143787.0799999</v>
      </c>
      <c r="O1019" s="30">
        <v>771369831.92999995</v>
      </c>
      <c r="P1019" s="30">
        <v>0</v>
      </c>
      <c r="Q1019" s="30">
        <v>771369831.92999995</v>
      </c>
      <c r="R1019" s="30">
        <v>771369831.92999995</v>
      </c>
      <c r="S1019" s="30">
        <v>20945204.920000002</v>
      </c>
      <c r="T1019" s="30">
        <v>0</v>
      </c>
      <c r="U1019" s="30">
        <v>659773955.14999998</v>
      </c>
      <c r="V1019" s="30">
        <v>98.55</v>
      </c>
    </row>
    <row r="1020" spans="1:22" x14ac:dyDescent="0.2">
      <c r="A1020" s="15" t="s">
        <v>15</v>
      </c>
      <c r="B1020" s="26" t="s">
        <v>706</v>
      </c>
      <c r="C1020" s="27" t="s">
        <v>1324</v>
      </c>
      <c r="D1020" s="29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</row>
    <row r="1021" spans="1:22" ht="15" x14ac:dyDescent="0.25">
      <c r="A1021" s="15" t="s">
        <v>15</v>
      </c>
      <c r="B1021" s="30" t="s">
        <v>1325</v>
      </c>
      <c r="C1021" s="33" t="s">
        <v>1317</v>
      </c>
      <c r="D1021" s="30" t="s">
        <v>52</v>
      </c>
      <c r="E1021" s="30">
        <v>0</v>
      </c>
      <c r="F1021" s="30">
        <v>0</v>
      </c>
      <c r="G1021" s="30">
        <v>0</v>
      </c>
      <c r="H1021" s="30">
        <v>215550000</v>
      </c>
      <c r="I1021" s="30">
        <v>0</v>
      </c>
      <c r="J1021" s="30">
        <v>215550000</v>
      </c>
      <c r="K1021" s="30">
        <f>L1021-'[1]AGOSTO 2023'!K1015</f>
        <v>-130000</v>
      </c>
      <c r="L1021" s="30">
        <v>189920000</v>
      </c>
      <c r="M1021" s="30">
        <f>N1021-'[1]AGOSTO 2023'!M1015</f>
        <v>6695000</v>
      </c>
      <c r="N1021" s="30">
        <v>189920000</v>
      </c>
      <c r="O1021" s="30">
        <v>124565000</v>
      </c>
      <c r="P1021" s="30">
        <v>0</v>
      </c>
      <c r="Q1021" s="30">
        <v>18100000</v>
      </c>
      <c r="R1021" s="30">
        <v>124565000</v>
      </c>
      <c r="S1021" s="30">
        <v>25630000</v>
      </c>
      <c r="T1021" s="30">
        <v>0</v>
      </c>
      <c r="U1021" s="30">
        <v>65355000</v>
      </c>
      <c r="V1021" s="30">
        <v>88.1</v>
      </c>
    </row>
    <row r="1022" spans="1:22" x14ac:dyDescent="0.2">
      <c r="A1022" s="15" t="s">
        <v>15</v>
      </c>
      <c r="B1022" s="28"/>
      <c r="C1022" s="29"/>
      <c r="D1022" s="29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</row>
    <row r="1023" spans="1:22" x14ac:dyDescent="0.2">
      <c r="A1023" s="15" t="s">
        <v>15</v>
      </c>
      <c r="B1023" s="28"/>
      <c r="C1023" s="27" t="s">
        <v>1326</v>
      </c>
      <c r="D1023" s="29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</row>
    <row r="1024" spans="1:22" ht="25.5" x14ac:dyDescent="0.2">
      <c r="A1024" s="15" t="s">
        <v>15</v>
      </c>
      <c r="B1024" s="26" t="s">
        <v>706</v>
      </c>
      <c r="C1024" s="27" t="s">
        <v>1327</v>
      </c>
      <c r="D1024" s="29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</row>
    <row r="1025" spans="1:22" ht="15" x14ac:dyDescent="0.25">
      <c r="A1025" s="15" t="s">
        <v>15</v>
      </c>
      <c r="B1025" s="30" t="s">
        <v>1328</v>
      </c>
      <c r="C1025" s="33" t="s">
        <v>1329</v>
      </c>
      <c r="D1025" s="30" t="s">
        <v>52</v>
      </c>
      <c r="E1025" s="30">
        <v>0</v>
      </c>
      <c r="F1025" s="30">
        <v>0</v>
      </c>
      <c r="G1025" s="30">
        <v>0</v>
      </c>
      <c r="H1025" s="30">
        <v>85470000</v>
      </c>
      <c r="I1025" s="30">
        <v>0</v>
      </c>
      <c r="J1025" s="30">
        <v>85470000</v>
      </c>
      <c r="K1025" s="30">
        <f>L1025-'[1]AGOSTO 2023'!K1019</f>
        <v>21330000</v>
      </c>
      <c r="L1025" s="30">
        <v>78030000</v>
      </c>
      <c r="M1025" s="30">
        <v>0</v>
      </c>
      <c r="N1025" s="30">
        <v>56700000</v>
      </c>
      <c r="O1025" s="30">
        <v>48060000</v>
      </c>
      <c r="P1025" s="30">
        <v>0</v>
      </c>
      <c r="Q1025" s="30">
        <v>8100000</v>
      </c>
      <c r="R1025" s="30">
        <v>48060000</v>
      </c>
      <c r="S1025" s="30">
        <v>7440000</v>
      </c>
      <c r="T1025" s="30">
        <v>21330000</v>
      </c>
      <c r="U1025" s="30">
        <v>8640000</v>
      </c>
      <c r="V1025" s="30">
        <v>66.33</v>
      </c>
    </row>
    <row r="1026" spans="1:22" x14ac:dyDescent="0.2">
      <c r="A1026" s="15" t="s">
        <v>15</v>
      </c>
      <c r="B1026" s="26" t="s">
        <v>706</v>
      </c>
      <c r="C1026" s="27" t="s">
        <v>1330</v>
      </c>
      <c r="D1026" s="29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</row>
    <row r="1027" spans="1:22" ht="15" x14ac:dyDescent="0.25">
      <c r="A1027" s="15" t="s">
        <v>15</v>
      </c>
      <c r="B1027" s="30" t="s">
        <v>1331</v>
      </c>
      <c r="C1027" s="33" t="s">
        <v>1287</v>
      </c>
      <c r="D1027" s="30" t="s">
        <v>52</v>
      </c>
      <c r="E1027" s="30">
        <v>0</v>
      </c>
      <c r="F1027" s="30">
        <v>0</v>
      </c>
      <c r="G1027" s="30">
        <v>0</v>
      </c>
      <c r="H1027" s="30">
        <v>91245000</v>
      </c>
      <c r="I1027" s="30">
        <v>0</v>
      </c>
      <c r="J1027" s="30">
        <v>91245000</v>
      </c>
      <c r="K1027" s="30">
        <f>L1027-'[1]AGOSTO 2023'!K1021</f>
        <v>18301666.670000002</v>
      </c>
      <c r="L1027" s="30">
        <v>83051666.670000002</v>
      </c>
      <c r="M1027" s="30">
        <v>0</v>
      </c>
      <c r="N1027" s="30">
        <v>64750000</v>
      </c>
      <c r="O1027" s="30">
        <v>51203333.340000004</v>
      </c>
      <c r="P1027" s="30">
        <v>0</v>
      </c>
      <c r="Q1027" s="30">
        <v>9250000</v>
      </c>
      <c r="R1027" s="30">
        <v>51203333.340000004</v>
      </c>
      <c r="S1027" s="30">
        <v>8193333.3300000001</v>
      </c>
      <c r="T1027" s="30">
        <v>18301666.670000002</v>
      </c>
      <c r="U1027" s="30">
        <v>13546666.66</v>
      </c>
      <c r="V1027" s="30">
        <v>70.959999999999994</v>
      </c>
    </row>
    <row r="1028" spans="1:22" x14ac:dyDescent="0.2">
      <c r="A1028" s="15" t="s">
        <v>15</v>
      </c>
      <c r="B1028" s="28"/>
      <c r="C1028" s="29"/>
      <c r="D1028" s="29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</row>
    <row r="1029" spans="1:22" x14ac:dyDescent="0.2">
      <c r="A1029" s="15" t="s">
        <v>15</v>
      </c>
      <c r="B1029" s="28"/>
      <c r="C1029" s="27" t="s">
        <v>1332</v>
      </c>
      <c r="D1029" s="29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</row>
    <row r="1030" spans="1:22" ht="25.5" x14ac:dyDescent="0.2">
      <c r="A1030" s="15" t="s">
        <v>15</v>
      </c>
      <c r="B1030" s="26" t="s">
        <v>706</v>
      </c>
      <c r="C1030" s="27" t="s">
        <v>1333</v>
      </c>
      <c r="D1030" s="29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</row>
    <row r="1031" spans="1:22" ht="15" x14ac:dyDescent="0.25">
      <c r="A1031" s="15" t="s">
        <v>15</v>
      </c>
      <c r="B1031" s="30" t="s">
        <v>1334</v>
      </c>
      <c r="C1031" s="33" t="s">
        <v>1335</v>
      </c>
      <c r="D1031" s="30" t="s">
        <v>52</v>
      </c>
      <c r="E1031" s="30">
        <v>0</v>
      </c>
      <c r="F1031" s="30">
        <v>0</v>
      </c>
      <c r="G1031" s="30">
        <v>0</v>
      </c>
      <c r="H1031" s="30">
        <v>267379215.44</v>
      </c>
      <c r="I1031" s="30">
        <v>0</v>
      </c>
      <c r="J1031" s="30">
        <v>267379215.44</v>
      </c>
      <c r="K1031" s="30">
        <f>L1031-'[1]AGOSTO 2023'!K1025</f>
        <v>267379215.44</v>
      </c>
      <c r="L1031" s="30">
        <v>267379215.44</v>
      </c>
      <c r="M1031" s="30">
        <v>0</v>
      </c>
      <c r="N1031" s="30">
        <v>0</v>
      </c>
      <c r="O1031" s="30">
        <v>0</v>
      </c>
      <c r="P1031" s="30">
        <v>0</v>
      </c>
      <c r="Q1031" s="30">
        <v>0</v>
      </c>
      <c r="R1031" s="30">
        <v>0</v>
      </c>
      <c r="S1031" s="30">
        <v>0</v>
      </c>
      <c r="T1031" s="30">
        <v>267379215.44</v>
      </c>
      <c r="U1031" s="30">
        <v>0</v>
      </c>
      <c r="V1031" s="30">
        <v>0</v>
      </c>
    </row>
    <row r="1032" spans="1:22" x14ac:dyDescent="0.2">
      <c r="A1032" s="15" t="s">
        <v>15</v>
      </c>
      <c r="B1032" s="28"/>
      <c r="C1032" s="29"/>
      <c r="D1032" s="29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</row>
    <row r="1033" spans="1:22" ht="39" x14ac:dyDescent="0.25">
      <c r="A1033" s="15" t="s">
        <v>15</v>
      </c>
      <c r="B1033" s="28"/>
      <c r="C1033" s="27" t="s">
        <v>1336</v>
      </c>
      <c r="D1033" s="29"/>
      <c r="E1033" s="28"/>
      <c r="F1033" s="28"/>
      <c r="G1033" s="28"/>
      <c r="H1033" s="28"/>
      <c r="I1033" s="28"/>
      <c r="J1033" s="28"/>
      <c r="K1033" s="28"/>
      <c r="L1033" s="28"/>
      <c r="M1033" s="30">
        <f>N1033-'[1]AGOSTO 2023'!M1027</f>
        <v>0</v>
      </c>
      <c r="N1033" s="28"/>
      <c r="O1033" s="28"/>
      <c r="P1033" s="28"/>
      <c r="Q1033" s="28"/>
      <c r="R1033" s="28"/>
      <c r="S1033" s="28"/>
      <c r="T1033" s="28"/>
      <c r="U1033" s="28"/>
      <c r="V1033" s="28"/>
    </row>
    <row r="1034" spans="1:22" ht="25.5" x14ac:dyDescent="0.2">
      <c r="A1034" s="15" t="s">
        <v>15</v>
      </c>
      <c r="B1034" s="26" t="s">
        <v>706</v>
      </c>
      <c r="C1034" s="27" t="s">
        <v>1337</v>
      </c>
      <c r="D1034" s="29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</row>
    <row r="1035" spans="1:22" ht="15" x14ac:dyDescent="0.25">
      <c r="A1035" s="15" t="s">
        <v>15</v>
      </c>
      <c r="B1035" s="30" t="s">
        <v>1338</v>
      </c>
      <c r="C1035" s="33" t="s">
        <v>1339</v>
      </c>
      <c r="D1035" s="30" t="s">
        <v>52</v>
      </c>
      <c r="E1035" s="30">
        <v>270000000</v>
      </c>
      <c r="F1035" s="30">
        <v>0</v>
      </c>
      <c r="G1035" s="30">
        <v>0</v>
      </c>
      <c r="H1035" s="30">
        <v>199000000</v>
      </c>
      <c r="I1035" s="30">
        <v>0</v>
      </c>
      <c r="J1035" s="30">
        <v>469000000</v>
      </c>
      <c r="K1035" s="30">
        <f>L1035-'[1]AGOSTO 2023'!K1029</f>
        <v>0</v>
      </c>
      <c r="L1035" s="30">
        <v>469000000</v>
      </c>
      <c r="M1035" s="30">
        <f>N1035-'[1]AGOSTO 2023'!M1029</f>
        <v>0</v>
      </c>
      <c r="N1035" s="30">
        <v>469000000</v>
      </c>
      <c r="O1035" s="30">
        <v>403116666.67000002</v>
      </c>
      <c r="P1035" s="30">
        <v>0</v>
      </c>
      <c r="Q1035" s="30">
        <v>29500000</v>
      </c>
      <c r="R1035" s="30">
        <v>403116666.67000002</v>
      </c>
      <c r="S1035" s="30">
        <v>0</v>
      </c>
      <c r="T1035" s="30">
        <v>0</v>
      </c>
      <c r="U1035" s="30">
        <v>65883333.329999998</v>
      </c>
      <c r="V1035" s="30">
        <v>100</v>
      </c>
    </row>
    <row r="1036" spans="1:22" ht="15" x14ac:dyDescent="0.25">
      <c r="A1036" s="15" t="s">
        <v>15</v>
      </c>
      <c r="B1036" s="30" t="s">
        <v>1340</v>
      </c>
      <c r="C1036" s="33" t="s">
        <v>1341</v>
      </c>
      <c r="D1036" s="30" t="s">
        <v>679</v>
      </c>
      <c r="E1036" s="30">
        <v>0</v>
      </c>
      <c r="F1036" s="30">
        <v>549500000</v>
      </c>
      <c r="G1036" s="30">
        <v>0</v>
      </c>
      <c r="H1036" s="30">
        <v>0</v>
      </c>
      <c r="I1036" s="30">
        <v>0</v>
      </c>
      <c r="J1036" s="30">
        <v>549500000</v>
      </c>
      <c r="K1036" s="30">
        <f>L1036-'[1]AGOSTO 2023'!K1030</f>
        <v>14333333.330000013</v>
      </c>
      <c r="L1036" s="30">
        <v>236383333.34</v>
      </c>
      <c r="M1036" s="30">
        <f>N1036-'[1]AGOSTO 2023'!M1030</f>
        <v>45833333.330000013</v>
      </c>
      <c r="N1036" s="30">
        <v>236383333.34</v>
      </c>
      <c r="O1036" s="30">
        <v>28916666.670000002</v>
      </c>
      <c r="P1036" s="30">
        <v>6300000</v>
      </c>
      <c r="Q1036" s="30">
        <v>22616666.670000002</v>
      </c>
      <c r="R1036" s="30">
        <v>22616666.670000002</v>
      </c>
      <c r="S1036" s="30">
        <v>313116666.66000003</v>
      </c>
      <c r="T1036" s="30">
        <v>0</v>
      </c>
      <c r="U1036" s="30">
        <v>207466666.66999999</v>
      </c>
      <c r="V1036" s="30">
        <v>43.01</v>
      </c>
    </row>
    <row r="1037" spans="1:22" ht="25.5" x14ac:dyDescent="0.2">
      <c r="A1037" s="15" t="s">
        <v>15</v>
      </c>
      <c r="B1037" s="26" t="s">
        <v>706</v>
      </c>
      <c r="C1037" s="27" t="s">
        <v>1342</v>
      </c>
      <c r="D1037" s="29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</row>
    <row r="1038" spans="1:22" ht="15" x14ac:dyDescent="0.25">
      <c r="A1038" s="15" t="s">
        <v>15</v>
      </c>
      <c r="B1038" s="30" t="s">
        <v>1343</v>
      </c>
      <c r="C1038" s="33" t="s">
        <v>1339</v>
      </c>
      <c r="D1038" s="30" t="s">
        <v>52</v>
      </c>
      <c r="E1038" s="30">
        <v>1200000000</v>
      </c>
      <c r="F1038" s="30">
        <v>0</v>
      </c>
      <c r="G1038" s="30">
        <v>0</v>
      </c>
      <c r="H1038" s="30">
        <v>152500000</v>
      </c>
      <c r="I1038" s="30">
        <v>125000000</v>
      </c>
      <c r="J1038" s="30">
        <v>1227500000</v>
      </c>
      <c r="K1038" s="30">
        <f>L1038-'[1]AGOSTO 2023'!K1032</f>
        <v>0</v>
      </c>
      <c r="L1038" s="30">
        <v>1227499999.98</v>
      </c>
      <c r="M1038" s="30">
        <f>N1038-'[1]AGOSTO 2023'!M1032</f>
        <v>0</v>
      </c>
      <c r="N1038" s="30">
        <v>1227499999.98</v>
      </c>
      <c r="O1038" s="30">
        <v>1016150000</v>
      </c>
      <c r="P1038" s="30">
        <v>8316666.6699999999</v>
      </c>
      <c r="Q1038" s="30">
        <v>109533333.33</v>
      </c>
      <c r="R1038" s="30">
        <v>1007833333.33</v>
      </c>
      <c r="S1038" s="30">
        <v>0.02</v>
      </c>
      <c r="T1038" s="30">
        <v>0</v>
      </c>
      <c r="U1038" s="30">
        <v>211349999.97999999</v>
      </c>
      <c r="V1038" s="30">
        <v>99.99</v>
      </c>
    </row>
    <row r="1039" spans="1:22" ht="15" x14ac:dyDescent="0.25">
      <c r="A1039" s="15" t="s">
        <v>15</v>
      </c>
      <c r="B1039" s="30" t="s">
        <v>1344</v>
      </c>
      <c r="C1039" s="33" t="s">
        <v>1341</v>
      </c>
      <c r="D1039" s="30" t="s">
        <v>679</v>
      </c>
      <c r="E1039" s="30">
        <v>0</v>
      </c>
      <c r="F1039" s="30">
        <v>1346500000</v>
      </c>
      <c r="G1039" s="30">
        <v>0</v>
      </c>
      <c r="H1039" s="30">
        <v>0</v>
      </c>
      <c r="I1039" s="30">
        <v>300000000</v>
      </c>
      <c r="J1039" s="30">
        <v>1046500000</v>
      </c>
      <c r="K1039" s="30">
        <f>L1039-'[1]AGOSTO 2023'!K1033</f>
        <v>172233333.32999998</v>
      </c>
      <c r="L1039" s="30">
        <v>536633333.32999998</v>
      </c>
      <c r="M1039" s="30">
        <f>N1039-'[1]AGOSTO 2023'!M1033</f>
        <v>209400000</v>
      </c>
      <c r="N1039" s="30">
        <v>512933333.32999998</v>
      </c>
      <c r="O1039" s="30">
        <v>42416666.659999996</v>
      </c>
      <c r="P1039" s="30">
        <v>4000000</v>
      </c>
      <c r="Q1039" s="30">
        <v>27666666.66</v>
      </c>
      <c r="R1039" s="30">
        <v>38416666.659999996</v>
      </c>
      <c r="S1039" s="30">
        <v>509866666.67000002</v>
      </c>
      <c r="T1039" s="30">
        <v>23700000</v>
      </c>
      <c r="U1039" s="30">
        <v>470516666.67000002</v>
      </c>
      <c r="V1039" s="30">
        <v>49.01</v>
      </c>
    </row>
    <row r="1040" spans="1:22" ht="25.5" x14ac:dyDescent="0.2">
      <c r="A1040" s="15" t="s">
        <v>15</v>
      </c>
      <c r="B1040" s="26" t="s">
        <v>706</v>
      </c>
      <c r="C1040" s="27" t="s">
        <v>1345</v>
      </c>
      <c r="D1040" s="29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</row>
    <row r="1041" spans="1:22" ht="15" x14ac:dyDescent="0.25">
      <c r="A1041" s="15" t="s">
        <v>15</v>
      </c>
      <c r="B1041" s="30" t="s">
        <v>1346</v>
      </c>
      <c r="C1041" s="33" t="s">
        <v>1339</v>
      </c>
      <c r="D1041" s="30" t="s">
        <v>52</v>
      </c>
      <c r="E1041" s="30">
        <v>1000000000</v>
      </c>
      <c r="F1041" s="30">
        <v>0</v>
      </c>
      <c r="G1041" s="30">
        <v>0</v>
      </c>
      <c r="H1041" s="30">
        <v>591012247.60000002</v>
      </c>
      <c r="I1041" s="30">
        <v>0</v>
      </c>
      <c r="J1041" s="30">
        <v>1591012247.5999999</v>
      </c>
      <c r="K1041" s="30">
        <f>L1041-'[1]AGOSTO 2023'!K1035</f>
        <v>0</v>
      </c>
      <c r="L1041" s="30">
        <v>1591012247.5999999</v>
      </c>
      <c r="M1041" s="30">
        <f>N1041-'[1]AGOSTO 2023'!M1035</f>
        <v>0</v>
      </c>
      <c r="N1041" s="30">
        <v>1591012247.5999999</v>
      </c>
      <c r="O1041" s="30">
        <v>1391603332.99</v>
      </c>
      <c r="P1041" s="30">
        <v>40500000</v>
      </c>
      <c r="Q1041" s="30">
        <v>80433333.329999998</v>
      </c>
      <c r="R1041" s="30">
        <v>1351103332.99</v>
      </c>
      <c r="S1041" s="30">
        <v>0</v>
      </c>
      <c r="T1041" s="30">
        <v>0</v>
      </c>
      <c r="U1041" s="30">
        <v>199408914.61000001</v>
      </c>
      <c r="V1041" s="30">
        <v>100</v>
      </c>
    </row>
    <row r="1042" spans="1:22" ht="15" x14ac:dyDescent="0.25">
      <c r="A1042" s="15" t="s">
        <v>15</v>
      </c>
      <c r="B1042" s="30" t="s">
        <v>1347</v>
      </c>
      <c r="C1042" s="33" t="s">
        <v>1341</v>
      </c>
      <c r="D1042" s="30" t="s">
        <v>679</v>
      </c>
      <c r="E1042" s="30">
        <v>0</v>
      </c>
      <c r="F1042" s="30">
        <v>1851100000</v>
      </c>
      <c r="G1042" s="30">
        <v>0</v>
      </c>
      <c r="H1042" s="30">
        <v>0</v>
      </c>
      <c r="I1042" s="30">
        <v>400000000</v>
      </c>
      <c r="J1042" s="30">
        <v>1451100000</v>
      </c>
      <c r="K1042" s="30">
        <f>L1042-'[1]AGOSTO 2023'!K1036</f>
        <v>142263333.33000004</v>
      </c>
      <c r="L1042" s="30">
        <v>933127752.38</v>
      </c>
      <c r="M1042" s="30">
        <f>N1042-'[1]AGOSTO 2023'!M1036</f>
        <v>172800000</v>
      </c>
      <c r="N1042" s="30">
        <v>927114419.04999995</v>
      </c>
      <c r="O1042" s="30">
        <v>204096666.68000001</v>
      </c>
      <c r="P1042" s="30">
        <v>29983333.34</v>
      </c>
      <c r="Q1042" s="30">
        <v>92096666.670000002</v>
      </c>
      <c r="R1042" s="30">
        <v>174113333.34</v>
      </c>
      <c r="S1042" s="30">
        <v>517972247.62</v>
      </c>
      <c r="T1042" s="30">
        <v>6013333.3300000001</v>
      </c>
      <c r="U1042" s="30">
        <v>723017752.37</v>
      </c>
      <c r="V1042" s="30">
        <v>63.89</v>
      </c>
    </row>
    <row r="1043" spans="1:22" ht="25.5" x14ac:dyDescent="0.2">
      <c r="A1043" s="15" t="s">
        <v>15</v>
      </c>
      <c r="B1043" s="26" t="s">
        <v>706</v>
      </c>
      <c r="C1043" s="27" t="s">
        <v>1348</v>
      </c>
      <c r="D1043" s="29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</row>
    <row r="1044" spans="1:22" ht="15" x14ac:dyDescent="0.25">
      <c r="A1044" s="15" t="s">
        <v>15</v>
      </c>
      <c r="B1044" s="30" t="s">
        <v>1349</v>
      </c>
      <c r="C1044" s="33" t="s">
        <v>1339</v>
      </c>
      <c r="D1044" s="30" t="s">
        <v>52</v>
      </c>
      <c r="E1044" s="30">
        <v>730000000</v>
      </c>
      <c r="F1044" s="30">
        <v>0</v>
      </c>
      <c r="G1044" s="30">
        <v>0</v>
      </c>
      <c r="H1044" s="30">
        <v>764500000</v>
      </c>
      <c r="I1044" s="30">
        <v>0</v>
      </c>
      <c r="J1044" s="30">
        <v>1494500000</v>
      </c>
      <c r="K1044" s="30">
        <f>L1044-'[1]AGOSTO 2023'!K1038</f>
        <v>0</v>
      </c>
      <c r="L1044" s="30">
        <v>1494500000</v>
      </c>
      <c r="M1044" s="30">
        <f>N1044-'[1]AGOSTO 2023'!M1038</f>
        <v>0</v>
      </c>
      <c r="N1044" s="30">
        <v>1494500000</v>
      </c>
      <c r="O1044" s="30">
        <v>1172480000</v>
      </c>
      <c r="P1044" s="30">
        <v>58433333.329999998</v>
      </c>
      <c r="Q1044" s="30">
        <v>149850000</v>
      </c>
      <c r="R1044" s="30">
        <v>1114046666.6700001</v>
      </c>
      <c r="S1044" s="30">
        <v>0</v>
      </c>
      <c r="T1044" s="30">
        <v>0</v>
      </c>
      <c r="U1044" s="30">
        <v>322020000</v>
      </c>
      <c r="V1044" s="30">
        <v>100</v>
      </c>
    </row>
    <row r="1045" spans="1:22" ht="15" x14ac:dyDescent="0.25">
      <c r="A1045" s="15" t="s">
        <v>15</v>
      </c>
      <c r="B1045" s="30" t="s">
        <v>1350</v>
      </c>
      <c r="C1045" s="33" t="s">
        <v>1341</v>
      </c>
      <c r="D1045" s="30" t="s">
        <v>679</v>
      </c>
      <c r="E1045" s="30">
        <v>0</v>
      </c>
      <c r="F1045" s="30">
        <v>1304900000</v>
      </c>
      <c r="G1045" s="30">
        <v>0</v>
      </c>
      <c r="H1045" s="30">
        <v>0</v>
      </c>
      <c r="I1045" s="30">
        <v>53286805.590000004</v>
      </c>
      <c r="J1045" s="30">
        <v>1251613194.4100001</v>
      </c>
      <c r="K1045" s="30">
        <f>L1045-'[1]AGOSTO 2023'!K1039</f>
        <v>137750000.00000006</v>
      </c>
      <c r="L1045" s="30">
        <v>558003333.34000003</v>
      </c>
      <c r="M1045" s="30">
        <f>N1045-'[1]AGOSTO 2023'!M1039</f>
        <v>130150000</v>
      </c>
      <c r="N1045" s="30">
        <v>531903333.33999997</v>
      </c>
      <c r="O1045" s="30">
        <v>38583333.329999998</v>
      </c>
      <c r="P1045" s="30">
        <v>12866666.67</v>
      </c>
      <c r="Q1045" s="30">
        <v>25416666.66</v>
      </c>
      <c r="R1045" s="30">
        <v>25716666.66</v>
      </c>
      <c r="S1045" s="30">
        <v>693609861.07000005</v>
      </c>
      <c r="T1045" s="30">
        <v>26100000</v>
      </c>
      <c r="U1045" s="30">
        <v>493320000.00999999</v>
      </c>
      <c r="V1045" s="30">
        <v>42.49</v>
      </c>
    </row>
    <row r="1046" spans="1:22" x14ac:dyDescent="0.2">
      <c r="A1046" s="15" t="s">
        <v>15</v>
      </c>
      <c r="B1046" s="26" t="s">
        <v>706</v>
      </c>
      <c r="C1046" s="27" t="s">
        <v>1351</v>
      </c>
      <c r="D1046" s="29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</row>
    <row r="1047" spans="1:22" ht="15" x14ac:dyDescent="0.25">
      <c r="A1047" s="15" t="s">
        <v>15</v>
      </c>
      <c r="B1047" s="30" t="s">
        <v>1352</v>
      </c>
      <c r="C1047" s="33" t="s">
        <v>1339</v>
      </c>
      <c r="D1047" s="30" t="s">
        <v>52</v>
      </c>
      <c r="E1047" s="30">
        <v>300000000</v>
      </c>
      <c r="F1047" s="30">
        <v>0</v>
      </c>
      <c r="G1047" s="30">
        <v>0</v>
      </c>
      <c r="H1047" s="30">
        <v>107100000</v>
      </c>
      <c r="I1047" s="30">
        <v>63504832</v>
      </c>
      <c r="J1047" s="30">
        <v>343595168</v>
      </c>
      <c r="K1047" s="30">
        <f>L1047-'[1]AGOSTO 2023'!K1041</f>
        <v>0</v>
      </c>
      <c r="L1047" s="30">
        <v>343595168</v>
      </c>
      <c r="M1047" s="30">
        <f>N1047-'[1]AGOSTO 2023'!M1041</f>
        <v>0</v>
      </c>
      <c r="N1047" s="30">
        <v>343595168</v>
      </c>
      <c r="O1047" s="30">
        <v>296933333.32999998</v>
      </c>
      <c r="P1047" s="30">
        <v>1473333.33</v>
      </c>
      <c r="Q1047" s="30">
        <v>26040000</v>
      </c>
      <c r="R1047" s="30">
        <v>295460000</v>
      </c>
      <c r="S1047" s="30">
        <v>0</v>
      </c>
      <c r="T1047" s="30">
        <v>0</v>
      </c>
      <c r="U1047" s="30">
        <v>46661834.670000002</v>
      </c>
      <c r="V1047" s="30">
        <v>100</v>
      </c>
    </row>
    <row r="1048" spans="1:22" ht="15" x14ac:dyDescent="0.25">
      <c r="A1048" s="15" t="s">
        <v>15</v>
      </c>
      <c r="B1048" s="30" t="s">
        <v>1353</v>
      </c>
      <c r="C1048" s="33" t="s">
        <v>1341</v>
      </c>
      <c r="D1048" s="30" t="s">
        <v>679</v>
      </c>
      <c r="E1048" s="30">
        <v>0</v>
      </c>
      <c r="F1048" s="30">
        <v>348000000</v>
      </c>
      <c r="G1048" s="30">
        <v>0</v>
      </c>
      <c r="H1048" s="30">
        <v>0</v>
      </c>
      <c r="I1048" s="30">
        <v>0</v>
      </c>
      <c r="J1048" s="30">
        <v>348000000</v>
      </c>
      <c r="K1048" s="30">
        <f>L1048-'[1]AGOSTO 2023'!K1042</f>
        <v>26973333.340000004</v>
      </c>
      <c r="L1048" s="30">
        <v>182198165.34</v>
      </c>
      <c r="M1048" s="30">
        <f>N1048-'[1]AGOSTO 2023'!M1042</f>
        <v>22496666.669999987</v>
      </c>
      <c r="N1048" s="30">
        <v>177721498.66999999</v>
      </c>
      <c r="O1048" s="30">
        <v>65623333.329999998</v>
      </c>
      <c r="P1048" s="30">
        <v>0</v>
      </c>
      <c r="Q1048" s="30">
        <v>33950000</v>
      </c>
      <c r="R1048" s="30">
        <v>65623333.329999998</v>
      </c>
      <c r="S1048" s="30">
        <v>165801834.66</v>
      </c>
      <c r="T1048" s="30">
        <v>4476666.67</v>
      </c>
      <c r="U1048" s="30">
        <v>112098165.34</v>
      </c>
      <c r="V1048" s="30">
        <v>51.06</v>
      </c>
    </row>
    <row r="1049" spans="1:22" x14ac:dyDescent="0.2">
      <c r="A1049" s="15" t="s">
        <v>15</v>
      </c>
      <c r="B1049" s="28"/>
      <c r="C1049" s="29"/>
      <c r="D1049" s="29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</row>
    <row r="1050" spans="1:22" x14ac:dyDescent="0.2">
      <c r="A1050" s="15" t="s">
        <v>15</v>
      </c>
      <c r="B1050" s="28"/>
      <c r="C1050" s="27" t="s">
        <v>500</v>
      </c>
      <c r="D1050" s="29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</row>
    <row r="1051" spans="1:22" x14ac:dyDescent="0.2">
      <c r="A1051" s="15" t="s">
        <v>15</v>
      </c>
      <c r="B1051" s="28"/>
      <c r="C1051" s="27" t="s">
        <v>1354</v>
      </c>
      <c r="D1051" s="29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</row>
    <row r="1052" spans="1:22" ht="38.25" x14ac:dyDescent="0.2">
      <c r="A1052" s="15" t="s">
        <v>15</v>
      </c>
      <c r="B1052" s="26" t="s">
        <v>706</v>
      </c>
      <c r="C1052" s="27" t="s">
        <v>1355</v>
      </c>
      <c r="D1052" s="29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</row>
    <row r="1053" spans="1:22" ht="15" x14ac:dyDescent="0.25">
      <c r="A1053" s="15" t="s">
        <v>15</v>
      </c>
      <c r="B1053" s="30" t="s">
        <v>1356</v>
      </c>
      <c r="C1053" s="33" t="s">
        <v>1357</v>
      </c>
      <c r="D1053" s="30" t="s">
        <v>1155</v>
      </c>
      <c r="E1053" s="30">
        <v>0</v>
      </c>
      <c r="F1053" s="30">
        <v>0</v>
      </c>
      <c r="G1053" s="30">
        <v>0</v>
      </c>
      <c r="H1053" s="30">
        <v>500000000</v>
      </c>
      <c r="I1053" s="30">
        <v>0</v>
      </c>
      <c r="J1053" s="30">
        <v>500000000</v>
      </c>
      <c r="K1053" s="30">
        <v>0</v>
      </c>
      <c r="L1053" s="30">
        <v>500000000</v>
      </c>
      <c r="M1053" s="30">
        <f>N1053-'[1]AGOSTO 2023'!M1047</f>
        <v>0</v>
      </c>
      <c r="N1053" s="30">
        <v>500000000</v>
      </c>
      <c r="O1053" s="30">
        <v>0</v>
      </c>
      <c r="P1053" s="30">
        <v>0</v>
      </c>
      <c r="Q1053" s="30">
        <v>0</v>
      </c>
      <c r="R1053" s="30">
        <v>0</v>
      </c>
      <c r="S1053" s="30">
        <v>0</v>
      </c>
      <c r="T1053" s="30">
        <v>0</v>
      </c>
      <c r="U1053" s="30">
        <v>500000000</v>
      </c>
      <c r="V1053" s="30">
        <v>100</v>
      </c>
    </row>
    <row r="1054" spans="1:22" x14ac:dyDescent="0.2">
      <c r="A1054" s="15" t="s">
        <v>15</v>
      </c>
      <c r="B1054" s="28"/>
      <c r="C1054" s="29"/>
      <c r="D1054" s="29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</row>
    <row r="1055" spans="1:22" x14ac:dyDescent="0.2">
      <c r="A1055" s="15" t="s">
        <v>15</v>
      </c>
      <c r="B1055" s="28"/>
      <c r="C1055" s="36" t="s">
        <v>1358</v>
      </c>
      <c r="D1055" s="29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</row>
    <row r="1056" spans="1:22" x14ac:dyDescent="0.2">
      <c r="A1056" s="15" t="s">
        <v>15</v>
      </c>
      <c r="B1056" s="28"/>
      <c r="C1056" s="27" t="s">
        <v>478</v>
      </c>
      <c r="D1056" s="29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</row>
    <row r="1057" spans="1:22" x14ac:dyDescent="0.2">
      <c r="A1057" s="15" t="s">
        <v>15</v>
      </c>
      <c r="B1057" s="28"/>
      <c r="C1057" s="27" t="s">
        <v>480</v>
      </c>
      <c r="D1057" s="29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</row>
    <row r="1058" spans="1:22" x14ac:dyDescent="0.2">
      <c r="A1058" s="15" t="s">
        <v>15</v>
      </c>
      <c r="B1058" s="28"/>
      <c r="C1058" s="27" t="s">
        <v>482</v>
      </c>
      <c r="D1058" s="29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</row>
    <row r="1059" spans="1:22" ht="25.5" x14ac:dyDescent="0.2">
      <c r="A1059" s="15" t="s">
        <v>15</v>
      </c>
      <c r="B1059" s="28"/>
      <c r="C1059" s="27" t="s">
        <v>486</v>
      </c>
      <c r="D1059" s="29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</row>
    <row r="1060" spans="1:22" ht="25.5" x14ac:dyDescent="0.2">
      <c r="A1060" s="15" t="s">
        <v>15</v>
      </c>
      <c r="B1060" s="28"/>
      <c r="C1060" s="27" t="s">
        <v>1359</v>
      </c>
      <c r="D1060" s="29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</row>
    <row r="1061" spans="1:22" x14ac:dyDescent="0.2">
      <c r="A1061" s="15" t="s">
        <v>15</v>
      </c>
      <c r="B1061" s="26" t="s">
        <v>706</v>
      </c>
      <c r="C1061" s="27" t="s">
        <v>1360</v>
      </c>
      <c r="D1061" s="29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</row>
    <row r="1062" spans="1:22" ht="15" x14ac:dyDescent="0.25">
      <c r="A1062" s="15" t="s">
        <v>15</v>
      </c>
      <c r="B1062" s="30" t="s">
        <v>1361</v>
      </c>
      <c r="C1062" s="33" t="s">
        <v>1362</v>
      </c>
      <c r="D1062" s="30" t="s">
        <v>1155</v>
      </c>
      <c r="E1062" s="30">
        <v>5000000</v>
      </c>
      <c r="F1062" s="30">
        <v>0</v>
      </c>
      <c r="G1062" s="30">
        <v>0</v>
      </c>
      <c r="H1062" s="30">
        <v>0</v>
      </c>
      <c r="I1062" s="30">
        <v>0</v>
      </c>
      <c r="J1062" s="30">
        <v>5000000</v>
      </c>
      <c r="K1062" s="30">
        <v>0</v>
      </c>
      <c r="L1062" s="30">
        <v>0</v>
      </c>
      <c r="M1062" s="30">
        <v>0</v>
      </c>
      <c r="N1062" s="30">
        <v>0</v>
      </c>
      <c r="O1062" s="30">
        <v>0</v>
      </c>
      <c r="P1062" s="30">
        <v>0</v>
      </c>
      <c r="Q1062" s="30">
        <v>0</v>
      </c>
      <c r="R1062" s="30">
        <v>0</v>
      </c>
      <c r="S1062" s="30">
        <v>5000000</v>
      </c>
      <c r="T1062" s="30">
        <v>0</v>
      </c>
      <c r="U1062" s="30">
        <v>0</v>
      </c>
      <c r="V1062" s="30">
        <v>0</v>
      </c>
    </row>
    <row r="1063" spans="1:22" ht="15" x14ac:dyDescent="0.25">
      <c r="A1063" s="15" t="s">
        <v>15</v>
      </c>
      <c r="B1063" s="30" t="s">
        <v>1363</v>
      </c>
      <c r="C1063" s="33" t="s">
        <v>1364</v>
      </c>
      <c r="D1063" s="30" t="s">
        <v>1147</v>
      </c>
      <c r="E1063" s="30">
        <v>0</v>
      </c>
      <c r="F1063" s="30">
        <v>10000000</v>
      </c>
      <c r="G1063" s="30">
        <v>0</v>
      </c>
      <c r="H1063" s="30">
        <v>0</v>
      </c>
      <c r="I1063" s="30">
        <v>0</v>
      </c>
      <c r="J1063" s="30">
        <v>10000000</v>
      </c>
      <c r="K1063" s="30">
        <v>0</v>
      </c>
      <c r="L1063" s="30">
        <v>0</v>
      </c>
      <c r="M1063" s="30">
        <v>0</v>
      </c>
      <c r="N1063" s="30">
        <v>0</v>
      </c>
      <c r="O1063" s="30">
        <v>0</v>
      </c>
      <c r="P1063" s="30">
        <v>0</v>
      </c>
      <c r="Q1063" s="30">
        <v>0</v>
      </c>
      <c r="R1063" s="30">
        <v>0</v>
      </c>
      <c r="S1063" s="30">
        <v>10000000</v>
      </c>
      <c r="T1063" s="30">
        <v>0</v>
      </c>
      <c r="U1063" s="30">
        <v>0</v>
      </c>
      <c r="V1063" s="30">
        <v>0</v>
      </c>
    </row>
    <row r="1064" spans="1:22" x14ac:dyDescent="0.2">
      <c r="A1064" s="15" t="s">
        <v>15</v>
      </c>
      <c r="B1064" s="26" t="s">
        <v>706</v>
      </c>
      <c r="C1064" s="27" t="s">
        <v>1365</v>
      </c>
      <c r="D1064" s="29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</row>
    <row r="1065" spans="1:22" ht="15" x14ac:dyDescent="0.25">
      <c r="A1065" s="15" t="s">
        <v>15</v>
      </c>
      <c r="B1065" s="30" t="s">
        <v>1366</v>
      </c>
      <c r="C1065" s="33" t="s">
        <v>1362</v>
      </c>
      <c r="D1065" s="30" t="s">
        <v>1155</v>
      </c>
      <c r="E1065" s="30">
        <v>15000000</v>
      </c>
      <c r="F1065" s="30">
        <v>0</v>
      </c>
      <c r="G1065" s="30">
        <v>0</v>
      </c>
      <c r="H1065" s="30">
        <v>0</v>
      </c>
      <c r="I1065" s="30">
        <v>0</v>
      </c>
      <c r="J1065" s="30">
        <v>15000000</v>
      </c>
      <c r="K1065" s="30">
        <v>0</v>
      </c>
      <c r="L1065" s="30">
        <v>10000000</v>
      </c>
      <c r="M1065" s="30">
        <f>N1065-'[1]AGOSTO 2023'!M1059</f>
        <v>0</v>
      </c>
      <c r="N1065" s="30">
        <v>10000000</v>
      </c>
      <c r="O1065" s="30">
        <v>0</v>
      </c>
      <c r="P1065" s="30">
        <v>0</v>
      </c>
      <c r="Q1065" s="30">
        <v>0</v>
      </c>
      <c r="R1065" s="30">
        <v>0</v>
      </c>
      <c r="S1065" s="30">
        <v>5000000</v>
      </c>
      <c r="T1065" s="30">
        <v>0</v>
      </c>
      <c r="U1065" s="30">
        <v>10000000</v>
      </c>
      <c r="V1065" s="30">
        <v>66.66</v>
      </c>
    </row>
    <row r="1066" spans="1:22" ht="15" x14ac:dyDescent="0.25">
      <c r="A1066" s="15" t="s">
        <v>15</v>
      </c>
      <c r="B1066" s="30" t="s">
        <v>1367</v>
      </c>
      <c r="C1066" s="33" t="s">
        <v>1364</v>
      </c>
      <c r="D1066" s="30" t="s">
        <v>1147</v>
      </c>
      <c r="E1066" s="30">
        <v>0</v>
      </c>
      <c r="F1066" s="30">
        <v>15000000</v>
      </c>
      <c r="G1066" s="30">
        <v>0</v>
      </c>
      <c r="H1066" s="30">
        <v>0</v>
      </c>
      <c r="I1066" s="30">
        <v>0</v>
      </c>
      <c r="J1066" s="30">
        <v>15000000</v>
      </c>
      <c r="K1066" s="30">
        <v>0</v>
      </c>
      <c r="L1066" s="30">
        <v>0</v>
      </c>
      <c r="M1066" s="30">
        <f>N1066-'[1]AGOSTO 2023'!M1060</f>
        <v>0</v>
      </c>
      <c r="N1066" s="30">
        <v>0</v>
      </c>
      <c r="O1066" s="30">
        <v>0</v>
      </c>
      <c r="P1066" s="30">
        <v>0</v>
      </c>
      <c r="Q1066" s="30">
        <v>0</v>
      </c>
      <c r="R1066" s="30">
        <v>0</v>
      </c>
      <c r="S1066" s="30">
        <v>15000000</v>
      </c>
      <c r="T1066" s="30">
        <v>0</v>
      </c>
      <c r="U1066" s="30">
        <v>0</v>
      </c>
      <c r="V1066" s="30">
        <v>0</v>
      </c>
    </row>
    <row r="1067" spans="1:22" ht="25.5" x14ac:dyDescent="0.2">
      <c r="A1067" s="15" t="s">
        <v>15</v>
      </c>
      <c r="B1067" s="26" t="s">
        <v>706</v>
      </c>
      <c r="C1067" s="27" t="s">
        <v>1368</v>
      </c>
      <c r="D1067" s="29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</row>
    <row r="1068" spans="1:22" ht="15" x14ac:dyDescent="0.25">
      <c r="A1068" s="15" t="s">
        <v>15</v>
      </c>
      <c r="B1068" s="30" t="s">
        <v>1369</v>
      </c>
      <c r="C1068" s="33" t="s">
        <v>1362</v>
      </c>
      <c r="D1068" s="30" t="s">
        <v>1155</v>
      </c>
      <c r="E1068" s="30">
        <v>30000000</v>
      </c>
      <c r="F1068" s="30">
        <v>0</v>
      </c>
      <c r="G1068" s="30">
        <v>0</v>
      </c>
      <c r="H1068" s="30">
        <v>0</v>
      </c>
      <c r="I1068" s="30">
        <v>0</v>
      </c>
      <c r="J1068" s="30">
        <v>30000000</v>
      </c>
      <c r="K1068" s="30">
        <v>0</v>
      </c>
      <c r="L1068" s="30">
        <v>0</v>
      </c>
      <c r="M1068" s="30">
        <v>0</v>
      </c>
      <c r="N1068" s="30">
        <v>0</v>
      </c>
      <c r="O1068" s="30">
        <v>0</v>
      </c>
      <c r="P1068" s="30">
        <v>0</v>
      </c>
      <c r="Q1068" s="30">
        <v>0</v>
      </c>
      <c r="R1068" s="30">
        <v>0</v>
      </c>
      <c r="S1068" s="30">
        <v>30000000</v>
      </c>
      <c r="T1068" s="30">
        <v>0</v>
      </c>
      <c r="U1068" s="30">
        <v>0</v>
      </c>
      <c r="V1068" s="30">
        <v>0</v>
      </c>
    </row>
    <row r="1069" spans="1:22" x14ac:dyDescent="0.2">
      <c r="A1069" s="15" t="s">
        <v>15</v>
      </c>
      <c r="B1069" s="26" t="s">
        <v>706</v>
      </c>
      <c r="C1069" s="27" t="s">
        <v>1370</v>
      </c>
      <c r="D1069" s="29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</row>
    <row r="1070" spans="1:22" ht="30" x14ac:dyDescent="0.25">
      <c r="A1070" s="15" t="s">
        <v>15</v>
      </c>
      <c r="B1070" s="30" t="s">
        <v>1371</v>
      </c>
      <c r="C1070" s="33" t="s">
        <v>1372</v>
      </c>
      <c r="D1070" s="30" t="s">
        <v>1147</v>
      </c>
      <c r="E1070" s="30">
        <v>0</v>
      </c>
      <c r="F1070" s="30">
        <v>30000000</v>
      </c>
      <c r="G1070" s="30">
        <v>0</v>
      </c>
      <c r="H1070" s="30">
        <v>0</v>
      </c>
      <c r="I1070" s="30">
        <v>0</v>
      </c>
      <c r="J1070" s="30">
        <v>30000000</v>
      </c>
      <c r="K1070" s="30">
        <v>0</v>
      </c>
      <c r="L1070" s="30">
        <v>0</v>
      </c>
      <c r="M1070" s="30">
        <v>0</v>
      </c>
      <c r="N1070" s="30">
        <v>0</v>
      </c>
      <c r="O1070" s="30">
        <v>0</v>
      </c>
      <c r="P1070" s="30">
        <v>0</v>
      </c>
      <c r="Q1070" s="30">
        <v>0</v>
      </c>
      <c r="R1070" s="30">
        <v>0</v>
      </c>
      <c r="S1070" s="30">
        <v>30000000</v>
      </c>
      <c r="T1070" s="30">
        <v>0</v>
      </c>
      <c r="U1070" s="30">
        <v>0</v>
      </c>
      <c r="V1070" s="30">
        <v>0</v>
      </c>
    </row>
    <row r="1071" spans="1:22" x14ac:dyDescent="0.2">
      <c r="A1071" s="15" t="s">
        <v>15</v>
      </c>
      <c r="B1071" s="28"/>
      <c r="C1071" s="29"/>
      <c r="D1071" s="29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</row>
    <row r="1072" spans="1:22" x14ac:dyDescent="0.2">
      <c r="A1072" s="15" t="s">
        <v>15</v>
      </c>
      <c r="B1072" s="28"/>
      <c r="C1072" s="27" t="s">
        <v>1373</v>
      </c>
      <c r="D1072" s="29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</row>
    <row r="1073" spans="1:22" ht="25.5" x14ac:dyDescent="0.2">
      <c r="A1073" s="15" t="s">
        <v>15</v>
      </c>
      <c r="B1073" s="28"/>
      <c r="C1073" s="27" t="s">
        <v>1359</v>
      </c>
      <c r="D1073" s="29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</row>
    <row r="1074" spans="1:22" x14ac:dyDescent="0.2">
      <c r="A1074" s="15" t="s">
        <v>15</v>
      </c>
      <c r="B1074" s="26" t="s">
        <v>706</v>
      </c>
      <c r="C1074" s="27" t="s">
        <v>1374</v>
      </c>
      <c r="D1074" s="29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</row>
    <row r="1075" spans="1:22" ht="15" x14ac:dyDescent="0.25">
      <c r="A1075" s="15" t="s">
        <v>15</v>
      </c>
      <c r="B1075" s="30" t="s">
        <v>1375</v>
      </c>
      <c r="C1075" s="33" t="s">
        <v>1362</v>
      </c>
      <c r="D1075" s="30" t="s">
        <v>1155</v>
      </c>
      <c r="E1075" s="30">
        <v>1500000</v>
      </c>
      <c r="F1075" s="30">
        <v>0</v>
      </c>
      <c r="G1075" s="30">
        <v>0</v>
      </c>
      <c r="H1075" s="30">
        <v>0</v>
      </c>
      <c r="I1075" s="30">
        <v>0</v>
      </c>
      <c r="J1075" s="30">
        <v>1500000</v>
      </c>
      <c r="K1075" s="30">
        <v>0</v>
      </c>
      <c r="L1075" s="30">
        <v>0</v>
      </c>
      <c r="M1075" s="30">
        <v>0</v>
      </c>
      <c r="N1075" s="30">
        <v>0</v>
      </c>
      <c r="O1075" s="30">
        <v>0</v>
      </c>
      <c r="P1075" s="30">
        <v>0</v>
      </c>
      <c r="Q1075" s="30">
        <v>0</v>
      </c>
      <c r="R1075" s="30">
        <v>0</v>
      </c>
      <c r="S1075" s="30">
        <v>1500000</v>
      </c>
      <c r="T1075" s="30">
        <v>0</v>
      </c>
      <c r="U1075" s="30">
        <v>0</v>
      </c>
      <c r="V1075" s="30">
        <v>0</v>
      </c>
    </row>
    <row r="1076" spans="1:22" x14ac:dyDescent="0.2">
      <c r="A1076" s="15" t="s">
        <v>15</v>
      </c>
      <c r="B1076" s="26" t="s">
        <v>706</v>
      </c>
      <c r="C1076" s="27" t="s">
        <v>1376</v>
      </c>
      <c r="D1076" s="29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</row>
    <row r="1077" spans="1:22" ht="15" x14ac:dyDescent="0.25">
      <c r="A1077" s="15" t="s">
        <v>15</v>
      </c>
      <c r="B1077" s="30" t="s">
        <v>1377</v>
      </c>
      <c r="C1077" s="33" t="s">
        <v>1362</v>
      </c>
      <c r="D1077" s="30" t="s">
        <v>1155</v>
      </c>
      <c r="E1077" s="30">
        <v>4000000</v>
      </c>
      <c r="F1077" s="30">
        <v>0</v>
      </c>
      <c r="G1077" s="30">
        <v>0</v>
      </c>
      <c r="H1077" s="30">
        <v>0</v>
      </c>
      <c r="I1077" s="30">
        <v>0</v>
      </c>
      <c r="J1077" s="30">
        <v>4000000</v>
      </c>
      <c r="K1077" s="30">
        <v>0</v>
      </c>
      <c r="L1077" s="30">
        <v>0</v>
      </c>
      <c r="M1077" s="30">
        <f>N1077-'[1]AGOSTO 2023'!M1071</f>
        <v>0</v>
      </c>
      <c r="N1077" s="30">
        <v>0</v>
      </c>
      <c r="O1077" s="30">
        <v>0</v>
      </c>
      <c r="P1077" s="30">
        <v>0</v>
      </c>
      <c r="Q1077" s="30">
        <v>0</v>
      </c>
      <c r="R1077" s="30">
        <v>0</v>
      </c>
      <c r="S1077" s="30">
        <v>4000000</v>
      </c>
      <c r="T1077" s="30">
        <v>0</v>
      </c>
      <c r="U1077" s="30">
        <v>0</v>
      </c>
      <c r="V1077" s="30">
        <v>0</v>
      </c>
    </row>
    <row r="1078" spans="1:22" ht="15" x14ac:dyDescent="0.25">
      <c r="A1078" s="15" t="s">
        <v>15</v>
      </c>
      <c r="B1078" s="30" t="s">
        <v>1378</v>
      </c>
      <c r="C1078" s="33" t="s">
        <v>1379</v>
      </c>
      <c r="D1078" s="30" t="s">
        <v>37</v>
      </c>
      <c r="E1078" s="30">
        <v>11000000</v>
      </c>
      <c r="F1078" s="30">
        <v>0</v>
      </c>
      <c r="G1078" s="30">
        <v>0</v>
      </c>
      <c r="H1078" s="30">
        <v>0</v>
      </c>
      <c r="I1078" s="30">
        <v>0</v>
      </c>
      <c r="J1078" s="30">
        <v>11000000</v>
      </c>
      <c r="K1078" s="30">
        <v>0</v>
      </c>
      <c r="L1078" s="30">
        <v>0</v>
      </c>
      <c r="M1078" s="30">
        <f>N1078-'[1]AGOSTO 2023'!M1072</f>
        <v>0</v>
      </c>
      <c r="N1078" s="30">
        <v>0</v>
      </c>
      <c r="O1078" s="30">
        <v>0</v>
      </c>
      <c r="P1078" s="30">
        <v>0</v>
      </c>
      <c r="Q1078" s="30">
        <v>0</v>
      </c>
      <c r="R1078" s="30">
        <v>0</v>
      </c>
      <c r="S1078" s="30">
        <v>11000000</v>
      </c>
      <c r="T1078" s="30">
        <v>0</v>
      </c>
      <c r="U1078" s="30">
        <v>0</v>
      </c>
      <c r="V1078" s="30">
        <v>0</v>
      </c>
    </row>
    <row r="1079" spans="1:22" x14ac:dyDescent="0.2">
      <c r="A1079" s="15" t="s">
        <v>15</v>
      </c>
      <c r="B1079" s="26" t="s">
        <v>706</v>
      </c>
      <c r="C1079" s="27" t="s">
        <v>1380</v>
      </c>
      <c r="D1079" s="29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</row>
    <row r="1080" spans="1:22" ht="15" x14ac:dyDescent="0.25">
      <c r="A1080" s="15" t="s">
        <v>15</v>
      </c>
      <c r="B1080" s="30" t="s">
        <v>1381</v>
      </c>
      <c r="C1080" s="33" t="s">
        <v>1382</v>
      </c>
      <c r="D1080" s="30" t="s">
        <v>1049</v>
      </c>
      <c r="E1080" s="30">
        <v>1250000000</v>
      </c>
      <c r="F1080" s="30">
        <v>0</v>
      </c>
      <c r="G1080" s="30">
        <v>0</v>
      </c>
      <c r="H1080" s="30">
        <v>0</v>
      </c>
      <c r="I1080" s="30">
        <v>0</v>
      </c>
      <c r="J1080" s="30">
        <v>1250000000</v>
      </c>
      <c r="K1080" s="30">
        <v>0</v>
      </c>
      <c r="L1080" s="30">
        <v>1248885604.97</v>
      </c>
      <c r="M1080" s="30">
        <f>N1080-'[1]AGOSTO 2023'!M1074</f>
        <v>0</v>
      </c>
      <c r="N1080" s="30">
        <v>1248885604.97</v>
      </c>
      <c r="O1080" s="30">
        <v>1248885391.1700001</v>
      </c>
      <c r="P1080" s="30">
        <v>63033362.280000001</v>
      </c>
      <c r="Q1080" s="30">
        <v>0</v>
      </c>
      <c r="R1080" s="30">
        <v>1185852028.8900001</v>
      </c>
      <c r="S1080" s="30">
        <v>1114395.03</v>
      </c>
      <c r="T1080" s="30">
        <v>0</v>
      </c>
      <c r="U1080" s="30">
        <v>213.8</v>
      </c>
      <c r="V1080" s="30">
        <v>99.91</v>
      </c>
    </row>
    <row r="1081" spans="1:22" ht="15" x14ac:dyDescent="0.25">
      <c r="A1081" s="15" t="s">
        <v>15</v>
      </c>
      <c r="B1081" s="30" t="s">
        <v>1383</v>
      </c>
      <c r="C1081" s="33" t="s">
        <v>1364</v>
      </c>
      <c r="D1081" s="30" t="s">
        <v>1147</v>
      </c>
      <c r="E1081" s="30">
        <v>0</v>
      </c>
      <c r="F1081" s="30">
        <v>2125000000</v>
      </c>
      <c r="G1081" s="30">
        <v>0</v>
      </c>
      <c r="H1081" s="30">
        <v>0</v>
      </c>
      <c r="I1081" s="30">
        <v>532401633.16000003</v>
      </c>
      <c r="J1081" s="30">
        <v>1592598366.8399999</v>
      </c>
      <c r="K1081" s="30">
        <v>0</v>
      </c>
      <c r="L1081" s="30">
        <v>0</v>
      </c>
      <c r="M1081" s="30">
        <f>N1081-'[1]AGOSTO 2023'!M1075</f>
        <v>0</v>
      </c>
      <c r="N1081" s="30">
        <v>0</v>
      </c>
      <c r="O1081" s="30">
        <v>0</v>
      </c>
      <c r="P1081" s="30">
        <v>0</v>
      </c>
      <c r="Q1081" s="30">
        <v>0</v>
      </c>
      <c r="R1081" s="30">
        <v>0</v>
      </c>
      <c r="S1081" s="30">
        <v>1592598366.8399999</v>
      </c>
      <c r="T1081" s="30">
        <v>0</v>
      </c>
      <c r="U1081" s="30">
        <v>0</v>
      </c>
      <c r="V1081" s="30">
        <v>0</v>
      </c>
    </row>
    <row r="1082" spans="1:22" x14ac:dyDescent="0.2">
      <c r="A1082" s="15" t="s">
        <v>15</v>
      </c>
      <c r="B1082" s="26" t="s">
        <v>706</v>
      </c>
      <c r="C1082" s="27" t="s">
        <v>1384</v>
      </c>
      <c r="D1082" s="29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</row>
    <row r="1083" spans="1:22" ht="30" x14ac:dyDescent="0.25">
      <c r="A1083" s="15" t="s">
        <v>15</v>
      </c>
      <c r="B1083" s="30" t="s">
        <v>1385</v>
      </c>
      <c r="C1083" s="33" t="s">
        <v>1386</v>
      </c>
      <c r="D1083" s="30" t="s">
        <v>1155</v>
      </c>
      <c r="E1083" s="30">
        <v>0</v>
      </c>
      <c r="F1083" s="30">
        <v>0</v>
      </c>
      <c r="G1083" s="30">
        <v>0</v>
      </c>
      <c r="H1083" s="30">
        <v>95362183.629999995</v>
      </c>
      <c r="I1083" s="30">
        <v>0</v>
      </c>
      <c r="J1083" s="30">
        <v>95362183.629999995</v>
      </c>
      <c r="K1083" s="30">
        <f>L1083-'[1]AGOSTO 2023'!K1077</f>
        <v>19405700</v>
      </c>
      <c r="L1083" s="30">
        <v>85002981</v>
      </c>
      <c r="M1083" s="30">
        <f>N1083-'[1]AGOSTO 2023'!M1077</f>
        <v>19405700</v>
      </c>
      <c r="N1083" s="30">
        <v>85002981</v>
      </c>
      <c r="O1083" s="30">
        <v>0</v>
      </c>
      <c r="P1083" s="30">
        <v>0</v>
      </c>
      <c r="Q1083" s="30">
        <v>0</v>
      </c>
      <c r="R1083" s="30">
        <v>0</v>
      </c>
      <c r="S1083" s="30">
        <v>10359202.630000001</v>
      </c>
      <c r="T1083" s="30">
        <v>0</v>
      </c>
      <c r="U1083" s="30">
        <v>85002981</v>
      </c>
      <c r="V1083" s="30">
        <v>89.13</v>
      </c>
    </row>
    <row r="1084" spans="1:22" x14ac:dyDescent="0.2">
      <c r="A1084" s="15" t="s">
        <v>15</v>
      </c>
      <c r="B1084" s="28"/>
      <c r="C1084" s="29"/>
      <c r="D1084" s="29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</row>
    <row r="1085" spans="1:22" x14ac:dyDescent="0.2">
      <c r="A1085" s="15" t="s">
        <v>15</v>
      </c>
      <c r="B1085" s="28"/>
      <c r="C1085" s="27" t="s">
        <v>492</v>
      </c>
      <c r="D1085" s="29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</row>
    <row r="1086" spans="1:22" ht="38.25" x14ac:dyDescent="0.2">
      <c r="A1086" s="15" t="s">
        <v>15</v>
      </c>
      <c r="B1086" s="28"/>
      <c r="C1086" s="27" t="s">
        <v>1387</v>
      </c>
      <c r="D1086" s="29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</row>
    <row r="1087" spans="1:22" ht="25.5" x14ac:dyDescent="0.2">
      <c r="A1087" s="15" t="s">
        <v>15</v>
      </c>
      <c r="B1087" s="28"/>
      <c r="C1087" s="27" t="s">
        <v>1359</v>
      </c>
      <c r="D1087" s="29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</row>
    <row r="1088" spans="1:22" ht="25.5" x14ac:dyDescent="0.2">
      <c r="A1088" s="15" t="s">
        <v>15</v>
      </c>
      <c r="B1088" s="26" t="s">
        <v>706</v>
      </c>
      <c r="C1088" s="27" t="s">
        <v>1388</v>
      </c>
      <c r="D1088" s="29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</row>
    <row r="1089" spans="1:22" ht="15" x14ac:dyDescent="0.25">
      <c r="A1089" s="15" t="s">
        <v>15</v>
      </c>
      <c r="B1089" s="30" t="s">
        <v>1389</v>
      </c>
      <c r="C1089" s="33" t="s">
        <v>1362</v>
      </c>
      <c r="D1089" s="30" t="s">
        <v>1155</v>
      </c>
      <c r="E1089" s="30">
        <v>9000000000</v>
      </c>
      <c r="F1089" s="30">
        <v>0</v>
      </c>
      <c r="G1089" s="30">
        <v>0</v>
      </c>
      <c r="H1089" s="30">
        <v>0</v>
      </c>
      <c r="I1089" s="30">
        <v>2068699647.4000001</v>
      </c>
      <c r="J1089" s="30">
        <v>6931300352.6000004</v>
      </c>
      <c r="K1089" s="30">
        <f>L1089-'[1]AGOSTO 2023'!K1083</f>
        <v>0</v>
      </c>
      <c r="L1089" s="30">
        <v>6931300352.6000004</v>
      </c>
      <c r="M1089" s="30">
        <f>N1089-'[1]AGOSTO 2023'!M1083</f>
        <v>0</v>
      </c>
      <c r="N1089" s="30">
        <v>6931300352.6000004</v>
      </c>
      <c r="O1089" s="30">
        <v>6931300352.6000004</v>
      </c>
      <c r="P1089" s="30">
        <v>0</v>
      </c>
      <c r="Q1089" s="30">
        <v>0</v>
      </c>
      <c r="R1089" s="30">
        <v>6931300352.6000004</v>
      </c>
      <c r="S1089" s="30">
        <v>0</v>
      </c>
      <c r="T1089" s="30">
        <v>0</v>
      </c>
      <c r="U1089" s="30">
        <v>0</v>
      </c>
      <c r="V1089" s="30">
        <v>100</v>
      </c>
    </row>
    <row r="1090" spans="1:22" ht="15" x14ac:dyDescent="0.25">
      <c r="A1090" s="15" t="s">
        <v>15</v>
      </c>
      <c r="B1090" s="30" t="s">
        <v>1390</v>
      </c>
      <c r="C1090" s="33" t="s">
        <v>1382</v>
      </c>
      <c r="D1090" s="30" t="s">
        <v>1049</v>
      </c>
      <c r="E1090" s="30">
        <v>20000000</v>
      </c>
      <c r="F1090" s="30">
        <v>0</v>
      </c>
      <c r="G1090" s="30">
        <v>0</v>
      </c>
      <c r="H1090" s="30">
        <v>0</v>
      </c>
      <c r="I1090" s="30">
        <v>0</v>
      </c>
      <c r="J1090" s="30">
        <v>20000000</v>
      </c>
      <c r="K1090" s="30">
        <f>L1090-'[1]AGOSTO 2023'!K1084</f>
        <v>0</v>
      </c>
      <c r="L1090" s="30">
        <v>20000000</v>
      </c>
      <c r="M1090" s="30">
        <f>N1090-'[1]AGOSTO 2023'!M1084</f>
        <v>0</v>
      </c>
      <c r="N1090" s="30">
        <v>20000000</v>
      </c>
      <c r="O1090" s="30">
        <v>20000000</v>
      </c>
      <c r="P1090" s="30">
        <v>0</v>
      </c>
      <c r="Q1090" s="30">
        <v>0</v>
      </c>
      <c r="R1090" s="30">
        <v>20000000</v>
      </c>
      <c r="S1090" s="30">
        <v>0</v>
      </c>
      <c r="T1090" s="30">
        <v>0</v>
      </c>
      <c r="U1090" s="30">
        <v>0</v>
      </c>
      <c r="V1090" s="30">
        <v>100</v>
      </c>
    </row>
    <row r="1091" spans="1:22" ht="30" x14ac:dyDescent="0.25">
      <c r="A1091" s="15" t="s">
        <v>15</v>
      </c>
      <c r="B1091" s="30" t="s">
        <v>1391</v>
      </c>
      <c r="C1091" s="33" t="s">
        <v>1372</v>
      </c>
      <c r="D1091" s="30" t="s">
        <v>1147</v>
      </c>
      <c r="E1091" s="30">
        <v>0</v>
      </c>
      <c r="F1091" s="30">
        <v>8012500000</v>
      </c>
      <c r="G1091" s="30">
        <v>0</v>
      </c>
      <c r="H1091" s="30">
        <v>0</v>
      </c>
      <c r="I1091" s="30">
        <v>0</v>
      </c>
      <c r="J1091" s="30">
        <v>8012500000</v>
      </c>
      <c r="K1091" s="30">
        <f>L1091-'[1]AGOSTO 2023'!K1085</f>
        <v>1246014073</v>
      </c>
      <c r="L1091" s="30">
        <v>3848176305.4000001</v>
      </c>
      <c r="M1091" s="30">
        <f>N1091-'[1]AGOSTO 2023'!M1085</f>
        <v>1246014073</v>
      </c>
      <c r="N1091" s="30">
        <v>3848176305.4000001</v>
      </c>
      <c r="O1091" s="30">
        <v>3848176305.4000001</v>
      </c>
      <c r="P1091" s="30">
        <v>0</v>
      </c>
      <c r="Q1091" s="30">
        <v>1246014073</v>
      </c>
      <c r="R1091" s="30">
        <v>3848176305.4000001</v>
      </c>
      <c r="S1091" s="30">
        <v>4164323694.5999999</v>
      </c>
      <c r="T1091" s="30">
        <v>0</v>
      </c>
      <c r="U1091" s="30">
        <v>0</v>
      </c>
      <c r="V1091" s="30">
        <v>48.02</v>
      </c>
    </row>
    <row r="1092" spans="1:22" x14ac:dyDescent="0.2">
      <c r="A1092" s="15" t="s">
        <v>15</v>
      </c>
      <c r="B1092" s="28"/>
      <c r="C1092" s="29"/>
      <c r="D1092" s="29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</row>
    <row r="1093" spans="1:22" ht="25.5" x14ac:dyDescent="0.2">
      <c r="A1093" s="15" t="s">
        <v>15</v>
      </c>
      <c r="B1093" s="28"/>
      <c r="C1093" s="27" t="s">
        <v>496</v>
      </c>
      <c r="D1093" s="29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</row>
    <row r="1094" spans="1:22" ht="25.5" x14ac:dyDescent="0.2">
      <c r="A1094" s="15" t="s">
        <v>15</v>
      </c>
      <c r="B1094" s="28"/>
      <c r="C1094" s="27" t="s">
        <v>1359</v>
      </c>
      <c r="D1094" s="29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</row>
    <row r="1095" spans="1:22" ht="25.5" x14ac:dyDescent="0.2">
      <c r="A1095" s="15" t="s">
        <v>15</v>
      </c>
      <c r="B1095" s="26" t="s">
        <v>706</v>
      </c>
      <c r="C1095" s="27" t="s">
        <v>1392</v>
      </c>
      <c r="D1095" s="29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</row>
    <row r="1096" spans="1:22" ht="15" x14ac:dyDescent="0.25">
      <c r="A1096" s="15" t="s">
        <v>15</v>
      </c>
      <c r="B1096" s="30" t="s">
        <v>1393</v>
      </c>
      <c r="C1096" s="33" t="s">
        <v>1362</v>
      </c>
      <c r="D1096" s="30" t="s">
        <v>1155</v>
      </c>
      <c r="E1096" s="30">
        <v>36237092</v>
      </c>
      <c r="F1096" s="30">
        <v>0</v>
      </c>
      <c r="G1096" s="30">
        <v>0</v>
      </c>
      <c r="H1096" s="30">
        <v>9517793</v>
      </c>
      <c r="I1096" s="30">
        <v>0</v>
      </c>
      <c r="J1096" s="30">
        <v>45754885</v>
      </c>
      <c r="K1096" s="30">
        <v>0</v>
      </c>
      <c r="L1096" s="30">
        <v>40350379</v>
      </c>
      <c r="M1096" s="30">
        <f>N1096-'[1]AGOSTO 2023'!M1090</f>
        <v>0</v>
      </c>
      <c r="N1096" s="30">
        <v>40350379</v>
      </c>
      <c r="O1096" s="30">
        <v>31942226.010000002</v>
      </c>
      <c r="P1096" s="30">
        <v>0</v>
      </c>
      <c r="Q1096" s="30">
        <v>0</v>
      </c>
      <c r="R1096" s="30">
        <v>31942226.010000002</v>
      </c>
      <c r="S1096" s="30">
        <v>5404506</v>
      </c>
      <c r="T1096" s="30">
        <v>0</v>
      </c>
      <c r="U1096" s="30">
        <v>8408152.9900000002</v>
      </c>
      <c r="V1096" s="30">
        <v>88.18</v>
      </c>
    </row>
    <row r="1097" spans="1:22" ht="15" x14ac:dyDescent="0.25">
      <c r="A1097" s="15" t="s">
        <v>15</v>
      </c>
      <c r="B1097" s="30" t="s">
        <v>1394</v>
      </c>
      <c r="C1097" s="33" t="s">
        <v>1382</v>
      </c>
      <c r="D1097" s="30" t="s">
        <v>1049</v>
      </c>
      <c r="E1097" s="30">
        <v>170535010</v>
      </c>
      <c r="F1097" s="30">
        <v>0</v>
      </c>
      <c r="G1097" s="30">
        <v>0</v>
      </c>
      <c r="H1097" s="30">
        <v>0</v>
      </c>
      <c r="I1097" s="30">
        <v>0</v>
      </c>
      <c r="J1097" s="30">
        <v>170535010</v>
      </c>
      <c r="K1097" s="30">
        <v>0</v>
      </c>
      <c r="L1097" s="30">
        <v>170535010</v>
      </c>
      <c r="M1097" s="30">
        <f>N1097-'[1]AGOSTO 2023'!M1091</f>
        <v>0</v>
      </c>
      <c r="N1097" s="30">
        <v>170535010</v>
      </c>
      <c r="O1097" s="30">
        <v>26946678</v>
      </c>
      <c r="P1097" s="30">
        <v>0</v>
      </c>
      <c r="Q1097" s="30">
        <v>26946678</v>
      </c>
      <c r="R1097" s="30">
        <v>26946678</v>
      </c>
      <c r="S1097" s="30">
        <v>0</v>
      </c>
      <c r="T1097" s="30">
        <v>0</v>
      </c>
      <c r="U1097" s="30">
        <v>143588332</v>
      </c>
      <c r="V1097" s="30">
        <v>100</v>
      </c>
    </row>
    <row r="1098" spans="1:22" ht="15" x14ac:dyDescent="0.25">
      <c r="A1098" s="15" t="s">
        <v>15</v>
      </c>
      <c r="B1098" s="30" t="s">
        <v>1395</v>
      </c>
      <c r="C1098" s="33" t="s">
        <v>1364</v>
      </c>
      <c r="D1098" s="30" t="s">
        <v>1147</v>
      </c>
      <c r="E1098" s="30">
        <v>0</v>
      </c>
      <c r="F1098" s="30">
        <v>57000000</v>
      </c>
      <c r="G1098" s="30">
        <v>0</v>
      </c>
      <c r="H1098" s="30">
        <v>0</v>
      </c>
      <c r="I1098" s="30">
        <v>0</v>
      </c>
      <c r="J1098" s="30">
        <v>57000000</v>
      </c>
      <c r="K1098" s="30">
        <v>0</v>
      </c>
      <c r="L1098" s="30">
        <v>0</v>
      </c>
      <c r="M1098" s="30">
        <f>N1098-'[1]AGOSTO 2023'!M1092</f>
        <v>0</v>
      </c>
      <c r="N1098" s="30">
        <v>0</v>
      </c>
      <c r="O1098" s="30">
        <v>0</v>
      </c>
      <c r="P1098" s="30">
        <v>0</v>
      </c>
      <c r="Q1098" s="30">
        <v>0</v>
      </c>
      <c r="R1098" s="30">
        <v>0</v>
      </c>
      <c r="S1098" s="30">
        <v>57000000</v>
      </c>
      <c r="T1098" s="30">
        <v>0</v>
      </c>
      <c r="U1098" s="30">
        <v>0</v>
      </c>
      <c r="V1098" s="30">
        <v>0</v>
      </c>
    </row>
    <row r="1099" spans="1:22" x14ac:dyDescent="0.2">
      <c r="A1099" s="15" t="s">
        <v>15</v>
      </c>
      <c r="B1099" s="28"/>
      <c r="C1099" s="29"/>
      <c r="D1099" s="29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</row>
    <row r="1100" spans="1:22" x14ac:dyDescent="0.2">
      <c r="A1100" s="15" t="s">
        <v>15</v>
      </c>
      <c r="B1100" s="28"/>
      <c r="C1100" s="27" t="s">
        <v>498</v>
      </c>
      <c r="D1100" s="29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</row>
    <row r="1101" spans="1:22" x14ac:dyDescent="0.2">
      <c r="A1101" s="15" t="s">
        <v>15</v>
      </c>
      <c r="B1101" s="28"/>
      <c r="C1101" s="27" t="s">
        <v>785</v>
      </c>
      <c r="D1101" s="29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</row>
    <row r="1102" spans="1:22" ht="25.5" x14ac:dyDescent="0.2">
      <c r="A1102" s="15" t="s">
        <v>15</v>
      </c>
      <c r="B1102" s="26" t="s">
        <v>706</v>
      </c>
      <c r="C1102" s="27" t="s">
        <v>1396</v>
      </c>
      <c r="D1102" s="29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</row>
    <row r="1103" spans="1:22" ht="15" x14ac:dyDescent="0.25">
      <c r="A1103" s="15" t="s">
        <v>15</v>
      </c>
      <c r="B1103" s="30" t="s">
        <v>1397</v>
      </c>
      <c r="C1103" s="33" t="s">
        <v>1398</v>
      </c>
      <c r="D1103" s="30" t="s">
        <v>1147</v>
      </c>
      <c r="E1103" s="30">
        <v>0</v>
      </c>
      <c r="F1103" s="30">
        <v>2000000000</v>
      </c>
      <c r="G1103" s="30">
        <v>0</v>
      </c>
      <c r="H1103" s="30">
        <v>0</v>
      </c>
      <c r="I1103" s="30">
        <v>0</v>
      </c>
      <c r="J1103" s="30">
        <v>2000000000</v>
      </c>
      <c r="K1103" s="30">
        <v>0</v>
      </c>
      <c r="L1103" s="30">
        <v>0</v>
      </c>
      <c r="M1103" s="30">
        <v>0</v>
      </c>
      <c r="N1103" s="30">
        <v>0</v>
      </c>
      <c r="O1103" s="30">
        <v>0</v>
      </c>
      <c r="P1103" s="30">
        <v>0</v>
      </c>
      <c r="Q1103" s="30">
        <v>0</v>
      </c>
      <c r="R1103" s="30">
        <v>0</v>
      </c>
      <c r="S1103" s="30">
        <v>2000000000</v>
      </c>
      <c r="T1103" s="30">
        <v>0</v>
      </c>
      <c r="U1103" s="30">
        <v>0</v>
      </c>
      <c r="V1103" s="30">
        <v>0</v>
      </c>
    </row>
    <row r="1104" spans="1:22" x14ac:dyDescent="0.2">
      <c r="A1104" s="15" t="s">
        <v>15</v>
      </c>
      <c r="B1104" s="28"/>
      <c r="C1104" s="29"/>
      <c r="D1104" s="29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</row>
    <row r="1105" spans="1:22" ht="25.5" x14ac:dyDescent="0.2">
      <c r="A1105" s="15" t="s">
        <v>15</v>
      </c>
      <c r="B1105" s="28"/>
      <c r="C1105" s="27" t="s">
        <v>1359</v>
      </c>
      <c r="D1105" s="29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</row>
    <row r="1106" spans="1:22" ht="25.5" x14ac:dyDescent="0.2">
      <c r="A1106" s="15" t="s">
        <v>15</v>
      </c>
      <c r="B1106" s="26" t="s">
        <v>706</v>
      </c>
      <c r="C1106" s="27" t="s">
        <v>1399</v>
      </c>
      <c r="D1106" s="29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</row>
    <row r="1107" spans="1:22" ht="15" x14ac:dyDescent="0.25">
      <c r="A1107" s="15" t="s">
        <v>15</v>
      </c>
      <c r="B1107" s="30" t="s">
        <v>1400</v>
      </c>
      <c r="C1107" s="33" t="s">
        <v>1362</v>
      </c>
      <c r="D1107" s="30" t="s">
        <v>1155</v>
      </c>
      <c r="E1107" s="30">
        <v>50000000</v>
      </c>
      <c r="F1107" s="30">
        <v>0</v>
      </c>
      <c r="G1107" s="30">
        <v>0</v>
      </c>
      <c r="H1107" s="30">
        <v>0</v>
      </c>
      <c r="I1107" s="30">
        <v>0</v>
      </c>
      <c r="J1107" s="30">
        <v>50000000</v>
      </c>
      <c r="K1107" s="30">
        <v>0</v>
      </c>
      <c r="L1107" s="30">
        <v>0</v>
      </c>
      <c r="M1107" s="30">
        <f>N1107-'[1]AGOSTO 2023'!M1101</f>
        <v>0</v>
      </c>
      <c r="N1107" s="30">
        <v>0</v>
      </c>
      <c r="O1107" s="30">
        <v>0</v>
      </c>
      <c r="P1107" s="30">
        <v>0</v>
      </c>
      <c r="Q1107" s="30">
        <v>0</v>
      </c>
      <c r="R1107" s="30">
        <v>0</v>
      </c>
      <c r="S1107" s="30">
        <v>50000000</v>
      </c>
      <c r="T1107" s="30">
        <v>0</v>
      </c>
      <c r="U1107" s="30">
        <v>0</v>
      </c>
      <c r="V1107" s="30">
        <v>0</v>
      </c>
    </row>
    <row r="1108" spans="1:22" ht="15" x14ac:dyDescent="0.25">
      <c r="A1108" s="15" t="s">
        <v>15</v>
      </c>
      <c r="B1108" s="30" t="s">
        <v>1401</v>
      </c>
      <c r="C1108" s="33" t="s">
        <v>1364</v>
      </c>
      <c r="D1108" s="30" t="s">
        <v>1147</v>
      </c>
      <c r="E1108" s="30">
        <v>0</v>
      </c>
      <c r="F1108" s="30">
        <v>50000000</v>
      </c>
      <c r="G1108" s="30">
        <v>0</v>
      </c>
      <c r="H1108" s="30">
        <v>0</v>
      </c>
      <c r="I1108" s="30">
        <v>0</v>
      </c>
      <c r="J1108" s="30">
        <v>50000000</v>
      </c>
      <c r="K1108" s="30">
        <v>0</v>
      </c>
      <c r="L1108" s="30">
        <v>0</v>
      </c>
      <c r="M1108" s="30">
        <f>N1108-'[1]AGOSTO 2023'!M1102</f>
        <v>0</v>
      </c>
      <c r="N1108" s="30">
        <v>0</v>
      </c>
      <c r="O1108" s="30">
        <v>0</v>
      </c>
      <c r="P1108" s="30">
        <v>0</v>
      </c>
      <c r="Q1108" s="30">
        <v>0</v>
      </c>
      <c r="R1108" s="30">
        <v>0</v>
      </c>
      <c r="S1108" s="30">
        <v>50000000</v>
      </c>
      <c r="T1108" s="30">
        <v>0</v>
      </c>
      <c r="U1108" s="30">
        <v>0</v>
      </c>
      <c r="V1108" s="30">
        <v>0</v>
      </c>
    </row>
    <row r="1109" spans="1:22" ht="25.5" x14ac:dyDescent="0.2">
      <c r="A1109" s="15" t="s">
        <v>15</v>
      </c>
      <c r="B1109" s="26" t="s">
        <v>706</v>
      </c>
      <c r="C1109" s="27" t="s">
        <v>1402</v>
      </c>
      <c r="D1109" s="29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</row>
    <row r="1110" spans="1:22" ht="15" x14ac:dyDescent="0.25">
      <c r="A1110" s="15" t="s">
        <v>15</v>
      </c>
      <c r="B1110" s="30" t="s">
        <v>1403</v>
      </c>
      <c r="C1110" s="33" t="s">
        <v>1362</v>
      </c>
      <c r="D1110" s="30" t="s">
        <v>1155</v>
      </c>
      <c r="E1110" s="30">
        <v>310000000</v>
      </c>
      <c r="F1110" s="30">
        <v>0</v>
      </c>
      <c r="G1110" s="30">
        <v>0</v>
      </c>
      <c r="H1110" s="30">
        <v>0</v>
      </c>
      <c r="I1110" s="30">
        <v>0</v>
      </c>
      <c r="J1110" s="30">
        <v>310000000</v>
      </c>
      <c r="K1110" s="30">
        <v>0</v>
      </c>
      <c r="L1110" s="30">
        <v>309923888</v>
      </c>
      <c r="M1110" s="30">
        <f>N1110-'[1]AGOSTO 2023'!M1104</f>
        <v>0</v>
      </c>
      <c r="N1110" s="30">
        <v>309923888</v>
      </c>
      <c r="O1110" s="30">
        <v>110432727</v>
      </c>
      <c r="P1110" s="30">
        <v>0</v>
      </c>
      <c r="Q1110" s="30">
        <v>0</v>
      </c>
      <c r="R1110" s="30">
        <v>110432727</v>
      </c>
      <c r="S1110" s="30">
        <v>76112</v>
      </c>
      <c r="T1110" s="30">
        <v>0</v>
      </c>
      <c r="U1110" s="30">
        <v>199491161</v>
      </c>
      <c r="V1110" s="30">
        <v>99.97</v>
      </c>
    </row>
    <row r="1111" spans="1:22" ht="15" x14ac:dyDescent="0.25">
      <c r="A1111" s="15" t="s">
        <v>15</v>
      </c>
      <c r="B1111" s="30" t="s">
        <v>1404</v>
      </c>
      <c r="C1111" s="33" t="s">
        <v>1379</v>
      </c>
      <c r="D1111" s="30" t="s">
        <v>37</v>
      </c>
      <c r="E1111" s="30">
        <v>100000000</v>
      </c>
      <c r="F1111" s="30">
        <v>0</v>
      </c>
      <c r="G1111" s="30">
        <v>0</v>
      </c>
      <c r="H1111" s="30">
        <v>0</v>
      </c>
      <c r="I1111" s="30">
        <v>0</v>
      </c>
      <c r="J1111" s="30">
        <v>100000000</v>
      </c>
      <c r="K1111" s="30">
        <v>0</v>
      </c>
      <c r="L1111" s="30">
        <v>100000000</v>
      </c>
      <c r="M1111" s="30">
        <f>N1111-'[1]AGOSTO 2023'!M1105</f>
        <v>0</v>
      </c>
      <c r="N1111" s="30">
        <v>100000000</v>
      </c>
      <c r="O1111" s="30">
        <v>0</v>
      </c>
      <c r="P1111" s="30">
        <v>0</v>
      </c>
      <c r="Q1111" s="30">
        <v>0</v>
      </c>
      <c r="R1111" s="30">
        <v>0</v>
      </c>
      <c r="S1111" s="30">
        <v>0</v>
      </c>
      <c r="T1111" s="30">
        <v>0</v>
      </c>
      <c r="U1111" s="30">
        <v>100000000</v>
      </c>
      <c r="V1111" s="30">
        <v>100</v>
      </c>
    </row>
    <row r="1112" spans="1:22" ht="15" x14ac:dyDescent="0.25">
      <c r="A1112" s="15" t="s">
        <v>15</v>
      </c>
      <c r="B1112" s="30" t="s">
        <v>1405</v>
      </c>
      <c r="C1112" s="33" t="s">
        <v>1364</v>
      </c>
      <c r="D1112" s="30" t="s">
        <v>1147</v>
      </c>
      <c r="E1112" s="30">
        <v>0</v>
      </c>
      <c r="F1112" s="30">
        <v>300000000</v>
      </c>
      <c r="G1112" s="30">
        <v>0</v>
      </c>
      <c r="H1112" s="30">
        <v>0</v>
      </c>
      <c r="I1112" s="30">
        <v>0</v>
      </c>
      <c r="J1112" s="30">
        <v>300000000</v>
      </c>
      <c r="K1112" s="30">
        <v>0</v>
      </c>
      <c r="L1112" s="30">
        <v>0</v>
      </c>
      <c r="M1112" s="30">
        <f>N1112-'[1]AGOSTO 2023'!M1106</f>
        <v>0</v>
      </c>
      <c r="N1112" s="30">
        <v>0</v>
      </c>
      <c r="O1112" s="30">
        <v>0</v>
      </c>
      <c r="P1112" s="30">
        <v>0</v>
      </c>
      <c r="Q1112" s="30">
        <v>0</v>
      </c>
      <c r="R1112" s="30">
        <v>0</v>
      </c>
      <c r="S1112" s="30">
        <v>300000000</v>
      </c>
      <c r="T1112" s="30">
        <v>0</v>
      </c>
      <c r="U1112" s="30">
        <v>0</v>
      </c>
      <c r="V1112" s="30">
        <v>0</v>
      </c>
    </row>
    <row r="1113" spans="1:22" x14ac:dyDescent="0.2">
      <c r="A1113" s="15" t="s">
        <v>15</v>
      </c>
      <c r="B1113" s="26" t="s">
        <v>706</v>
      </c>
      <c r="C1113" s="27" t="s">
        <v>1406</v>
      </c>
      <c r="D1113" s="29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</row>
    <row r="1114" spans="1:22" ht="15" x14ac:dyDescent="0.25">
      <c r="A1114" s="15" t="s">
        <v>15</v>
      </c>
      <c r="B1114" s="30" t="s">
        <v>1407</v>
      </c>
      <c r="C1114" s="33" t="s">
        <v>1362</v>
      </c>
      <c r="D1114" s="30" t="s">
        <v>1155</v>
      </c>
      <c r="E1114" s="30">
        <v>43210251</v>
      </c>
      <c r="F1114" s="30">
        <v>0</v>
      </c>
      <c r="G1114" s="30">
        <v>0</v>
      </c>
      <c r="H1114" s="30">
        <v>0</v>
      </c>
      <c r="I1114" s="30">
        <v>0</v>
      </c>
      <c r="J1114" s="30">
        <v>43210251</v>
      </c>
      <c r="K1114" s="30">
        <f>L1114-'[1]AGOSTO 2023'!K1108</f>
        <v>0</v>
      </c>
      <c r="L1114" s="30">
        <v>43210251</v>
      </c>
      <c r="M1114" s="30">
        <f>N1114-'[1]AGOSTO 2023'!M1108</f>
        <v>0</v>
      </c>
      <c r="N1114" s="30">
        <v>43210251</v>
      </c>
      <c r="O1114" s="30">
        <v>43210251</v>
      </c>
      <c r="P1114" s="30">
        <v>0</v>
      </c>
      <c r="Q1114" s="30">
        <v>0</v>
      </c>
      <c r="R1114" s="30">
        <v>43210251</v>
      </c>
      <c r="S1114" s="30">
        <v>0</v>
      </c>
      <c r="T1114" s="30">
        <v>0</v>
      </c>
      <c r="U1114" s="30">
        <v>0</v>
      </c>
      <c r="V1114" s="30">
        <v>100</v>
      </c>
    </row>
    <row r="1115" spans="1:22" ht="15" x14ac:dyDescent="0.25">
      <c r="A1115" s="15" t="s">
        <v>15</v>
      </c>
      <c r="B1115" s="30" t="s">
        <v>1408</v>
      </c>
      <c r="C1115" s="33" t="s">
        <v>1382</v>
      </c>
      <c r="D1115" s="30" t="s">
        <v>1049</v>
      </c>
      <c r="E1115" s="30">
        <v>6789749</v>
      </c>
      <c r="F1115" s="30">
        <v>0</v>
      </c>
      <c r="G1115" s="30">
        <v>0</v>
      </c>
      <c r="H1115" s="30">
        <v>0</v>
      </c>
      <c r="I1115" s="30">
        <v>0</v>
      </c>
      <c r="J1115" s="30">
        <v>6789749</v>
      </c>
      <c r="K1115" s="30">
        <f>L1115-'[1]AGOSTO 2023'!K1109</f>
        <v>0</v>
      </c>
      <c r="L1115" s="30">
        <v>6789749</v>
      </c>
      <c r="M1115" s="30">
        <f>N1115-'[1]AGOSTO 2023'!M1109</f>
        <v>0</v>
      </c>
      <c r="N1115" s="30">
        <v>6789749</v>
      </c>
      <c r="O1115" s="30">
        <v>6789749</v>
      </c>
      <c r="P1115" s="30">
        <v>0</v>
      </c>
      <c r="Q1115" s="30">
        <v>0</v>
      </c>
      <c r="R1115" s="30">
        <v>6789749</v>
      </c>
      <c r="S1115" s="30">
        <v>0</v>
      </c>
      <c r="T1115" s="30">
        <v>0</v>
      </c>
      <c r="U1115" s="30">
        <v>0</v>
      </c>
      <c r="V1115" s="30">
        <v>100</v>
      </c>
    </row>
    <row r="1116" spans="1:22" ht="15" x14ac:dyDescent="0.25">
      <c r="A1116" s="15" t="s">
        <v>15</v>
      </c>
      <c r="B1116" s="30" t="s">
        <v>1409</v>
      </c>
      <c r="C1116" s="33" t="s">
        <v>1364</v>
      </c>
      <c r="D1116" s="30" t="s">
        <v>1147</v>
      </c>
      <c r="E1116" s="30">
        <v>0</v>
      </c>
      <c r="F1116" s="30">
        <v>80000000</v>
      </c>
      <c r="G1116" s="30">
        <v>0</v>
      </c>
      <c r="H1116" s="30">
        <v>0</v>
      </c>
      <c r="I1116" s="30">
        <v>0</v>
      </c>
      <c r="J1116" s="30">
        <v>80000000</v>
      </c>
      <c r="K1116" s="30">
        <f>L1116-'[1]AGOSTO 2023'!K1110</f>
        <v>7090356.410000002</v>
      </c>
      <c r="L1116" s="30">
        <v>21197356.510000002</v>
      </c>
      <c r="M1116" s="30">
        <f>N1116-'[1]AGOSTO 2023'!M1110</f>
        <v>7090356.410000002</v>
      </c>
      <c r="N1116" s="30">
        <v>21197356.510000002</v>
      </c>
      <c r="O1116" s="30">
        <v>21197356.510000002</v>
      </c>
      <c r="P1116" s="30">
        <v>0</v>
      </c>
      <c r="Q1116" s="30">
        <v>7090356.4100000001</v>
      </c>
      <c r="R1116" s="30">
        <v>21197356.510000002</v>
      </c>
      <c r="S1116" s="30">
        <v>58802643.490000002</v>
      </c>
      <c r="T1116" s="30">
        <v>0</v>
      </c>
      <c r="U1116" s="30">
        <v>0</v>
      </c>
      <c r="V1116" s="30">
        <v>26.49</v>
      </c>
    </row>
    <row r="1117" spans="1:22" x14ac:dyDescent="0.2">
      <c r="A1117" s="15" t="s">
        <v>15</v>
      </c>
      <c r="B1117" s="26" t="s">
        <v>706</v>
      </c>
      <c r="C1117" s="27" t="s">
        <v>1410</v>
      </c>
      <c r="D1117" s="29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</row>
    <row r="1118" spans="1:22" ht="15" x14ac:dyDescent="0.25">
      <c r="A1118" s="15" t="s">
        <v>15</v>
      </c>
      <c r="B1118" s="30" t="s">
        <v>1411</v>
      </c>
      <c r="C1118" s="33" t="s">
        <v>1362</v>
      </c>
      <c r="D1118" s="30" t="s">
        <v>1155</v>
      </c>
      <c r="E1118" s="30">
        <v>1400000000</v>
      </c>
      <c r="F1118" s="30">
        <v>0</v>
      </c>
      <c r="G1118" s="30">
        <v>0</v>
      </c>
      <c r="H1118" s="30">
        <v>0</v>
      </c>
      <c r="I1118" s="30">
        <v>0</v>
      </c>
      <c r="J1118" s="30">
        <v>1400000000</v>
      </c>
      <c r="K1118" s="30">
        <v>0</v>
      </c>
      <c r="L1118" s="30">
        <v>1400000000</v>
      </c>
      <c r="M1118" s="30">
        <f>N1118-'[1]AGOSTO 2023'!M1112</f>
        <v>0</v>
      </c>
      <c r="N1118" s="30">
        <v>1400000000</v>
      </c>
      <c r="O1118" s="30">
        <v>1250785144.8699999</v>
      </c>
      <c r="P1118" s="30">
        <v>0</v>
      </c>
      <c r="Q1118" s="30">
        <v>164118093</v>
      </c>
      <c r="R1118" s="30">
        <v>1250785144.8699999</v>
      </c>
      <c r="S1118" s="30">
        <v>0</v>
      </c>
      <c r="T1118" s="30">
        <v>0</v>
      </c>
      <c r="U1118" s="30">
        <v>149214855.13</v>
      </c>
      <c r="V1118" s="30">
        <v>100</v>
      </c>
    </row>
    <row r="1119" spans="1:22" ht="15" x14ac:dyDescent="0.25">
      <c r="A1119" s="15" t="s">
        <v>15</v>
      </c>
      <c r="B1119" s="30" t="s">
        <v>1412</v>
      </c>
      <c r="C1119" s="33" t="s">
        <v>1364</v>
      </c>
      <c r="D1119" s="30" t="s">
        <v>1147</v>
      </c>
      <c r="E1119" s="30">
        <v>0</v>
      </c>
      <c r="F1119" s="30">
        <v>1900000000</v>
      </c>
      <c r="G1119" s="30">
        <v>0</v>
      </c>
      <c r="H1119" s="30">
        <v>0</v>
      </c>
      <c r="I1119" s="30">
        <v>0</v>
      </c>
      <c r="J1119" s="30">
        <v>1900000000</v>
      </c>
      <c r="K1119" s="30">
        <v>0</v>
      </c>
      <c r="L1119" s="30">
        <v>507956014</v>
      </c>
      <c r="M1119" s="30">
        <f>N1119-'[1]AGOSTO 2023'!M1113</f>
        <v>0</v>
      </c>
      <c r="N1119" s="30">
        <v>0</v>
      </c>
      <c r="O1119" s="30">
        <v>0</v>
      </c>
      <c r="P1119" s="30">
        <v>0</v>
      </c>
      <c r="Q1119" s="30">
        <v>0</v>
      </c>
      <c r="R1119" s="30">
        <v>0</v>
      </c>
      <c r="S1119" s="30">
        <v>1392043986</v>
      </c>
      <c r="T1119" s="30">
        <v>507956014</v>
      </c>
      <c r="U1119" s="30">
        <v>0</v>
      </c>
      <c r="V1119" s="30">
        <v>0</v>
      </c>
    </row>
    <row r="1120" spans="1:22" x14ac:dyDescent="0.2">
      <c r="A1120" s="15" t="s">
        <v>15</v>
      </c>
      <c r="B1120" s="26" t="s">
        <v>706</v>
      </c>
      <c r="C1120" s="27" t="s">
        <v>1413</v>
      </c>
      <c r="D1120" s="29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</row>
    <row r="1121" spans="1:22" ht="15" x14ac:dyDescent="0.25">
      <c r="A1121" s="15" t="s">
        <v>15</v>
      </c>
      <c r="B1121" s="30" t="s">
        <v>1414</v>
      </c>
      <c r="C1121" s="33" t="s">
        <v>1362</v>
      </c>
      <c r="D1121" s="30" t="s">
        <v>1155</v>
      </c>
      <c r="E1121" s="30">
        <v>27500000</v>
      </c>
      <c r="F1121" s="30">
        <v>0</v>
      </c>
      <c r="G1121" s="30">
        <v>0</v>
      </c>
      <c r="H1121" s="30">
        <v>0</v>
      </c>
      <c r="I1121" s="30">
        <v>0</v>
      </c>
      <c r="J1121" s="30">
        <v>27500000</v>
      </c>
      <c r="K1121" s="30">
        <v>0</v>
      </c>
      <c r="L1121" s="30">
        <v>25592347.719999999</v>
      </c>
      <c r="M1121" s="30">
        <f>N1121-'[1]AGOSTO 2023'!M1115</f>
        <v>0</v>
      </c>
      <c r="N1121" s="30">
        <v>25592347.719999999</v>
      </c>
      <c r="O1121" s="30">
        <v>16861018.77</v>
      </c>
      <c r="P1121" s="30">
        <v>0</v>
      </c>
      <c r="Q1121" s="30">
        <v>9318096.7200000007</v>
      </c>
      <c r="R1121" s="30">
        <v>16861018.77</v>
      </c>
      <c r="S1121" s="30">
        <v>1907652.28</v>
      </c>
      <c r="T1121" s="30">
        <v>0</v>
      </c>
      <c r="U1121" s="30">
        <v>8731328.9499999993</v>
      </c>
      <c r="V1121" s="30">
        <v>93.06</v>
      </c>
    </row>
    <row r="1122" spans="1:22" ht="15" x14ac:dyDescent="0.25">
      <c r="A1122" s="15" t="s">
        <v>15</v>
      </c>
      <c r="B1122" s="30" t="s">
        <v>1415</v>
      </c>
      <c r="C1122" s="33" t="s">
        <v>1364</v>
      </c>
      <c r="D1122" s="30" t="s">
        <v>1147</v>
      </c>
      <c r="E1122" s="30">
        <v>0</v>
      </c>
      <c r="F1122" s="30">
        <v>13000000</v>
      </c>
      <c r="G1122" s="30">
        <v>0</v>
      </c>
      <c r="H1122" s="30">
        <v>0</v>
      </c>
      <c r="I1122" s="30">
        <v>0</v>
      </c>
      <c r="J1122" s="30">
        <v>13000000</v>
      </c>
      <c r="K1122" s="30">
        <v>0</v>
      </c>
      <c r="L1122" s="30">
        <v>0</v>
      </c>
      <c r="M1122" s="30">
        <f>N1122-'[1]AGOSTO 2023'!M1116</f>
        <v>0</v>
      </c>
      <c r="N1122" s="30">
        <v>0</v>
      </c>
      <c r="O1122" s="30">
        <v>0</v>
      </c>
      <c r="P1122" s="30">
        <v>0</v>
      </c>
      <c r="Q1122" s="30">
        <v>0</v>
      </c>
      <c r="R1122" s="30">
        <v>0</v>
      </c>
      <c r="S1122" s="30">
        <v>13000000</v>
      </c>
      <c r="T1122" s="30">
        <v>0</v>
      </c>
      <c r="U1122" s="30">
        <v>0</v>
      </c>
      <c r="V1122" s="30">
        <v>0</v>
      </c>
    </row>
    <row r="1123" spans="1:22" x14ac:dyDescent="0.2">
      <c r="A1123" s="15" t="s">
        <v>15</v>
      </c>
      <c r="B1123" s="26" t="s">
        <v>706</v>
      </c>
      <c r="C1123" s="27" t="s">
        <v>1416</v>
      </c>
      <c r="D1123" s="29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</row>
    <row r="1124" spans="1:22" ht="15" x14ac:dyDescent="0.25">
      <c r="A1124" s="15" t="s">
        <v>15</v>
      </c>
      <c r="B1124" s="30" t="s">
        <v>1417</v>
      </c>
      <c r="C1124" s="33" t="s">
        <v>1362</v>
      </c>
      <c r="D1124" s="30" t="s">
        <v>1155</v>
      </c>
      <c r="E1124" s="30">
        <v>1500000000</v>
      </c>
      <c r="F1124" s="30">
        <v>0</v>
      </c>
      <c r="G1124" s="30">
        <v>0</v>
      </c>
      <c r="H1124" s="30">
        <v>0</v>
      </c>
      <c r="I1124" s="30">
        <v>134879976.63</v>
      </c>
      <c r="J1124" s="30">
        <v>1365120023.3699999</v>
      </c>
      <c r="K1124" s="30">
        <v>0</v>
      </c>
      <c r="L1124" s="30">
        <v>1362738989.6700001</v>
      </c>
      <c r="M1124" s="30">
        <f>N1124-'[1]AGOSTO 2023'!M1118</f>
        <v>0</v>
      </c>
      <c r="N1124" s="30">
        <v>1362738989.6700001</v>
      </c>
      <c r="O1124" s="30">
        <v>189591447.13999999</v>
      </c>
      <c r="P1124" s="30">
        <v>0</v>
      </c>
      <c r="Q1124" s="30">
        <v>45398416.18</v>
      </c>
      <c r="R1124" s="30">
        <v>189591447.13999999</v>
      </c>
      <c r="S1124" s="30">
        <v>2381033.7000000002</v>
      </c>
      <c r="T1124" s="30">
        <v>0</v>
      </c>
      <c r="U1124" s="30">
        <v>1173147542.53</v>
      </c>
      <c r="V1124" s="30">
        <v>99.82</v>
      </c>
    </row>
    <row r="1125" spans="1:22" ht="15" x14ac:dyDescent="0.25">
      <c r="A1125" s="15" t="s">
        <v>15</v>
      </c>
      <c r="B1125" s="30" t="s">
        <v>1418</v>
      </c>
      <c r="C1125" s="33" t="s">
        <v>1364</v>
      </c>
      <c r="D1125" s="30" t="s">
        <v>1147</v>
      </c>
      <c r="E1125" s="30">
        <v>0</v>
      </c>
      <c r="F1125" s="30">
        <v>650000000</v>
      </c>
      <c r="G1125" s="30">
        <v>0</v>
      </c>
      <c r="H1125" s="30">
        <v>0</v>
      </c>
      <c r="I1125" s="30">
        <v>0</v>
      </c>
      <c r="J1125" s="30">
        <v>650000000</v>
      </c>
      <c r="K1125" s="30">
        <v>0</v>
      </c>
      <c r="L1125" s="30">
        <v>0</v>
      </c>
      <c r="M1125" s="30">
        <v>0</v>
      </c>
      <c r="N1125" s="30">
        <v>0</v>
      </c>
      <c r="O1125" s="30">
        <v>0</v>
      </c>
      <c r="P1125" s="30">
        <v>0</v>
      </c>
      <c r="Q1125" s="30">
        <v>0</v>
      </c>
      <c r="R1125" s="30">
        <v>0</v>
      </c>
      <c r="S1125" s="30">
        <v>650000000</v>
      </c>
      <c r="T1125" s="30">
        <v>0</v>
      </c>
      <c r="U1125" s="30">
        <v>0</v>
      </c>
      <c r="V1125" s="30">
        <v>0</v>
      </c>
    </row>
    <row r="1126" spans="1:22" ht="25.5" x14ac:dyDescent="0.2">
      <c r="A1126" s="15" t="s">
        <v>15</v>
      </c>
      <c r="B1126" s="26" t="s">
        <v>706</v>
      </c>
      <c r="C1126" s="27" t="s">
        <v>1419</v>
      </c>
      <c r="D1126" s="29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</row>
    <row r="1127" spans="1:22" ht="15" x14ac:dyDescent="0.25">
      <c r="A1127" s="15" t="s">
        <v>15</v>
      </c>
      <c r="B1127" s="30" t="s">
        <v>1420</v>
      </c>
      <c r="C1127" s="33" t="s">
        <v>1362</v>
      </c>
      <c r="D1127" s="30" t="s">
        <v>1155</v>
      </c>
      <c r="E1127" s="30">
        <v>30000000</v>
      </c>
      <c r="F1127" s="30">
        <v>0</v>
      </c>
      <c r="G1127" s="30">
        <v>0</v>
      </c>
      <c r="H1127" s="30">
        <v>30000000</v>
      </c>
      <c r="I1127" s="30">
        <v>0</v>
      </c>
      <c r="J1127" s="30">
        <v>60000000</v>
      </c>
      <c r="K1127" s="30">
        <v>0</v>
      </c>
      <c r="L1127" s="30">
        <v>0</v>
      </c>
      <c r="M1127" s="30">
        <v>0</v>
      </c>
      <c r="N1127" s="30">
        <v>0</v>
      </c>
      <c r="O1127" s="30">
        <v>0</v>
      </c>
      <c r="P1127" s="30">
        <v>0</v>
      </c>
      <c r="Q1127" s="30">
        <v>0</v>
      </c>
      <c r="R1127" s="30">
        <v>0</v>
      </c>
      <c r="S1127" s="30">
        <v>60000000</v>
      </c>
      <c r="T1127" s="30">
        <v>0</v>
      </c>
      <c r="U1127" s="30">
        <v>0</v>
      </c>
      <c r="V1127" s="30">
        <v>0</v>
      </c>
    </row>
    <row r="1128" spans="1:22" ht="15" x14ac:dyDescent="0.25">
      <c r="A1128" s="15" t="s">
        <v>15</v>
      </c>
      <c r="B1128" s="30" t="s">
        <v>1421</v>
      </c>
      <c r="C1128" s="33" t="s">
        <v>1364</v>
      </c>
      <c r="D1128" s="30" t="s">
        <v>1147</v>
      </c>
      <c r="E1128" s="30">
        <v>0</v>
      </c>
      <c r="F1128" s="30">
        <v>30000000</v>
      </c>
      <c r="G1128" s="30">
        <v>0</v>
      </c>
      <c r="H1128" s="30">
        <v>0</v>
      </c>
      <c r="I1128" s="30">
        <v>0</v>
      </c>
      <c r="J1128" s="30">
        <v>30000000</v>
      </c>
      <c r="K1128" s="30">
        <v>0</v>
      </c>
      <c r="L1128" s="30">
        <v>0</v>
      </c>
      <c r="M1128" s="30">
        <v>0</v>
      </c>
      <c r="N1128" s="30">
        <v>0</v>
      </c>
      <c r="O1128" s="30">
        <v>0</v>
      </c>
      <c r="P1128" s="30">
        <v>0</v>
      </c>
      <c r="Q1128" s="30">
        <v>0</v>
      </c>
      <c r="R1128" s="30">
        <v>0</v>
      </c>
      <c r="S1128" s="30">
        <v>30000000</v>
      </c>
      <c r="T1128" s="30">
        <v>0</v>
      </c>
      <c r="U1128" s="30">
        <v>0</v>
      </c>
      <c r="V1128" s="30">
        <v>0</v>
      </c>
    </row>
    <row r="1129" spans="1:22" ht="25.5" x14ac:dyDescent="0.2">
      <c r="A1129" s="15" t="s">
        <v>15</v>
      </c>
      <c r="B1129" s="26" t="s">
        <v>706</v>
      </c>
      <c r="C1129" s="27" t="s">
        <v>1422</v>
      </c>
      <c r="D1129" s="29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</row>
    <row r="1130" spans="1:22" ht="15" x14ac:dyDescent="0.25">
      <c r="A1130" s="15" t="s">
        <v>15</v>
      </c>
      <c r="B1130" s="30" t="s">
        <v>1423</v>
      </c>
      <c r="C1130" s="33" t="s">
        <v>1362</v>
      </c>
      <c r="D1130" s="30" t="s">
        <v>1155</v>
      </c>
      <c r="E1130" s="30">
        <v>5000000</v>
      </c>
      <c r="F1130" s="30">
        <v>0</v>
      </c>
      <c r="G1130" s="30">
        <v>0</v>
      </c>
      <c r="H1130" s="30">
        <v>0</v>
      </c>
      <c r="I1130" s="30">
        <v>0</v>
      </c>
      <c r="J1130" s="30">
        <v>5000000</v>
      </c>
      <c r="K1130" s="30">
        <v>0</v>
      </c>
      <c r="L1130" s="30">
        <v>0</v>
      </c>
      <c r="M1130" s="30">
        <v>0</v>
      </c>
      <c r="N1130" s="30">
        <v>0</v>
      </c>
      <c r="O1130" s="30">
        <v>0</v>
      </c>
      <c r="P1130" s="30">
        <v>0</v>
      </c>
      <c r="Q1130" s="30">
        <v>0</v>
      </c>
      <c r="R1130" s="30">
        <v>0</v>
      </c>
      <c r="S1130" s="30">
        <v>5000000</v>
      </c>
      <c r="T1130" s="30">
        <v>0</v>
      </c>
      <c r="U1130" s="30">
        <v>0</v>
      </c>
      <c r="V1130" s="30">
        <v>0</v>
      </c>
    </row>
    <row r="1131" spans="1:22" ht="25.5" x14ac:dyDescent="0.2">
      <c r="A1131" s="15" t="s">
        <v>15</v>
      </c>
      <c r="B1131" s="26" t="s">
        <v>706</v>
      </c>
      <c r="C1131" s="27" t="s">
        <v>1424</v>
      </c>
      <c r="D1131" s="29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</row>
    <row r="1132" spans="1:22" ht="15" x14ac:dyDescent="0.25">
      <c r="A1132" s="15" t="s">
        <v>15</v>
      </c>
      <c r="B1132" s="30" t="s">
        <v>1425</v>
      </c>
      <c r="C1132" s="33" t="s">
        <v>1362</v>
      </c>
      <c r="D1132" s="30" t="s">
        <v>1155</v>
      </c>
      <c r="E1132" s="30">
        <v>6000000000</v>
      </c>
      <c r="F1132" s="30">
        <v>0</v>
      </c>
      <c r="G1132" s="30">
        <v>0</v>
      </c>
      <c r="H1132" s="30">
        <v>2068699647.4000001</v>
      </c>
      <c r="I1132" s="30">
        <v>0</v>
      </c>
      <c r="J1132" s="30">
        <v>8068699647.3999996</v>
      </c>
      <c r="K1132" s="30">
        <v>0</v>
      </c>
      <c r="L1132" s="30">
        <v>7568172747.3999996</v>
      </c>
      <c r="M1132" s="30">
        <f>N1132-'[1]AGOSTO 2023'!M1126</f>
        <v>0</v>
      </c>
      <c r="N1132" s="30">
        <v>7568172747.3999996</v>
      </c>
      <c r="O1132" s="30">
        <v>1383828081.6300001</v>
      </c>
      <c r="P1132" s="30">
        <v>0</v>
      </c>
      <c r="Q1132" s="30">
        <v>134645420.40000001</v>
      </c>
      <c r="R1132" s="30">
        <v>1383828081.6300001</v>
      </c>
      <c r="S1132" s="30">
        <v>500526900</v>
      </c>
      <c r="T1132" s="30">
        <v>0</v>
      </c>
      <c r="U1132" s="30">
        <v>6184344665.7700005</v>
      </c>
      <c r="V1132" s="30">
        <v>93.79</v>
      </c>
    </row>
    <row r="1133" spans="1:22" ht="30" x14ac:dyDescent="0.25">
      <c r="A1133" s="15" t="s">
        <v>15</v>
      </c>
      <c r="B1133" s="30" t="s">
        <v>1426</v>
      </c>
      <c r="C1133" s="33" t="s">
        <v>1372</v>
      </c>
      <c r="D1133" s="30" t="s">
        <v>1147</v>
      </c>
      <c r="E1133" s="30">
        <v>0</v>
      </c>
      <c r="F1133" s="30">
        <v>3500000000</v>
      </c>
      <c r="G1133" s="30">
        <v>0</v>
      </c>
      <c r="H1133" s="30">
        <v>0</v>
      </c>
      <c r="I1133" s="30">
        <v>0</v>
      </c>
      <c r="J1133" s="30">
        <v>3500000000</v>
      </c>
      <c r="K1133" s="30">
        <v>0</v>
      </c>
      <c r="L1133" s="30">
        <v>0</v>
      </c>
      <c r="M1133" s="30">
        <f>N1133-'[1]AGOSTO 2023'!M1127</f>
        <v>0</v>
      </c>
      <c r="N1133" s="30">
        <v>0</v>
      </c>
      <c r="O1133" s="30">
        <v>0</v>
      </c>
      <c r="P1133" s="30">
        <v>0</v>
      </c>
      <c r="Q1133" s="30">
        <v>0</v>
      </c>
      <c r="R1133" s="30">
        <v>0</v>
      </c>
      <c r="S1133" s="30">
        <v>3500000000</v>
      </c>
      <c r="T1133" s="30">
        <v>0</v>
      </c>
      <c r="U1133" s="30">
        <v>0</v>
      </c>
      <c r="V1133" s="30">
        <v>0</v>
      </c>
    </row>
    <row r="1134" spans="1:22" x14ac:dyDescent="0.2">
      <c r="A1134" s="15" t="s">
        <v>15</v>
      </c>
      <c r="B1134" s="28"/>
      <c r="C1134" s="29"/>
      <c r="D1134" s="29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</row>
    <row r="1135" spans="1:22" ht="38.25" x14ac:dyDescent="0.2">
      <c r="A1135" s="15" t="s">
        <v>15</v>
      </c>
      <c r="B1135" s="28"/>
      <c r="C1135" s="27" t="s">
        <v>1336</v>
      </c>
      <c r="D1135" s="29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</row>
    <row r="1136" spans="1:22" ht="25.5" x14ac:dyDescent="0.2">
      <c r="A1136" s="15" t="s">
        <v>15</v>
      </c>
      <c r="B1136" s="26" t="s">
        <v>706</v>
      </c>
      <c r="C1136" s="27" t="s">
        <v>1337</v>
      </c>
      <c r="D1136" s="29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</row>
    <row r="1137" spans="1:22" ht="30" x14ac:dyDescent="0.25">
      <c r="A1137" s="15" t="s">
        <v>15</v>
      </c>
      <c r="B1137" s="30" t="s">
        <v>1427</v>
      </c>
      <c r="C1137" s="33" t="s">
        <v>1428</v>
      </c>
      <c r="D1137" s="30" t="s">
        <v>1155</v>
      </c>
      <c r="E1137" s="30">
        <v>244200000</v>
      </c>
      <c r="F1137" s="30">
        <v>0</v>
      </c>
      <c r="G1137" s="30">
        <v>0</v>
      </c>
      <c r="H1137" s="30">
        <v>0</v>
      </c>
      <c r="I1137" s="30">
        <v>0</v>
      </c>
      <c r="J1137" s="30">
        <v>244200000</v>
      </c>
      <c r="K1137" s="30">
        <v>0</v>
      </c>
      <c r="L1137" s="30">
        <v>211483333.33000001</v>
      </c>
      <c r="M1137" s="30">
        <f>N1137-'[1]AGOSTO 2023'!M1131</f>
        <v>0</v>
      </c>
      <c r="N1137" s="30">
        <v>211483333.33000001</v>
      </c>
      <c r="O1137" s="30">
        <v>131433333.34</v>
      </c>
      <c r="P1137" s="30">
        <v>13666666.67</v>
      </c>
      <c r="Q1137" s="30">
        <v>15166666.67</v>
      </c>
      <c r="R1137" s="30">
        <v>117766666.67</v>
      </c>
      <c r="S1137" s="30">
        <v>32716666.670000002</v>
      </c>
      <c r="T1137" s="30">
        <v>0</v>
      </c>
      <c r="U1137" s="30">
        <v>80049999.989999995</v>
      </c>
      <c r="V1137" s="30">
        <v>86.6</v>
      </c>
    </row>
    <row r="1138" spans="1:22" ht="25.5" x14ac:dyDescent="0.2">
      <c r="A1138" s="15" t="s">
        <v>15</v>
      </c>
      <c r="B1138" s="26" t="s">
        <v>706</v>
      </c>
      <c r="C1138" s="27" t="s">
        <v>1342</v>
      </c>
      <c r="D1138" s="29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</row>
    <row r="1139" spans="1:22" ht="15" x14ac:dyDescent="0.25">
      <c r="A1139" s="15" t="s">
        <v>15</v>
      </c>
      <c r="B1139" s="30" t="s">
        <v>1429</v>
      </c>
      <c r="C1139" s="33" t="s">
        <v>1430</v>
      </c>
      <c r="D1139" s="30" t="s">
        <v>1155</v>
      </c>
      <c r="E1139" s="30">
        <v>59400000</v>
      </c>
      <c r="F1139" s="30">
        <v>0</v>
      </c>
      <c r="G1139" s="30">
        <v>0</v>
      </c>
      <c r="H1139" s="30">
        <v>0</v>
      </c>
      <c r="I1139" s="30">
        <v>29400000</v>
      </c>
      <c r="J1139" s="30">
        <v>30000000</v>
      </c>
      <c r="K1139" s="30">
        <v>0</v>
      </c>
      <c r="L1139" s="30">
        <v>0</v>
      </c>
      <c r="M1139" s="30">
        <f>N1139-'[1]AGOSTO 2023'!M1133</f>
        <v>0</v>
      </c>
      <c r="N1139" s="30">
        <v>0</v>
      </c>
      <c r="O1139" s="30">
        <v>0</v>
      </c>
      <c r="P1139" s="30">
        <v>0</v>
      </c>
      <c r="Q1139" s="30">
        <v>0</v>
      </c>
      <c r="R1139" s="30">
        <v>0</v>
      </c>
      <c r="S1139" s="30">
        <v>30000000</v>
      </c>
      <c r="T1139" s="30">
        <v>0</v>
      </c>
      <c r="U1139" s="30">
        <v>0</v>
      </c>
      <c r="V1139" s="30">
        <v>0</v>
      </c>
    </row>
    <row r="1140" spans="1:22" ht="25.5" x14ac:dyDescent="0.2">
      <c r="A1140" s="15" t="s">
        <v>15</v>
      </c>
      <c r="B1140" s="26" t="s">
        <v>706</v>
      </c>
      <c r="C1140" s="27" t="s">
        <v>1345</v>
      </c>
      <c r="D1140" s="29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</row>
    <row r="1141" spans="1:22" ht="15" x14ac:dyDescent="0.25">
      <c r="A1141" s="15" t="s">
        <v>15</v>
      </c>
      <c r="B1141" s="30" t="s">
        <v>1431</v>
      </c>
      <c r="C1141" s="33" t="s">
        <v>1430</v>
      </c>
      <c r="D1141" s="30" t="s">
        <v>1155</v>
      </c>
      <c r="E1141" s="30">
        <v>178200000</v>
      </c>
      <c r="F1141" s="30">
        <v>0</v>
      </c>
      <c r="G1141" s="30">
        <v>0</v>
      </c>
      <c r="H1141" s="30">
        <v>29400000</v>
      </c>
      <c r="I1141" s="30">
        <v>0</v>
      </c>
      <c r="J1141" s="30">
        <v>207600000</v>
      </c>
      <c r="K1141" s="30">
        <v>0</v>
      </c>
      <c r="L1141" s="30">
        <v>198150000</v>
      </c>
      <c r="M1141" s="30">
        <f>N1141-'[1]AGOSTO 2023'!M1135</f>
        <v>0</v>
      </c>
      <c r="N1141" s="30">
        <v>198150000</v>
      </c>
      <c r="O1141" s="30">
        <v>130050000</v>
      </c>
      <c r="P1141" s="30">
        <v>450000</v>
      </c>
      <c r="Q1141" s="30">
        <v>17400000</v>
      </c>
      <c r="R1141" s="30">
        <v>129600000</v>
      </c>
      <c r="S1141" s="30">
        <v>9450000</v>
      </c>
      <c r="T1141" s="30">
        <v>0</v>
      </c>
      <c r="U1141" s="30">
        <v>68100000</v>
      </c>
      <c r="V1141" s="30">
        <v>95.44</v>
      </c>
    </row>
    <row r="1142" spans="1:22" ht="25.5" x14ac:dyDescent="0.2">
      <c r="A1142" s="15" t="s">
        <v>15</v>
      </c>
      <c r="B1142" s="26" t="s">
        <v>706</v>
      </c>
      <c r="C1142" s="27" t="s">
        <v>1432</v>
      </c>
      <c r="D1142" s="29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</row>
    <row r="1143" spans="1:22" ht="15" x14ac:dyDescent="0.25">
      <c r="A1143" s="15" t="s">
        <v>15</v>
      </c>
      <c r="B1143" s="30" t="s">
        <v>1433</v>
      </c>
      <c r="C1143" s="33" t="s">
        <v>1430</v>
      </c>
      <c r="D1143" s="30" t="s">
        <v>1155</v>
      </c>
      <c r="E1143" s="30">
        <v>1327920000</v>
      </c>
      <c r="F1143" s="30">
        <v>0</v>
      </c>
      <c r="G1143" s="30">
        <v>0</v>
      </c>
      <c r="H1143" s="30">
        <v>0</v>
      </c>
      <c r="I1143" s="30">
        <v>0</v>
      </c>
      <c r="J1143" s="30">
        <v>1327920000</v>
      </c>
      <c r="K1143" s="30">
        <f>L1143-'[1]AGOSTO 2023'!K1137</f>
        <v>-43783334</v>
      </c>
      <c r="L1143" s="30">
        <v>1099686666.01</v>
      </c>
      <c r="M1143" s="30">
        <f>N1143-'[1]AGOSTO 2023'!M1137</f>
        <v>77666666</v>
      </c>
      <c r="N1143" s="30">
        <v>1099686666.01</v>
      </c>
      <c r="O1143" s="30">
        <v>720880000</v>
      </c>
      <c r="P1143" s="30">
        <v>2700000</v>
      </c>
      <c r="Q1143" s="30">
        <v>73083333.349999994</v>
      </c>
      <c r="R1143" s="30">
        <v>718180000</v>
      </c>
      <c r="S1143" s="30">
        <v>228233333.99000001</v>
      </c>
      <c r="T1143" s="30">
        <v>0</v>
      </c>
      <c r="U1143" s="30">
        <v>378806666.00999999</v>
      </c>
      <c r="V1143" s="30">
        <v>82.81</v>
      </c>
    </row>
    <row r="1144" spans="1:22" x14ac:dyDescent="0.2">
      <c r="A1144" s="15" t="s">
        <v>15</v>
      </c>
      <c r="B1144" s="26" t="s">
        <v>706</v>
      </c>
      <c r="C1144" s="27" t="s">
        <v>1351</v>
      </c>
      <c r="D1144" s="29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</row>
    <row r="1145" spans="1:22" ht="15" x14ac:dyDescent="0.25">
      <c r="A1145" s="15" t="s">
        <v>15</v>
      </c>
      <c r="B1145" s="30" t="s">
        <v>1434</v>
      </c>
      <c r="C1145" s="33" t="s">
        <v>1430</v>
      </c>
      <c r="D1145" s="30" t="s">
        <v>1155</v>
      </c>
      <c r="E1145" s="30">
        <v>365640000</v>
      </c>
      <c r="F1145" s="30">
        <v>0</v>
      </c>
      <c r="G1145" s="30">
        <v>0</v>
      </c>
      <c r="H1145" s="30">
        <v>0</v>
      </c>
      <c r="I1145" s="30">
        <v>0</v>
      </c>
      <c r="J1145" s="30">
        <v>365640000</v>
      </c>
      <c r="K1145" s="30">
        <f>L1145-'[1]AGOSTO 2023'!K1139</f>
        <v>0</v>
      </c>
      <c r="L1145" s="30">
        <v>212980000.00999999</v>
      </c>
      <c r="M1145" s="30">
        <f>N1145-'[1]AGOSTO 2023'!M1139</f>
        <v>0</v>
      </c>
      <c r="N1145" s="30">
        <v>212980000.00999999</v>
      </c>
      <c r="O1145" s="30">
        <v>135060000.00999999</v>
      </c>
      <c r="P1145" s="30">
        <v>166666.67000000001</v>
      </c>
      <c r="Q1145" s="30">
        <v>8746666.6699999999</v>
      </c>
      <c r="R1145" s="30">
        <v>134893333.34</v>
      </c>
      <c r="S1145" s="30">
        <v>152659999.99000001</v>
      </c>
      <c r="T1145" s="30">
        <v>0</v>
      </c>
      <c r="U1145" s="30">
        <v>77920000</v>
      </c>
      <c r="V1145" s="30">
        <v>58.24</v>
      </c>
    </row>
    <row r="1146" spans="1:22" x14ac:dyDescent="0.2">
      <c r="A1146" s="15" t="s">
        <v>15</v>
      </c>
      <c r="B1146" s="28"/>
      <c r="C1146" s="29"/>
      <c r="D1146" s="29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</row>
    <row r="1147" spans="1:22" x14ac:dyDescent="0.2">
      <c r="A1147" s="15" t="s">
        <v>15</v>
      </c>
      <c r="B1147" s="28"/>
      <c r="C1147" s="27" t="s">
        <v>500</v>
      </c>
      <c r="D1147" s="29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</row>
    <row r="1148" spans="1:22" ht="25.5" x14ac:dyDescent="0.2">
      <c r="A1148" s="15" t="s">
        <v>15</v>
      </c>
      <c r="B1148" s="28"/>
      <c r="C1148" s="27" t="s">
        <v>1435</v>
      </c>
      <c r="D1148" s="29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</row>
    <row r="1149" spans="1:22" ht="38.25" x14ac:dyDescent="0.2">
      <c r="A1149" s="15" t="s">
        <v>15</v>
      </c>
      <c r="B1149" s="26" t="s">
        <v>706</v>
      </c>
      <c r="C1149" s="27" t="s">
        <v>1436</v>
      </c>
      <c r="D1149" s="29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</row>
    <row r="1150" spans="1:22" ht="15" x14ac:dyDescent="0.25">
      <c r="A1150" s="15" t="s">
        <v>15</v>
      </c>
      <c r="B1150" s="30" t="s">
        <v>1437</v>
      </c>
      <c r="C1150" s="33" t="s">
        <v>1438</v>
      </c>
      <c r="D1150" s="30" t="s">
        <v>1155</v>
      </c>
      <c r="E1150" s="30">
        <v>3000000000</v>
      </c>
      <c r="F1150" s="30">
        <v>0</v>
      </c>
      <c r="G1150" s="30">
        <v>0</v>
      </c>
      <c r="H1150" s="30">
        <v>0</v>
      </c>
      <c r="I1150" s="30">
        <v>500000000</v>
      </c>
      <c r="J1150" s="30">
        <v>2500000000</v>
      </c>
      <c r="K1150" s="30">
        <f>L1150-'[1]AGOSTO 2023'!K1144</f>
        <v>88663059.859999895</v>
      </c>
      <c r="L1150" s="30">
        <v>1842853855.8599999</v>
      </c>
      <c r="M1150" s="30">
        <v>0</v>
      </c>
      <c r="N1150" s="30">
        <v>0</v>
      </c>
      <c r="O1150" s="30">
        <v>0</v>
      </c>
      <c r="P1150" s="30">
        <v>0</v>
      </c>
      <c r="Q1150" s="30">
        <v>0</v>
      </c>
      <c r="R1150" s="30">
        <v>0</v>
      </c>
      <c r="S1150" s="30">
        <v>657146144.13999999</v>
      </c>
      <c r="T1150" s="30">
        <v>1842853855.8599999</v>
      </c>
      <c r="U1150" s="30">
        <v>0</v>
      </c>
      <c r="V1150" s="30">
        <v>0</v>
      </c>
    </row>
    <row r="1151" spans="1:22" x14ac:dyDescent="0.2">
      <c r="A1151" s="15" t="s">
        <v>15</v>
      </c>
      <c r="B1151" s="28"/>
      <c r="C1151" s="29"/>
      <c r="D1151" s="29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</row>
    <row r="1152" spans="1:22" ht="25.5" x14ac:dyDescent="0.2">
      <c r="A1152" s="15" t="s">
        <v>15</v>
      </c>
      <c r="B1152" s="28"/>
      <c r="C1152" s="27" t="s">
        <v>1439</v>
      </c>
      <c r="D1152" s="29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</row>
    <row r="1153" spans="1:22" ht="38.25" x14ac:dyDescent="0.2">
      <c r="A1153" s="15" t="s">
        <v>15</v>
      </c>
      <c r="B1153" s="26" t="s">
        <v>706</v>
      </c>
      <c r="C1153" s="27" t="s">
        <v>1440</v>
      </c>
      <c r="D1153" s="29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</row>
    <row r="1154" spans="1:22" ht="15" x14ac:dyDescent="0.25">
      <c r="A1154" s="15" t="s">
        <v>15</v>
      </c>
      <c r="B1154" s="30" t="s">
        <v>1441</v>
      </c>
      <c r="C1154" s="33" t="s">
        <v>1442</v>
      </c>
      <c r="D1154" s="30" t="s">
        <v>1155</v>
      </c>
      <c r="E1154" s="30">
        <v>10500000000</v>
      </c>
      <c r="F1154" s="30">
        <v>0</v>
      </c>
      <c r="G1154" s="30">
        <v>0</v>
      </c>
      <c r="H1154" s="30">
        <v>0</v>
      </c>
      <c r="I1154" s="30">
        <v>0</v>
      </c>
      <c r="J1154" s="30">
        <v>10500000000</v>
      </c>
      <c r="K1154" s="30">
        <f>L1154-'[1]AGOSTO 2023'!K1148</f>
        <v>-35487275</v>
      </c>
      <c r="L1154" s="30">
        <v>10355609188</v>
      </c>
      <c r="M1154" s="30">
        <f>N1154-'[1]AGOSTO 2023'!M1148</f>
        <v>464512725</v>
      </c>
      <c r="N1154" s="30">
        <v>10355609188</v>
      </c>
      <c r="O1154" s="30">
        <v>0</v>
      </c>
      <c r="P1154" s="30">
        <v>0</v>
      </c>
      <c r="Q1154" s="30">
        <v>0</v>
      </c>
      <c r="R1154" s="30">
        <v>0</v>
      </c>
      <c r="S1154" s="30">
        <v>144390812</v>
      </c>
      <c r="T1154" s="30">
        <v>0</v>
      </c>
      <c r="U1154" s="30">
        <v>10355609188</v>
      </c>
      <c r="V1154" s="30">
        <v>98.62</v>
      </c>
    </row>
    <row r="1155" spans="1:22" ht="15" x14ac:dyDescent="0.25">
      <c r="A1155" s="15" t="s">
        <v>15</v>
      </c>
      <c r="B1155" s="30" t="s">
        <v>1443</v>
      </c>
      <c r="C1155" s="33" t="s">
        <v>1364</v>
      </c>
      <c r="D1155" s="30" t="s">
        <v>1147</v>
      </c>
      <c r="E1155" s="30">
        <v>0</v>
      </c>
      <c r="F1155" s="30">
        <v>800000000</v>
      </c>
      <c r="G1155" s="30">
        <v>0</v>
      </c>
      <c r="H1155" s="30">
        <v>0</v>
      </c>
      <c r="I1155" s="30">
        <v>0</v>
      </c>
      <c r="J1155" s="30">
        <v>800000000</v>
      </c>
      <c r="K1155" s="30">
        <f>L1155-'[1]AGOSTO 2023'!K1149</f>
        <v>0</v>
      </c>
      <c r="L1155" s="30">
        <v>0</v>
      </c>
      <c r="M1155" s="30">
        <f>N1155-'[1]AGOSTO 2023'!M1149</f>
        <v>0</v>
      </c>
      <c r="N1155" s="30">
        <v>0</v>
      </c>
      <c r="O1155" s="30">
        <v>0</v>
      </c>
      <c r="P1155" s="30">
        <v>0</v>
      </c>
      <c r="Q1155" s="30">
        <v>0</v>
      </c>
      <c r="R1155" s="30">
        <v>0</v>
      </c>
      <c r="S1155" s="30">
        <v>800000000</v>
      </c>
      <c r="T1155" s="30">
        <v>0</v>
      </c>
      <c r="U1155" s="30">
        <v>0</v>
      </c>
      <c r="V1155" s="30">
        <v>0</v>
      </c>
    </row>
    <row r="1156" spans="1:22" x14ac:dyDescent="0.2">
      <c r="A1156" s="15" t="s">
        <v>15</v>
      </c>
      <c r="B1156" s="28"/>
      <c r="C1156" s="29"/>
      <c r="D1156" s="29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</row>
    <row r="1157" spans="1:22" ht="25.5" x14ac:dyDescent="0.2">
      <c r="A1157" s="15" t="s">
        <v>15</v>
      </c>
      <c r="B1157" s="28"/>
      <c r="C1157" s="27" t="s">
        <v>1444</v>
      </c>
      <c r="D1157" s="29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</row>
    <row r="1158" spans="1:22" ht="38.25" x14ac:dyDescent="0.2">
      <c r="A1158" s="15" t="s">
        <v>15</v>
      </c>
      <c r="B1158" s="26" t="s">
        <v>706</v>
      </c>
      <c r="C1158" s="27" t="s">
        <v>1445</v>
      </c>
      <c r="D1158" s="29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</row>
    <row r="1159" spans="1:22" ht="15" x14ac:dyDescent="0.25">
      <c r="A1159" s="15" t="s">
        <v>15</v>
      </c>
      <c r="B1159" s="30" t="s">
        <v>1446</v>
      </c>
      <c r="C1159" s="33" t="s">
        <v>1447</v>
      </c>
      <c r="D1159" s="30" t="s">
        <v>1155</v>
      </c>
      <c r="E1159" s="30">
        <v>9399135365</v>
      </c>
      <c r="F1159" s="30">
        <v>0</v>
      </c>
      <c r="G1159" s="30">
        <v>0</v>
      </c>
      <c r="H1159" s="30">
        <v>0</v>
      </c>
      <c r="I1159" s="30">
        <v>0</v>
      </c>
      <c r="J1159" s="30">
        <v>9399135365</v>
      </c>
      <c r="K1159" s="30">
        <v>0</v>
      </c>
      <c r="L1159" s="30">
        <v>9399135005</v>
      </c>
      <c r="M1159" s="30">
        <f>N1159-'[1]AGOSTO 2023'!M1153</f>
        <v>0</v>
      </c>
      <c r="N1159" s="30">
        <v>9188529890.0900002</v>
      </c>
      <c r="O1159" s="30">
        <v>2133263362.5999999</v>
      </c>
      <c r="P1159" s="30">
        <v>0</v>
      </c>
      <c r="Q1159" s="30">
        <v>802045752.33000004</v>
      </c>
      <c r="R1159" s="30">
        <v>2133263362.5999999</v>
      </c>
      <c r="S1159" s="30">
        <v>360</v>
      </c>
      <c r="T1159" s="30">
        <v>210605114.91</v>
      </c>
      <c r="U1159" s="30">
        <v>7055266527.4899998</v>
      </c>
      <c r="V1159" s="30">
        <v>97.75</v>
      </c>
    </row>
    <row r="1160" spans="1:22" ht="15" x14ac:dyDescent="0.25">
      <c r="A1160" s="15" t="s">
        <v>15</v>
      </c>
      <c r="B1160" s="30" t="s">
        <v>1448</v>
      </c>
      <c r="C1160" s="33" t="s">
        <v>1449</v>
      </c>
      <c r="D1160" s="30" t="s">
        <v>1147</v>
      </c>
      <c r="E1160" s="30">
        <v>0</v>
      </c>
      <c r="F1160" s="30">
        <v>10279578003.209999</v>
      </c>
      <c r="G1160" s="30">
        <v>0</v>
      </c>
      <c r="H1160" s="30">
        <v>532401633.16000003</v>
      </c>
      <c r="I1160" s="30">
        <v>0</v>
      </c>
      <c r="J1160" s="30">
        <v>10811979636.370001</v>
      </c>
      <c r="K1160" s="30">
        <v>0</v>
      </c>
      <c r="L1160" s="30">
        <v>10811979630.4</v>
      </c>
      <c r="M1160" s="30">
        <f>N1160-'[1]AGOSTO 2023'!M1154</f>
        <v>0</v>
      </c>
      <c r="N1160" s="30">
        <v>0</v>
      </c>
      <c r="O1160" s="30">
        <v>0</v>
      </c>
      <c r="P1160" s="30">
        <v>0</v>
      </c>
      <c r="Q1160" s="30">
        <v>0</v>
      </c>
      <c r="R1160" s="30">
        <v>0</v>
      </c>
      <c r="S1160" s="30">
        <v>5.97</v>
      </c>
      <c r="T1160" s="30">
        <v>10811979630.4</v>
      </c>
      <c r="U1160" s="30">
        <v>0</v>
      </c>
      <c r="V1160" s="30">
        <v>0</v>
      </c>
    </row>
    <row r="1161" spans="1:22" x14ac:dyDescent="0.2">
      <c r="A1161" s="15" t="s">
        <v>15</v>
      </c>
      <c r="B1161" s="28"/>
      <c r="C1161" s="29"/>
      <c r="D1161" s="29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</row>
    <row r="1162" spans="1:22" x14ac:dyDescent="0.2">
      <c r="A1162" s="15" t="s">
        <v>15</v>
      </c>
      <c r="B1162" s="28"/>
      <c r="C1162" s="36" t="s">
        <v>1450</v>
      </c>
      <c r="D1162" s="29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</row>
    <row r="1163" spans="1:22" x14ac:dyDescent="0.2">
      <c r="A1163" s="15" t="s">
        <v>15</v>
      </c>
      <c r="B1163" s="28"/>
      <c r="C1163" s="27" t="s">
        <v>478</v>
      </c>
      <c r="D1163" s="29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</row>
    <row r="1164" spans="1:22" x14ac:dyDescent="0.2">
      <c r="A1164" s="15" t="s">
        <v>15</v>
      </c>
      <c r="B1164" s="28"/>
      <c r="C1164" s="27" t="s">
        <v>480</v>
      </c>
      <c r="D1164" s="29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</row>
    <row r="1165" spans="1:22" x14ac:dyDescent="0.2">
      <c r="A1165" s="15" t="s">
        <v>15</v>
      </c>
      <c r="B1165" s="28"/>
      <c r="C1165" s="27" t="s">
        <v>492</v>
      </c>
      <c r="D1165" s="29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</row>
    <row r="1166" spans="1:22" x14ac:dyDescent="0.2">
      <c r="A1166" s="15" t="s">
        <v>15</v>
      </c>
      <c r="B1166" s="28"/>
      <c r="C1166" s="27" t="s">
        <v>997</v>
      </c>
      <c r="D1166" s="29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</row>
    <row r="1167" spans="1:22" ht="25.5" x14ac:dyDescent="0.2">
      <c r="A1167" s="15" t="s">
        <v>15</v>
      </c>
      <c r="B1167" s="28"/>
      <c r="C1167" s="27" t="s">
        <v>1221</v>
      </c>
      <c r="D1167" s="29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</row>
    <row r="1168" spans="1:22" ht="38.25" x14ac:dyDescent="0.2">
      <c r="A1168" s="15" t="s">
        <v>15</v>
      </c>
      <c r="B1168" s="26" t="s">
        <v>706</v>
      </c>
      <c r="C1168" s="27" t="s">
        <v>1451</v>
      </c>
      <c r="D1168" s="29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</row>
    <row r="1169" spans="1:22" ht="15" x14ac:dyDescent="0.25">
      <c r="A1169" s="15" t="s">
        <v>15</v>
      </c>
      <c r="B1169" s="30" t="s">
        <v>1452</v>
      </c>
      <c r="C1169" s="33" t="s">
        <v>1453</v>
      </c>
      <c r="D1169" s="30" t="s">
        <v>1155</v>
      </c>
      <c r="E1169" s="30">
        <v>54473808</v>
      </c>
      <c r="F1169" s="30">
        <v>0</v>
      </c>
      <c r="G1169" s="30">
        <v>0</v>
      </c>
      <c r="H1169" s="30">
        <v>0</v>
      </c>
      <c r="I1169" s="30">
        <v>0</v>
      </c>
      <c r="J1169" s="30">
        <v>54473808</v>
      </c>
      <c r="K1169" s="30">
        <v>0</v>
      </c>
      <c r="L1169" s="30">
        <v>0</v>
      </c>
      <c r="M1169" s="30">
        <f>N1169-'[1]AGOSTO 2023'!M1163</f>
        <v>0</v>
      </c>
      <c r="N1169" s="30">
        <v>0</v>
      </c>
      <c r="O1169" s="30">
        <v>0</v>
      </c>
      <c r="P1169" s="30">
        <v>0</v>
      </c>
      <c r="Q1169" s="30">
        <v>0</v>
      </c>
      <c r="R1169" s="30">
        <v>0</v>
      </c>
      <c r="S1169" s="30">
        <v>54473808</v>
      </c>
      <c r="T1169" s="30">
        <v>0</v>
      </c>
      <c r="U1169" s="30">
        <v>0</v>
      </c>
      <c r="V1169" s="30">
        <v>0</v>
      </c>
    </row>
    <row r="1170" spans="1:22" ht="15" x14ac:dyDescent="0.25">
      <c r="A1170" s="15" t="s">
        <v>15</v>
      </c>
      <c r="B1170" s="30" t="s">
        <v>1454</v>
      </c>
      <c r="C1170" s="33" t="s">
        <v>1455</v>
      </c>
      <c r="D1170" s="30" t="s">
        <v>640</v>
      </c>
      <c r="E1170" s="30">
        <v>1137897659</v>
      </c>
      <c r="F1170" s="30">
        <v>0</v>
      </c>
      <c r="G1170" s="30">
        <v>0</v>
      </c>
      <c r="H1170" s="30">
        <v>0</v>
      </c>
      <c r="I1170" s="30">
        <v>0</v>
      </c>
      <c r="J1170" s="30">
        <v>1137897659</v>
      </c>
      <c r="K1170" s="30">
        <v>0</v>
      </c>
      <c r="L1170" s="30">
        <v>669798288.23000002</v>
      </c>
      <c r="M1170" s="30">
        <f>N1170-'[1]AGOSTO 2023'!M1164</f>
        <v>0</v>
      </c>
      <c r="N1170" s="30">
        <v>669798288.23000002</v>
      </c>
      <c r="O1170" s="30">
        <v>0</v>
      </c>
      <c r="P1170" s="30">
        <v>0</v>
      </c>
      <c r="Q1170" s="30">
        <v>0</v>
      </c>
      <c r="R1170" s="30">
        <v>0</v>
      </c>
      <c r="S1170" s="30">
        <v>468099370.76999998</v>
      </c>
      <c r="T1170" s="30">
        <v>0</v>
      </c>
      <c r="U1170" s="30">
        <v>669798288.23000002</v>
      </c>
      <c r="V1170" s="30">
        <v>58.86</v>
      </c>
    </row>
    <row r="1171" spans="1:22" ht="15" x14ac:dyDescent="0.25">
      <c r="A1171" s="15" t="s">
        <v>15</v>
      </c>
      <c r="B1171" s="30" t="s">
        <v>1456</v>
      </c>
      <c r="C1171" s="33" t="s">
        <v>1457</v>
      </c>
      <c r="D1171" s="30" t="s">
        <v>1458</v>
      </c>
      <c r="E1171" s="30">
        <v>0</v>
      </c>
      <c r="F1171" s="30">
        <v>2089927397.51</v>
      </c>
      <c r="G1171" s="30">
        <v>0</v>
      </c>
      <c r="H1171" s="30">
        <v>0</v>
      </c>
      <c r="I1171" s="30">
        <v>0</v>
      </c>
      <c r="J1171" s="30">
        <v>2089927397.51</v>
      </c>
      <c r="K1171" s="30">
        <v>0</v>
      </c>
      <c r="L1171" s="30">
        <v>2089927397.51</v>
      </c>
      <c r="M1171" s="30">
        <f>N1171-'[1]AGOSTO 2023'!M1165</f>
        <v>0</v>
      </c>
      <c r="N1171" s="30">
        <v>2089927397.51</v>
      </c>
      <c r="O1171" s="30">
        <v>303290049</v>
      </c>
      <c r="P1171" s="30">
        <v>0</v>
      </c>
      <c r="Q1171" s="30">
        <v>303290049</v>
      </c>
      <c r="R1171" s="30">
        <v>303290049</v>
      </c>
      <c r="S1171" s="30">
        <v>0</v>
      </c>
      <c r="T1171" s="30">
        <v>0</v>
      </c>
      <c r="U1171" s="30">
        <v>1786637348.51</v>
      </c>
      <c r="V1171" s="30">
        <v>100</v>
      </c>
    </row>
    <row r="1172" spans="1:22" x14ac:dyDescent="0.2">
      <c r="A1172" s="15" t="s">
        <v>15</v>
      </c>
      <c r="B1172" s="28"/>
      <c r="C1172" s="29"/>
      <c r="D1172" s="29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</row>
    <row r="1173" spans="1:22" ht="25.5" x14ac:dyDescent="0.2">
      <c r="A1173" s="15" t="s">
        <v>15</v>
      </c>
      <c r="B1173" s="28"/>
      <c r="C1173" s="36" t="s">
        <v>1459</v>
      </c>
      <c r="D1173" s="29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</row>
    <row r="1174" spans="1:22" x14ac:dyDescent="0.2">
      <c r="A1174" s="15" t="s">
        <v>15</v>
      </c>
      <c r="B1174" s="28"/>
      <c r="C1174" s="27" t="s">
        <v>478</v>
      </c>
      <c r="D1174" s="29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</row>
    <row r="1175" spans="1:22" x14ac:dyDescent="0.2">
      <c r="A1175" s="15" t="s">
        <v>15</v>
      </c>
      <c r="B1175" s="28"/>
      <c r="C1175" s="27" t="s">
        <v>480</v>
      </c>
      <c r="D1175" s="29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</row>
    <row r="1176" spans="1:22" x14ac:dyDescent="0.2">
      <c r="A1176" s="15" t="s">
        <v>15</v>
      </c>
      <c r="B1176" s="28"/>
      <c r="C1176" s="27" t="s">
        <v>492</v>
      </c>
      <c r="D1176" s="29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</row>
    <row r="1177" spans="1:22" x14ac:dyDescent="0.2">
      <c r="A1177" s="15" t="s">
        <v>15</v>
      </c>
      <c r="B1177" s="28"/>
      <c r="C1177" s="27" t="s">
        <v>500</v>
      </c>
      <c r="D1177" s="29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</row>
    <row r="1178" spans="1:22" ht="51" x14ac:dyDescent="0.2">
      <c r="A1178" s="15" t="s">
        <v>15</v>
      </c>
      <c r="B1178" s="28"/>
      <c r="C1178" s="27" t="s">
        <v>1460</v>
      </c>
      <c r="D1178" s="29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</row>
    <row r="1179" spans="1:22" ht="51" x14ac:dyDescent="0.2">
      <c r="A1179" s="15" t="s">
        <v>15</v>
      </c>
      <c r="B1179" s="26" t="s">
        <v>706</v>
      </c>
      <c r="C1179" s="27" t="s">
        <v>1461</v>
      </c>
      <c r="D1179" s="29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</row>
    <row r="1180" spans="1:22" ht="30" x14ac:dyDescent="0.25">
      <c r="A1180" s="15" t="s">
        <v>15</v>
      </c>
      <c r="B1180" s="30" t="s">
        <v>1462</v>
      </c>
      <c r="C1180" s="33" t="s">
        <v>1463</v>
      </c>
      <c r="D1180" s="30" t="s">
        <v>640</v>
      </c>
      <c r="E1180" s="30">
        <v>266529916</v>
      </c>
      <c r="F1180" s="30">
        <v>0</v>
      </c>
      <c r="G1180" s="30">
        <v>0</v>
      </c>
      <c r="H1180" s="30">
        <v>0</v>
      </c>
      <c r="I1180" s="30">
        <v>0</v>
      </c>
      <c r="J1180" s="30">
        <v>266529916</v>
      </c>
      <c r="K1180" s="30">
        <f>L1180-'[1]AGOSTO 2023'!K1174</f>
        <v>0</v>
      </c>
      <c r="L1180" s="30">
        <v>0</v>
      </c>
      <c r="M1180" s="30">
        <f>N1180-'[1]AGOSTO 2023'!M1174</f>
        <v>0</v>
      </c>
      <c r="N1180" s="30">
        <v>0</v>
      </c>
      <c r="O1180" s="30">
        <v>0</v>
      </c>
      <c r="P1180" s="30">
        <v>0</v>
      </c>
      <c r="Q1180" s="30">
        <v>0</v>
      </c>
      <c r="R1180" s="30">
        <v>0</v>
      </c>
      <c r="S1180" s="30">
        <v>266529916</v>
      </c>
      <c r="T1180" s="30">
        <v>0</v>
      </c>
      <c r="U1180" s="30">
        <v>0</v>
      </c>
      <c r="V1180" s="30">
        <v>0</v>
      </c>
    </row>
    <row r="1181" spans="1:22" ht="30" x14ac:dyDescent="0.25">
      <c r="A1181" s="15" t="s">
        <v>15</v>
      </c>
      <c r="B1181" s="30" t="s">
        <v>1464</v>
      </c>
      <c r="C1181" s="33" t="s">
        <v>1465</v>
      </c>
      <c r="D1181" s="30" t="s">
        <v>52</v>
      </c>
      <c r="E1181" s="30">
        <v>3278053024.4200001</v>
      </c>
      <c r="F1181" s="30">
        <v>0</v>
      </c>
      <c r="G1181" s="30">
        <v>0</v>
      </c>
      <c r="H1181" s="30">
        <v>0</v>
      </c>
      <c r="I1181" s="30">
        <v>2986361423.9499998</v>
      </c>
      <c r="J1181" s="30">
        <v>291691600.47000003</v>
      </c>
      <c r="K1181" s="30">
        <f>L1181-'[1]AGOSTO 2023'!K1175</f>
        <v>0</v>
      </c>
      <c r="L1181" s="30">
        <v>0</v>
      </c>
      <c r="M1181" s="30">
        <f>N1181-'[1]AGOSTO 2023'!M1175</f>
        <v>0</v>
      </c>
      <c r="N1181" s="30">
        <v>0</v>
      </c>
      <c r="O1181" s="30">
        <v>0</v>
      </c>
      <c r="P1181" s="30">
        <v>0</v>
      </c>
      <c r="Q1181" s="30">
        <v>0</v>
      </c>
      <c r="R1181" s="30">
        <v>0</v>
      </c>
      <c r="S1181" s="30">
        <v>291691600.47000003</v>
      </c>
      <c r="T1181" s="30">
        <v>0</v>
      </c>
      <c r="U1181" s="30">
        <v>0</v>
      </c>
      <c r="V1181" s="30">
        <v>0</v>
      </c>
    </row>
    <row r="1182" spans="1:22" ht="30" x14ac:dyDescent="0.25">
      <c r="A1182" s="15" t="s">
        <v>15</v>
      </c>
      <c r="B1182" s="30" t="s">
        <v>1466</v>
      </c>
      <c r="C1182" s="33" t="s">
        <v>1467</v>
      </c>
      <c r="D1182" s="30" t="s">
        <v>1468</v>
      </c>
      <c r="E1182" s="30">
        <v>6699873458</v>
      </c>
      <c r="F1182" s="30">
        <v>1906588092</v>
      </c>
      <c r="G1182" s="30">
        <v>0</v>
      </c>
      <c r="H1182" s="30">
        <v>0</v>
      </c>
      <c r="I1182" s="30">
        <v>0</v>
      </c>
      <c r="J1182" s="30">
        <v>8606461550</v>
      </c>
      <c r="K1182" s="30">
        <f>L1182-'[1]AGOSTO 2023'!K1176</f>
        <v>697225866</v>
      </c>
      <c r="L1182" s="30">
        <v>5797324540</v>
      </c>
      <c r="M1182" s="30">
        <f>N1182-'[1]AGOSTO 2023'!M1176</f>
        <v>697225866</v>
      </c>
      <c r="N1182" s="30">
        <v>5797324540</v>
      </c>
      <c r="O1182" s="30">
        <v>5797324540</v>
      </c>
      <c r="P1182" s="30">
        <v>0</v>
      </c>
      <c r="Q1182" s="30">
        <v>697225866</v>
      </c>
      <c r="R1182" s="30">
        <v>5797324540</v>
      </c>
      <c r="S1182" s="30">
        <v>2809137010</v>
      </c>
      <c r="T1182" s="30">
        <v>0</v>
      </c>
      <c r="U1182" s="30">
        <v>0</v>
      </c>
      <c r="V1182" s="30">
        <v>67.36</v>
      </c>
    </row>
    <row r="1183" spans="1:22" ht="30" x14ac:dyDescent="0.25">
      <c r="A1183" s="15" t="s">
        <v>15</v>
      </c>
      <c r="B1183" s="30" t="s">
        <v>1469</v>
      </c>
      <c r="C1183" s="33" t="s">
        <v>1470</v>
      </c>
      <c r="D1183" s="30" t="s">
        <v>1049</v>
      </c>
      <c r="E1183" s="30">
        <v>5000000</v>
      </c>
      <c r="F1183" s="30">
        <v>0</v>
      </c>
      <c r="G1183" s="30">
        <v>0</v>
      </c>
      <c r="H1183" s="30">
        <v>0</v>
      </c>
      <c r="I1183" s="30">
        <v>0</v>
      </c>
      <c r="J1183" s="30">
        <v>5000000</v>
      </c>
      <c r="K1183" s="30">
        <f>L1183-'[1]AGOSTO 2023'!K1177</f>
        <v>0</v>
      </c>
      <c r="L1183" s="30">
        <v>0</v>
      </c>
      <c r="M1183" s="30">
        <f>N1183-'[1]AGOSTO 2023'!M1177</f>
        <v>0</v>
      </c>
      <c r="N1183" s="30">
        <v>0</v>
      </c>
      <c r="O1183" s="30">
        <v>0</v>
      </c>
      <c r="P1183" s="30">
        <v>0</v>
      </c>
      <c r="Q1183" s="30">
        <v>0</v>
      </c>
      <c r="R1183" s="30">
        <v>0</v>
      </c>
      <c r="S1183" s="30">
        <v>5000000</v>
      </c>
      <c r="T1183" s="30">
        <v>0</v>
      </c>
      <c r="U1183" s="30">
        <v>0</v>
      </c>
      <c r="V1183" s="30">
        <v>0</v>
      </c>
    </row>
    <row r="1184" spans="1:22" ht="30" x14ac:dyDescent="0.25">
      <c r="A1184" s="15" t="s">
        <v>15</v>
      </c>
      <c r="B1184" s="30" t="s">
        <v>1471</v>
      </c>
      <c r="C1184" s="33" t="s">
        <v>1472</v>
      </c>
      <c r="D1184" s="30" t="s">
        <v>1049</v>
      </c>
      <c r="E1184" s="30">
        <v>10000000</v>
      </c>
      <c r="F1184" s="30">
        <v>0</v>
      </c>
      <c r="G1184" s="30">
        <v>0</v>
      </c>
      <c r="H1184" s="30">
        <v>0</v>
      </c>
      <c r="I1184" s="30">
        <v>0</v>
      </c>
      <c r="J1184" s="30">
        <v>10000000</v>
      </c>
      <c r="K1184" s="30">
        <f>L1184-'[1]AGOSTO 2023'!K1178</f>
        <v>0</v>
      </c>
      <c r="L1184" s="30">
        <v>0</v>
      </c>
      <c r="M1184" s="30">
        <f>N1184-'[1]AGOSTO 2023'!M1178</f>
        <v>0</v>
      </c>
      <c r="N1184" s="30">
        <v>0</v>
      </c>
      <c r="O1184" s="30">
        <v>0</v>
      </c>
      <c r="P1184" s="30">
        <v>0</v>
      </c>
      <c r="Q1184" s="30">
        <v>0</v>
      </c>
      <c r="R1184" s="30">
        <v>0</v>
      </c>
      <c r="S1184" s="30">
        <v>10000000</v>
      </c>
      <c r="T1184" s="30">
        <v>0</v>
      </c>
      <c r="U1184" s="30">
        <v>0</v>
      </c>
      <c r="V1184" s="30">
        <v>0</v>
      </c>
    </row>
    <row r="1185" spans="1:22" ht="30" x14ac:dyDescent="0.25">
      <c r="A1185" s="15" t="s">
        <v>15</v>
      </c>
      <c r="B1185" s="30" t="s">
        <v>1473</v>
      </c>
      <c r="C1185" s="33" t="s">
        <v>1474</v>
      </c>
      <c r="D1185" s="30" t="s">
        <v>1475</v>
      </c>
      <c r="E1185" s="30">
        <v>0</v>
      </c>
      <c r="F1185" s="30">
        <v>635052889.78999996</v>
      </c>
      <c r="G1185" s="30">
        <v>0</v>
      </c>
      <c r="H1185" s="30">
        <v>0</v>
      </c>
      <c r="I1185" s="30">
        <v>0</v>
      </c>
      <c r="J1185" s="30">
        <v>635052889.78999996</v>
      </c>
      <c r="K1185" s="30">
        <f>L1185-'[1]AGOSTO 2023'!K1179</f>
        <v>174170883</v>
      </c>
      <c r="L1185" s="30">
        <v>174170883</v>
      </c>
      <c r="M1185" s="30">
        <f>N1185-'[1]AGOSTO 2023'!M1179</f>
        <v>174170883</v>
      </c>
      <c r="N1185" s="30">
        <v>174170883</v>
      </c>
      <c r="O1185" s="30">
        <v>174170883</v>
      </c>
      <c r="P1185" s="30">
        <v>0</v>
      </c>
      <c r="Q1185" s="30">
        <v>174170883</v>
      </c>
      <c r="R1185" s="30">
        <v>174170883</v>
      </c>
      <c r="S1185" s="30">
        <v>460882006.79000002</v>
      </c>
      <c r="T1185" s="30">
        <v>0</v>
      </c>
      <c r="U1185" s="30">
        <v>0</v>
      </c>
      <c r="V1185" s="30">
        <v>27.42</v>
      </c>
    </row>
    <row r="1186" spans="1:22" ht="30" x14ac:dyDescent="0.25">
      <c r="A1186" s="15" t="s">
        <v>15</v>
      </c>
      <c r="B1186" s="30" t="s">
        <v>1476</v>
      </c>
      <c r="C1186" s="33" t="s">
        <v>1477</v>
      </c>
      <c r="D1186" s="30" t="s">
        <v>1147</v>
      </c>
      <c r="E1186" s="30">
        <v>0</v>
      </c>
      <c r="F1186" s="30">
        <v>267049661.63999999</v>
      </c>
      <c r="G1186" s="30">
        <v>0</v>
      </c>
      <c r="H1186" s="30">
        <v>0</v>
      </c>
      <c r="I1186" s="30">
        <v>0</v>
      </c>
      <c r="J1186" s="30">
        <v>267049661.63999999</v>
      </c>
      <c r="K1186" s="30">
        <f>L1186-'[1]AGOSTO 2023'!K1180</f>
        <v>0</v>
      </c>
      <c r="L1186" s="30">
        <v>0</v>
      </c>
      <c r="M1186" s="30">
        <f>N1186-'[1]AGOSTO 2023'!M1180</f>
        <v>0</v>
      </c>
      <c r="N1186" s="30">
        <v>0</v>
      </c>
      <c r="O1186" s="30">
        <v>0</v>
      </c>
      <c r="P1186" s="30">
        <v>0</v>
      </c>
      <c r="Q1186" s="30">
        <v>0</v>
      </c>
      <c r="R1186" s="30">
        <v>0</v>
      </c>
      <c r="S1186" s="30">
        <v>267049661.63999999</v>
      </c>
      <c r="T1186" s="30">
        <v>0</v>
      </c>
      <c r="U1186" s="30">
        <v>0</v>
      </c>
      <c r="V1186" s="30">
        <v>0</v>
      </c>
    </row>
    <row r="1187" spans="1:22" x14ac:dyDescent="0.2">
      <c r="A1187" s="15" t="s">
        <v>15</v>
      </c>
      <c r="B1187" s="28"/>
      <c r="C1187" s="29"/>
      <c r="D1187" s="29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</row>
    <row r="1188" spans="1:22" x14ac:dyDescent="0.2">
      <c r="A1188" s="15" t="s">
        <v>15</v>
      </c>
      <c r="B1188" s="37"/>
      <c r="C1188" s="36" t="s">
        <v>1478</v>
      </c>
      <c r="D1188" s="38"/>
      <c r="E1188" s="37"/>
      <c r="F1188" s="37"/>
      <c r="G1188" s="37"/>
      <c r="H1188" s="37"/>
      <c r="I1188" s="37"/>
      <c r="J1188" s="37"/>
      <c r="K1188" s="37"/>
      <c r="L1188" s="37"/>
      <c r="M1188" s="37"/>
      <c r="N1188" s="37"/>
      <c r="O1188" s="37"/>
      <c r="P1188" s="34"/>
      <c r="Q1188" s="34"/>
      <c r="R1188" s="34"/>
      <c r="S1188" s="34"/>
      <c r="T1188" s="34"/>
      <c r="U1188" s="34"/>
      <c r="V1188" s="34"/>
    </row>
    <row r="1189" spans="1:22" x14ac:dyDescent="0.2">
      <c r="A1189" s="15" t="s">
        <v>15</v>
      </c>
      <c r="B1189" s="28"/>
      <c r="C1189" s="27" t="s">
        <v>605</v>
      </c>
      <c r="D1189" s="29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</row>
    <row r="1190" spans="1:22" x14ac:dyDescent="0.2">
      <c r="A1190" s="15" t="s">
        <v>15</v>
      </c>
      <c r="B1190" s="28"/>
      <c r="C1190" s="27" t="s">
        <v>1479</v>
      </c>
      <c r="D1190" s="29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</row>
    <row r="1191" spans="1:22" x14ac:dyDescent="0.2">
      <c r="A1191" s="15" t="s">
        <v>15</v>
      </c>
      <c r="B1191" s="28"/>
      <c r="C1191" s="27" t="s">
        <v>478</v>
      </c>
      <c r="D1191" s="29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</row>
    <row r="1192" spans="1:22" x14ac:dyDescent="0.2">
      <c r="A1192" s="15" t="s">
        <v>15</v>
      </c>
      <c r="B1192" s="28"/>
      <c r="C1192" s="27" t="s">
        <v>610</v>
      </c>
      <c r="D1192" s="29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</row>
    <row r="1193" spans="1:22" ht="25.5" x14ac:dyDescent="0.2">
      <c r="A1193" s="15" t="s">
        <v>15</v>
      </c>
      <c r="B1193" s="26" t="s">
        <v>706</v>
      </c>
      <c r="C1193" s="27" t="s">
        <v>1480</v>
      </c>
      <c r="D1193" s="29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</row>
    <row r="1194" spans="1:22" ht="15" x14ac:dyDescent="0.25">
      <c r="A1194" s="15" t="s">
        <v>15</v>
      </c>
      <c r="B1194" s="30" t="s">
        <v>1481</v>
      </c>
      <c r="C1194" s="33" t="s">
        <v>1482</v>
      </c>
      <c r="D1194" s="30" t="s">
        <v>1155</v>
      </c>
      <c r="E1194" s="30">
        <v>0</v>
      </c>
      <c r="F1194" s="30">
        <v>37795429.090000004</v>
      </c>
      <c r="G1194" s="30">
        <v>0</v>
      </c>
      <c r="H1194" s="30">
        <v>0</v>
      </c>
      <c r="I1194" s="30">
        <v>0</v>
      </c>
      <c r="J1194" s="30">
        <v>37795429.090000004</v>
      </c>
      <c r="K1194" s="30">
        <v>0</v>
      </c>
      <c r="L1194" s="30">
        <v>37795429.090000004</v>
      </c>
      <c r="M1194" s="30">
        <f>N1194-'[1]AGOSTO 2023'!M1188</f>
        <v>0</v>
      </c>
      <c r="N1194" s="30">
        <v>37795429.090000004</v>
      </c>
      <c r="O1194" s="30">
        <v>0</v>
      </c>
      <c r="P1194" s="30">
        <v>0</v>
      </c>
      <c r="Q1194" s="30">
        <v>0</v>
      </c>
      <c r="R1194" s="30">
        <v>0</v>
      </c>
      <c r="S1194" s="30">
        <v>0</v>
      </c>
      <c r="T1194" s="30">
        <v>0</v>
      </c>
      <c r="U1194" s="30">
        <v>37795429.090000004</v>
      </c>
      <c r="V1194" s="30">
        <v>100</v>
      </c>
    </row>
    <row r="1195" spans="1:22" ht="25.5" x14ac:dyDescent="0.2">
      <c r="A1195" s="15" t="s">
        <v>15</v>
      </c>
      <c r="B1195" s="26" t="s">
        <v>706</v>
      </c>
      <c r="C1195" s="27" t="s">
        <v>1483</v>
      </c>
      <c r="D1195" s="29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</row>
    <row r="1196" spans="1:22" ht="15" x14ac:dyDescent="0.25">
      <c r="A1196" s="15" t="s">
        <v>15</v>
      </c>
      <c r="B1196" s="30" t="s">
        <v>1484</v>
      </c>
      <c r="C1196" s="33" t="s">
        <v>1482</v>
      </c>
      <c r="D1196" s="30" t="s">
        <v>1155</v>
      </c>
      <c r="E1196" s="30">
        <v>0</v>
      </c>
      <c r="F1196" s="30">
        <v>16429288.75</v>
      </c>
      <c r="G1196" s="30">
        <v>0</v>
      </c>
      <c r="H1196" s="30">
        <v>0</v>
      </c>
      <c r="I1196" s="30">
        <v>0</v>
      </c>
      <c r="J1196" s="30">
        <v>16429288.75</v>
      </c>
      <c r="K1196" s="30">
        <v>0</v>
      </c>
      <c r="L1196" s="30">
        <v>16429288.75</v>
      </c>
      <c r="M1196" s="30">
        <f>N1196-'[1]AGOSTO 2023'!M1190</f>
        <v>0</v>
      </c>
      <c r="N1196" s="30">
        <v>16429288.75</v>
      </c>
      <c r="O1196" s="30">
        <v>16429288.75</v>
      </c>
      <c r="P1196" s="30">
        <v>0</v>
      </c>
      <c r="Q1196" s="30">
        <v>0</v>
      </c>
      <c r="R1196" s="30">
        <v>16429288.75</v>
      </c>
      <c r="S1196" s="30">
        <v>0</v>
      </c>
      <c r="T1196" s="30">
        <v>0</v>
      </c>
      <c r="U1196" s="30">
        <v>0</v>
      </c>
      <c r="V1196" s="30">
        <v>100</v>
      </c>
    </row>
    <row r="1197" spans="1:22" ht="25.5" x14ac:dyDescent="0.2">
      <c r="A1197" s="15" t="s">
        <v>15</v>
      </c>
      <c r="B1197" s="26" t="s">
        <v>706</v>
      </c>
      <c r="C1197" s="27" t="s">
        <v>1485</v>
      </c>
      <c r="D1197" s="29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</row>
    <row r="1198" spans="1:22" ht="15" x14ac:dyDescent="0.25">
      <c r="A1198" s="15" t="s">
        <v>15</v>
      </c>
      <c r="B1198" s="30" t="s">
        <v>1486</v>
      </c>
      <c r="C1198" s="33" t="s">
        <v>796</v>
      </c>
      <c r="D1198" s="30" t="s">
        <v>52</v>
      </c>
      <c r="E1198" s="30">
        <v>0</v>
      </c>
      <c r="F1198" s="30">
        <v>560399340.66999996</v>
      </c>
      <c r="G1198" s="30">
        <v>0</v>
      </c>
      <c r="H1198" s="30">
        <v>0</v>
      </c>
      <c r="I1198" s="30">
        <v>0</v>
      </c>
      <c r="J1198" s="30">
        <v>560399340.66999996</v>
      </c>
      <c r="K1198" s="30">
        <f>L1198-'[1]AGOSTO 2023'!K1192</f>
        <v>134971855.74000001</v>
      </c>
      <c r="L1198" s="30">
        <v>134971855.74000001</v>
      </c>
      <c r="M1198" s="30">
        <f>N1198-'[1]AGOSTO 2023'!M1192</f>
        <v>134971855.74000001</v>
      </c>
      <c r="N1198" s="30">
        <v>134971855.74000001</v>
      </c>
      <c r="O1198" s="30">
        <v>0</v>
      </c>
      <c r="P1198" s="30">
        <v>0</v>
      </c>
      <c r="Q1198" s="30">
        <v>0</v>
      </c>
      <c r="R1198" s="30">
        <v>0</v>
      </c>
      <c r="S1198" s="30">
        <v>425427484.93000001</v>
      </c>
      <c r="T1198" s="30">
        <v>0</v>
      </c>
      <c r="U1198" s="30">
        <v>134971855.74000001</v>
      </c>
      <c r="V1198" s="30">
        <v>24.08</v>
      </c>
    </row>
    <row r="1199" spans="1:22" ht="15" x14ac:dyDescent="0.25">
      <c r="A1199" s="15" t="s">
        <v>15</v>
      </c>
      <c r="B1199" s="30" t="s">
        <v>1487</v>
      </c>
      <c r="C1199" s="33" t="s">
        <v>1488</v>
      </c>
      <c r="D1199" s="30" t="s">
        <v>1489</v>
      </c>
      <c r="E1199" s="30">
        <v>0</v>
      </c>
      <c r="F1199" s="30">
        <v>266733201.66</v>
      </c>
      <c r="G1199" s="30">
        <v>0</v>
      </c>
      <c r="H1199" s="30">
        <v>0</v>
      </c>
      <c r="I1199" s="30">
        <v>0</v>
      </c>
      <c r="J1199" s="30">
        <v>266733201.66</v>
      </c>
      <c r="K1199" s="30">
        <f>L1199-'[1]AGOSTO 2023'!K1193</f>
        <v>0</v>
      </c>
      <c r="L1199" s="30">
        <v>0</v>
      </c>
      <c r="M1199" s="30">
        <v>0</v>
      </c>
      <c r="N1199" s="30">
        <v>0</v>
      </c>
      <c r="O1199" s="30">
        <v>0</v>
      </c>
      <c r="P1199" s="30">
        <v>0</v>
      </c>
      <c r="Q1199" s="30">
        <v>0</v>
      </c>
      <c r="R1199" s="30">
        <v>0</v>
      </c>
      <c r="S1199" s="30">
        <v>266733201.66</v>
      </c>
      <c r="T1199" s="30">
        <v>0</v>
      </c>
      <c r="U1199" s="30">
        <v>0</v>
      </c>
      <c r="V1199" s="30">
        <v>0</v>
      </c>
    </row>
    <row r="1200" spans="1:22" ht="15" x14ac:dyDescent="0.25">
      <c r="A1200" s="15" t="s">
        <v>15</v>
      </c>
      <c r="B1200" s="30" t="s">
        <v>1490</v>
      </c>
      <c r="C1200" s="33" t="s">
        <v>1491</v>
      </c>
      <c r="D1200" s="30" t="s">
        <v>1492</v>
      </c>
      <c r="E1200" s="30">
        <v>0</v>
      </c>
      <c r="F1200" s="30">
        <v>6577558</v>
      </c>
      <c r="G1200" s="30">
        <v>0</v>
      </c>
      <c r="H1200" s="30">
        <v>0</v>
      </c>
      <c r="I1200" s="30">
        <v>0</v>
      </c>
      <c r="J1200" s="30">
        <v>6577558</v>
      </c>
      <c r="K1200" s="30">
        <f>L1200-'[1]AGOSTO 2023'!K1194</f>
        <v>6577558</v>
      </c>
      <c r="L1200" s="30">
        <v>6577558</v>
      </c>
      <c r="M1200" s="30">
        <v>6577558</v>
      </c>
      <c r="N1200" s="30">
        <v>6577558</v>
      </c>
      <c r="O1200" s="30">
        <v>0</v>
      </c>
      <c r="P1200" s="30">
        <v>0</v>
      </c>
      <c r="Q1200" s="30">
        <v>0</v>
      </c>
      <c r="R1200" s="30">
        <v>0</v>
      </c>
      <c r="S1200" s="30">
        <v>0</v>
      </c>
      <c r="T1200" s="30">
        <v>0</v>
      </c>
      <c r="U1200" s="30">
        <v>6577558</v>
      </c>
      <c r="V1200" s="30">
        <v>100</v>
      </c>
    </row>
    <row r="1201" spans="1:22" ht="25.5" x14ac:dyDescent="0.2">
      <c r="A1201" s="15" t="s">
        <v>15</v>
      </c>
      <c r="B1201" s="26" t="s">
        <v>706</v>
      </c>
      <c r="C1201" s="27" t="s">
        <v>1493</v>
      </c>
      <c r="D1201" s="29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</row>
    <row r="1202" spans="1:22" ht="15" x14ac:dyDescent="0.25">
      <c r="A1202" s="15" t="s">
        <v>15</v>
      </c>
      <c r="B1202" s="30" t="s">
        <v>1494</v>
      </c>
      <c r="C1202" s="33" t="s">
        <v>796</v>
      </c>
      <c r="D1202" s="30" t="s">
        <v>52</v>
      </c>
      <c r="E1202" s="30">
        <v>0</v>
      </c>
      <c r="F1202" s="30">
        <v>1949170989.0599999</v>
      </c>
      <c r="G1202" s="30">
        <v>0</v>
      </c>
      <c r="H1202" s="30">
        <v>0</v>
      </c>
      <c r="I1202" s="30">
        <v>0</v>
      </c>
      <c r="J1202" s="30">
        <v>1949170989.0599999</v>
      </c>
      <c r="K1202" s="30">
        <v>0</v>
      </c>
      <c r="L1202" s="30">
        <v>62841946.600000001</v>
      </c>
      <c r="M1202" s="30">
        <v>0</v>
      </c>
      <c r="N1202" s="30">
        <v>62841946.600000001</v>
      </c>
      <c r="O1202" s="30">
        <v>62841946.600000001</v>
      </c>
      <c r="P1202" s="30">
        <v>0</v>
      </c>
      <c r="Q1202" s="30">
        <v>62841946.600000001</v>
      </c>
      <c r="R1202" s="30">
        <v>62841946.600000001</v>
      </c>
      <c r="S1202" s="30">
        <v>1886329042.46</v>
      </c>
      <c r="T1202" s="30">
        <v>0</v>
      </c>
      <c r="U1202" s="30">
        <v>0</v>
      </c>
      <c r="V1202" s="30">
        <v>3.22</v>
      </c>
    </row>
    <row r="1203" spans="1:22" ht="15" x14ac:dyDescent="0.25">
      <c r="A1203" s="15" t="s">
        <v>15</v>
      </c>
      <c r="B1203" s="30" t="s">
        <v>1495</v>
      </c>
      <c r="C1203" s="33" t="s">
        <v>1496</v>
      </c>
      <c r="D1203" s="30" t="s">
        <v>37</v>
      </c>
      <c r="E1203" s="30">
        <v>0</v>
      </c>
      <c r="F1203" s="30">
        <v>401767299.22000003</v>
      </c>
      <c r="G1203" s="30">
        <v>0</v>
      </c>
      <c r="H1203" s="30">
        <v>0</v>
      </c>
      <c r="I1203" s="30">
        <v>0</v>
      </c>
      <c r="J1203" s="30">
        <v>401767299.22000003</v>
      </c>
      <c r="K1203" s="30">
        <v>0</v>
      </c>
      <c r="L1203" s="30">
        <v>401767299.22000003</v>
      </c>
      <c r="M1203" s="30">
        <f>N1203-'[1]AGOSTO 2023'!M1197</f>
        <v>0</v>
      </c>
      <c r="N1203" s="30">
        <v>401767299.22000003</v>
      </c>
      <c r="O1203" s="30">
        <v>401767299.22000003</v>
      </c>
      <c r="P1203" s="30">
        <v>0</v>
      </c>
      <c r="Q1203" s="30">
        <v>401767299.22000003</v>
      </c>
      <c r="R1203" s="30">
        <v>401767299.22000003</v>
      </c>
      <c r="S1203" s="30">
        <v>0</v>
      </c>
      <c r="T1203" s="30">
        <v>0</v>
      </c>
      <c r="U1203" s="30">
        <v>0</v>
      </c>
      <c r="V1203" s="30">
        <v>100</v>
      </c>
    </row>
    <row r="1204" spans="1:22" ht="25.5" x14ac:dyDescent="0.2">
      <c r="A1204" s="15" t="s">
        <v>15</v>
      </c>
      <c r="B1204" s="26" t="s">
        <v>706</v>
      </c>
      <c r="C1204" s="27" t="s">
        <v>1497</v>
      </c>
      <c r="D1204" s="29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</row>
    <row r="1205" spans="1:22" ht="15" x14ac:dyDescent="0.25">
      <c r="A1205" s="15" t="s">
        <v>15</v>
      </c>
      <c r="B1205" s="30" t="s">
        <v>1498</v>
      </c>
      <c r="C1205" s="33" t="s">
        <v>796</v>
      </c>
      <c r="D1205" s="30" t="s">
        <v>52</v>
      </c>
      <c r="E1205" s="30">
        <v>0</v>
      </c>
      <c r="F1205" s="30">
        <v>3072194.17</v>
      </c>
      <c r="G1205" s="30">
        <v>0</v>
      </c>
      <c r="H1205" s="30">
        <v>0</v>
      </c>
      <c r="I1205" s="30">
        <v>0</v>
      </c>
      <c r="J1205" s="30">
        <v>3072194.17</v>
      </c>
      <c r="K1205" s="30">
        <v>0</v>
      </c>
      <c r="L1205" s="30">
        <v>0</v>
      </c>
      <c r="M1205" s="30">
        <v>0</v>
      </c>
      <c r="N1205" s="30">
        <v>0</v>
      </c>
      <c r="O1205" s="30">
        <v>0</v>
      </c>
      <c r="P1205" s="30">
        <v>0</v>
      </c>
      <c r="Q1205" s="30">
        <v>0</v>
      </c>
      <c r="R1205" s="30">
        <v>0</v>
      </c>
      <c r="S1205" s="30">
        <v>3072194.17</v>
      </c>
      <c r="T1205" s="30">
        <v>0</v>
      </c>
      <c r="U1205" s="30">
        <v>0</v>
      </c>
      <c r="V1205" s="30">
        <v>0</v>
      </c>
    </row>
    <row r="1206" spans="1:22" ht="25.5" x14ac:dyDescent="0.2">
      <c r="A1206" s="15" t="s">
        <v>15</v>
      </c>
      <c r="B1206" s="26" t="s">
        <v>706</v>
      </c>
      <c r="C1206" s="27" t="s">
        <v>1499</v>
      </c>
      <c r="D1206" s="29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</row>
    <row r="1207" spans="1:22" ht="15" x14ac:dyDescent="0.25">
      <c r="A1207" s="15" t="s">
        <v>15</v>
      </c>
      <c r="B1207" s="30" t="s">
        <v>1500</v>
      </c>
      <c r="C1207" s="33" t="s">
        <v>796</v>
      </c>
      <c r="D1207" s="30" t="s">
        <v>52</v>
      </c>
      <c r="E1207" s="30">
        <v>0</v>
      </c>
      <c r="F1207" s="30">
        <v>998976837.46000004</v>
      </c>
      <c r="G1207" s="30">
        <v>0</v>
      </c>
      <c r="H1207" s="30">
        <v>0</v>
      </c>
      <c r="I1207" s="30">
        <v>0</v>
      </c>
      <c r="J1207" s="30">
        <v>998976837.46000004</v>
      </c>
      <c r="K1207" s="30">
        <v>0</v>
      </c>
      <c r="L1207" s="30">
        <v>162519453</v>
      </c>
      <c r="M1207" s="30">
        <v>0</v>
      </c>
      <c r="N1207" s="30">
        <v>162519453</v>
      </c>
      <c r="O1207" s="30">
        <v>162519453</v>
      </c>
      <c r="P1207" s="30">
        <v>0</v>
      </c>
      <c r="Q1207" s="30">
        <v>0</v>
      </c>
      <c r="R1207" s="30">
        <v>162519453</v>
      </c>
      <c r="S1207" s="30">
        <v>836457384.46000004</v>
      </c>
      <c r="T1207" s="30">
        <v>0</v>
      </c>
      <c r="U1207" s="30">
        <v>0</v>
      </c>
      <c r="V1207" s="30">
        <v>16.260000000000002</v>
      </c>
    </row>
    <row r="1208" spans="1:22" ht="15" x14ac:dyDescent="0.25">
      <c r="A1208" s="15" t="s">
        <v>15</v>
      </c>
      <c r="B1208" s="30" t="s">
        <v>1501</v>
      </c>
      <c r="C1208" s="33" t="s">
        <v>1502</v>
      </c>
      <c r="D1208" s="30" t="s">
        <v>1184</v>
      </c>
      <c r="E1208" s="30">
        <v>0</v>
      </c>
      <c r="F1208" s="30">
        <v>1138182590.6300001</v>
      </c>
      <c r="G1208" s="30">
        <v>0</v>
      </c>
      <c r="H1208" s="30">
        <v>0</v>
      </c>
      <c r="I1208" s="30">
        <v>0</v>
      </c>
      <c r="J1208" s="30">
        <v>1138182590.6300001</v>
      </c>
      <c r="K1208" s="30">
        <v>0</v>
      </c>
      <c r="L1208" s="30">
        <v>0</v>
      </c>
      <c r="M1208" s="30">
        <v>0</v>
      </c>
      <c r="N1208" s="30">
        <v>0</v>
      </c>
      <c r="O1208" s="30">
        <v>0</v>
      </c>
      <c r="P1208" s="30">
        <v>0</v>
      </c>
      <c r="Q1208" s="30">
        <v>0</v>
      </c>
      <c r="R1208" s="30">
        <v>0</v>
      </c>
      <c r="S1208" s="30">
        <v>1138182590.6300001</v>
      </c>
      <c r="T1208" s="30">
        <v>0</v>
      </c>
      <c r="U1208" s="30">
        <v>0</v>
      </c>
      <c r="V1208" s="30">
        <v>0</v>
      </c>
    </row>
    <row r="1209" spans="1:22" ht="25.5" x14ac:dyDescent="0.2">
      <c r="A1209" s="15" t="s">
        <v>15</v>
      </c>
      <c r="B1209" s="26" t="s">
        <v>706</v>
      </c>
      <c r="C1209" s="27" t="s">
        <v>1503</v>
      </c>
      <c r="D1209" s="29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</row>
    <row r="1210" spans="1:22" ht="15" x14ac:dyDescent="0.25">
      <c r="A1210" s="15" t="s">
        <v>15</v>
      </c>
      <c r="B1210" s="30" t="s">
        <v>1504</v>
      </c>
      <c r="C1210" s="33" t="s">
        <v>1496</v>
      </c>
      <c r="D1210" s="30" t="s">
        <v>37</v>
      </c>
      <c r="E1210" s="30">
        <v>0</v>
      </c>
      <c r="F1210" s="30">
        <v>19939074</v>
      </c>
      <c r="G1210" s="30">
        <v>0</v>
      </c>
      <c r="H1210" s="30">
        <v>0</v>
      </c>
      <c r="I1210" s="30">
        <v>0</v>
      </c>
      <c r="J1210" s="30">
        <v>19939074</v>
      </c>
      <c r="K1210" s="30">
        <v>0</v>
      </c>
      <c r="L1210" s="30">
        <v>0</v>
      </c>
      <c r="M1210" s="30">
        <v>0</v>
      </c>
      <c r="N1210" s="30">
        <v>0</v>
      </c>
      <c r="O1210" s="30">
        <v>0</v>
      </c>
      <c r="P1210" s="30">
        <v>0</v>
      </c>
      <c r="Q1210" s="30">
        <v>0</v>
      </c>
      <c r="R1210" s="30">
        <v>0</v>
      </c>
      <c r="S1210" s="30">
        <v>19939074</v>
      </c>
      <c r="T1210" s="30">
        <v>0</v>
      </c>
      <c r="U1210" s="30">
        <v>0</v>
      </c>
      <c r="V1210" s="30">
        <v>0</v>
      </c>
    </row>
    <row r="1211" spans="1:22" ht="25.5" x14ac:dyDescent="0.2">
      <c r="A1211" s="15" t="s">
        <v>15</v>
      </c>
      <c r="B1211" s="26" t="s">
        <v>706</v>
      </c>
      <c r="C1211" s="27" t="s">
        <v>1165</v>
      </c>
      <c r="D1211" s="29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</row>
    <row r="1212" spans="1:22" ht="15" x14ac:dyDescent="0.25">
      <c r="A1212" s="15" t="s">
        <v>15</v>
      </c>
      <c r="B1212" s="30" t="s">
        <v>1505</v>
      </c>
      <c r="C1212" s="33" t="s">
        <v>796</v>
      </c>
      <c r="D1212" s="30" t="s">
        <v>52</v>
      </c>
      <c r="E1212" s="30">
        <v>0</v>
      </c>
      <c r="F1212" s="30">
        <v>730460623.65999997</v>
      </c>
      <c r="G1212" s="30">
        <v>0</v>
      </c>
      <c r="H1212" s="30">
        <v>0</v>
      </c>
      <c r="I1212" s="30">
        <v>0</v>
      </c>
      <c r="J1212" s="30">
        <v>730460623.65999997</v>
      </c>
      <c r="K1212" s="30">
        <v>0</v>
      </c>
      <c r="L1212" s="30">
        <v>0</v>
      </c>
      <c r="M1212" s="30">
        <v>0</v>
      </c>
      <c r="N1212" s="30">
        <v>0</v>
      </c>
      <c r="O1212" s="30">
        <v>0</v>
      </c>
      <c r="P1212" s="30">
        <v>0</v>
      </c>
      <c r="Q1212" s="30">
        <v>0</v>
      </c>
      <c r="R1212" s="30">
        <v>0</v>
      </c>
      <c r="S1212" s="30">
        <v>730460623.65999997</v>
      </c>
      <c r="T1212" s="30">
        <v>0</v>
      </c>
      <c r="U1212" s="30">
        <v>0</v>
      </c>
      <c r="V1212" s="30">
        <v>0</v>
      </c>
    </row>
    <row r="1213" spans="1:22" ht="15" x14ac:dyDescent="0.25">
      <c r="A1213" s="15" t="s">
        <v>15</v>
      </c>
      <c r="B1213" s="30" t="s">
        <v>1506</v>
      </c>
      <c r="C1213" s="33" t="s">
        <v>1507</v>
      </c>
      <c r="D1213" s="30" t="s">
        <v>629</v>
      </c>
      <c r="E1213" s="30">
        <v>0</v>
      </c>
      <c r="F1213" s="30">
        <v>5818648.7999999998</v>
      </c>
      <c r="G1213" s="30">
        <v>0</v>
      </c>
      <c r="H1213" s="30">
        <v>0</v>
      </c>
      <c r="I1213" s="30">
        <v>0</v>
      </c>
      <c r="J1213" s="30">
        <v>5818648.7999999998</v>
      </c>
      <c r="K1213" s="30">
        <f>L1213-'[1]AGOSTO 2023'!K1207</f>
        <v>5818648.7999999998</v>
      </c>
      <c r="L1213" s="30">
        <v>5818648.7999999998</v>
      </c>
      <c r="M1213" s="30">
        <f>N1213-'[1]AGOSTO 2023'!M1207</f>
        <v>5818648.7999999998</v>
      </c>
      <c r="N1213" s="30">
        <v>5818648.7999999998</v>
      </c>
      <c r="O1213" s="30">
        <v>0</v>
      </c>
      <c r="P1213" s="30">
        <v>0</v>
      </c>
      <c r="Q1213" s="30">
        <v>0</v>
      </c>
      <c r="R1213" s="30">
        <v>0</v>
      </c>
      <c r="S1213" s="30">
        <v>0</v>
      </c>
      <c r="T1213" s="30">
        <v>0</v>
      </c>
      <c r="U1213" s="30">
        <v>5818648.7999999998</v>
      </c>
      <c r="V1213" s="30">
        <v>100</v>
      </c>
    </row>
    <row r="1214" spans="1:22" ht="25.5" x14ac:dyDescent="0.2">
      <c r="A1214" s="15" t="s">
        <v>15</v>
      </c>
      <c r="B1214" s="26" t="s">
        <v>706</v>
      </c>
      <c r="C1214" s="27" t="s">
        <v>1508</v>
      </c>
      <c r="D1214" s="29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</row>
    <row r="1215" spans="1:22" ht="15" x14ac:dyDescent="0.25">
      <c r="A1215" s="15" t="s">
        <v>15</v>
      </c>
      <c r="B1215" s="30" t="s">
        <v>1509</v>
      </c>
      <c r="C1215" s="33" t="s">
        <v>796</v>
      </c>
      <c r="D1215" s="30" t="s">
        <v>52</v>
      </c>
      <c r="E1215" s="30">
        <v>0</v>
      </c>
      <c r="F1215" s="30">
        <v>20599615.77</v>
      </c>
      <c r="G1215" s="30">
        <v>0</v>
      </c>
      <c r="H1215" s="30">
        <v>0</v>
      </c>
      <c r="I1215" s="30">
        <v>0</v>
      </c>
      <c r="J1215" s="30">
        <v>20599615.77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0</v>
      </c>
      <c r="Q1215" s="30">
        <v>0</v>
      </c>
      <c r="R1215" s="30">
        <v>0</v>
      </c>
      <c r="S1215" s="30">
        <v>20599615.77</v>
      </c>
      <c r="T1215" s="30">
        <v>0</v>
      </c>
      <c r="U1215" s="30">
        <v>0</v>
      </c>
      <c r="V1215" s="30">
        <v>0</v>
      </c>
    </row>
    <row r="1216" spans="1:22" ht="38.25" x14ac:dyDescent="0.2">
      <c r="A1216" s="15" t="s">
        <v>15</v>
      </c>
      <c r="B1216" s="26" t="s">
        <v>706</v>
      </c>
      <c r="C1216" s="27" t="s">
        <v>1510</v>
      </c>
      <c r="D1216" s="29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</row>
    <row r="1217" spans="1:22" ht="15" x14ac:dyDescent="0.25">
      <c r="A1217" s="15" t="s">
        <v>15</v>
      </c>
      <c r="B1217" s="30" t="s">
        <v>1511</v>
      </c>
      <c r="C1217" s="33" t="s">
        <v>796</v>
      </c>
      <c r="D1217" s="30" t="s">
        <v>52</v>
      </c>
      <c r="E1217" s="30">
        <v>0</v>
      </c>
      <c r="F1217" s="30">
        <v>1574793211.9000001</v>
      </c>
      <c r="G1217" s="30">
        <v>0</v>
      </c>
      <c r="H1217" s="30">
        <v>0</v>
      </c>
      <c r="I1217" s="30">
        <v>0</v>
      </c>
      <c r="J1217" s="30">
        <v>1574793211.9000001</v>
      </c>
      <c r="K1217" s="30">
        <f>L1217-'[1]AGOSTO 2023'!K1211</f>
        <v>105637340.28</v>
      </c>
      <c r="L1217" s="30">
        <v>283222572.86000001</v>
      </c>
      <c r="M1217" s="30">
        <f>N1217-'[1]AGOSTO 2023'!M1211</f>
        <v>105637340.28</v>
      </c>
      <c r="N1217" s="30">
        <v>283222572.86000001</v>
      </c>
      <c r="O1217" s="30">
        <v>0</v>
      </c>
      <c r="P1217" s="30">
        <v>0</v>
      </c>
      <c r="Q1217" s="30">
        <v>0</v>
      </c>
      <c r="R1217" s="30">
        <v>0</v>
      </c>
      <c r="S1217" s="30">
        <v>1291570639.04</v>
      </c>
      <c r="T1217" s="30">
        <v>0</v>
      </c>
      <c r="U1217" s="30">
        <v>283222572.86000001</v>
      </c>
      <c r="V1217" s="30">
        <v>17.98</v>
      </c>
    </row>
    <row r="1218" spans="1:22" ht="25.5" x14ac:dyDescent="0.2">
      <c r="A1218" s="15" t="s">
        <v>15</v>
      </c>
      <c r="B1218" s="26" t="s">
        <v>706</v>
      </c>
      <c r="C1218" s="27" t="s">
        <v>1512</v>
      </c>
      <c r="D1218" s="29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</row>
    <row r="1219" spans="1:22" ht="15" x14ac:dyDescent="0.25">
      <c r="A1219" s="15" t="s">
        <v>15</v>
      </c>
      <c r="B1219" s="30" t="s">
        <v>1513</v>
      </c>
      <c r="C1219" s="33" t="s">
        <v>1482</v>
      </c>
      <c r="D1219" s="30" t="s">
        <v>1155</v>
      </c>
      <c r="E1219" s="30">
        <v>0</v>
      </c>
      <c r="F1219" s="30">
        <v>18800000</v>
      </c>
      <c r="G1219" s="30">
        <v>0</v>
      </c>
      <c r="H1219" s="30">
        <v>0</v>
      </c>
      <c r="I1219" s="30">
        <v>0</v>
      </c>
      <c r="J1219" s="30">
        <v>18800000</v>
      </c>
      <c r="K1219" s="30">
        <v>0</v>
      </c>
      <c r="L1219" s="30">
        <v>0</v>
      </c>
      <c r="M1219" s="30">
        <v>0</v>
      </c>
      <c r="N1219" s="30">
        <v>0</v>
      </c>
      <c r="O1219" s="30">
        <v>0</v>
      </c>
      <c r="P1219" s="30">
        <v>0</v>
      </c>
      <c r="Q1219" s="30">
        <v>0</v>
      </c>
      <c r="R1219" s="30">
        <v>0</v>
      </c>
      <c r="S1219" s="30">
        <v>18800000</v>
      </c>
      <c r="T1219" s="30">
        <v>0</v>
      </c>
      <c r="U1219" s="30">
        <v>0</v>
      </c>
      <c r="V1219" s="30">
        <v>0</v>
      </c>
    </row>
    <row r="1220" spans="1:22" ht="25.5" x14ac:dyDescent="0.2">
      <c r="A1220" s="15" t="s">
        <v>15</v>
      </c>
      <c r="B1220" s="26" t="s">
        <v>706</v>
      </c>
      <c r="C1220" s="27" t="s">
        <v>1514</v>
      </c>
      <c r="D1220" s="29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</row>
    <row r="1221" spans="1:22" ht="15" x14ac:dyDescent="0.25">
      <c r="A1221" s="15" t="s">
        <v>15</v>
      </c>
      <c r="B1221" s="30" t="s">
        <v>1515</v>
      </c>
      <c r="C1221" s="33" t="s">
        <v>796</v>
      </c>
      <c r="D1221" s="30" t="s">
        <v>52</v>
      </c>
      <c r="E1221" s="30">
        <v>0</v>
      </c>
      <c r="F1221" s="30">
        <v>370830776</v>
      </c>
      <c r="G1221" s="30">
        <v>0</v>
      </c>
      <c r="H1221" s="30">
        <v>0</v>
      </c>
      <c r="I1221" s="30">
        <v>0</v>
      </c>
      <c r="J1221" s="30">
        <v>370830776</v>
      </c>
      <c r="K1221" s="30">
        <v>0</v>
      </c>
      <c r="L1221" s="30">
        <v>0</v>
      </c>
      <c r="M1221" s="30">
        <v>0</v>
      </c>
      <c r="N1221" s="30">
        <v>0</v>
      </c>
      <c r="O1221" s="30">
        <v>0</v>
      </c>
      <c r="P1221" s="30">
        <v>0</v>
      </c>
      <c r="Q1221" s="30">
        <v>0</v>
      </c>
      <c r="R1221" s="30">
        <v>0</v>
      </c>
      <c r="S1221" s="30">
        <v>370830776</v>
      </c>
      <c r="T1221" s="30">
        <v>0</v>
      </c>
      <c r="U1221" s="30">
        <v>0</v>
      </c>
      <c r="V1221" s="30">
        <v>0</v>
      </c>
    </row>
    <row r="1222" spans="1:22" ht="25.5" x14ac:dyDescent="0.2">
      <c r="A1222" s="15" t="s">
        <v>15</v>
      </c>
      <c r="B1222" s="26" t="s">
        <v>706</v>
      </c>
      <c r="C1222" s="27" t="s">
        <v>1516</v>
      </c>
      <c r="D1222" s="29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</row>
    <row r="1223" spans="1:22" ht="15" x14ac:dyDescent="0.25">
      <c r="A1223" s="15" t="s">
        <v>15</v>
      </c>
      <c r="B1223" s="30" t="s">
        <v>1517</v>
      </c>
      <c r="C1223" s="33" t="s">
        <v>796</v>
      </c>
      <c r="D1223" s="30" t="s">
        <v>52</v>
      </c>
      <c r="E1223" s="30">
        <v>0</v>
      </c>
      <c r="F1223" s="30">
        <v>93138623.200000003</v>
      </c>
      <c r="G1223" s="30">
        <v>0</v>
      </c>
      <c r="H1223" s="30">
        <v>0</v>
      </c>
      <c r="I1223" s="30">
        <v>0</v>
      </c>
      <c r="J1223" s="30">
        <v>93138623.200000003</v>
      </c>
      <c r="K1223" s="30">
        <v>0</v>
      </c>
      <c r="L1223" s="30">
        <v>0</v>
      </c>
      <c r="M1223" s="30">
        <v>0</v>
      </c>
      <c r="N1223" s="30">
        <v>0</v>
      </c>
      <c r="O1223" s="30">
        <v>0</v>
      </c>
      <c r="P1223" s="30">
        <v>0</v>
      </c>
      <c r="Q1223" s="30">
        <v>0</v>
      </c>
      <c r="R1223" s="30">
        <v>0</v>
      </c>
      <c r="S1223" s="30">
        <v>93138623.200000003</v>
      </c>
      <c r="T1223" s="30">
        <v>0</v>
      </c>
      <c r="U1223" s="30">
        <v>0</v>
      </c>
      <c r="V1223" s="30">
        <v>0</v>
      </c>
    </row>
    <row r="1224" spans="1:22" ht="25.5" x14ac:dyDescent="0.2">
      <c r="A1224" s="15" t="s">
        <v>15</v>
      </c>
      <c r="B1224" s="26" t="s">
        <v>706</v>
      </c>
      <c r="C1224" s="27" t="s">
        <v>1518</v>
      </c>
      <c r="D1224" s="29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</row>
    <row r="1225" spans="1:22" ht="15" x14ac:dyDescent="0.25">
      <c r="A1225" s="15" t="s">
        <v>15</v>
      </c>
      <c r="B1225" s="30" t="s">
        <v>1519</v>
      </c>
      <c r="C1225" s="33" t="s">
        <v>796</v>
      </c>
      <c r="D1225" s="30" t="s">
        <v>52</v>
      </c>
      <c r="E1225" s="30">
        <v>0</v>
      </c>
      <c r="F1225" s="30">
        <v>346307169</v>
      </c>
      <c r="G1225" s="30">
        <v>0</v>
      </c>
      <c r="H1225" s="30">
        <v>0</v>
      </c>
      <c r="I1225" s="30">
        <v>0</v>
      </c>
      <c r="J1225" s="30">
        <v>346307169</v>
      </c>
      <c r="K1225" s="30">
        <v>0</v>
      </c>
      <c r="L1225" s="30">
        <v>0</v>
      </c>
      <c r="M1225" s="30">
        <v>0</v>
      </c>
      <c r="N1225" s="30">
        <v>0</v>
      </c>
      <c r="O1225" s="30">
        <v>0</v>
      </c>
      <c r="P1225" s="30">
        <v>0</v>
      </c>
      <c r="Q1225" s="30">
        <v>0</v>
      </c>
      <c r="R1225" s="30">
        <v>0</v>
      </c>
      <c r="S1225" s="30">
        <v>346307169</v>
      </c>
      <c r="T1225" s="30">
        <v>0</v>
      </c>
      <c r="U1225" s="30">
        <v>0</v>
      </c>
      <c r="V1225" s="30">
        <v>0</v>
      </c>
    </row>
    <row r="1226" spans="1:22" ht="25.5" x14ac:dyDescent="0.2">
      <c r="A1226" s="15" t="s">
        <v>15</v>
      </c>
      <c r="B1226" s="26" t="s">
        <v>706</v>
      </c>
      <c r="C1226" s="27" t="s">
        <v>1520</v>
      </c>
      <c r="D1226" s="29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</row>
    <row r="1227" spans="1:22" ht="15" x14ac:dyDescent="0.25">
      <c r="A1227" s="15" t="s">
        <v>15</v>
      </c>
      <c r="B1227" s="30" t="s">
        <v>1521</v>
      </c>
      <c r="C1227" s="33" t="s">
        <v>796</v>
      </c>
      <c r="D1227" s="30" t="s">
        <v>52</v>
      </c>
      <c r="E1227" s="30">
        <v>0</v>
      </c>
      <c r="F1227" s="30">
        <v>10386590.23</v>
      </c>
      <c r="G1227" s="30">
        <v>0</v>
      </c>
      <c r="H1227" s="30">
        <v>0</v>
      </c>
      <c r="I1227" s="30">
        <v>0</v>
      </c>
      <c r="J1227" s="30">
        <v>10386590.23</v>
      </c>
      <c r="K1227" s="30">
        <v>0</v>
      </c>
      <c r="L1227" s="30">
        <v>10386590.23</v>
      </c>
      <c r="M1227" s="30">
        <v>0</v>
      </c>
      <c r="N1227" s="30">
        <v>10386590.23</v>
      </c>
      <c r="O1227" s="30">
        <v>10386590.23</v>
      </c>
      <c r="P1227" s="30">
        <v>0</v>
      </c>
      <c r="Q1227" s="30">
        <v>0</v>
      </c>
      <c r="R1227" s="30">
        <v>10386590.23</v>
      </c>
      <c r="S1227" s="30">
        <v>0</v>
      </c>
      <c r="T1227" s="30">
        <v>0</v>
      </c>
      <c r="U1227" s="30">
        <v>0</v>
      </c>
      <c r="V1227" s="30">
        <v>100</v>
      </c>
    </row>
    <row r="1228" spans="1:22" ht="15" x14ac:dyDescent="0.25">
      <c r="A1228" s="15" t="s">
        <v>15</v>
      </c>
      <c r="B1228" s="30" t="s">
        <v>1522</v>
      </c>
      <c r="C1228" s="33" t="s">
        <v>1482</v>
      </c>
      <c r="D1228" s="30" t="s">
        <v>1155</v>
      </c>
      <c r="E1228" s="30">
        <v>0</v>
      </c>
      <c r="F1228" s="30">
        <v>15586290.27</v>
      </c>
      <c r="G1228" s="30">
        <v>0</v>
      </c>
      <c r="H1228" s="30">
        <v>0</v>
      </c>
      <c r="I1228" s="30">
        <v>0</v>
      </c>
      <c r="J1228" s="30">
        <v>15586290.27</v>
      </c>
      <c r="K1228" s="30">
        <v>0</v>
      </c>
      <c r="L1228" s="30">
        <v>15586290.27</v>
      </c>
      <c r="M1228" s="30">
        <v>0</v>
      </c>
      <c r="N1228" s="30">
        <v>15586290.27</v>
      </c>
      <c r="O1228" s="30">
        <v>15586290.27</v>
      </c>
      <c r="P1228" s="30">
        <v>0</v>
      </c>
      <c r="Q1228" s="30">
        <v>0</v>
      </c>
      <c r="R1228" s="30">
        <v>15586290.27</v>
      </c>
      <c r="S1228" s="30">
        <v>0</v>
      </c>
      <c r="T1228" s="30">
        <v>0</v>
      </c>
      <c r="U1228" s="30">
        <v>0</v>
      </c>
      <c r="V1228" s="30">
        <v>100</v>
      </c>
    </row>
    <row r="1229" spans="1:22" x14ac:dyDescent="0.2">
      <c r="A1229" s="15" t="s">
        <v>15</v>
      </c>
      <c r="B1229" s="26" t="s">
        <v>706</v>
      </c>
      <c r="C1229" s="27" t="s">
        <v>1523</v>
      </c>
      <c r="D1229" s="29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</row>
    <row r="1230" spans="1:22" ht="15" x14ac:dyDescent="0.25">
      <c r="A1230" s="15" t="s">
        <v>15</v>
      </c>
      <c r="B1230" s="30" t="s">
        <v>1524</v>
      </c>
      <c r="C1230" s="33" t="s">
        <v>1482</v>
      </c>
      <c r="D1230" s="30" t="s">
        <v>1155</v>
      </c>
      <c r="E1230" s="30">
        <v>0</v>
      </c>
      <c r="F1230" s="30">
        <v>1473595524.26</v>
      </c>
      <c r="G1230" s="30">
        <v>0</v>
      </c>
      <c r="H1230" s="30">
        <v>0</v>
      </c>
      <c r="I1230" s="30">
        <v>0</v>
      </c>
      <c r="J1230" s="30">
        <v>1473595524.26</v>
      </c>
      <c r="K1230" s="30">
        <v>0</v>
      </c>
      <c r="L1230" s="30">
        <v>0</v>
      </c>
      <c r="M1230" s="30">
        <v>0</v>
      </c>
      <c r="N1230" s="30">
        <v>0</v>
      </c>
      <c r="O1230" s="30">
        <v>0</v>
      </c>
      <c r="P1230" s="30">
        <v>0</v>
      </c>
      <c r="Q1230" s="30">
        <v>0</v>
      </c>
      <c r="R1230" s="30">
        <v>0</v>
      </c>
      <c r="S1230" s="30">
        <v>1473595524.26</v>
      </c>
      <c r="T1230" s="30">
        <v>0</v>
      </c>
      <c r="U1230" s="30">
        <v>0</v>
      </c>
      <c r="V1230" s="30">
        <v>0</v>
      </c>
    </row>
    <row r="1231" spans="1:22" ht="15" x14ac:dyDescent="0.25">
      <c r="A1231" s="15" t="s">
        <v>15</v>
      </c>
      <c r="B1231" s="30" t="s">
        <v>1525</v>
      </c>
      <c r="C1231" s="33" t="s">
        <v>1526</v>
      </c>
      <c r="D1231" s="30" t="s">
        <v>1241</v>
      </c>
      <c r="E1231" s="30">
        <v>0</v>
      </c>
      <c r="F1231" s="30">
        <v>416713117.16000003</v>
      </c>
      <c r="G1231" s="30">
        <v>0</v>
      </c>
      <c r="H1231" s="30">
        <v>0</v>
      </c>
      <c r="I1231" s="30">
        <v>0</v>
      </c>
      <c r="J1231" s="30">
        <v>416713117.16000003</v>
      </c>
      <c r="K1231" s="30">
        <v>0</v>
      </c>
      <c r="L1231" s="30">
        <v>413653924.60000002</v>
      </c>
      <c r="M1231" s="30">
        <v>0</v>
      </c>
      <c r="N1231" s="30">
        <v>413653924.60000002</v>
      </c>
      <c r="O1231" s="30">
        <v>413653924.60000002</v>
      </c>
      <c r="P1231" s="30">
        <v>0</v>
      </c>
      <c r="Q1231" s="30">
        <v>0</v>
      </c>
      <c r="R1231" s="30">
        <v>413653924.60000002</v>
      </c>
      <c r="S1231" s="30">
        <v>3059192.56</v>
      </c>
      <c r="T1231" s="30">
        <v>0</v>
      </c>
      <c r="U1231" s="30">
        <v>0</v>
      </c>
      <c r="V1231" s="30">
        <v>99.26</v>
      </c>
    </row>
    <row r="1232" spans="1:22" ht="38.25" x14ac:dyDescent="0.2">
      <c r="A1232" s="15" t="s">
        <v>15</v>
      </c>
      <c r="B1232" s="26" t="s">
        <v>706</v>
      </c>
      <c r="C1232" s="27" t="s">
        <v>1527</v>
      </c>
      <c r="D1232" s="29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</row>
    <row r="1233" spans="1:22" ht="15" x14ac:dyDescent="0.25">
      <c r="A1233" s="15" t="s">
        <v>15</v>
      </c>
      <c r="B1233" s="30" t="s">
        <v>1528</v>
      </c>
      <c r="C1233" s="33" t="s">
        <v>1482</v>
      </c>
      <c r="D1233" s="30" t="s">
        <v>1155</v>
      </c>
      <c r="E1233" s="30">
        <v>0</v>
      </c>
      <c r="F1233" s="30">
        <v>3056010949.1900001</v>
      </c>
      <c r="G1233" s="30">
        <v>0</v>
      </c>
      <c r="H1233" s="30">
        <v>0</v>
      </c>
      <c r="I1233" s="30">
        <v>0</v>
      </c>
      <c r="J1233" s="30">
        <v>3056010949.1900001</v>
      </c>
      <c r="K1233" s="30">
        <f>L1233-'[1]AGOSTO 2023'!K1227</f>
        <v>276290881.57999992</v>
      </c>
      <c r="L1233" s="30">
        <v>1713729161.1099999</v>
      </c>
      <c r="M1233" s="30">
        <f>N1233-'[1]AGOSTO 2023'!M1227</f>
        <v>276290881.57999992</v>
      </c>
      <c r="N1233" s="30">
        <v>1713729161.1099999</v>
      </c>
      <c r="O1233" s="30">
        <v>1399124111.3499999</v>
      </c>
      <c r="P1233" s="30">
        <v>0</v>
      </c>
      <c r="Q1233" s="30">
        <v>0</v>
      </c>
      <c r="R1233" s="30">
        <v>1399124111.3499999</v>
      </c>
      <c r="S1233" s="30">
        <v>1342281788.0799999</v>
      </c>
      <c r="T1233" s="30">
        <v>0</v>
      </c>
      <c r="U1233" s="30">
        <v>314605049.75999999</v>
      </c>
      <c r="V1233" s="30">
        <v>56.07</v>
      </c>
    </row>
    <row r="1234" spans="1:22" x14ac:dyDescent="0.2">
      <c r="A1234" s="15" t="s">
        <v>15</v>
      </c>
      <c r="B1234" s="28"/>
      <c r="C1234" s="29"/>
      <c r="D1234" s="29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</row>
    <row r="1235" spans="1:22" x14ac:dyDescent="0.2">
      <c r="A1235" s="15" t="s">
        <v>15</v>
      </c>
      <c r="B1235" s="34"/>
      <c r="C1235" s="22" t="s">
        <v>1529</v>
      </c>
      <c r="D1235" s="29"/>
      <c r="E1235" s="21">
        <v>162344772467</v>
      </c>
      <c r="F1235" s="26">
        <v>169973175089.79001</v>
      </c>
      <c r="G1235" s="26">
        <v>0</v>
      </c>
      <c r="H1235" s="26">
        <v>44576014975.029999</v>
      </c>
      <c r="I1235" s="26">
        <v>56015897987.190002</v>
      </c>
      <c r="J1235" s="21">
        <v>320878064544.63</v>
      </c>
      <c r="K1235" s="21">
        <f>SUM(K894:K1233)</f>
        <v>11709313931.210001</v>
      </c>
      <c r="L1235" s="21">
        <f t="shared" ref="L1235:V1235" si="6">SUM(L894:L1233)</f>
        <v>259683794320.95999</v>
      </c>
      <c r="M1235" s="21">
        <f>SUM(M894:M1233)</f>
        <v>11886955130.809999</v>
      </c>
      <c r="N1235" s="21">
        <f t="shared" si="6"/>
        <v>240392159684.85999</v>
      </c>
      <c r="O1235" s="21">
        <f t="shared" si="6"/>
        <v>55943859299.769997</v>
      </c>
      <c r="P1235" s="21">
        <f t="shared" si="6"/>
        <v>241890028.95999998</v>
      </c>
      <c r="Q1235" s="21">
        <f t="shared" si="6"/>
        <v>10414243035.210001</v>
      </c>
      <c r="R1235" s="21">
        <f t="shared" si="6"/>
        <v>55701969270.809998</v>
      </c>
      <c r="S1235" s="21">
        <f t="shared" si="6"/>
        <v>61194270223.669975</v>
      </c>
      <c r="T1235" s="21">
        <f t="shared" si="6"/>
        <v>19291634636.099998</v>
      </c>
      <c r="U1235" s="21">
        <f t="shared" si="6"/>
        <v>184448300385.09</v>
      </c>
      <c r="V1235" s="21">
        <f t="shared" si="6"/>
        <v>7395.94</v>
      </c>
    </row>
    <row r="1236" spans="1:22" x14ac:dyDescent="0.2">
      <c r="A1236" s="15" t="s">
        <v>15</v>
      </c>
      <c r="B1236" s="28"/>
      <c r="C1236" s="29"/>
      <c r="D1236" s="29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</row>
    <row r="1237" spans="1:22" x14ac:dyDescent="0.2">
      <c r="A1237" s="15" t="s">
        <v>15</v>
      </c>
      <c r="B1237" s="34"/>
      <c r="C1237" s="22" t="s">
        <v>1530</v>
      </c>
      <c r="D1237" s="29"/>
      <c r="E1237" s="34"/>
      <c r="F1237" s="28"/>
      <c r="G1237" s="28"/>
      <c r="H1237" s="28"/>
      <c r="I1237" s="28"/>
      <c r="J1237" s="34"/>
      <c r="K1237" s="34"/>
      <c r="L1237" s="34"/>
      <c r="M1237" s="34"/>
      <c r="N1237" s="34"/>
      <c r="O1237" s="34"/>
      <c r="P1237" s="34"/>
      <c r="Q1237" s="34"/>
      <c r="R1237" s="34"/>
      <c r="S1237" s="34"/>
      <c r="T1237" s="34"/>
      <c r="U1237" s="34"/>
      <c r="V1237" s="34"/>
    </row>
    <row r="1238" spans="1:22" x14ac:dyDescent="0.2">
      <c r="A1238" s="15" t="s">
        <v>15</v>
      </c>
      <c r="B1238" s="28"/>
      <c r="C1238" s="27" t="s">
        <v>478</v>
      </c>
      <c r="D1238" s="29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</row>
    <row r="1239" spans="1:22" x14ac:dyDescent="0.2">
      <c r="A1239" s="15" t="s">
        <v>15</v>
      </c>
      <c r="B1239" s="28"/>
      <c r="C1239" s="27" t="s">
        <v>701</v>
      </c>
      <c r="D1239" s="29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</row>
    <row r="1240" spans="1:22" x14ac:dyDescent="0.2">
      <c r="A1240" s="15" t="s">
        <v>15</v>
      </c>
      <c r="B1240" s="28"/>
      <c r="C1240" s="27" t="s">
        <v>1531</v>
      </c>
      <c r="D1240" s="29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</row>
    <row r="1241" spans="1:22" x14ac:dyDescent="0.2">
      <c r="A1241" s="15" t="s">
        <v>15</v>
      </c>
      <c r="B1241" s="28"/>
      <c r="C1241" s="27" t="s">
        <v>1532</v>
      </c>
      <c r="D1241" s="29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</row>
    <row r="1242" spans="1:22" ht="38.25" x14ac:dyDescent="0.2">
      <c r="A1242" s="15" t="s">
        <v>15</v>
      </c>
      <c r="B1242" s="28"/>
      <c r="C1242" s="27" t="s">
        <v>1533</v>
      </c>
      <c r="D1242" s="29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</row>
    <row r="1243" spans="1:22" ht="38.25" x14ac:dyDescent="0.2">
      <c r="A1243" s="15" t="s">
        <v>15</v>
      </c>
      <c r="B1243" s="26" t="s">
        <v>706</v>
      </c>
      <c r="C1243" s="27" t="s">
        <v>1534</v>
      </c>
      <c r="D1243" s="29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</row>
    <row r="1244" spans="1:22" ht="30" x14ac:dyDescent="0.25">
      <c r="A1244" s="15" t="s">
        <v>15</v>
      </c>
      <c r="B1244" s="30" t="s">
        <v>1535</v>
      </c>
      <c r="C1244" s="33" t="s">
        <v>1536</v>
      </c>
      <c r="D1244" s="30" t="s">
        <v>52</v>
      </c>
      <c r="E1244" s="30">
        <v>150000000</v>
      </c>
      <c r="F1244" s="30">
        <v>0</v>
      </c>
      <c r="G1244" s="30">
        <v>0</v>
      </c>
      <c r="H1244" s="30">
        <v>0</v>
      </c>
      <c r="I1244" s="30">
        <v>0</v>
      </c>
      <c r="J1244" s="30">
        <v>150000000</v>
      </c>
      <c r="K1244" s="30">
        <v>-44998640</v>
      </c>
      <c r="L1244" s="30">
        <v>105000000</v>
      </c>
      <c r="M1244" s="30">
        <v>0</v>
      </c>
      <c r="N1244" s="30">
        <v>105000000</v>
      </c>
      <c r="O1244" s="30">
        <v>104999968.92</v>
      </c>
      <c r="P1244" s="30">
        <v>0</v>
      </c>
      <c r="Q1244" s="30">
        <v>104999968.92</v>
      </c>
      <c r="R1244" s="30">
        <v>104999968.92</v>
      </c>
      <c r="S1244" s="30">
        <v>45000000</v>
      </c>
      <c r="T1244" s="30">
        <v>0</v>
      </c>
      <c r="U1244" s="30">
        <v>31.08</v>
      </c>
      <c r="V1244" s="30">
        <v>70</v>
      </c>
    </row>
    <row r="1245" spans="1:22" x14ac:dyDescent="0.2">
      <c r="A1245" s="15" t="s">
        <v>15</v>
      </c>
      <c r="B1245" s="28"/>
      <c r="C1245" s="29"/>
      <c r="D1245" s="29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</row>
    <row r="1246" spans="1:22" ht="38.25" x14ac:dyDescent="0.2">
      <c r="A1246" s="15" t="s">
        <v>15</v>
      </c>
      <c r="B1246" s="28"/>
      <c r="C1246" s="27" t="s">
        <v>1537</v>
      </c>
      <c r="D1246" s="29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</row>
    <row r="1247" spans="1:22" ht="38.25" x14ac:dyDescent="0.2">
      <c r="A1247" s="15" t="s">
        <v>15</v>
      </c>
      <c r="B1247" s="26" t="s">
        <v>706</v>
      </c>
      <c r="C1247" s="27" t="s">
        <v>1538</v>
      </c>
      <c r="D1247" s="29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</row>
    <row r="1248" spans="1:22" ht="30" x14ac:dyDescent="0.25">
      <c r="A1248" s="15" t="s">
        <v>15</v>
      </c>
      <c r="B1248" s="30" t="s">
        <v>1539</v>
      </c>
      <c r="C1248" s="33" t="s">
        <v>1540</v>
      </c>
      <c r="D1248" s="30" t="s">
        <v>52</v>
      </c>
      <c r="E1248" s="30">
        <v>55000000</v>
      </c>
      <c r="F1248" s="30">
        <v>0</v>
      </c>
      <c r="G1248" s="30">
        <v>0</v>
      </c>
      <c r="H1248" s="30">
        <v>0</v>
      </c>
      <c r="I1248" s="30">
        <v>0</v>
      </c>
      <c r="J1248" s="30">
        <v>55000000</v>
      </c>
      <c r="K1248" s="30">
        <v>-833333</v>
      </c>
      <c r="L1248" s="30">
        <v>49000000</v>
      </c>
      <c r="M1248" s="30">
        <v>0</v>
      </c>
      <c r="N1248" s="30">
        <v>49000000</v>
      </c>
      <c r="O1248" s="30">
        <v>0</v>
      </c>
      <c r="P1248" s="30">
        <v>0</v>
      </c>
      <c r="Q1248" s="30">
        <v>0</v>
      </c>
      <c r="R1248" s="30">
        <v>0</v>
      </c>
      <c r="S1248" s="30">
        <v>6000000</v>
      </c>
      <c r="T1248" s="30">
        <v>0</v>
      </c>
      <c r="U1248" s="30">
        <v>49000000</v>
      </c>
      <c r="V1248" s="30">
        <v>89.09</v>
      </c>
    </row>
    <row r="1249" spans="1:22" x14ac:dyDescent="0.2">
      <c r="A1249" s="15" t="s">
        <v>15</v>
      </c>
      <c r="B1249" s="28"/>
      <c r="C1249" s="29"/>
      <c r="D1249" s="29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</row>
    <row r="1250" spans="1:22" x14ac:dyDescent="0.2">
      <c r="A1250" s="15" t="s">
        <v>15</v>
      </c>
      <c r="B1250" s="28"/>
      <c r="C1250" s="27" t="s">
        <v>1541</v>
      </c>
      <c r="D1250" s="29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</row>
    <row r="1251" spans="1:22" x14ac:dyDescent="0.2">
      <c r="A1251" s="15" t="s">
        <v>15</v>
      </c>
      <c r="B1251" s="28"/>
      <c r="C1251" s="27" t="s">
        <v>1542</v>
      </c>
      <c r="D1251" s="29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</row>
    <row r="1252" spans="1:22" ht="38.25" x14ac:dyDescent="0.2">
      <c r="A1252" s="15" t="s">
        <v>15</v>
      </c>
      <c r="B1252" s="26" t="s">
        <v>706</v>
      </c>
      <c r="C1252" s="27" t="s">
        <v>1543</v>
      </c>
      <c r="D1252" s="29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</row>
    <row r="1253" spans="1:22" ht="45" x14ac:dyDescent="0.25">
      <c r="A1253" s="15" t="s">
        <v>15</v>
      </c>
      <c r="B1253" s="30" t="s">
        <v>1544</v>
      </c>
      <c r="C1253" s="33" t="s">
        <v>1545</v>
      </c>
      <c r="D1253" s="30" t="s">
        <v>52</v>
      </c>
      <c r="E1253" s="30">
        <v>0</v>
      </c>
      <c r="F1253" s="30">
        <v>0</v>
      </c>
      <c r="G1253" s="30">
        <v>0</v>
      </c>
      <c r="H1253" s="30">
        <v>10000000</v>
      </c>
      <c r="I1253" s="30">
        <v>0</v>
      </c>
      <c r="J1253" s="30">
        <v>10000000</v>
      </c>
      <c r="K1253" s="30">
        <v>-4758</v>
      </c>
      <c r="L1253" s="30">
        <v>9366000</v>
      </c>
      <c r="M1253" s="30">
        <v>0</v>
      </c>
      <c r="N1253" s="30">
        <v>9366000</v>
      </c>
      <c r="O1253" s="30">
        <v>9366000</v>
      </c>
      <c r="P1253" s="30">
        <v>0</v>
      </c>
      <c r="Q1253" s="30">
        <v>0</v>
      </c>
      <c r="R1253" s="30">
        <v>9366000</v>
      </c>
      <c r="S1253" s="30">
        <v>634000</v>
      </c>
      <c r="T1253" s="30">
        <v>0</v>
      </c>
      <c r="U1253" s="30">
        <v>0</v>
      </c>
      <c r="V1253" s="30">
        <v>93.66</v>
      </c>
    </row>
    <row r="1254" spans="1:22" x14ac:dyDescent="0.2">
      <c r="A1254" s="15" t="s">
        <v>15</v>
      </c>
      <c r="B1254" s="28"/>
      <c r="C1254" s="29"/>
      <c r="D1254" s="29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</row>
    <row r="1255" spans="1:22" x14ac:dyDescent="0.2">
      <c r="A1255" s="15" t="s">
        <v>15</v>
      </c>
      <c r="B1255" s="28"/>
      <c r="C1255" s="27" t="s">
        <v>1546</v>
      </c>
      <c r="D1255" s="29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</row>
    <row r="1256" spans="1:22" x14ac:dyDescent="0.2">
      <c r="A1256" s="15" t="s">
        <v>15</v>
      </c>
      <c r="B1256" s="28"/>
      <c r="C1256" s="27" t="s">
        <v>1547</v>
      </c>
      <c r="D1256" s="29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</row>
    <row r="1257" spans="1:22" x14ac:dyDescent="0.2">
      <c r="A1257" s="15" t="s">
        <v>15</v>
      </c>
      <c r="B1257" s="26" t="s">
        <v>706</v>
      </c>
      <c r="C1257" s="27" t="s">
        <v>1548</v>
      </c>
      <c r="D1257" s="29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</row>
    <row r="1258" spans="1:22" ht="15" x14ac:dyDescent="0.25">
      <c r="A1258" s="15" t="s">
        <v>15</v>
      </c>
      <c r="B1258" s="30" t="s">
        <v>1549</v>
      </c>
      <c r="C1258" s="33" t="s">
        <v>1550</v>
      </c>
      <c r="D1258" s="30" t="s">
        <v>52</v>
      </c>
      <c r="E1258" s="30">
        <v>0</v>
      </c>
      <c r="F1258" s="30">
        <v>0</v>
      </c>
      <c r="G1258" s="30">
        <v>0</v>
      </c>
      <c r="H1258" s="30">
        <v>1171000</v>
      </c>
      <c r="I1258" s="30">
        <v>0</v>
      </c>
      <c r="J1258" s="30">
        <v>1171000</v>
      </c>
      <c r="K1258" s="30">
        <v>-152458.19</v>
      </c>
      <c r="L1258" s="30">
        <v>752787.81</v>
      </c>
      <c r="M1258" s="30">
        <v>0</v>
      </c>
      <c r="N1258" s="30">
        <v>752787.81</v>
      </c>
      <c r="O1258" s="30">
        <v>752787.81</v>
      </c>
      <c r="P1258" s="30">
        <v>0</v>
      </c>
      <c r="Q1258" s="30">
        <v>0</v>
      </c>
      <c r="R1258" s="30">
        <v>752787.81</v>
      </c>
      <c r="S1258" s="30">
        <v>418212.19</v>
      </c>
      <c r="T1258" s="30">
        <v>0</v>
      </c>
      <c r="U1258" s="30">
        <v>0</v>
      </c>
      <c r="V1258" s="30">
        <v>64.28</v>
      </c>
    </row>
    <row r="1259" spans="1:22" x14ac:dyDescent="0.2">
      <c r="A1259" s="15" t="s">
        <v>15</v>
      </c>
      <c r="B1259" s="28"/>
      <c r="C1259" s="29"/>
      <c r="D1259" s="29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</row>
    <row r="1260" spans="1:22" x14ac:dyDescent="0.2">
      <c r="A1260" s="15" t="s">
        <v>15</v>
      </c>
      <c r="B1260" s="28"/>
      <c r="C1260" s="27" t="s">
        <v>1551</v>
      </c>
      <c r="D1260" s="29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</row>
    <row r="1261" spans="1:22" x14ac:dyDescent="0.2">
      <c r="A1261" s="15" t="s">
        <v>15</v>
      </c>
      <c r="B1261" s="28"/>
      <c r="C1261" s="27" t="s">
        <v>1552</v>
      </c>
      <c r="D1261" s="29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</row>
    <row r="1262" spans="1:22" x14ac:dyDescent="0.2">
      <c r="A1262" s="15" t="s">
        <v>15</v>
      </c>
      <c r="B1262" s="28"/>
      <c r="C1262" s="27" t="s">
        <v>1553</v>
      </c>
      <c r="D1262" s="29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</row>
    <row r="1263" spans="1:22" x14ac:dyDescent="0.2">
      <c r="A1263" s="15" t="s">
        <v>15</v>
      </c>
      <c r="B1263" s="26" t="s">
        <v>706</v>
      </c>
      <c r="C1263" s="27" t="s">
        <v>1554</v>
      </c>
      <c r="D1263" s="29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</row>
    <row r="1264" spans="1:22" ht="15" x14ac:dyDescent="0.25">
      <c r="A1264" s="15" t="s">
        <v>15</v>
      </c>
      <c r="B1264" s="30" t="s">
        <v>1555</v>
      </c>
      <c r="C1264" s="33" t="s">
        <v>1556</v>
      </c>
      <c r="D1264" s="30" t="s">
        <v>52</v>
      </c>
      <c r="E1264" s="30">
        <v>30000000</v>
      </c>
      <c r="F1264" s="30">
        <v>0</v>
      </c>
      <c r="G1264" s="30">
        <v>0</v>
      </c>
      <c r="H1264" s="30">
        <v>0</v>
      </c>
      <c r="I1264" s="30">
        <v>0</v>
      </c>
      <c r="J1264" s="30">
        <v>30000000</v>
      </c>
      <c r="K1264" s="30">
        <v>-14212571.220000001</v>
      </c>
      <c r="L1264" s="30">
        <v>15787428.779999999</v>
      </c>
      <c r="M1264" s="30">
        <v>15787428.779999999</v>
      </c>
      <c r="N1264" s="30">
        <v>15787428.779999999</v>
      </c>
      <c r="O1264" s="30">
        <v>0</v>
      </c>
      <c r="P1264" s="30">
        <v>0</v>
      </c>
      <c r="Q1264" s="30">
        <v>0</v>
      </c>
      <c r="R1264" s="30">
        <v>0</v>
      </c>
      <c r="S1264" s="30">
        <v>14212571.220000001</v>
      </c>
      <c r="T1264" s="30">
        <v>0</v>
      </c>
      <c r="U1264" s="30">
        <v>15787428.779999999</v>
      </c>
      <c r="V1264" s="30">
        <v>52.62</v>
      </c>
    </row>
    <row r="1265" spans="1:22" x14ac:dyDescent="0.2">
      <c r="A1265" s="15" t="s">
        <v>15</v>
      </c>
      <c r="B1265" s="28"/>
      <c r="C1265" s="29"/>
      <c r="D1265" s="29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</row>
    <row r="1266" spans="1:22" x14ac:dyDescent="0.2">
      <c r="A1266" s="15" t="s">
        <v>15</v>
      </c>
      <c r="B1266" s="28"/>
      <c r="C1266" s="27" t="s">
        <v>1557</v>
      </c>
      <c r="D1266" s="29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</row>
    <row r="1267" spans="1:22" x14ac:dyDescent="0.2">
      <c r="A1267" s="15" t="s">
        <v>15</v>
      </c>
      <c r="B1267" s="28"/>
      <c r="C1267" s="27" t="s">
        <v>1558</v>
      </c>
      <c r="D1267" s="29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</row>
    <row r="1268" spans="1:22" ht="25.5" x14ac:dyDescent="0.2">
      <c r="A1268" s="15" t="s">
        <v>15</v>
      </c>
      <c r="B1268" s="26" t="s">
        <v>706</v>
      </c>
      <c r="C1268" s="27" t="s">
        <v>1559</v>
      </c>
      <c r="D1268" s="29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</row>
    <row r="1269" spans="1:22" ht="30" x14ac:dyDescent="0.25">
      <c r="A1269" s="15" t="s">
        <v>15</v>
      </c>
      <c r="B1269" s="30" t="s">
        <v>1560</v>
      </c>
      <c r="C1269" s="33" t="s">
        <v>1561</v>
      </c>
      <c r="D1269" s="30" t="s">
        <v>52</v>
      </c>
      <c r="E1269" s="30">
        <v>50000000</v>
      </c>
      <c r="F1269" s="30">
        <v>0</v>
      </c>
      <c r="G1269" s="30">
        <v>0</v>
      </c>
      <c r="H1269" s="30">
        <v>0</v>
      </c>
      <c r="I1269" s="30">
        <v>0</v>
      </c>
      <c r="J1269" s="30">
        <v>50000000</v>
      </c>
      <c r="K1269" s="30">
        <v>0</v>
      </c>
      <c r="L1269" s="30">
        <v>49595800</v>
      </c>
      <c r="M1269" s="30">
        <v>49595800</v>
      </c>
      <c r="N1269" s="30">
        <v>49595800</v>
      </c>
      <c r="O1269" s="30">
        <v>0</v>
      </c>
      <c r="P1269" s="30">
        <v>0</v>
      </c>
      <c r="Q1269" s="30">
        <v>0</v>
      </c>
      <c r="R1269" s="30">
        <v>0</v>
      </c>
      <c r="S1269" s="30">
        <v>404200</v>
      </c>
      <c r="T1269" s="30">
        <v>0</v>
      </c>
      <c r="U1269" s="30">
        <v>49595800</v>
      </c>
      <c r="V1269" s="30">
        <v>99.19</v>
      </c>
    </row>
    <row r="1270" spans="1:22" ht="30" x14ac:dyDescent="0.25">
      <c r="A1270" s="15" t="s">
        <v>15</v>
      </c>
      <c r="B1270" s="30" t="s">
        <v>1562</v>
      </c>
      <c r="C1270" s="33" t="s">
        <v>1563</v>
      </c>
      <c r="D1270" s="30" t="s">
        <v>679</v>
      </c>
      <c r="E1270" s="30">
        <v>0</v>
      </c>
      <c r="F1270" s="30">
        <v>200000000</v>
      </c>
      <c r="G1270" s="30">
        <v>0</v>
      </c>
      <c r="H1270" s="30">
        <v>0</v>
      </c>
      <c r="I1270" s="30">
        <v>0</v>
      </c>
      <c r="J1270" s="30">
        <v>200000000</v>
      </c>
      <c r="K1270" s="30">
        <v>0</v>
      </c>
      <c r="L1270" s="30">
        <v>199370000</v>
      </c>
      <c r="M1270" s="30">
        <v>199370000</v>
      </c>
      <c r="N1270" s="30">
        <v>199370000</v>
      </c>
      <c r="O1270" s="30">
        <v>0</v>
      </c>
      <c r="P1270" s="30">
        <v>0</v>
      </c>
      <c r="Q1270" s="30">
        <v>0</v>
      </c>
      <c r="R1270" s="30">
        <v>0</v>
      </c>
      <c r="S1270" s="30">
        <v>630000</v>
      </c>
      <c r="T1270" s="30">
        <v>0</v>
      </c>
      <c r="U1270" s="30">
        <v>199370000</v>
      </c>
      <c r="V1270" s="30">
        <v>99.68</v>
      </c>
    </row>
    <row r="1271" spans="1:22" x14ac:dyDescent="0.2">
      <c r="A1271" s="15" t="s">
        <v>15</v>
      </c>
      <c r="B1271" s="28"/>
      <c r="C1271" s="29"/>
      <c r="D1271" s="29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</row>
    <row r="1272" spans="1:22" x14ac:dyDescent="0.2">
      <c r="A1272" s="15" t="s">
        <v>15</v>
      </c>
      <c r="B1272" s="28"/>
      <c r="C1272" s="27" t="s">
        <v>1564</v>
      </c>
      <c r="D1272" s="29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</row>
    <row r="1273" spans="1:22" ht="25.5" x14ac:dyDescent="0.2">
      <c r="A1273" s="15" t="s">
        <v>15</v>
      </c>
      <c r="B1273" s="28"/>
      <c r="C1273" s="27" t="s">
        <v>1565</v>
      </c>
      <c r="D1273" s="29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</row>
    <row r="1274" spans="1:22" x14ac:dyDescent="0.2">
      <c r="A1274" s="15" t="s">
        <v>15</v>
      </c>
      <c r="B1274" s="28"/>
      <c r="C1274" s="27" t="s">
        <v>703</v>
      </c>
      <c r="D1274" s="29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</row>
    <row r="1275" spans="1:22" x14ac:dyDescent="0.2">
      <c r="A1275" s="15" t="s">
        <v>15</v>
      </c>
      <c r="B1275" s="28"/>
      <c r="C1275" s="27" t="s">
        <v>1566</v>
      </c>
      <c r="D1275" s="29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</row>
    <row r="1276" spans="1:22" x14ac:dyDescent="0.2">
      <c r="A1276" s="15" t="s">
        <v>15</v>
      </c>
      <c r="B1276" s="28"/>
      <c r="C1276" s="27" t="s">
        <v>1553</v>
      </c>
      <c r="D1276" s="29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</row>
    <row r="1277" spans="1:22" x14ac:dyDescent="0.2">
      <c r="A1277" s="15" t="s">
        <v>15</v>
      </c>
      <c r="B1277" s="26" t="s">
        <v>706</v>
      </c>
      <c r="C1277" s="27" t="s">
        <v>1567</v>
      </c>
      <c r="D1277" s="29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</row>
    <row r="1278" spans="1:22" ht="15" x14ac:dyDescent="0.25">
      <c r="A1278" s="15" t="s">
        <v>15</v>
      </c>
      <c r="B1278" s="30" t="s">
        <v>1568</v>
      </c>
      <c r="C1278" s="33" t="s">
        <v>1556</v>
      </c>
      <c r="D1278" s="30" t="s">
        <v>52</v>
      </c>
      <c r="E1278" s="30">
        <v>60000000</v>
      </c>
      <c r="F1278" s="30">
        <v>0</v>
      </c>
      <c r="G1278" s="30">
        <v>0</v>
      </c>
      <c r="H1278" s="30">
        <v>0</v>
      </c>
      <c r="I1278" s="30">
        <v>0</v>
      </c>
      <c r="J1278" s="30">
        <v>60000000</v>
      </c>
      <c r="K1278" s="30">
        <v>0</v>
      </c>
      <c r="L1278" s="30">
        <v>60000000</v>
      </c>
      <c r="M1278" s="30">
        <v>60000000</v>
      </c>
      <c r="N1278" s="30">
        <v>60000000</v>
      </c>
      <c r="O1278" s="30">
        <v>0</v>
      </c>
      <c r="P1278" s="30">
        <v>0</v>
      </c>
      <c r="Q1278" s="30">
        <v>0</v>
      </c>
      <c r="R1278" s="30">
        <v>0</v>
      </c>
      <c r="S1278" s="30">
        <v>0</v>
      </c>
      <c r="T1278" s="30">
        <v>0</v>
      </c>
      <c r="U1278" s="30">
        <v>60000000</v>
      </c>
      <c r="V1278" s="30">
        <v>100</v>
      </c>
    </row>
    <row r="1279" spans="1:22" x14ac:dyDescent="0.2">
      <c r="A1279" s="15" t="s">
        <v>15</v>
      </c>
      <c r="B1279" s="28"/>
      <c r="C1279" s="29"/>
      <c r="D1279" s="29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</row>
    <row r="1280" spans="1:22" x14ac:dyDescent="0.2">
      <c r="A1280" s="15" t="s">
        <v>15</v>
      </c>
      <c r="B1280" s="28"/>
      <c r="C1280" s="27" t="s">
        <v>1569</v>
      </c>
      <c r="D1280" s="29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</row>
    <row r="1281" spans="1:22" ht="25.5" x14ac:dyDescent="0.2">
      <c r="A1281" s="15" t="s">
        <v>15</v>
      </c>
      <c r="B1281" s="26" t="s">
        <v>706</v>
      </c>
      <c r="C1281" s="27" t="s">
        <v>1570</v>
      </c>
      <c r="D1281" s="29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</row>
    <row r="1282" spans="1:22" ht="15" x14ac:dyDescent="0.25">
      <c r="A1282" s="15" t="s">
        <v>15</v>
      </c>
      <c r="B1282" s="30" t="s">
        <v>1571</v>
      </c>
      <c r="C1282" s="33" t="s">
        <v>1572</v>
      </c>
      <c r="D1282" s="30" t="s">
        <v>52</v>
      </c>
      <c r="E1282" s="30">
        <v>0</v>
      </c>
      <c r="F1282" s="30">
        <v>0</v>
      </c>
      <c r="G1282" s="30">
        <v>0</v>
      </c>
      <c r="H1282" s="30">
        <v>10000000</v>
      </c>
      <c r="I1282" s="30">
        <v>0</v>
      </c>
      <c r="J1282" s="30">
        <v>10000000</v>
      </c>
      <c r="K1282" s="30">
        <v>-1608688</v>
      </c>
      <c r="L1282" s="30">
        <v>8352000</v>
      </c>
      <c r="M1282" s="30">
        <v>0</v>
      </c>
      <c r="N1282" s="30">
        <v>8352000</v>
      </c>
      <c r="O1282" s="30">
        <v>8352000</v>
      </c>
      <c r="P1282" s="30">
        <v>0</v>
      </c>
      <c r="Q1282" s="30">
        <v>8352000</v>
      </c>
      <c r="R1282" s="30">
        <v>8352000</v>
      </c>
      <c r="S1282" s="30">
        <v>1648000</v>
      </c>
      <c r="T1282" s="30">
        <v>0</v>
      </c>
      <c r="U1282" s="30">
        <v>0</v>
      </c>
      <c r="V1282" s="30">
        <v>83.52</v>
      </c>
    </row>
    <row r="1283" spans="1:22" ht="25.5" x14ac:dyDescent="0.2">
      <c r="A1283" s="15" t="s">
        <v>15</v>
      </c>
      <c r="B1283" s="26" t="s">
        <v>706</v>
      </c>
      <c r="C1283" s="27" t="s">
        <v>1573</v>
      </c>
      <c r="D1283" s="29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</row>
    <row r="1284" spans="1:22" ht="15" x14ac:dyDescent="0.25">
      <c r="A1284" s="15" t="s">
        <v>15</v>
      </c>
      <c r="B1284" s="30" t="s">
        <v>1574</v>
      </c>
      <c r="C1284" s="33" t="s">
        <v>1575</v>
      </c>
      <c r="D1284" s="30" t="s">
        <v>52</v>
      </c>
      <c r="E1284" s="30">
        <v>0</v>
      </c>
      <c r="F1284" s="30">
        <v>0</v>
      </c>
      <c r="G1284" s="30">
        <v>0</v>
      </c>
      <c r="H1284" s="30">
        <v>10000000</v>
      </c>
      <c r="I1284" s="30">
        <v>0</v>
      </c>
      <c r="J1284" s="30">
        <v>10000000</v>
      </c>
      <c r="K1284" s="30">
        <v>-1774878</v>
      </c>
      <c r="L1284" s="30">
        <v>8134000</v>
      </c>
      <c r="M1284" s="30">
        <v>0</v>
      </c>
      <c r="N1284" s="30">
        <v>8134000</v>
      </c>
      <c r="O1284" s="30">
        <v>8134000</v>
      </c>
      <c r="P1284" s="30">
        <v>0</v>
      </c>
      <c r="Q1284" s="30">
        <v>8134000</v>
      </c>
      <c r="R1284" s="30">
        <v>8134000</v>
      </c>
      <c r="S1284" s="30">
        <v>1866000</v>
      </c>
      <c r="T1284" s="30">
        <v>0</v>
      </c>
      <c r="U1284" s="30">
        <v>0</v>
      </c>
      <c r="V1284" s="30">
        <v>81.34</v>
      </c>
    </row>
    <row r="1285" spans="1:22" x14ac:dyDescent="0.2">
      <c r="A1285" s="15" t="s">
        <v>15</v>
      </c>
      <c r="B1285" s="28"/>
      <c r="C1285" s="29"/>
      <c r="D1285" s="29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</row>
    <row r="1286" spans="1:22" x14ac:dyDescent="0.2">
      <c r="A1286" s="15" t="s">
        <v>15</v>
      </c>
      <c r="B1286" s="28"/>
      <c r="C1286" s="27" t="s">
        <v>1553</v>
      </c>
      <c r="D1286" s="29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</row>
    <row r="1287" spans="1:22" ht="25.5" x14ac:dyDescent="0.2">
      <c r="A1287" s="15" t="s">
        <v>15</v>
      </c>
      <c r="B1287" s="26" t="s">
        <v>706</v>
      </c>
      <c r="C1287" s="27" t="s">
        <v>1576</v>
      </c>
      <c r="D1287" s="29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</row>
    <row r="1288" spans="1:22" ht="15" x14ac:dyDescent="0.25">
      <c r="A1288" s="15" t="s">
        <v>15</v>
      </c>
      <c r="B1288" s="30" t="s">
        <v>1577</v>
      </c>
      <c r="C1288" s="33" t="s">
        <v>1578</v>
      </c>
      <c r="D1288" s="30" t="s">
        <v>679</v>
      </c>
      <c r="E1288" s="30">
        <v>0</v>
      </c>
      <c r="F1288" s="30">
        <v>380000000</v>
      </c>
      <c r="G1288" s="30">
        <v>0</v>
      </c>
      <c r="H1288" s="30">
        <v>0</v>
      </c>
      <c r="I1288" s="30">
        <v>226730000</v>
      </c>
      <c r="J1288" s="30">
        <v>153270000</v>
      </c>
      <c r="K1288" s="30">
        <v>-158743</v>
      </c>
      <c r="L1288" s="30">
        <v>152755000</v>
      </c>
      <c r="M1288" s="30">
        <v>152755000</v>
      </c>
      <c r="N1288" s="30">
        <v>152755000</v>
      </c>
      <c r="O1288" s="30">
        <v>0</v>
      </c>
      <c r="P1288" s="30">
        <v>0</v>
      </c>
      <c r="Q1288" s="30">
        <v>0</v>
      </c>
      <c r="R1288" s="30">
        <v>0</v>
      </c>
      <c r="S1288" s="30">
        <v>515000</v>
      </c>
      <c r="T1288" s="30">
        <v>0</v>
      </c>
      <c r="U1288" s="30">
        <v>152755000</v>
      </c>
      <c r="V1288" s="30">
        <v>99.66</v>
      </c>
    </row>
    <row r="1289" spans="1:22" x14ac:dyDescent="0.2">
      <c r="A1289" s="15" t="s">
        <v>15</v>
      </c>
      <c r="B1289" s="28"/>
      <c r="C1289" s="29"/>
      <c r="D1289" s="29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</row>
    <row r="1290" spans="1:22" x14ac:dyDescent="0.2">
      <c r="A1290" s="15" t="s">
        <v>15</v>
      </c>
      <c r="B1290" s="28"/>
      <c r="C1290" s="27" t="s">
        <v>1579</v>
      </c>
      <c r="D1290" s="29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</row>
    <row r="1291" spans="1:22" x14ac:dyDescent="0.2">
      <c r="A1291" s="15" t="s">
        <v>15</v>
      </c>
      <c r="B1291" s="28"/>
      <c r="C1291" s="27" t="s">
        <v>482</v>
      </c>
      <c r="D1291" s="29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</row>
    <row r="1292" spans="1:22" x14ac:dyDescent="0.2">
      <c r="A1292" s="15" t="s">
        <v>15</v>
      </c>
      <c r="B1292" s="28"/>
      <c r="C1292" s="27" t="s">
        <v>1532</v>
      </c>
      <c r="D1292" s="29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</row>
    <row r="1293" spans="1:22" ht="38.25" x14ac:dyDescent="0.2">
      <c r="A1293" s="15" t="s">
        <v>15</v>
      </c>
      <c r="B1293" s="26" t="s">
        <v>706</v>
      </c>
      <c r="C1293" s="27" t="s">
        <v>1534</v>
      </c>
      <c r="D1293" s="29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</row>
    <row r="1294" spans="1:22" ht="30" x14ac:dyDescent="0.25">
      <c r="A1294" s="15" t="s">
        <v>15</v>
      </c>
      <c r="B1294" s="30" t="s">
        <v>1580</v>
      </c>
      <c r="C1294" s="33" t="s">
        <v>1581</v>
      </c>
      <c r="D1294" s="30" t="s">
        <v>679</v>
      </c>
      <c r="E1294" s="30">
        <v>0</v>
      </c>
      <c r="F1294" s="30">
        <v>80000000</v>
      </c>
      <c r="G1294" s="30">
        <v>0</v>
      </c>
      <c r="H1294" s="30">
        <v>0</v>
      </c>
      <c r="I1294" s="30">
        <v>0</v>
      </c>
      <c r="J1294" s="30">
        <v>80000000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0</v>
      </c>
      <c r="Q1294" s="30">
        <v>0</v>
      </c>
      <c r="R1294" s="30">
        <v>0</v>
      </c>
      <c r="S1294" s="30">
        <v>80000000</v>
      </c>
      <c r="T1294" s="30">
        <v>0</v>
      </c>
      <c r="U1294" s="30">
        <v>0</v>
      </c>
      <c r="V1294" s="30">
        <v>0</v>
      </c>
    </row>
    <row r="1295" spans="1:22" x14ac:dyDescent="0.2">
      <c r="A1295" s="15" t="s">
        <v>15</v>
      </c>
      <c r="B1295" s="28"/>
      <c r="C1295" s="29"/>
      <c r="D1295" s="29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</row>
    <row r="1296" spans="1:22" x14ac:dyDescent="0.2">
      <c r="A1296" s="15" t="s">
        <v>15</v>
      </c>
      <c r="B1296" s="28"/>
      <c r="C1296" s="27" t="s">
        <v>1582</v>
      </c>
      <c r="D1296" s="29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</row>
    <row r="1297" spans="1:22" ht="25.5" x14ac:dyDescent="0.2">
      <c r="A1297" s="15" t="s">
        <v>15</v>
      </c>
      <c r="B1297" s="26" t="s">
        <v>706</v>
      </c>
      <c r="C1297" s="27" t="s">
        <v>1583</v>
      </c>
      <c r="D1297" s="29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</row>
    <row r="1298" spans="1:22" ht="15" x14ac:dyDescent="0.25">
      <c r="A1298" s="15" t="s">
        <v>15</v>
      </c>
      <c r="B1298" s="30" t="s">
        <v>1584</v>
      </c>
      <c r="C1298" s="33" t="s">
        <v>1585</v>
      </c>
      <c r="D1298" s="30" t="s">
        <v>52</v>
      </c>
      <c r="E1298" s="30">
        <v>234000000</v>
      </c>
      <c r="F1298" s="30">
        <v>0</v>
      </c>
      <c r="G1298" s="30">
        <v>0</v>
      </c>
      <c r="H1298" s="30">
        <v>0</v>
      </c>
      <c r="I1298" s="30">
        <v>0</v>
      </c>
      <c r="J1298" s="30">
        <v>234000000</v>
      </c>
      <c r="K1298" s="30">
        <v>-6973250</v>
      </c>
      <c r="L1298" s="30">
        <v>214832600</v>
      </c>
      <c r="M1298" s="30">
        <v>0</v>
      </c>
      <c r="N1298" s="30">
        <v>214832600</v>
      </c>
      <c r="O1298" s="30">
        <v>0</v>
      </c>
      <c r="P1298" s="30">
        <v>0</v>
      </c>
      <c r="Q1298" s="30">
        <v>0</v>
      </c>
      <c r="R1298" s="30">
        <v>0</v>
      </c>
      <c r="S1298" s="30">
        <v>19167400</v>
      </c>
      <c r="T1298" s="30">
        <v>0</v>
      </c>
      <c r="U1298" s="30">
        <v>214832600</v>
      </c>
      <c r="V1298" s="30">
        <v>91.8</v>
      </c>
    </row>
    <row r="1299" spans="1:22" ht="15" x14ac:dyDescent="0.25">
      <c r="A1299" s="15" t="s">
        <v>15</v>
      </c>
      <c r="B1299" s="30" t="s">
        <v>1586</v>
      </c>
      <c r="C1299" s="33" t="s">
        <v>1587</v>
      </c>
      <c r="D1299" s="30" t="s">
        <v>1588</v>
      </c>
      <c r="E1299" s="30">
        <v>0</v>
      </c>
      <c r="F1299" s="30">
        <v>1052442</v>
      </c>
      <c r="G1299" s="30">
        <v>0</v>
      </c>
      <c r="H1299" s="30">
        <v>0</v>
      </c>
      <c r="I1299" s="30">
        <v>0</v>
      </c>
      <c r="J1299" s="30">
        <v>1052442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0</v>
      </c>
      <c r="Q1299" s="30">
        <v>0</v>
      </c>
      <c r="R1299" s="30">
        <v>0</v>
      </c>
      <c r="S1299" s="30">
        <v>1052442</v>
      </c>
      <c r="T1299" s="30">
        <v>0</v>
      </c>
      <c r="U1299" s="30">
        <v>0</v>
      </c>
      <c r="V1299" s="30">
        <v>0</v>
      </c>
    </row>
    <row r="1300" spans="1:22" ht="15" x14ac:dyDescent="0.25">
      <c r="A1300" s="15" t="s">
        <v>15</v>
      </c>
      <c r="B1300" s="30" t="s">
        <v>1589</v>
      </c>
      <c r="C1300" s="33" t="s">
        <v>1590</v>
      </c>
      <c r="D1300" s="30" t="s">
        <v>1591</v>
      </c>
      <c r="E1300" s="30">
        <v>0</v>
      </c>
      <c r="F1300" s="30">
        <v>149693.12</v>
      </c>
      <c r="G1300" s="30">
        <v>0</v>
      </c>
      <c r="H1300" s="30">
        <v>0</v>
      </c>
      <c r="I1300" s="30">
        <v>0</v>
      </c>
      <c r="J1300" s="30">
        <v>149693.12</v>
      </c>
      <c r="K1300" s="30">
        <v>0</v>
      </c>
      <c r="L1300" s="30">
        <v>0</v>
      </c>
      <c r="M1300" s="30">
        <v>0</v>
      </c>
      <c r="N1300" s="30">
        <v>0</v>
      </c>
      <c r="O1300" s="30">
        <v>0</v>
      </c>
      <c r="P1300" s="30">
        <v>0</v>
      </c>
      <c r="Q1300" s="30">
        <v>0</v>
      </c>
      <c r="R1300" s="30">
        <v>0</v>
      </c>
      <c r="S1300" s="30">
        <v>149693.12</v>
      </c>
      <c r="T1300" s="30">
        <v>0</v>
      </c>
      <c r="U1300" s="30">
        <v>0</v>
      </c>
      <c r="V1300" s="30">
        <v>0</v>
      </c>
    </row>
    <row r="1301" spans="1:22" x14ac:dyDescent="0.2">
      <c r="A1301" s="15" t="s">
        <v>15</v>
      </c>
      <c r="B1301" s="26" t="s">
        <v>706</v>
      </c>
      <c r="C1301" s="27" t="s">
        <v>1592</v>
      </c>
      <c r="D1301" s="29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</row>
    <row r="1302" spans="1:22" ht="15" x14ac:dyDescent="0.25">
      <c r="A1302" s="15" t="s">
        <v>15</v>
      </c>
      <c r="B1302" s="30" t="s">
        <v>1593</v>
      </c>
      <c r="C1302" s="33" t="s">
        <v>1594</v>
      </c>
      <c r="D1302" s="30" t="s">
        <v>679</v>
      </c>
      <c r="E1302" s="30">
        <v>0</v>
      </c>
      <c r="F1302" s="30">
        <v>150000000</v>
      </c>
      <c r="G1302" s="30">
        <v>0</v>
      </c>
      <c r="H1302" s="30">
        <v>0</v>
      </c>
      <c r="I1302" s="30">
        <v>66000000</v>
      </c>
      <c r="J1302" s="30">
        <v>84000000</v>
      </c>
      <c r="K1302" s="30">
        <v>-3591000</v>
      </c>
      <c r="L1302" s="30">
        <v>84000000</v>
      </c>
      <c r="M1302" s="30">
        <v>0</v>
      </c>
      <c r="N1302" s="30">
        <v>84000000</v>
      </c>
      <c r="O1302" s="30">
        <v>0</v>
      </c>
      <c r="P1302" s="30">
        <v>0</v>
      </c>
      <c r="Q1302" s="30">
        <v>0</v>
      </c>
      <c r="R1302" s="30">
        <v>0</v>
      </c>
      <c r="S1302" s="30">
        <v>0</v>
      </c>
      <c r="T1302" s="30">
        <v>0</v>
      </c>
      <c r="U1302" s="30">
        <v>84000000</v>
      </c>
      <c r="V1302" s="30">
        <v>100</v>
      </c>
    </row>
    <row r="1303" spans="1:22" x14ac:dyDescent="0.2">
      <c r="A1303" s="15" t="s">
        <v>15</v>
      </c>
      <c r="B1303" s="28"/>
      <c r="C1303" s="29"/>
      <c r="D1303" s="29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</row>
    <row r="1304" spans="1:22" ht="25.5" x14ac:dyDescent="0.2">
      <c r="A1304" s="15" t="s">
        <v>15</v>
      </c>
      <c r="B1304" s="28"/>
      <c r="C1304" s="27" t="s">
        <v>484</v>
      </c>
      <c r="D1304" s="29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</row>
    <row r="1305" spans="1:22" ht="25.5" x14ac:dyDescent="0.2">
      <c r="A1305" s="15" t="s">
        <v>15</v>
      </c>
      <c r="B1305" s="28"/>
      <c r="C1305" s="27" t="s">
        <v>1595</v>
      </c>
      <c r="D1305" s="29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</row>
    <row r="1306" spans="1:22" ht="25.5" x14ac:dyDescent="0.2">
      <c r="A1306" s="15" t="s">
        <v>15</v>
      </c>
      <c r="B1306" s="26" t="s">
        <v>706</v>
      </c>
      <c r="C1306" s="27" t="s">
        <v>1595</v>
      </c>
      <c r="D1306" s="29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</row>
    <row r="1307" spans="1:22" ht="30" x14ac:dyDescent="0.25">
      <c r="A1307" s="15" t="s">
        <v>15</v>
      </c>
      <c r="B1307" s="30" t="s">
        <v>1596</v>
      </c>
      <c r="C1307" s="33" t="s">
        <v>1597</v>
      </c>
      <c r="D1307" s="30" t="s">
        <v>679</v>
      </c>
      <c r="E1307" s="30">
        <v>0</v>
      </c>
      <c r="F1307" s="30">
        <v>0</v>
      </c>
      <c r="G1307" s="30">
        <v>0</v>
      </c>
      <c r="H1307" s="30">
        <v>29947500</v>
      </c>
      <c r="I1307" s="30">
        <v>0</v>
      </c>
      <c r="J1307" s="30">
        <v>29947500</v>
      </c>
      <c r="K1307" s="30">
        <v>0</v>
      </c>
      <c r="L1307" s="30">
        <v>0</v>
      </c>
      <c r="M1307" s="30">
        <v>0</v>
      </c>
      <c r="N1307" s="30">
        <v>0</v>
      </c>
      <c r="O1307" s="30">
        <v>0</v>
      </c>
      <c r="P1307" s="30">
        <v>0</v>
      </c>
      <c r="Q1307" s="30">
        <v>0</v>
      </c>
      <c r="R1307" s="30">
        <v>0</v>
      </c>
      <c r="S1307" s="30">
        <v>29947500</v>
      </c>
      <c r="T1307" s="30">
        <v>0</v>
      </c>
      <c r="U1307" s="30">
        <v>0</v>
      </c>
      <c r="V1307" s="30">
        <v>0</v>
      </c>
    </row>
    <row r="1308" spans="1:22" x14ac:dyDescent="0.2">
      <c r="A1308" s="15" t="s">
        <v>15</v>
      </c>
      <c r="B1308" s="28"/>
      <c r="C1308" s="29"/>
      <c r="D1308" s="29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</row>
    <row r="1309" spans="1:22" ht="38.25" x14ac:dyDescent="0.2">
      <c r="A1309" s="15" t="s">
        <v>15</v>
      </c>
      <c r="B1309" s="28"/>
      <c r="C1309" s="27" t="s">
        <v>1598</v>
      </c>
      <c r="D1309" s="29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</row>
    <row r="1310" spans="1:22" x14ac:dyDescent="0.2">
      <c r="A1310" s="15" t="s">
        <v>15</v>
      </c>
      <c r="B1310" s="26" t="s">
        <v>706</v>
      </c>
      <c r="C1310" s="27" t="s">
        <v>1599</v>
      </c>
      <c r="D1310" s="29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</row>
    <row r="1311" spans="1:22" ht="45" x14ac:dyDescent="0.25">
      <c r="A1311" s="15" t="s">
        <v>15</v>
      </c>
      <c r="B1311" s="30" t="s">
        <v>1600</v>
      </c>
      <c r="C1311" s="33" t="s">
        <v>1601</v>
      </c>
      <c r="D1311" s="30" t="s">
        <v>52</v>
      </c>
      <c r="E1311" s="30">
        <v>0</v>
      </c>
      <c r="F1311" s="30">
        <v>0</v>
      </c>
      <c r="G1311" s="30">
        <v>0</v>
      </c>
      <c r="H1311" s="30">
        <v>50000000</v>
      </c>
      <c r="I1311" s="30">
        <v>0</v>
      </c>
      <c r="J1311" s="30">
        <v>50000000</v>
      </c>
      <c r="K1311" s="30">
        <v>0</v>
      </c>
      <c r="L1311" s="30">
        <v>50000000</v>
      </c>
      <c r="M1311" s="30">
        <v>0</v>
      </c>
      <c r="N1311" s="30">
        <v>50000000</v>
      </c>
      <c r="O1311" s="30">
        <v>19556856</v>
      </c>
      <c r="P1311" s="30">
        <v>0</v>
      </c>
      <c r="Q1311" s="30">
        <v>6444873</v>
      </c>
      <c r="R1311" s="30">
        <v>19556856</v>
      </c>
      <c r="S1311" s="30">
        <v>0</v>
      </c>
      <c r="T1311" s="30">
        <v>0</v>
      </c>
      <c r="U1311" s="30">
        <v>30443144</v>
      </c>
      <c r="V1311" s="30">
        <v>100</v>
      </c>
    </row>
    <row r="1312" spans="1:22" x14ac:dyDescent="0.2">
      <c r="A1312" s="15" t="s">
        <v>15</v>
      </c>
      <c r="B1312" s="26" t="s">
        <v>706</v>
      </c>
      <c r="C1312" s="27" t="s">
        <v>1602</v>
      </c>
      <c r="D1312" s="29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</row>
    <row r="1313" spans="1:22" ht="45" x14ac:dyDescent="0.25">
      <c r="A1313" s="15" t="s">
        <v>15</v>
      </c>
      <c r="B1313" s="30" t="s">
        <v>1603</v>
      </c>
      <c r="C1313" s="33" t="s">
        <v>1604</v>
      </c>
      <c r="D1313" s="30" t="s">
        <v>679</v>
      </c>
      <c r="E1313" s="30">
        <v>0</v>
      </c>
      <c r="F1313" s="30">
        <v>90000000</v>
      </c>
      <c r="G1313" s="30">
        <v>0</v>
      </c>
      <c r="H1313" s="30">
        <v>0</v>
      </c>
      <c r="I1313" s="30">
        <v>20000000</v>
      </c>
      <c r="J1313" s="30">
        <v>70000000</v>
      </c>
      <c r="K1313" s="30">
        <v>-26917286</v>
      </c>
      <c r="L1313" s="30">
        <v>43082714</v>
      </c>
      <c r="M1313" s="30">
        <v>43082714</v>
      </c>
      <c r="N1313" s="30">
        <v>43082714</v>
      </c>
      <c r="O1313" s="30">
        <v>0</v>
      </c>
      <c r="P1313" s="30">
        <v>0</v>
      </c>
      <c r="Q1313" s="30">
        <v>0</v>
      </c>
      <c r="R1313" s="30">
        <v>0</v>
      </c>
      <c r="S1313" s="30">
        <v>26917286</v>
      </c>
      <c r="T1313" s="30">
        <v>0</v>
      </c>
      <c r="U1313" s="30">
        <v>43082714</v>
      </c>
      <c r="V1313" s="30">
        <v>61.54</v>
      </c>
    </row>
    <row r="1314" spans="1:22" ht="38.25" x14ac:dyDescent="0.2">
      <c r="A1314" s="15" t="s">
        <v>15</v>
      </c>
      <c r="B1314" s="26" t="s">
        <v>706</v>
      </c>
      <c r="C1314" s="27" t="s">
        <v>1605</v>
      </c>
      <c r="D1314" s="29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</row>
    <row r="1315" spans="1:22" ht="45" x14ac:dyDescent="0.25">
      <c r="A1315" s="15" t="s">
        <v>15</v>
      </c>
      <c r="B1315" s="30" t="s">
        <v>1606</v>
      </c>
      <c r="C1315" s="33" t="s">
        <v>1601</v>
      </c>
      <c r="D1315" s="30" t="s">
        <v>52</v>
      </c>
      <c r="E1315" s="30">
        <v>0</v>
      </c>
      <c r="F1315" s="30">
        <v>0</v>
      </c>
      <c r="G1315" s="30">
        <v>0</v>
      </c>
      <c r="H1315" s="30">
        <v>4500000</v>
      </c>
      <c r="I1315" s="30">
        <v>0</v>
      </c>
      <c r="J1315" s="30">
        <v>4500000</v>
      </c>
      <c r="K1315" s="30">
        <v>-1741458</v>
      </c>
      <c r="L1315" s="30">
        <v>2758542</v>
      </c>
      <c r="M1315" s="30">
        <v>2758542</v>
      </c>
      <c r="N1315" s="30">
        <v>2758542</v>
      </c>
      <c r="O1315" s="30">
        <v>0</v>
      </c>
      <c r="P1315" s="30">
        <v>0</v>
      </c>
      <c r="Q1315" s="30">
        <v>0</v>
      </c>
      <c r="R1315" s="30">
        <v>0</v>
      </c>
      <c r="S1315" s="30">
        <v>1741458</v>
      </c>
      <c r="T1315" s="30">
        <v>0</v>
      </c>
      <c r="U1315" s="30">
        <v>2758542</v>
      </c>
      <c r="V1315" s="30">
        <v>61.3</v>
      </c>
    </row>
    <row r="1316" spans="1:22" x14ac:dyDescent="0.2">
      <c r="A1316" s="15" t="s">
        <v>15</v>
      </c>
      <c r="B1316" s="28"/>
      <c r="C1316" s="29"/>
      <c r="D1316" s="29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</row>
    <row r="1317" spans="1:22" x14ac:dyDescent="0.2">
      <c r="A1317" s="15" t="s">
        <v>15</v>
      </c>
      <c r="B1317" s="28"/>
      <c r="C1317" s="27" t="s">
        <v>1569</v>
      </c>
      <c r="D1317" s="29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</row>
    <row r="1318" spans="1:22" x14ac:dyDescent="0.2">
      <c r="A1318" s="15" t="s">
        <v>15</v>
      </c>
      <c r="B1318" s="26" t="s">
        <v>706</v>
      </c>
      <c r="C1318" s="27" t="s">
        <v>1607</v>
      </c>
      <c r="D1318" s="29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</row>
    <row r="1319" spans="1:22" ht="15" x14ac:dyDescent="0.25">
      <c r="A1319" s="15" t="s">
        <v>15</v>
      </c>
      <c r="B1319" s="30" t="s">
        <v>1608</v>
      </c>
      <c r="C1319" s="33" t="s">
        <v>1575</v>
      </c>
      <c r="D1319" s="30" t="s">
        <v>52</v>
      </c>
      <c r="E1319" s="30">
        <v>50000000</v>
      </c>
      <c r="F1319" s="30">
        <v>0</v>
      </c>
      <c r="G1319" s="30">
        <v>0</v>
      </c>
      <c r="H1319" s="30">
        <v>0</v>
      </c>
      <c r="I1319" s="30">
        <v>0</v>
      </c>
      <c r="J1319" s="30">
        <v>50000000</v>
      </c>
      <c r="K1319" s="30">
        <v>0</v>
      </c>
      <c r="L1319" s="30">
        <v>50000000</v>
      </c>
      <c r="M1319" s="30">
        <v>0</v>
      </c>
      <c r="N1319" s="30">
        <v>50000000</v>
      </c>
      <c r="O1319" s="30">
        <v>9154548</v>
      </c>
      <c r="P1319" s="30">
        <v>0</v>
      </c>
      <c r="Q1319" s="30">
        <v>9154548</v>
      </c>
      <c r="R1319" s="30">
        <v>9154548</v>
      </c>
      <c r="S1319" s="30">
        <v>0</v>
      </c>
      <c r="T1319" s="30">
        <v>0</v>
      </c>
      <c r="U1319" s="30">
        <v>40845452</v>
      </c>
      <c r="V1319" s="30">
        <v>100</v>
      </c>
    </row>
    <row r="1320" spans="1:22" x14ac:dyDescent="0.2">
      <c r="A1320" s="15" t="s">
        <v>15</v>
      </c>
      <c r="B1320" s="28"/>
      <c r="C1320" s="29"/>
      <c r="D1320" s="29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</row>
    <row r="1321" spans="1:22" ht="38.25" x14ac:dyDescent="0.2">
      <c r="A1321" s="15" t="s">
        <v>15</v>
      </c>
      <c r="B1321" s="28"/>
      <c r="C1321" s="27" t="s">
        <v>1537</v>
      </c>
      <c r="D1321" s="29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</row>
    <row r="1322" spans="1:22" ht="25.5" x14ac:dyDescent="0.2">
      <c r="A1322" s="15" t="s">
        <v>15</v>
      </c>
      <c r="B1322" s="26" t="s">
        <v>706</v>
      </c>
      <c r="C1322" s="27" t="s">
        <v>1609</v>
      </c>
      <c r="D1322" s="29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</row>
    <row r="1323" spans="1:22" ht="15" x14ac:dyDescent="0.25">
      <c r="A1323" s="15" t="s">
        <v>15</v>
      </c>
      <c r="B1323" s="30" t="s">
        <v>1610</v>
      </c>
      <c r="C1323" s="33" t="s">
        <v>1611</v>
      </c>
      <c r="D1323" s="30" t="s">
        <v>52</v>
      </c>
      <c r="E1323" s="30">
        <v>100000000</v>
      </c>
      <c r="F1323" s="30">
        <v>0</v>
      </c>
      <c r="G1323" s="30">
        <v>0</v>
      </c>
      <c r="H1323" s="30">
        <v>1217672510</v>
      </c>
      <c r="I1323" s="30">
        <v>0</v>
      </c>
      <c r="J1323" s="30">
        <v>1317672510</v>
      </c>
      <c r="K1323" s="30">
        <v>0</v>
      </c>
      <c r="L1323" s="30">
        <v>1317672510</v>
      </c>
      <c r="M1323" s="30">
        <v>0</v>
      </c>
      <c r="N1323" s="30">
        <v>1317672510</v>
      </c>
      <c r="O1323" s="30">
        <v>709426733.45000005</v>
      </c>
      <c r="P1323" s="30">
        <v>0</v>
      </c>
      <c r="Q1323" s="30">
        <v>238242958.80000001</v>
      </c>
      <c r="R1323" s="30">
        <v>709426733.45000005</v>
      </c>
      <c r="S1323" s="30">
        <v>0</v>
      </c>
      <c r="T1323" s="30">
        <v>0</v>
      </c>
      <c r="U1323" s="30">
        <v>608245776.54999995</v>
      </c>
      <c r="V1323" s="30">
        <v>100</v>
      </c>
    </row>
    <row r="1324" spans="1:22" ht="15" x14ac:dyDescent="0.25">
      <c r="A1324" s="15" t="s">
        <v>15</v>
      </c>
      <c r="B1324" s="30" t="s">
        <v>1612</v>
      </c>
      <c r="C1324" s="33" t="s">
        <v>1613</v>
      </c>
      <c r="D1324" s="30" t="s">
        <v>629</v>
      </c>
      <c r="E1324" s="30">
        <v>1620700000</v>
      </c>
      <c r="F1324" s="30">
        <v>0</v>
      </c>
      <c r="G1324" s="30">
        <v>0</v>
      </c>
      <c r="H1324" s="30">
        <v>0</v>
      </c>
      <c r="I1324" s="30">
        <v>0</v>
      </c>
      <c r="J1324" s="30">
        <v>1620700000</v>
      </c>
      <c r="K1324" s="30">
        <v>0</v>
      </c>
      <c r="L1324" s="30">
        <v>1620700000</v>
      </c>
      <c r="M1324" s="30">
        <v>0</v>
      </c>
      <c r="N1324" s="30">
        <v>1620700000</v>
      </c>
      <c r="O1324" s="30">
        <v>812454225</v>
      </c>
      <c r="P1324" s="30">
        <v>0</v>
      </c>
      <c r="Q1324" s="30">
        <v>274304745</v>
      </c>
      <c r="R1324" s="30">
        <v>812454225</v>
      </c>
      <c r="S1324" s="30">
        <v>0</v>
      </c>
      <c r="T1324" s="30">
        <v>0</v>
      </c>
      <c r="U1324" s="30">
        <v>808245775</v>
      </c>
      <c r="V1324" s="30">
        <v>100</v>
      </c>
    </row>
    <row r="1325" spans="1:22" ht="30" x14ac:dyDescent="0.25">
      <c r="A1325" s="15" t="s">
        <v>15</v>
      </c>
      <c r="B1325" s="30" t="s">
        <v>1614</v>
      </c>
      <c r="C1325" s="33" t="s">
        <v>1615</v>
      </c>
      <c r="D1325" s="30" t="s">
        <v>1049</v>
      </c>
      <c r="E1325" s="30">
        <v>115995290</v>
      </c>
      <c r="F1325" s="30">
        <v>0</v>
      </c>
      <c r="G1325" s="30">
        <v>0</v>
      </c>
      <c r="H1325" s="30">
        <v>0</v>
      </c>
      <c r="I1325" s="30">
        <v>0</v>
      </c>
      <c r="J1325" s="30">
        <v>115995290</v>
      </c>
      <c r="K1325" s="30">
        <v>0</v>
      </c>
      <c r="L1325" s="30">
        <v>115995290</v>
      </c>
      <c r="M1325" s="30">
        <v>0</v>
      </c>
      <c r="N1325" s="30">
        <v>115995290</v>
      </c>
      <c r="O1325" s="30">
        <v>0</v>
      </c>
      <c r="P1325" s="30">
        <v>0</v>
      </c>
      <c r="Q1325" s="30">
        <v>0</v>
      </c>
      <c r="R1325" s="30">
        <v>0</v>
      </c>
      <c r="S1325" s="30">
        <v>0</v>
      </c>
      <c r="T1325" s="30">
        <v>0</v>
      </c>
      <c r="U1325" s="30">
        <v>115995290</v>
      </c>
      <c r="V1325" s="30">
        <v>100</v>
      </c>
    </row>
    <row r="1326" spans="1:22" ht="30" x14ac:dyDescent="0.25">
      <c r="A1326" s="15" t="s">
        <v>15</v>
      </c>
      <c r="B1326" s="30" t="s">
        <v>1616</v>
      </c>
      <c r="C1326" s="33" t="s">
        <v>1617</v>
      </c>
      <c r="D1326" s="30" t="s">
        <v>629</v>
      </c>
      <c r="E1326" s="30">
        <v>0</v>
      </c>
      <c r="F1326" s="30">
        <v>1120000000</v>
      </c>
      <c r="G1326" s="30">
        <v>0</v>
      </c>
      <c r="H1326" s="30">
        <v>0</v>
      </c>
      <c r="I1326" s="30">
        <v>0</v>
      </c>
      <c r="J1326" s="30">
        <v>1120000000</v>
      </c>
      <c r="K1326" s="30">
        <v>0</v>
      </c>
      <c r="L1326" s="30">
        <v>0</v>
      </c>
      <c r="M1326" s="30">
        <v>0</v>
      </c>
      <c r="N1326" s="30">
        <v>0</v>
      </c>
      <c r="O1326" s="30">
        <v>0</v>
      </c>
      <c r="P1326" s="30">
        <v>0</v>
      </c>
      <c r="Q1326" s="30">
        <v>0</v>
      </c>
      <c r="R1326" s="30">
        <v>0</v>
      </c>
      <c r="S1326" s="30">
        <v>1120000000</v>
      </c>
      <c r="T1326" s="30">
        <v>0</v>
      </c>
      <c r="U1326" s="30">
        <v>0</v>
      </c>
      <c r="V1326" s="30">
        <v>0</v>
      </c>
    </row>
    <row r="1327" spans="1:22" x14ac:dyDescent="0.2">
      <c r="A1327" s="15" t="s">
        <v>15</v>
      </c>
      <c r="B1327" s="26" t="s">
        <v>706</v>
      </c>
      <c r="C1327" s="27" t="s">
        <v>1602</v>
      </c>
      <c r="D1327" s="29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</row>
    <row r="1328" spans="1:22" ht="15" x14ac:dyDescent="0.25">
      <c r="A1328" s="15" t="s">
        <v>15</v>
      </c>
      <c r="B1328" s="30" t="s">
        <v>1618</v>
      </c>
      <c r="C1328" s="33" t="s">
        <v>1619</v>
      </c>
      <c r="D1328" s="30" t="s">
        <v>679</v>
      </c>
      <c r="E1328" s="30">
        <v>0</v>
      </c>
      <c r="F1328" s="30">
        <v>160000000</v>
      </c>
      <c r="G1328" s="30">
        <v>0</v>
      </c>
      <c r="H1328" s="30">
        <v>0</v>
      </c>
      <c r="I1328" s="30">
        <v>35547200</v>
      </c>
      <c r="J1328" s="30">
        <v>124452800</v>
      </c>
      <c r="K1328" s="30">
        <v>-40467881</v>
      </c>
      <c r="L1328" s="30">
        <v>83984919</v>
      </c>
      <c r="M1328" s="30">
        <v>83984919</v>
      </c>
      <c r="N1328" s="30">
        <v>83984919</v>
      </c>
      <c r="O1328" s="30">
        <v>0</v>
      </c>
      <c r="P1328" s="30">
        <v>0</v>
      </c>
      <c r="Q1328" s="30">
        <v>0</v>
      </c>
      <c r="R1328" s="30">
        <v>0</v>
      </c>
      <c r="S1328" s="30">
        <v>40467881</v>
      </c>
      <c r="T1328" s="30">
        <v>0</v>
      </c>
      <c r="U1328" s="30">
        <v>83984919</v>
      </c>
      <c r="V1328" s="30">
        <v>67.48</v>
      </c>
    </row>
    <row r="1329" spans="1:22" ht="25.5" x14ac:dyDescent="0.2">
      <c r="A1329" s="15" t="s">
        <v>15</v>
      </c>
      <c r="B1329" s="26" t="s">
        <v>706</v>
      </c>
      <c r="C1329" s="27" t="s">
        <v>1620</v>
      </c>
      <c r="D1329" s="29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</row>
    <row r="1330" spans="1:22" ht="15" x14ac:dyDescent="0.25">
      <c r="A1330" s="15" t="s">
        <v>15</v>
      </c>
      <c r="B1330" s="30" t="s">
        <v>1621</v>
      </c>
      <c r="C1330" s="33" t="s">
        <v>1619</v>
      </c>
      <c r="D1330" s="30" t="s">
        <v>679</v>
      </c>
      <c r="E1330" s="30">
        <v>0</v>
      </c>
      <c r="F1330" s="30">
        <v>0</v>
      </c>
      <c r="G1330" s="30">
        <v>0</v>
      </c>
      <c r="H1330" s="30">
        <v>35547200</v>
      </c>
      <c r="I1330" s="30">
        <v>0</v>
      </c>
      <c r="J1330" s="30">
        <v>35547200</v>
      </c>
      <c r="K1330" s="30">
        <v>-13671604</v>
      </c>
      <c r="L1330" s="30">
        <v>21875596</v>
      </c>
      <c r="M1330" s="30">
        <v>21875596</v>
      </c>
      <c r="N1330" s="30">
        <v>21875596</v>
      </c>
      <c r="O1330" s="30">
        <v>0</v>
      </c>
      <c r="P1330" s="30">
        <v>0</v>
      </c>
      <c r="Q1330" s="30">
        <v>0</v>
      </c>
      <c r="R1330" s="30">
        <v>0</v>
      </c>
      <c r="S1330" s="30">
        <v>13671604</v>
      </c>
      <c r="T1330" s="30">
        <v>0</v>
      </c>
      <c r="U1330" s="30">
        <v>21875596</v>
      </c>
      <c r="V1330" s="30">
        <v>61.53</v>
      </c>
    </row>
    <row r="1331" spans="1:22" x14ac:dyDescent="0.2">
      <c r="A1331" s="15" t="s">
        <v>15</v>
      </c>
      <c r="B1331" s="28"/>
      <c r="C1331" s="29"/>
      <c r="D1331" s="29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</row>
    <row r="1332" spans="1:22" ht="51" x14ac:dyDescent="0.2">
      <c r="A1332" s="15" t="s">
        <v>15</v>
      </c>
      <c r="B1332" s="28"/>
      <c r="C1332" s="27" t="s">
        <v>1622</v>
      </c>
      <c r="D1332" s="29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</row>
    <row r="1333" spans="1:22" ht="38.25" x14ac:dyDescent="0.2">
      <c r="A1333" s="15" t="s">
        <v>15</v>
      </c>
      <c r="B1333" s="26" t="s">
        <v>706</v>
      </c>
      <c r="C1333" s="27" t="s">
        <v>1623</v>
      </c>
      <c r="D1333" s="29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</row>
    <row r="1334" spans="1:22" ht="30" x14ac:dyDescent="0.25">
      <c r="A1334" s="15" t="s">
        <v>15</v>
      </c>
      <c r="B1334" s="30" t="s">
        <v>1624</v>
      </c>
      <c r="C1334" s="33" t="s">
        <v>1561</v>
      </c>
      <c r="D1334" s="30" t="s">
        <v>52</v>
      </c>
      <c r="E1334" s="30">
        <v>1587510810</v>
      </c>
      <c r="F1334" s="30">
        <v>0</v>
      </c>
      <c r="G1334" s="30">
        <v>0</v>
      </c>
      <c r="H1334" s="30">
        <v>0</v>
      </c>
      <c r="I1334" s="30">
        <v>1317672510</v>
      </c>
      <c r="J1334" s="30">
        <v>269838300</v>
      </c>
      <c r="K1334" s="30">
        <v>0</v>
      </c>
      <c r="L1334" s="30">
        <v>269838300</v>
      </c>
      <c r="M1334" s="30">
        <v>0</v>
      </c>
      <c r="N1334" s="30">
        <v>269838300</v>
      </c>
      <c r="O1334" s="30">
        <v>126537303.06</v>
      </c>
      <c r="P1334" s="30">
        <v>0</v>
      </c>
      <c r="Q1334" s="30">
        <v>48349881.719999999</v>
      </c>
      <c r="R1334" s="30">
        <v>126537303.06</v>
      </c>
      <c r="S1334" s="30">
        <v>0</v>
      </c>
      <c r="T1334" s="30">
        <v>0</v>
      </c>
      <c r="U1334" s="30">
        <v>143300996.94</v>
      </c>
      <c r="V1334" s="30">
        <v>100</v>
      </c>
    </row>
    <row r="1335" spans="1:22" ht="30" x14ac:dyDescent="0.25">
      <c r="A1335" s="15" t="s">
        <v>15</v>
      </c>
      <c r="B1335" s="30" t="s">
        <v>1625</v>
      </c>
      <c r="C1335" s="33" t="s">
        <v>1563</v>
      </c>
      <c r="D1335" s="30" t="s">
        <v>679</v>
      </c>
      <c r="E1335" s="30">
        <v>0</v>
      </c>
      <c r="F1335" s="30">
        <v>135000000</v>
      </c>
      <c r="G1335" s="30">
        <v>0</v>
      </c>
      <c r="H1335" s="30">
        <v>0</v>
      </c>
      <c r="I1335" s="30">
        <v>0</v>
      </c>
      <c r="J1335" s="30">
        <v>135000000</v>
      </c>
      <c r="K1335" s="30">
        <v>0</v>
      </c>
      <c r="L1335" s="30">
        <v>0</v>
      </c>
      <c r="M1335" s="30">
        <v>0</v>
      </c>
      <c r="N1335" s="30">
        <v>0</v>
      </c>
      <c r="O1335" s="30">
        <v>0</v>
      </c>
      <c r="P1335" s="30">
        <v>0</v>
      </c>
      <c r="Q1335" s="30">
        <v>0</v>
      </c>
      <c r="R1335" s="30">
        <v>0</v>
      </c>
      <c r="S1335" s="30">
        <v>135000000</v>
      </c>
      <c r="T1335" s="30">
        <v>0</v>
      </c>
      <c r="U1335" s="30">
        <v>0</v>
      </c>
      <c r="V1335" s="30">
        <v>0</v>
      </c>
    </row>
    <row r="1336" spans="1:22" ht="25.5" x14ac:dyDescent="0.2">
      <c r="A1336" s="15" t="s">
        <v>15</v>
      </c>
      <c r="B1336" s="26" t="s">
        <v>706</v>
      </c>
      <c r="C1336" s="27" t="s">
        <v>1626</v>
      </c>
      <c r="D1336" s="29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</row>
    <row r="1337" spans="1:22" ht="30" x14ac:dyDescent="0.25">
      <c r="A1337" s="15" t="s">
        <v>15</v>
      </c>
      <c r="B1337" s="30" t="s">
        <v>1627</v>
      </c>
      <c r="C1337" s="33" t="s">
        <v>1563</v>
      </c>
      <c r="D1337" s="30" t="s">
        <v>679</v>
      </c>
      <c r="E1337" s="30">
        <v>0</v>
      </c>
      <c r="F1337" s="30">
        <v>0</v>
      </c>
      <c r="G1337" s="30">
        <v>0</v>
      </c>
      <c r="H1337" s="30">
        <v>30000000</v>
      </c>
      <c r="I1337" s="30">
        <v>0</v>
      </c>
      <c r="J1337" s="30">
        <v>30000000</v>
      </c>
      <c r="K1337" s="30">
        <v>-20170752</v>
      </c>
      <c r="L1337" s="30">
        <v>9829248</v>
      </c>
      <c r="M1337" s="30">
        <v>9829248</v>
      </c>
      <c r="N1337" s="30">
        <v>9829248</v>
      </c>
      <c r="O1337" s="30">
        <v>0</v>
      </c>
      <c r="P1337" s="30">
        <v>0</v>
      </c>
      <c r="Q1337" s="30">
        <v>0</v>
      </c>
      <c r="R1337" s="30">
        <v>0</v>
      </c>
      <c r="S1337" s="30">
        <v>20170752</v>
      </c>
      <c r="T1337" s="30">
        <v>0</v>
      </c>
      <c r="U1337" s="30">
        <v>9829248</v>
      </c>
      <c r="V1337" s="30">
        <v>32.76</v>
      </c>
    </row>
    <row r="1338" spans="1:22" x14ac:dyDescent="0.2">
      <c r="A1338" s="15" t="s">
        <v>15</v>
      </c>
      <c r="B1338" s="28"/>
      <c r="C1338" s="29"/>
      <c r="D1338" s="29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</row>
    <row r="1339" spans="1:22" ht="25.5" x14ac:dyDescent="0.2">
      <c r="A1339" s="15" t="s">
        <v>15</v>
      </c>
      <c r="B1339" s="28"/>
      <c r="C1339" s="27" t="s">
        <v>1628</v>
      </c>
      <c r="D1339" s="29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</row>
    <row r="1340" spans="1:22" ht="38.25" x14ac:dyDescent="0.2">
      <c r="A1340" s="15" t="s">
        <v>15</v>
      </c>
      <c r="B1340" s="26" t="s">
        <v>706</v>
      </c>
      <c r="C1340" s="27" t="s">
        <v>1629</v>
      </c>
      <c r="D1340" s="29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</row>
    <row r="1341" spans="1:22" ht="30" x14ac:dyDescent="0.25">
      <c r="A1341" s="15" t="s">
        <v>15</v>
      </c>
      <c r="B1341" s="30" t="s">
        <v>1630</v>
      </c>
      <c r="C1341" s="33" t="s">
        <v>1631</v>
      </c>
      <c r="D1341" s="30" t="s">
        <v>52</v>
      </c>
      <c r="E1341" s="30">
        <v>0</v>
      </c>
      <c r="F1341" s="30">
        <v>0</v>
      </c>
      <c r="G1341" s="30">
        <v>0</v>
      </c>
      <c r="H1341" s="30">
        <v>23000000</v>
      </c>
      <c r="I1341" s="30">
        <v>0</v>
      </c>
      <c r="J1341" s="30">
        <v>23000000</v>
      </c>
      <c r="K1341" s="30">
        <v>0</v>
      </c>
      <c r="L1341" s="30">
        <v>15000000</v>
      </c>
      <c r="M1341" s="30">
        <v>0</v>
      </c>
      <c r="N1341" s="30">
        <v>15000000</v>
      </c>
      <c r="O1341" s="30">
        <v>7393436.1500000004</v>
      </c>
      <c r="P1341" s="30">
        <v>0</v>
      </c>
      <c r="Q1341" s="30">
        <v>7393436.1500000004</v>
      </c>
      <c r="R1341" s="30">
        <v>7393436.1500000004</v>
      </c>
      <c r="S1341" s="30">
        <v>8000000</v>
      </c>
      <c r="T1341" s="30">
        <v>0</v>
      </c>
      <c r="U1341" s="30">
        <v>7606563.8499999996</v>
      </c>
      <c r="V1341" s="30">
        <v>65.209999999999994</v>
      </c>
    </row>
    <row r="1342" spans="1:22" x14ac:dyDescent="0.2">
      <c r="A1342" s="15" t="s">
        <v>15</v>
      </c>
      <c r="B1342" s="28"/>
      <c r="C1342" s="29"/>
      <c r="D1342" s="29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</row>
    <row r="1343" spans="1:22" x14ac:dyDescent="0.2">
      <c r="A1343" s="15" t="s">
        <v>15</v>
      </c>
      <c r="B1343" s="28"/>
      <c r="C1343" s="27" t="s">
        <v>1553</v>
      </c>
      <c r="D1343" s="29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</row>
    <row r="1344" spans="1:22" ht="25.5" x14ac:dyDescent="0.2">
      <c r="A1344" s="15" t="s">
        <v>15</v>
      </c>
      <c r="B1344" s="26" t="s">
        <v>706</v>
      </c>
      <c r="C1344" s="27" t="s">
        <v>1632</v>
      </c>
      <c r="D1344" s="29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</row>
    <row r="1345" spans="1:22" ht="15" x14ac:dyDescent="0.25">
      <c r="A1345" s="15" t="s">
        <v>15</v>
      </c>
      <c r="B1345" s="30" t="s">
        <v>1633</v>
      </c>
      <c r="C1345" s="33" t="s">
        <v>1556</v>
      </c>
      <c r="D1345" s="30" t="s">
        <v>52</v>
      </c>
      <c r="E1345" s="30">
        <v>0</v>
      </c>
      <c r="F1345" s="30">
        <v>0</v>
      </c>
      <c r="G1345" s="30">
        <v>0</v>
      </c>
      <c r="H1345" s="30">
        <v>3500000</v>
      </c>
      <c r="I1345" s="30">
        <v>0</v>
      </c>
      <c r="J1345" s="30">
        <v>3500000</v>
      </c>
      <c r="K1345" s="30">
        <v>-1812866</v>
      </c>
      <c r="L1345" s="30">
        <v>1687134</v>
      </c>
      <c r="M1345" s="30">
        <v>1687134</v>
      </c>
      <c r="N1345" s="30">
        <v>1687134</v>
      </c>
      <c r="O1345" s="30">
        <v>0</v>
      </c>
      <c r="P1345" s="30">
        <v>0</v>
      </c>
      <c r="Q1345" s="30">
        <v>0</v>
      </c>
      <c r="R1345" s="30">
        <v>0</v>
      </c>
      <c r="S1345" s="30">
        <v>1812866</v>
      </c>
      <c r="T1345" s="30">
        <v>0</v>
      </c>
      <c r="U1345" s="30">
        <v>1687134</v>
      </c>
      <c r="V1345" s="30">
        <v>48.2</v>
      </c>
    </row>
    <row r="1346" spans="1:22" ht="25.5" x14ac:dyDescent="0.2">
      <c r="A1346" s="15" t="s">
        <v>15</v>
      </c>
      <c r="B1346" s="26" t="s">
        <v>706</v>
      </c>
      <c r="C1346" s="27" t="s">
        <v>1634</v>
      </c>
      <c r="D1346" s="29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</row>
    <row r="1347" spans="1:22" ht="15" x14ac:dyDescent="0.25">
      <c r="A1347" s="15" t="s">
        <v>15</v>
      </c>
      <c r="B1347" s="30" t="s">
        <v>1635</v>
      </c>
      <c r="C1347" s="33" t="s">
        <v>1556</v>
      </c>
      <c r="D1347" s="30" t="s">
        <v>52</v>
      </c>
      <c r="E1347" s="30">
        <v>0</v>
      </c>
      <c r="F1347" s="30">
        <v>0</v>
      </c>
      <c r="G1347" s="30">
        <v>0</v>
      </c>
      <c r="H1347" s="30">
        <v>1500000</v>
      </c>
      <c r="I1347" s="30">
        <v>0</v>
      </c>
      <c r="J1347" s="30">
        <v>1500000</v>
      </c>
      <c r="K1347" s="30">
        <v>-891378</v>
      </c>
      <c r="L1347" s="30">
        <v>608622</v>
      </c>
      <c r="M1347" s="30">
        <v>608622</v>
      </c>
      <c r="N1347" s="30">
        <v>608622</v>
      </c>
      <c r="O1347" s="30">
        <v>0</v>
      </c>
      <c r="P1347" s="30">
        <v>0</v>
      </c>
      <c r="Q1347" s="30">
        <v>0</v>
      </c>
      <c r="R1347" s="30">
        <v>0</v>
      </c>
      <c r="S1347" s="30">
        <v>891378</v>
      </c>
      <c r="T1347" s="30">
        <v>0</v>
      </c>
      <c r="U1347" s="30">
        <v>608622</v>
      </c>
      <c r="V1347" s="30">
        <v>40.57</v>
      </c>
    </row>
    <row r="1348" spans="1:22" x14ac:dyDescent="0.2">
      <c r="A1348" s="15" t="s">
        <v>15</v>
      </c>
      <c r="B1348" s="28"/>
      <c r="C1348" s="29"/>
      <c r="D1348" s="29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</row>
    <row r="1349" spans="1:22" ht="25.5" x14ac:dyDescent="0.2">
      <c r="A1349" s="15" t="s">
        <v>15</v>
      </c>
      <c r="B1349" s="28"/>
      <c r="C1349" s="27" t="s">
        <v>486</v>
      </c>
      <c r="D1349" s="29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</row>
    <row r="1350" spans="1:22" x14ac:dyDescent="0.2">
      <c r="A1350" s="15" t="s">
        <v>15</v>
      </c>
      <c r="B1350" s="28"/>
      <c r="C1350" s="27" t="s">
        <v>1582</v>
      </c>
      <c r="D1350" s="29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</row>
    <row r="1351" spans="1:22" ht="25.5" x14ac:dyDescent="0.2">
      <c r="A1351" s="15" t="s">
        <v>15</v>
      </c>
      <c r="B1351" s="26" t="s">
        <v>706</v>
      </c>
      <c r="C1351" s="27" t="s">
        <v>1636</v>
      </c>
      <c r="D1351" s="29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</row>
    <row r="1352" spans="1:22" ht="15" x14ac:dyDescent="0.25">
      <c r="A1352" s="15" t="s">
        <v>15</v>
      </c>
      <c r="B1352" s="30" t="s">
        <v>1637</v>
      </c>
      <c r="C1352" s="33" t="s">
        <v>1594</v>
      </c>
      <c r="D1352" s="30" t="s">
        <v>679</v>
      </c>
      <c r="E1352" s="30">
        <v>0</v>
      </c>
      <c r="F1352" s="30">
        <v>0</v>
      </c>
      <c r="G1352" s="30">
        <v>0</v>
      </c>
      <c r="H1352" s="30">
        <v>66000000</v>
      </c>
      <c r="I1352" s="30">
        <v>0</v>
      </c>
      <c r="J1352" s="30">
        <v>66000000</v>
      </c>
      <c r="K1352" s="30">
        <v>0</v>
      </c>
      <c r="L1352" s="30">
        <v>0</v>
      </c>
      <c r="M1352" s="30">
        <v>0</v>
      </c>
      <c r="N1352" s="30">
        <v>0</v>
      </c>
      <c r="O1352" s="30">
        <v>0</v>
      </c>
      <c r="P1352" s="30">
        <v>0</v>
      </c>
      <c r="Q1352" s="30">
        <v>0</v>
      </c>
      <c r="R1352" s="30">
        <v>0</v>
      </c>
      <c r="S1352" s="30">
        <v>66000000</v>
      </c>
      <c r="T1352" s="30">
        <v>0</v>
      </c>
      <c r="U1352" s="30">
        <v>0</v>
      </c>
      <c r="V1352" s="30">
        <v>0</v>
      </c>
    </row>
    <row r="1353" spans="1:22" x14ac:dyDescent="0.2">
      <c r="A1353" s="15" t="s">
        <v>15</v>
      </c>
      <c r="B1353" s="28"/>
      <c r="C1353" s="29"/>
      <c r="D1353" s="29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</row>
    <row r="1354" spans="1:22" x14ac:dyDescent="0.2">
      <c r="A1354" s="15" t="s">
        <v>15</v>
      </c>
      <c r="B1354" s="28"/>
      <c r="C1354" s="27" t="s">
        <v>1638</v>
      </c>
      <c r="D1354" s="29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</row>
    <row r="1355" spans="1:22" ht="25.5" x14ac:dyDescent="0.2">
      <c r="A1355" s="15" t="s">
        <v>15</v>
      </c>
      <c r="B1355" s="26" t="s">
        <v>706</v>
      </c>
      <c r="C1355" s="27" t="s">
        <v>1639</v>
      </c>
      <c r="D1355" s="29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</row>
    <row r="1356" spans="1:22" ht="15" x14ac:dyDescent="0.25">
      <c r="A1356" s="15" t="s">
        <v>15</v>
      </c>
      <c r="B1356" s="30" t="s">
        <v>1640</v>
      </c>
      <c r="C1356" s="33" t="s">
        <v>1641</v>
      </c>
      <c r="D1356" s="30" t="s">
        <v>52</v>
      </c>
      <c r="E1356" s="30">
        <v>0</v>
      </c>
      <c r="F1356" s="30">
        <v>0</v>
      </c>
      <c r="G1356" s="30">
        <v>0</v>
      </c>
      <c r="H1356" s="30">
        <v>3950830</v>
      </c>
      <c r="I1356" s="30">
        <v>0</v>
      </c>
      <c r="J1356" s="30">
        <v>3950830</v>
      </c>
      <c r="K1356" s="30">
        <v>0</v>
      </c>
      <c r="L1356" s="30">
        <v>0</v>
      </c>
      <c r="M1356" s="30">
        <v>0</v>
      </c>
      <c r="N1356" s="30">
        <v>0</v>
      </c>
      <c r="O1356" s="30">
        <v>0</v>
      </c>
      <c r="P1356" s="30">
        <v>0</v>
      </c>
      <c r="Q1356" s="30">
        <v>0</v>
      </c>
      <c r="R1356" s="30">
        <v>0</v>
      </c>
      <c r="S1356" s="30">
        <v>3950830</v>
      </c>
      <c r="T1356" s="30">
        <v>0</v>
      </c>
      <c r="U1356" s="30">
        <v>0</v>
      </c>
      <c r="V1356" s="30">
        <v>0</v>
      </c>
    </row>
    <row r="1357" spans="1:22" ht="25.5" x14ac:dyDescent="0.2">
      <c r="A1357" s="15" t="s">
        <v>15</v>
      </c>
      <c r="B1357" s="26" t="s">
        <v>706</v>
      </c>
      <c r="C1357" s="27" t="s">
        <v>1642</v>
      </c>
      <c r="D1357" s="29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</row>
    <row r="1358" spans="1:22" ht="15" x14ac:dyDescent="0.25">
      <c r="A1358" s="15" t="s">
        <v>15</v>
      </c>
      <c r="B1358" s="30" t="s">
        <v>1643</v>
      </c>
      <c r="C1358" s="33" t="s">
        <v>1644</v>
      </c>
      <c r="D1358" s="30" t="s">
        <v>52</v>
      </c>
      <c r="E1358" s="30">
        <v>0</v>
      </c>
      <c r="F1358" s="30">
        <v>0</v>
      </c>
      <c r="G1358" s="30">
        <v>0</v>
      </c>
      <c r="H1358" s="30">
        <v>1000000</v>
      </c>
      <c r="I1358" s="30">
        <v>0</v>
      </c>
      <c r="J1358" s="30">
        <v>1000000</v>
      </c>
      <c r="K1358" s="30">
        <v>0</v>
      </c>
      <c r="L1358" s="30">
        <v>0</v>
      </c>
      <c r="M1358" s="30">
        <v>0</v>
      </c>
      <c r="N1358" s="30">
        <v>0</v>
      </c>
      <c r="O1358" s="30">
        <v>0</v>
      </c>
      <c r="P1358" s="30">
        <v>0</v>
      </c>
      <c r="Q1358" s="30">
        <v>0</v>
      </c>
      <c r="R1358" s="30">
        <v>0</v>
      </c>
      <c r="S1358" s="30">
        <v>1000000</v>
      </c>
      <c r="T1358" s="30">
        <v>0</v>
      </c>
      <c r="U1358" s="30">
        <v>0</v>
      </c>
      <c r="V1358" s="30">
        <v>0</v>
      </c>
    </row>
    <row r="1359" spans="1:22" x14ac:dyDescent="0.2">
      <c r="A1359" s="15" t="s">
        <v>15</v>
      </c>
      <c r="B1359" s="28"/>
      <c r="C1359" s="29"/>
      <c r="D1359" s="29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</row>
    <row r="1360" spans="1:22" ht="38.25" x14ac:dyDescent="0.2">
      <c r="A1360" s="15" t="s">
        <v>15</v>
      </c>
      <c r="B1360" s="28"/>
      <c r="C1360" s="27" t="s">
        <v>1598</v>
      </c>
      <c r="D1360" s="29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</row>
    <row r="1361" spans="1:22" ht="38.25" x14ac:dyDescent="0.2">
      <c r="A1361" s="15" t="s">
        <v>15</v>
      </c>
      <c r="B1361" s="26" t="s">
        <v>706</v>
      </c>
      <c r="C1361" s="27" t="s">
        <v>1645</v>
      </c>
      <c r="D1361" s="29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</row>
    <row r="1362" spans="1:22" ht="45" x14ac:dyDescent="0.25">
      <c r="A1362" s="15" t="s">
        <v>15</v>
      </c>
      <c r="B1362" s="30" t="s">
        <v>1646</v>
      </c>
      <c r="C1362" s="33" t="s">
        <v>1601</v>
      </c>
      <c r="D1362" s="30" t="s">
        <v>52</v>
      </c>
      <c r="E1362" s="30">
        <v>0</v>
      </c>
      <c r="F1362" s="30">
        <v>0</v>
      </c>
      <c r="G1362" s="30">
        <v>0</v>
      </c>
      <c r="H1362" s="30">
        <v>10000000</v>
      </c>
      <c r="I1362" s="30">
        <v>0</v>
      </c>
      <c r="J1362" s="30">
        <v>10000000</v>
      </c>
      <c r="K1362" s="30">
        <v>-1682859.8</v>
      </c>
      <c r="L1362" s="30">
        <v>8309402.2000000002</v>
      </c>
      <c r="M1362" s="30">
        <v>0</v>
      </c>
      <c r="N1362" s="30">
        <v>8309402.2000000002</v>
      </c>
      <c r="O1362" s="30">
        <v>8309402.2000000002</v>
      </c>
      <c r="P1362" s="30">
        <v>0</v>
      </c>
      <c r="Q1362" s="30">
        <v>0</v>
      </c>
      <c r="R1362" s="30">
        <v>8309402.2000000002</v>
      </c>
      <c r="S1362" s="30">
        <v>1690597.8</v>
      </c>
      <c r="T1362" s="30">
        <v>0</v>
      </c>
      <c r="U1362" s="30">
        <v>0</v>
      </c>
      <c r="V1362" s="30">
        <v>83.09</v>
      </c>
    </row>
    <row r="1363" spans="1:22" ht="38.25" x14ac:dyDescent="0.2">
      <c r="A1363" s="15" t="s">
        <v>15</v>
      </c>
      <c r="B1363" s="26" t="s">
        <v>706</v>
      </c>
      <c r="C1363" s="27" t="s">
        <v>1647</v>
      </c>
      <c r="D1363" s="29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</row>
    <row r="1364" spans="1:22" ht="45" x14ac:dyDescent="0.25">
      <c r="A1364" s="15" t="s">
        <v>15</v>
      </c>
      <c r="B1364" s="30" t="s">
        <v>1648</v>
      </c>
      <c r="C1364" s="33" t="s">
        <v>1601</v>
      </c>
      <c r="D1364" s="30" t="s">
        <v>52</v>
      </c>
      <c r="E1364" s="30">
        <v>0</v>
      </c>
      <c r="F1364" s="30">
        <v>0</v>
      </c>
      <c r="G1364" s="30">
        <v>0</v>
      </c>
      <c r="H1364" s="30">
        <v>2300000</v>
      </c>
      <c r="I1364" s="30">
        <v>0</v>
      </c>
      <c r="J1364" s="30">
        <v>2300000</v>
      </c>
      <c r="K1364" s="30">
        <v>-461775</v>
      </c>
      <c r="L1364" s="30">
        <v>1838225</v>
      </c>
      <c r="M1364" s="30">
        <v>1838225</v>
      </c>
      <c r="N1364" s="30">
        <v>1838225</v>
      </c>
      <c r="O1364" s="30">
        <v>0</v>
      </c>
      <c r="P1364" s="30">
        <v>0</v>
      </c>
      <c r="Q1364" s="30">
        <v>0</v>
      </c>
      <c r="R1364" s="30">
        <v>0</v>
      </c>
      <c r="S1364" s="30">
        <v>461775</v>
      </c>
      <c r="T1364" s="30">
        <v>0</v>
      </c>
      <c r="U1364" s="30">
        <v>1838225</v>
      </c>
      <c r="V1364" s="30">
        <v>79.92</v>
      </c>
    </row>
    <row r="1365" spans="1:22" ht="38.25" x14ac:dyDescent="0.2">
      <c r="A1365" s="15" t="s">
        <v>15</v>
      </c>
      <c r="B1365" s="26" t="s">
        <v>706</v>
      </c>
      <c r="C1365" s="27" t="s">
        <v>1649</v>
      </c>
      <c r="D1365" s="29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</row>
    <row r="1366" spans="1:22" ht="45" x14ac:dyDescent="0.25">
      <c r="A1366" s="15" t="s">
        <v>15</v>
      </c>
      <c r="B1366" s="30" t="s">
        <v>1650</v>
      </c>
      <c r="C1366" s="33" t="s">
        <v>1601</v>
      </c>
      <c r="D1366" s="30" t="s">
        <v>52</v>
      </c>
      <c r="E1366" s="30">
        <v>50000000</v>
      </c>
      <c r="F1366" s="30">
        <v>0</v>
      </c>
      <c r="G1366" s="30">
        <v>0</v>
      </c>
      <c r="H1366" s="30">
        <v>0</v>
      </c>
      <c r="I1366" s="30">
        <v>0</v>
      </c>
      <c r="J1366" s="30">
        <v>50000000</v>
      </c>
      <c r="K1366" s="30">
        <v>0</v>
      </c>
      <c r="L1366" s="30">
        <v>49984641</v>
      </c>
      <c r="M1366" s="30">
        <v>0</v>
      </c>
      <c r="N1366" s="30">
        <v>49984641</v>
      </c>
      <c r="O1366" s="30">
        <v>49984641</v>
      </c>
      <c r="P1366" s="30">
        <v>0</v>
      </c>
      <c r="Q1366" s="30">
        <v>0</v>
      </c>
      <c r="R1366" s="30">
        <v>49984641</v>
      </c>
      <c r="S1366" s="30">
        <v>15359</v>
      </c>
      <c r="T1366" s="30">
        <v>0</v>
      </c>
      <c r="U1366" s="30">
        <v>0</v>
      </c>
      <c r="V1366" s="30">
        <v>99.96</v>
      </c>
    </row>
    <row r="1367" spans="1:22" ht="38.25" x14ac:dyDescent="0.2">
      <c r="A1367" s="15" t="s">
        <v>15</v>
      </c>
      <c r="B1367" s="26" t="s">
        <v>706</v>
      </c>
      <c r="C1367" s="27" t="s">
        <v>1651</v>
      </c>
      <c r="D1367" s="29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</row>
    <row r="1368" spans="1:22" ht="45" x14ac:dyDescent="0.25">
      <c r="A1368" s="15" t="s">
        <v>15</v>
      </c>
      <c r="B1368" s="30" t="s">
        <v>1652</v>
      </c>
      <c r="C1368" s="33" t="s">
        <v>1653</v>
      </c>
      <c r="D1368" s="30" t="s">
        <v>679</v>
      </c>
      <c r="E1368" s="30">
        <v>0</v>
      </c>
      <c r="F1368" s="30">
        <v>100000000</v>
      </c>
      <c r="G1368" s="30">
        <v>0</v>
      </c>
      <c r="H1368" s="30">
        <v>0</v>
      </c>
      <c r="I1368" s="30">
        <v>0</v>
      </c>
      <c r="J1368" s="30">
        <v>100000000</v>
      </c>
      <c r="K1368" s="30">
        <v>0</v>
      </c>
      <c r="L1368" s="30">
        <v>97991611</v>
      </c>
      <c r="M1368" s="30">
        <v>0</v>
      </c>
      <c r="N1368" s="30">
        <v>0</v>
      </c>
      <c r="O1368" s="30">
        <v>0</v>
      </c>
      <c r="P1368" s="30">
        <v>0</v>
      </c>
      <c r="Q1368" s="30">
        <v>0</v>
      </c>
      <c r="R1368" s="30">
        <v>0</v>
      </c>
      <c r="S1368" s="30">
        <v>2008389</v>
      </c>
      <c r="T1368" s="30">
        <v>97991611</v>
      </c>
      <c r="U1368" s="30">
        <v>0</v>
      </c>
      <c r="V1368" s="30">
        <v>0</v>
      </c>
    </row>
    <row r="1369" spans="1:22" ht="38.25" x14ac:dyDescent="0.2">
      <c r="A1369" s="15" t="s">
        <v>15</v>
      </c>
      <c r="B1369" s="26" t="s">
        <v>706</v>
      </c>
      <c r="C1369" s="27" t="s">
        <v>1654</v>
      </c>
      <c r="D1369" s="29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</row>
    <row r="1370" spans="1:22" ht="45" x14ac:dyDescent="0.25">
      <c r="A1370" s="15" t="s">
        <v>15</v>
      </c>
      <c r="B1370" s="30" t="s">
        <v>1655</v>
      </c>
      <c r="C1370" s="33" t="s">
        <v>1601</v>
      </c>
      <c r="D1370" s="30" t="s">
        <v>52</v>
      </c>
      <c r="E1370" s="30">
        <v>60000000</v>
      </c>
      <c r="F1370" s="30">
        <v>0</v>
      </c>
      <c r="G1370" s="30">
        <v>0</v>
      </c>
      <c r="H1370" s="30">
        <v>0</v>
      </c>
      <c r="I1370" s="30">
        <v>0</v>
      </c>
      <c r="J1370" s="30">
        <v>60000000</v>
      </c>
      <c r="K1370" s="30">
        <v>-15946550.93</v>
      </c>
      <c r="L1370" s="30">
        <v>44047646.07</v>
      </c>
      <c r="M1370" s="30">
        <v>0</v>
      </c>
      <c r="N1370" s="30">
        <v>44047646.07</v>
      </c>
      <c r="O1370" s="30">
        <v>0</v>
      </c>
      <c r="P1370" s="30">
        <v>0</v>
      </c>
      <c r="Q1370" s="30">
        <v>0</v>
      </c>
      <c r="R1370" s="30">
        <v>0</v>
      </c>
      <c r="S1370" s="30">
        <v>15952353.93</v>
      </c>
      <c r="T1370" s="30">
        <v>0</v>
      </c>
      <c r="U1370" s="30">
        <v>44047646.07</v>
      </c>
      <c r="V1370" s="30">
        <v>73.41</v>
      </c>
    </row>
    <row r="1371" spans="1:22" x14ac:dyDescent="0.2">
      <c r="A1371" s="15" t="s">
        <v>15</v>
      </c>
      <c r="B1371" s="28"/>
      <c r="C1371" s="29"/>
      <c r="D1371" s="29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</row>
    <row r="1372" spans="1:22" ht="25.5" x14ac:dyDescent="0.2">
      <c r="A1372" s="15" t="s">
        <v>15</v>
      </c>
      <c r="B1372" s="28"/>
      <c r="C1372" s="27" t="s">
        <v>1656</v>
      </c>
      <c r="D1372" s="29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</row>
    <row r="1373" spans="1:22" ht="25.5" x14ac:dyDescent="0.2">
      <c r="A1373" s="15" t="s">
        <v>15</v>
      </c>
      <c r="B1373" s="26" t="s">
        <v>706</v>
      </c>
      <c r="C1373" s="27" t="s">
        <v>1657</v>
      </c>
      <c r="D1373" s="29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</row>
    <row r="1374" spans="1:22" ht="30" x14ac:dyDescent="0.25">
      <c r="A1374" s="15" t="s">
        <v>15</v>
      </c>
      <c r="B1374" s="30" t="s">
        <v>1658</v>
      </c>
      <c r="C1374" s="33" t="s">
        <v>1659</v>
      </c>
      <c r="D1374" s="30" t="s">
        <v>679</v>
      </c>
      <c r="E1374" s="30">
        <v>0</v>
      </c>
      <c r="F1374" s="30">
        <v>0</v>
      </c>
      <c r="G1374" s="30">
        <v>0</v>
      </c>
      <c r="H1374" s="30">
        <v>40950000</v>
      </c>
      <c r="I1374" s="30">
        <v>0</v>
      </c>
      <c r="J1374" s="30">
        <v>40950000</v>
      </c>
      <c r="K1374" s="30">
        <v>0</v>
      </c>
      <c r="L1374" s="30">
        <v>40950000</v>
      </c>
      <c r="M1374" s="30">
        <v>40950000</v>
      </c>
      <c r="N1374" s="30">
        <v>40950000</v>
      </c>
      <c r="O1374" s="30">
        <v>0</v>
      </c>
      <c r="P1374" s="30">
        <v>0</v>
      </c>
      <c r="Q1374" s="30">
        <v>0</v>
      </c>
      <c r="R1374" s="30">
        <v>0</v>
      </c>
      <c r="S1374" s="30">
        <v>0</v>
      </c>
      <c r="T1374" s="30">
        <v>0</v>
      </c>
      <c r="U1374" s="30">
        <v>40950000</v>
      </c>
      <c r="V1374" s="30">
        <v>100</v>
      </c>
    </row>
    <row r="1375" spans="1:22" x14ac:dyDescent="0.2">
      <c r="A1375" s="15" t="s">
        <v>15</v>
      </c>
      <c r="B1375" s="28"/>
      <c r="C1375" s="29"/>
      <c r="D1375" s="29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</row>
    <row r="1376" spans="1:22" x14ac:dyDescent="0.2">
      <c r="A1376" s="15" t="s">
        <v>15</v>
      </c>
      <c r="B1376" s="28"/>
      <c r="C1376" s="27" t="s">
        <v>1660</v>
      </c>
      <c r="D1376" s="29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</row>
    <row r="1377" spans="1:22" ht="38.25" x14ac:dyDescent="0.2">
      <c r="A1377" s="15" t="s">
        <v>15</v>
      </c>
      <c r="B1377" s="26" t="s">
        <v>706</v>
      </c>
      <c r="C1377" s="27" t="s">
        <v>1661</v>
      </c>
      <c r="D1377" s="29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</row>
    <row r="1378" spans="1:22" ht="15" x14ac:dyDescent="0.25">
      <c r="A1378" s="15" t="s">
        <v>15</v>
      </c>
      <c r="B1378" s="30" t="s">
        <v>1662</v>
      </c>
      <c r="C1378" s="33" t="s">
        <v>1611</v>
      </c>
      <c r="D1378" s="30" t="s">
        <v>52</v>
      </c>
      <c r="E1378" s="30">
        <v>0</v>
      </c>
      <c r="F1378" s="30">
        <v>0</v>
      </c>
      <c r="G1378" s="30">
        <v>0</v>
      </c>
      <c r="H1378" s="30">
        <v>20327580</v>
      </c>
      <c r="I1378" s="30">
        <v>0</v>
      </c>
      <c r="J1378" s="30">
        <v>20327580</v>
      </c>
      <c r="K1378" s="30">
        <v>0</v>
      </c>
      <c r="L1378" s="30">
        <v>20327580</v>
      </c>
      <c r="M1378" s="30">
        <v>20327580</v>
      </c>
      <c r="N1378" s="30">
        <v>20327580</v>
      </c>
      <c r="O1378" s="30">
        <v>0</v>
      </c>
      <c r="P1378" s="30">
        <v>0</v>
      </c>
      <c r="Q1378" s="30">
        <v>0</v>
      </c>
      <c r="R1378" s="30">
        <v>0</v>
      </c>
      <c r="S1378" s="30">
        <v>0</v>
      </c>
      <c r="T1378" s="30">
        <v>0</v>
      </c>
      <c r="U1378" s="30">
        <v>20327580</v>
      </c>
      <c r="V1378" s="30">
        <v>100</v>
      </c>
    </row>
    <row r="1379" spans="1:22" x14ac:dyDescent="0.2">
      <c r="A1379" s="15" t="s">
        <v>15</v>
      </c>
      <c r="B1379" s="28"/>
      <c r="C1379" s="29"/>
      <c r="D1379" s="29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</row>
    <row r="1380" spans="1:22" ht="25.5" x14ac:dyDescent="0.2">
      <c r="A1380" s="15" t="s">
        <v>15</v>
      </c>
      <c r="B1380" s="28"/>
      <c r="C1380" s="27" t="s">
        <v>1663</v>
      </c>
      <c r="D1380" s="29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</row>
    <row r="1381" spans="1:22" ht="25.5" x14ac:dyDescent="0.2">
      <c r="A1381" s="15" t="s">
        <v>15</v>
      </c>
      <c r="B1381" s="26" t="s">
        <v>706</v>
      </c>
      <c r="C1381" s="27" t="s">
        <v>1664</v>
      </c>
      <c r="D1381" s="29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</row>
    <row r="1382" spans="1:22" ht="30" x14ac:dyDescent="0.25">
      <c r="A1382" s="15" t="s">
        <v>15</v>
      </c>
      <c r="B1382" s="30" t="s">
        <v>1665</v>
      </c>
      <c r="C1382" s="33" t="s">
        <v>1561</v>
      </c>
      <c r="D1382" s="30" t="s">
        <v>52</v>
      </c>
      <c r="E1382" s="30">
        <v>0</v>
      </c>
      <c r="F1382" s="30">
        <v>0</v>
      </c>
      <c r="G1382" s="30">
        <v>0</v>
      </c>
      <c r="H1382" s="30">
        <v>20000000</v>
      </c>
      <c r="I1382" s="30">
        <v>0</v>
      </c>
      <c r="J1382" s="30">
        <v>20000000</v>
      </c>
      <c r="K1382" s="30">
        <v>-10388479.43</v>
      </c>
      <c r="L1382" s="30">
        <v>9592355.5700000003</v>
      </c>
      <c r="M1382" s="30">
        <v>0</v>
      </c>
      <c r="N1382" s="30">
        <v>9592355.5700000003</v>
      </c>
      <c r="O1382" s="30">
        <v>0</v>
      </c>
      <c r="P1382" s="30">
        <v>0</v>
      </c>
      <c r="Q1382" s="30">
        <v>0</v>
      </c>
      <c r="R1382" s="30">
        <v>0</v>
      </c>
      <c r="S1382" s="30">
        <v>10407644.43</v>
      </c>
      <c r="T1382" s="30">
        <v>0</v>
      </c>
      <c r="U1382" s="30">
        <v>9592355.5700000003</v>
      </c>
      <c r="V1382" s="30">
        <v>47.96</v>
      </c>
    </row>
    <row r="1383" spans="1:22" x14ac:dyDescent="0.2">
      <c r="A1383" s="15" t="s">
        <v>15</v>
      </c>
      <c r="B1383" s="28"/>
      <c r="C1383" s="29"/>
      <c r="D1383" s="29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</row>
    <row r="1384" spans="1:22" ht="25.5" x14ac:dyDescent="0.2">
      <c r="A1384" s="15" t="s">
        <v>15</v>
      </c>
      <c r="B1384" s="28"/>
      <c r="C1384" s="27" t="s">
        <v>1628</v>
      </c>
      <c r="D1384" s="29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</row>
    <row r="1385" spans="1:22" ht="25.5" x14ac:dyDescent="0.2">
      <c r="A1385" s="15" t="s">
        <v>15</v>
      </c>
      <c r="B1385" s="26" t="s">
        <v>706</v>
      </c>
      <c r="C1385" s="27" t="s">
        <v>1666</v>
      </c>
      <c r="D1385" s="29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</row>
    <row r="1386" spans="1:22" ht="30" x14ac:dyDescent="0.25">
      <c r="A1386" s="15" t="s">
        <v>15</v>
      </c>
      <c r="B1386" s="30" t="s">
        <v>1667</v>
      </c>
      <c r="C1386" s="33" t="s">
        <v>1631</v>
      </c>
      <c r="D1386" s="30" t="s">
        <v>52</v>
      </c>
      <c r="E1386" s="30">
        <v>0</v>
      </c>
      <c r="F1386" s="30">
        <v>0</v>
      </c>
      <c r="G1386" s="30">
        <v>0</v>
      </c>
      <c r="H1386" s="30">
        <v>6000000</v>
      </c>
      <c r="I1386" s="30">
        <v>0</v>
      </c>
      <c r="J1386" s="30">
        <v>6000000</v>
      </c>
      <c r="K1386" s="30">
        <v>0</v>
      </c>
      <c r="L1386" s="30">
        <v>0</v>
      </c>
      <c r="M1386" s="30">
        <v>0</v>
      </c>
      <c r="N1386" s="30">
        <v>0</v>
      </c>
      <c r="O1386" s="30">
        <v>0</v>
      </c>
      <c r="P1386" s="30">
        <v>0</v>
      </c>
      <c r="Q1386" s="30">
        <v>0</v>
      </c>
      <c r="R1386" s="30">
        <v>0</v>
      </c>
      <c r="S1386" s="30">
        <v>6000000</v>
      </c>
      <c r="T1386" s="30">
        <v>0</v>
      </c>
      <c r="U1386" s="30">
        <v>0</v>
      </c>
      <c r="V1386" s="30">
        <v>0</v>
      </c>
    </row>
    <row r="1387" spans="1:22" ht="25.5" x14ac:dyDescent="0.2">
      <c r="A1387" s="15" t="s">
        <v>15</v>
      </c>
      <c r="B1387" s="26" t="s">
        <v>706</v>
      </c>
      <c r="C1387" s="27" t="s">
        <v>1668</v>
      </c>
      <c r="D1387" s="29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</row>
    <row r="1388" spans="1:22" ht="30" x14ac:dyDescent="0.25">
      <c r="A1388" s="15" t="s">
        <v>15</v>
      </c>
      <c r="B1388" s="30" t="s">
        <v>1669</v>
      </c>
      <c r="C1388" s="33" t="s">
        <v>1631</v>
      </c>
      <c r="D1388" s="30" t="s">
        <v>52</v>
      </c>
      <c r="E1388" s="30">
        <v>0</v>
      </c>
      <c r="F1388" s="30">
        <v>0</v>
      </c>
      <c r="G1388" s="30">
        <v>0</v>
      </c>
      <c r="H1388" s="30">
        <v>4000000</v>
      </c>
      <c r="I1388" s="30">
        <v>0</v>
      </c>
      <c r="J1388" s="30">
        <v>4000000</v>
      </c>
      <c r="K1388" s="30">
        <v>0</v>
      </c>
      <c r="L1388" s="30">
        <v>0</v>
      </c>
      <c r="M1388" s="30">
        <v>0</v>
      </c>
      <c r="N1388" s="30">
        <v>0</v>
      </c>
      <c r="O1388" s="30">
        <v>0</v>
      </c>
      <c r="P1388" s="30">
        <v>0</v>
      </c>
      <c r="Q1388" s="30">
        <v>0</v>
      </c>
      <c r="R1388" s="30">
        <v>0</v>
      </c>
      <c r="S1388" s="30">
        <v>4000000</v>
      </c>
      <c r="T1388" s="30">
        <v>0</v>
      </c>
      <c r="U1388" s="30">
        <v>0</v>
      </c>
      <c r="V1388" s="30">
        <v>0</v>
      </c>
    </row>
    <row r="1389" spans="1:22" ht="25.5" x14ac:dyDescent="0.2">
      <c r="A1389" s="15" t="s">
        <v>15</v>
      </c>
      <c r="B1389" s="26" t="s">
        <v>706</v>
      </c>
      <c r="C1389" s="27" t="s">
        <v>1670</v>
      </c>
      <c r="D1389" s="29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</row>
    <row r="1390" spans="1:22" ht="30" x14ac:dyDescent="0.25">
      <c r="A1390" s="15" t="s">
        <v>15</v>
      </c>
      <c r="B1390" s="30" t="s">
        <v>1671</v>
      </c>
      <c r="C1390" s="33" t="s">
        <v>1631</v>
      </c>
      <c r="D1390" s="30" t="s">
        <v>52</v>
      </c>
      <c r="E1390" s="30">
        <v>0</v>
      </c>
      <c r="F1390" s="30">
        <v>0</v>
      </c>
      <c r="G1390" s="30">
        <v>0</v>
      </c>
      <c r="H1390" s="30">
        <v>5000000</v>
      </c>
      <c r="I1390" s="30">
        <v>0</v>
      </c>
      <c r="J1390" s="30">
        <v>5000000</v>
      </c>
      <c r="K1390" s="30">
        <v>0</v>
      </c>
      <c r="L1390" s="30">
        <v>0</v>
      </c>
      <c r="M1390" s="30">
        <v>0</v>
      </c>
      <c r="N1390" s="30">
        <v>0</v>
      </c>
      <c r="O1390" s="30">
        <v>0</v>
      </c>
      <c r="P1390" s="30">
        <v>0</v>
      </c>
      <c r="Q1390" s="30">
        <v>0</v>
      </c>
      <c r="R1390" s="30">
        <v>0</v>
      </c>
      <c r="S1390" s="30">
        <v>5000000</v>
      </c>
      <c r="T1390" s="30">
        <v>0</v>
      </c>
      <c r="U1390" s="30">
        <v>0</v>
      </c>
      <c r="V1390" s="30">
        <v>0</v>
      </c>
    </row>
    <row r="1391" spans="1:22" ht="38.25" x14ac:dyDescent="0.2">
      <c r="A1391" s="15" t="s">
        <v>15</v>
      </c>
      <c r="B1391" s="26" t="s">
        <v>706</v>
      </c>
      <c r="C1391" s="27" t="s">
        <v>1672</v>
      </c>
      <c r="D1391" s="29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</row>
    <row r="1392" spans="1:22" ht="30" x14ac:dyDescent="0.25">
      <c r="A1392" s="15" t="s">
        <v>15</v>
      </c>
      <c r="B1392" s="30" t="s">
        <v>1673</v>
      </c>
      <c r="C1392" s="33" t="s">
        <v>1674</v>
      </c>
      <c r="D1392" s="30" t="s">
        <v>679</v>
      </c>
      <c r="E1392" s="30">
        <v>0</v>
      </c>
      <c r="F1392" s="30">
        <v>0</v>
      </c>
      <c r="G1392" s="30">
        <v>0</v>
      </c>
      <c r="H1392" s="30">
        <v>8200000</v>
      </c>
      <c r="I1392" s="30">
        <v>0</v>
      </c>
      <c r="J1392" s="30">
        <v>8200000</v>
      </c>
      <c r="K1392" s="30">
        <v>-5501.86</v>
      </c>
      <c r="L1392" s="30">
        <v>2334724.14</v>
      </c>
      <c r="M1392" s="30">
        <v>2334724.14</v>
      </c>
      <c r="N1392" s="30">
        <v>2334724.14</v>
      </c>
      <c r="O1392" s="30">
        <v>0</v>
      </c>
      <c r="P1392" s="30">
        <v>0</v>
      </c>
      <c r="Q1392" s="30">
        <v>0</v>
      </c>
      <c r="R1392" s="30">
        <v>0</v>
      </c>
      <c r="S1392" s="30">
        <v>5865275.8600000003</v>
      </c>
      <c r="T1392" s="30">
        <v>0</v>
      </c>
      <c r="U1392" s="30">
        <v>2334724.14</v>
      </c>
      <c r="V1392" s="30">
        <v>28.47</v>
      </c>
    </row>
    <row r="1393" spans="1:22" ht="38.25" x14ac:dyDescent="0.2">
      <c r="A1393" s="15" t="s">
        <v>15</v>
      </c>
      <c r="B1393" s="26" t="s">
        <v>706</v>
      </c>
      <c r="C1393" s="27" t="s">
        <v>1675</v>
      </c>
      <c r="D1393" s="29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</row>
    <row r="1394" spans="1:22" ht="15" x14ac:dyDescent="0.25">
      <c r="A1394" s="15" t="s">
        <v>15</v>
      </c>
      <c r="B1394" s="30" t="s">
        <v>1676</v>
      </c>
      <c r="C1394" s="33" t="s">
        <v>1553</v>
      </c>
      <c r="D1394" s="30" t="s">
        <v>52</v>
      </c>
      <c r="E1394" s="30">
        <v>40000000</v>
      </c>
      <c r="F1394" s="30">
        <v>0</v>
      </c>
      <c r="G1394" s="30">
        <v>0</v>
      </c>
      <c r="H1394" s="30">
        <v>0</v>
      </c>
      <c r="I1394" s="30">
        <v>5000000</v>
      </c>
      <c r="J1394" s="30">
        <v>35000000</v>
      </c>
      <c r="K1394" s="30">
        <v>-14256622.93</v>
      </c>
      <c r="L1394" s="30">
        <v>15698165.07</v>
      </c>
      <c r="M1394" s="30">
        <v>0</v>
      </c>
      <c r="N1394" s="30">
        <v>15698165.07</v>
      </c>
      <c r="O1394" s="30">
        <v>0</v>
      </c>
      <c r="P1394" s="30">
        <v>0</v>
      </c>
      <c r="Q1394" s="30">
        <v>0</v>
      </c>
      <c r="R1394" s="30">
        <v>0</v>
      </c>
      <c r="S1394" s="30">
        <v>19301834.93</v>
      </c>
      <c r="T1394" s="30">
        <v>0</v>
      </c>
      <c r="U1394" s="30">
        <v>15698165.07</v>
      </c>
      <c r="V1394" s="30">
        <v>44.85</v>
      </c>
    </row>
    <row r="1395" spans="1:22" x14ac:dyDescent="0.2">
      <c r="A1395" s="15" t="s">
        <v>15</v>
      </c>
      <c r="B1395" s="28"/>
      <c r="C1395" s="29"/>
      <c r="D1395" s="29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</row>
    <row r="1396" spans="1:22" x14ac:dyDescent="0.2">
      <c r="A1396" s="15" t="s">
        <v>15</v>
      </c>
      <c r="B1396" s="28"/>
      <c r="C1396" s="27" t="s">
        <v>1547</v>
      </c>
      <c r="D1396" s="29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</row>
    <row r="1397" spans="1:22" ht="25.5" x14ac:dyDescent="0.2">
      <c r="A1397" s="15" t="s">
        <v>15</v>
      </c>
      <c r="B1397" s="26" t="s">
        <v>706</v>
      </c>
      <c r="C1397" s="27" t="s">
        <v>1677</v>
      </c>
      <c r="D1397" s="29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</row>
    <row r="1398" spans="1:22" ht="15" x14ac:dyDescent="0.25">
      <c r="A1398" s="15" t="s">
        <v>15</v>
      </c>
      <c r="B1398" s="30" t="s">
        <v>1678</v>
      </c>
      <c r="C1398" s="33" t="s">
        <v>1550</v>
      </c>
      <c r="D1398" s="30" t="s">
        <v>52</v>
      </c>
      <c r="E1398" s="30">
        <v>0</v>
      </c>
      <c r="F1398" s="30">
        <v>0</v>
      </c>
      <c r="G1398" s="30">
        <v>0</v>
      </c>
      <c r="H1398" s="30">
        <v>6939000</v>
      </c>
      <c r="I1398" s="30">
        <v>0</v>
      </c>
      <c r="J1398" s="30">
        <v>6939000</v>
      </c>
      <c r="K1398" s="30">
        <v>-1110546.01</v>
      </c>
      <c r="L1398" s="30">
        <v>5483506.9900000002</v>
      </c>
      <c r="M1398" s="30">
        <v>0</v>
      </c>
      <c r="N1398" s="30">
        <v>5483506.9900000002</v>
      </c>
      <c r="O1398" s="30">
        <v>5483506.9100000001</v>
      </c>
      <c r="P1398" s="30">
        <v>0</v>
      </c>
      <c r="Q1398" s="30">
        <v>0</v>
      </c>
      <c r="R1398" s="30">
        <v>5483506.9100000001</v>
      </c>
      <c r="S1398" s="30">
        <v>1455493.01</v>
      </c>
      <c r="T1398" s="30">
        <v>0</v>
      </c>
      <c r="U1398" s="30">
        <v>0.08</v>
      </c>
      <c r="V1398" s="30">
        <v>79.02</v>
      </c>
    </row>
    <row r="1399" spans="1:22" ht="25.5" x14ac:dyDescent="0.2">
      <c r="A1399" s="15" t="s">
        <v>15</v>
      </c>
      <c r="B1399" s="26" t="s">
        <v>706</v>
      </c>
      <c r="C1399" s="27" t="s">
        <v>1679</v>
      </c>
      <c r="D1399" s="29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</row>
    <row r="1400" spans="1:22" ht="15" x14ac:dyDescent="0.25">
      <c r="A1400" s="15" t="s">
        <v>15</v>
      </c>
      <c r="B1400" s="30" t="s">
        <v>1680</v>
      </c>
      <c r="C1400" s="33" t="s">
        <v>1550</v>
      </c>
      <c r="D1400" s="30" t="s">
        <v>52</v>
      </c>
      <c r="E1400" s="30">
        <v>100000000</v>
      </c>
      <c r="F1400" s="30">
        <v>0</v>
      </c>
      <c r="G1400" s="30">
        <v>0</v>
      </c>
      <c r="H1400" s="30">
        <v>0</v>
      </c>
      <c r="I1400" s="30">
        <v>0</v>
      </c>
      <c r="J1400" s="30">
        <v>100000000</v>
      </c>
      <c r="K1400" s="30">
        <v>-1991300</v>
      </c>
      <c r="L1400" s="30">
        <v>93647100</v>
      </c>
      <c r="M1400" s="30">
        <v>0</v>
      </c>
      <c r="N1400" s="30">
        <v>93647100</v>
      </c>
      <c r="O1400" s="30">
        <v>93647099.980000004</v>
      </c>
      <c r="P1400" s="30">
        <v>0</v>
      </c>
      <c r="Q1400" s="30">
        <v>93647099.980000004</v>
      </c>
      <c r="R1400" s="30">
        <v>93647099.980000004</v>
      </c>
      <c r="S1400" s="30">
        <v>6352900</v>
      </c>
      <c r="T1400" s="30">
        <v>0</v>
      </c>
      <c r="U1400" s="30">
        <v>0.02</v>
      </c>
      <c r="V1400" s="30">
        <v>93.64</v>
      </c>
    </row>
    <row r="1401" spans="1:22" ht="25.5" x14ac:dyDescent="0.2">
      <c r="A1401" s="15" t="s">
        <v>15</v>
      </c>
      <c r="B1401" s="26" t="s">
        <v>706</v>
      </c>
      <c r="C1401" s="27" t="s">
        <v>1681</v>
      </c>
      <c r="D1401" s="29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</row>
    <row r="1402" spans="1:22" ht="15" x14ac:dyDescent="0.25">
      <c r="A1402" s="15" t="s">
        <v>15</v>
      </c>
      <c r="B1402" s="30" t="s">
        <v>1682</v>
      </c>
      <c r="C1402" s="33" t="s">
        <v>1550</v>
      </c>
      <c r="D1402" s="30" t="s">
        <v>52</v>
      </c>
      <c r="E1402" s="30">
        <v>30000000</v>
      </c>
      <c r="F1402" s="30">
        <v>0</v>
      </c>
      <c r="G1402" s="30">
        <v>0</v>
      </c>
      <c r="H1402" s="30">
        <v>0</v>
      </c>
      <c r="I1402" s="30">
        <v>0</v>
      </c>
      <c r="J1402" s="30">
        <v>30000000</v>
      </c>
      <c r="K1402" s="30">
        <v>-15567891.74</v>
      </c>
      <c r="L1402" s="30">
        <v>14374842.26</v>
      </c>
      <c r="M1402" s="30">
        <v>0</v>
      </c>
      <c r="N1402" s="30">
        <v>14374842.26</v>
      </c>
      <c r="O1402" s="30">
        <v>0</v>
      </c>
      <c r="P1402" s="30">
        <v>0</v>
      </c>
      <c r="Q1402" s="30">
        <v>0</v>
      </c>
      <c r="R1402" s="30">
        <v>0</v>
      </c>
      <c r="S1402" s="30">
        <v>15625157.74</v>
      </c>
      <c r="T1402" s="30">
        <v>0</v>
      </c>
      <c r="U1402" s="30">
        <v>14374842.26</v>
      </c>
      <c r="V1402" s="30">
        <v>47.91</v>
      </c>
    </row>
    <row r="1403" spans="1:22" x14ac:dyDescent="0.2">
      <c r="A1403" s="15" t="s">
        <v>15</v>
      </c>
      <c r="B1403" s="28"/>
      <c r="C1403" s="29"/>
      <c r="D1403" s="29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</row>
    <row r="1404" spans="1:22" x14ac:dyDescent="0.2">
      <c r="A1404" s="15" t="s">
        <v>15</v>
      </c>
      <c r="B1404" s="28"/>
      <c r="C1404" s="27" t="s">
        <v>488</v>
      </c>
      <c r="D1404" s="29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</row>
    <row r="1405" spans="1:22" x14ac:dyDescent="0.2">
      <c r="A1405" s="15" t="s">
        <v>15</v>
      </c>
      <c r="B1405" s="28"/>
      <c r="C1405" s="27" t="s">
        <v>1683</v>
      </c>
      <c r="D1405" s="29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</row>
    <row r="1406" spans="1:22" ht="25.5" x14ac:dyDescent="0.2">
      <c r="A1406" s="15" t="s">
        <v>15</v>
      </c>
      <c r="B1406" s="26" t="s">
        <v>706</v>
      </c>
      <c r="C1406" s="27" t="s">
        <v>1684</v>
      </c>
      <c r="D1406" s="29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</row>
    <row r="1407" spans="1:22" ht="15" x14ac:dyDescent="0.25">
      <c r="A1407" s="15" t="s">
        <v>15</v>
      </c>
      <c r="B1407" s="30" t="s">
        <v>1685</v>
      </c>
      <c r="C1407" s="33" t="s">
        <v>1686</v>
      </c>
      <c r="D1407" s="30" t="s">
        <v>679</v>
      </c>
      <c r="E1407" s="30">
        <v>0</v>
      </c>
      <c r="F1407" s="30">
        <v>0</v>
      </c>
      <c r="G1407" s="30">
        <v>0</v>
      </c>
      <c r="H1407" s="30">
        <v>30008000</v>
      </c>
      <c r="I1407" s="30">
        <v>0</v>
      </c>
      <c r="J1407" s="30">
        <v>30008000</v>
      </c>
      <c r="K1407" s="30">
        <v>0</v>
      </c>
      <c r="L1407" s="30">
        <v>0</v>
      </c>
      <c r="M1407" s="30">
        <v>0</v>
      </c>
      <c r="N1407" s="30">
        <v>0</v>
      </c>
      <c r="O1407" s="30">
        <v>0</v>
      </c>
      <c r="P1407" s="30">
        <v>0</v>
      </c>
      <c r="Q1407" s="30">
        <v>0</v>
      </c>
      <c r="R1407" s="30">
        <v>0</v>
      </c>
      <c r="S1407" s="30">
        <v>30008000</v>
      </c>
      <c r="T1407" s="30">
        <v>0</v>
      </c>
      <c r="U1407" s="30">
        <v>0</v>
      </c>
      <c r="V1407" s="30">
        <v>0</v>
      </c>
    </row>
    <row r="1408" spans="1:22" x14ac:dyDescent="0.2">
      <c r="A1408" s="15" t="s">
        <v>15</v>
      </c>
      <c r="B1408" s="26" t="s">
        <v>706</v>
      </c>
      <c r="C1408" s="27" t="s">
        <v>1687</v>
      </c>
      <c r="D1408" s="29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</row>
    <row r="1409" spans="1:22" ht="15" x14ac:dyDescent="0.25">
      <c r="A1409" s="15" t="s">
        <v>15</v>
      </c>
      <c r="B1409" s="30" t="s">
        <v>1688</v>
      </c>
      <c r="C1409" s="33" t="s">
        <v>1686</v>
      </c>
      <c r="D1409" s="30" t="s">
        <v>679</v>
      </c>
      <c r="E1409" s="30">
        <v>0</v>
      </c>
      <c r="F1409" s="30">
        <v>0</v>
      </c>
      <c r="G1409" s="30">
        <v>0</v>
      </c>
      <c r="H1409" s="30">
        <v>36432000</v>
      </c>
      <c r="I1409" s="30">
        <v>0</v>
      </c>
      <c r="J1409" s="30">
        <v>36432000</v>
      </c>
      <c r="K1409" s="30">
        <v>0</v>
      </c>
      <c r="L1409" s="30">
        <v>0</v>
      </c>
      <c r="M1409" s="30">
        <v>0</v>
      </c>
      <c r="N1409" s="30">
        <v>0</v>
      </c>
      <c r="O1409" s="30">
        <v>0</v>
      </c>
      <c r="P1409" s="30">
        <v>0</v>
      </c>
      <c r="Q1409" s="30">
        <v>0</v>
      </c>
      <c r="R1409" s="30">
        <v>0</v>
      </c>
      <c r="S1409" s="30">
        <v>36432000</v>
      </c>
      <c r="T1409" s="30">
        <v>0</v>
      </c>
      <c r="U1409" s="30">
        <v>0</v>
      </c>
      <c r="V1409" s="30">
        <v>0</v>
      </c>
    </row>
    <row r="1410" spans="1:22" x14ac:dyDescent="0.2">
      <c r="A1410" s="15" t="s">
        <v>15</v>
      </c>
      <c r="B1410" s="28"/>
      <c r="C1410" s="29"/>
      <c r="D1410" s="29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</row>
    <row r="1411" spans="1:22" x14ac:dyDescent="0.2">
      <c r="A1411" s="15" t="s">
        <v>15</v>
      </c>
      <c r="B1411" s="28"/>
      <c r="C1411" s="27" t="s">
        <v>1660</v>
      </c>
      <c r="D1411" s="29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</row>
    <row r="1412" spans="1:22" ht="25.5" x14ac:dyDescent="0.2">
      <c r="A1412" s="15" t="s">
        <v>15</v>
      </c>
      <c r="B1412" s="26" t="s">
        <v>706</v>
      </c>
      <c r="C1412" s="27" t="s">
        <v>1689</v>
      </c>
      <c r="D1412" s="29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</row>
    <row r="1413" spans="1:22" ht="15" x14ac:dyDescent="0.25">
      <c r="A1413" s="15" t="s">
        <v>15</v>
      </c>
      <c r="B1413" s="30" t="s">
        <v>1690</v>
      </c>
      <c r="C1413" s="33" t="s">
        <v>1611</v>
      </c>
      <c r="D1413" s="30" t="s">
        <v>52</v>
      </c>
      <c r="E1413" s="30">
        <v>0</v>
      </c>
      <c r="F1413" s="30">
        <v>0</v>
      </c>
      <c r="G1413" s="30">
        <v>0</v>
      </c>
      <c r="H1413" s="30">
        <v>2543268</v>
      </c>
      <c r="I1413" s="30">
        <v>0</v>
      </c>
      <c r="J1413" s="30">
        <v>2543268</v>
      </c>
      <c r="K1413" s="30">
        <v>0</v>
      </c>
      <c r="L1413" s="30">
        <v>2543268</v>
      </c>
      <c r="M1413" s="30">
        <v>2543268</v>
      </c>
      <c r="N1413" s="30">
        <v>2543268</v>
      </c>
      <c r="O1413" s="30">
        <v>0</v>
      </c>
      <c r="P1413" s="30">
        <v>0</v>
      </c>
      <c r="Q1413" s="30">
        <v>0</v>
      </c>
      <c r="R1413" s="30">
        <v>0</v>
      </c>
      <c r="S1413" s="30">
        <v>0</v>
      </c>
      <c r="T1413" s="30">
        <v>0</v>
      </c>
      <c r="U1413" s="30">
        <v>2543268</v>
      </c>
      <c r="V1413" s="30">
        <v>100</v>
      </c>
    </row>
    <row r="1414" spans="1:22" ht="25.5" x14ac:dyDescent="0.2">
      <c r="A1414" s="15" t="s">
        <v>15</v>
      </c>
      <c r="B1414" s="26" t="s">
        <v>706</v>
      </c>
      <c r="C1414" s="27" t="s">
        <v>1691</v>
      </c>
      <c r="D1414" s="29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</row>
    <row r="1415" spans="1:22" ht="45" x14ac:dyDescent="0.25">
      <c r="A1415" s="15" t="s">
        <v>15</v>
      </c>
      <c r="B1415" s="30" t="s">
        <v>1692</v>
      </c>
      <c r="C1415" s="33" t="s">
        <v>1693</v>
      </c>
      <c r="D1415" s="30" t="s">
        <v>52</v>
      </c>
      <c r="E1415" s="30">
        <v>0</v>
      </c>
      <c r="F1415" s="30">
        <v>0</v>
      </c>
      <c r="G1415" s="30">
        <v>0</v>
      </c>
      <c r="H1415" s="30">
        <v>3137316</v>
      </c>
      <c r="I1415" s="30">
        <v>0</v>
      </c>
      <c r="J1415" s="30">
        <v>3137316</v>
      </c>
      <c r="K1415" s="30">
        <v>-94507.62</v>
      </c>
      <c r="L1415" s="30">
        <v>2960671.38</v>
      </c>
      <c r="M1415" s="30">
        <v>2960671.38</v>
      </c>
      <c r="N1415" s="30">
        <v>2960671.38</v>
      </c>
      <c r="O1415" s="30">
        <v>0</v>
      </c>
      <c r="P1415" s="30">
        <v>0</v>
      </c>
      <c r="Q1415" s="30">
        <v>0</v>
      </c>
      <c r="R1415" s="30">
        <v>0</v>
      </c>
      <c r="S1415" s="30">
        <v>176644.62</v>
      </c>
      <c r="T1415" s="30">
        <v>0</v>
      </c>
      <c r="U1415" s="30">
        <v>2960671.38</v>
      </c>
      <c r="V1415" s="30">
        <v>94.36</v>
      </c>
    </row>
    <row r="1416" spans="1:22" ht="25.5" x14ac:dyDescent="0.2">
      <c r="A1416" s="15" t="s">
        <v>15</v>
      </c>
      <c r="B1416" s="26" t="s">
        <v>706</v>
      </c>
      <c r="C1416" s="27" t="s">
        <v>1694</v>
      </c>
      <c r="D1416" s="29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</row>
    <row r="1417" spans="1:22" ht="30" x14ac:dyDescent="0.25">
      <c r="A1417" s="15" t="s">
        <v>15</v>
      </c>
      <c r="B1417" s="30" t="s">
        <v>1695</v>
      </c>
      <c r="C1417" s="33" t="s">
        <v>1696</v>
      </c>
      <c r="D1417" s="30" t="s">
        <v>52</v>
      </c>
      <c r="E1417" s="30">
        <v>0</v>
      </c>
      <c r="F1417" s="30">
        <v>0</v>
      </c>
      <c r="G1417" s="30">
        <v>0</v>
      </c>
      <c r="H1417" s="30">
        <v>11695320</v>
      </c>
      <c r="I1417" s="30">
        <v>0</v>
      </c>
      <c r="J1417" s="30">
        <v>11695320</v>
      </c>
      <c r="K1417" s="30">
        <v>0</v>
      </c>
      <c r="L1417" s="30">
        <v>11695320</v>
      </c>
      <c r="M1417" s="30">
        <v>11695320</v>
      </c>
      <c r="N1417" s="30">
        <v>11695320</v>
      </c>
      <c r="O1417" s="30">
        <v>0</v>
      </c>
      <c r="P1417" s="30">
        <v>0</v>
      </c>
      <c r="Q1417" s="30">
        <v>0</v>
      </c>
      <c r="R1417" s="30">
        <v>0</v>
      </c>
      <c r="S1417" s="30">
        <v>0</v>
      </c>
      <c r="T1417" s="30">
        <v>0</v>
      </c>
      <c r="U1417" s="30">
        <v>11695320</v>
      </c>
      <c r="V1417" s="30">
        <v>100</v>
      </c>
    </row>
    <row r="1418" spans="1:22" ht="25.5" x14ac:dyDescent="0.2">
      <c r="A1418" s="15" t="s">
        <v>15</v>
      </c>
      <c r="B1418" s="26" t="s">
        <v>706</v>
      </c>
      <c r="C1418" s="27" t="s">
        <v>1697</v>
      </c>
      <c r="D1418" s="29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</row>
    <row r="1419" spans="1:22" ht="15" x14ac:dyDescent="0.25">
      <c r="A1419" s="15" t="s">
        <v>15</v>
      </c>
      <c r="B1419" s="30" t="s">
        <v>1698</v>
      </c>
      <c r="C1419" s="33" t="s">
        <v>1611</v>
      </c>
      <c r="D1419" s="30" t="s">
        <v>52</v>
      </c>
      <c r="E1419" s="30">
        <v>0</v>
      </c>
      <c r="F1419" s="30">
        <v>0</v>
      </c>
      <c r="G1419" s="30">
        <v>0</v>
      </c>
      <c r="H1419" s="30">
        <v>2577540</v>
      </c>
      <c r="I1419" s="30">
        <v>0</v>
      </c>
      <c r="J1419" s="30">
        <v>2577540</v>
      </c>
      <c r="K1419" s="30">
        <v>0</v>
      </c>
      <c r="L1419" s="30">
        <v>2577540</v>
      </c>
      <c r="M1419" s="30">
        <v>2577540</v>
      </c>
      <c r="N1419" s="30">
        <v>2577540</v>
      </c>
      <c r="O1419" s="30">
        <v>0</v>
      </c>
      <c r="P1419" s="30">
        <v>0</v>
      </c>
      <c r="Q1419" s="30">
        <v>0</v>
      </c>
      <c r="R1419" s="30">
        <v>0</v>
      </c>
      <c r="S1419" s="30">
        <v>0</v>
      </c>
      <c r="T1419" s="30">
        <v>0</v>
      </c>
      <c r="U1419" s="30">
        <v>2577540</v>
      </c>
      <c r="V1419" s="30">
        <v>100</v>
      </c>
    </row>
    <row r="1420" spans="1:22" x14ac:dyDescent="0.2">
      <c r="A1420" s="15" t="s">
        <v>15</v>
      </c>
      <c r="B1420" s="28"/>
      <c r="C1420" s="29"/>
      <c r="D1420" s="29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</row>
    <row r="1421" spans="1:22" ht="25.5" x14ac:dyDescent="0.2">
      <c r="A1421" s="15" t="s">
        <v>15</v>
      </c>
      <c r="B1421" s="28"/>
      <c r="C1421" s="27" t="s">
        <v>1663</v>
      </c>
      <c r="D1421" s="29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</row>
    <row r="1422" spans="1:22" ht="25.5" x14ac:dyDescent="0.2">
      <c r="A1422" s="15" t="s">
        <v>15</v>
      </c>
      <c r="B1422" s="26" t="s">
        <v>706</v>
      </c>
      <c r="C1422" s="27" t="s">
        <v>1699</v>
      </c>
      <c r="D1422" s="29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</row>
    <row r="1423" spans="1:22" ht="30" x14ac:dyDescent="0.25">
      <c r="A1423" s="15" t="s">
        <v>15</v>
      </c>
      <c r="B1423" s="30" t="s">
        <v>1700</v>
      </c>
      <c r="C1423" s="33" t="s">
        <v>1563</v>
      </c>
      <c r="D1423" s="30" t="s">
        <v>679</v>
      </c>
      <c r="E1423" s="30">
        <v>0</v>
      </c>
      <c r="F1423" s="30">
        <v>0</v>
      </c>
      <c r="G1423" s="30">
        <v>0</v>
      </c>
      <c r="H1423" s="30">
        <v>15000000</v>
      </c>
      <c r="I1423" s="30">
        <v>0</v>
      </c>
      <c r="J1423" s="30">
        <v>15000000</v>
      </c>
      <c r="K1423" s="30">
        <v>-4518900</v>
      </c>
      <c r="L1423" s="30">
        <v>10481100</v>
      </c>
      <c r="M1423" s="30">
        <v>10481100</v>
      </c>
      <c r="N1423" s="30">
        <v>10481100</v>
      </c>
      <c r="O1423" s="30">
        <v>0</v>
      </c>
      <c r="P1423" s="30">
        <v>0</v>
      </c>
      <c r="Q1423" s="30">
        <v>0</v>
      </c>
      <c r="R1423" s="30">
        <v>0</v>
      </c>
      <c r="S1423" s="30">
        <v>4518900</v>
      </c>
      <c r="T1423" s="30">
        <v>0</v>
      </c>
      <c r="U1423" s="30">
        <v>10481100</v>
      </c>
      <c r="V1423" s="30">
        <v>69.87</v>
      </c>
    </row>
    <row r="1424" spans="1:22" ht="25.5" x14ac:dyDescent="0.2">
      <c r="A1424" s="15" t="s">
        <v>15</v>
      </c>
      <c r="B1424" s="26" t="s">
        <v>706</v>
      </c>
      <c r="C1424" s="27" t="s">
        <v>1701</v>
      </c>
      <c r="D1424" s="29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</row>
    <row r="1425" spans="1:22" ht="30" x14ac:dyDescent="0.25">
      <c r="A1425" s="15" t="s">
        <v>15</v>
      </c>
      <c r="B1425" s="30" t="s">
        <v>1702</v>
      </c>
      <c r="C1425" s="33" t="s">
        <v>1563</v>
      </c>
      <c r="D1425" s="30" t="s">
        <v>679</v>
      </c>
      <c r="E1425" s="30">
        <v>0</v>
      </c>
      <c r="F1425" s="30">
        <v>0</v>
      </c>
      <c r="G1425" s="30">
        <v>0</v>
      </c>
      <c r="H1425" s="30">
        <v>5000000</v>
      </c>
      <c r="I1425" s="30">
        <v>0</v>
      </c>
      <c r="J1425" s="30">
        <v>5000000</v>
      </c>
      <c r="K1425" s="30">
        <v>-878682</v>
      </c>
      <c r="L1425" s="30">
        <v>1222925</v>
      </c>
      <c r="M1425" s="30">
        <v>1222925</v>
      </c>
      <c r="N1425" s="30">
        <v>1222925</v>
      </c>
      <c r="O1425" s="30">
        <v>0</v>
      </c>
      <c r="P1425" s="30">
        <v>0</v>
      </c>
      <c r="Q1425" s="30">
        <v>0</v>
      </c>
      <c r="R1425" s="30">
        <v>0</v>
      </c>
      <c r="S1425" s="30">
        <v>3777075</v>
      </c>
      <c r="T1425" s="30">
        <v>0</v>
      </c>
      <c r="U1425" s="30">
        <v>1222925</v>
      </c>
      <c r="V1425" s="30">
        <v>24.45</v>
      </c>
    </row>
    <row r="1426" spans="1:22" x14ac:dyDescent="0.2">
      <c r="A1426" s="15" t="s">
        <v>15</v>
      </c>
      <c r="B1426" s="28"/>
      <c r="C1426" s="29"/>
      <c r="D1426" s="29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</row>
    <row r="1427" spans="1:22" x14ac:dyDescent="0.2">
      <c r="A1427" s="15" t="s">
        <v>15</v>
      </c>
      <c r="B1427" s="28"/>
      <c r="C1427" s="27" t="s">
        <v>1553</v>
      </c>
      <c r="D1427" s="29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</row>
    <row r="1428" spans="1:22" ht="25.5" x14ac:dyDescent="0.2">
      <c r="A1428" s="15" t="s">
        <v>15</v>
      </c>
      <c r="B1428" s="26" t="s">
        <v>706</v>
      </c>
      <c r="C1428" s="27" t="s">
        <v>1703</v>
      </c>
      <c r="D1428" s="29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</row>
    <row r="1429" spans="1:22" ht="30" x14ac:dyDescent="0.25">
      <c r="A1429" s="15" t="s">
        <v>15</v>
      </c>
      <c r="B1429" s="30" t="s">
        <v>1704</v>
      </c>
      <c r="C1429" s="33" t="s">
        <v>1705</v>
      </c>
      <c r="D1429" s="30" t="s">
        <v>679</v>
      </c>
      <c r="E1429" s="30">
        <v>0</v>
      </c>
      <c r="F1429" s="30">
        <v>0</v>
      </c>
      <c r="G1429" s="30">
        <v>0</v>
      </c>
      <c r="H1429" s="30">
        <v>7700000</v>
      </c>
      <c r="I1429" s="30">
        <v>0</v>
      </c>
      <c r="J1429" s="30">
        <v>7700000</v>
      </c>
      <c r="K1429" s="30">
        <v>-3263435</v>
      </c>
      <c r="L1429" s="30">
        <v>0</v>
      </c>
      <c r="M1429" s="30">
        <v>0</v>
      </c>
      <c r="N1429" s="30">
        <v>0</v>
      </c>
      <c r="O1429" s="30">
        <v>0</v>
      </c>
      <c r="P1429" s="30">
        <v>0</v>
      </c>
      <c r="Q1429" s="30">
        <v>0</v>
      </c>
      <c r="R1429" s="30">
        <v>0</v>
      </c>
      <c r="S1429" s="30">
        <v>7700000</v>
      </c>
      <c r="T1429" s="30">
        <v>0</v>
      </c>
      <c r="U1429" s="30">
        <v>0</v>
      </c>
      <c r="V1429" s="30">
        <v>0</v>
      </c>
    </row>
    <row r="1430" spans="1:22" ht="38.25" x14ac:dyDescent="0.2">
      <c r="A1430" s="15" t="s">
        <v>15</v>
      </c>
      <c r="B1430" s="26" t="s">
        <v>706</v>
      </c>
      <c r="C1430" s="27" t="s">
        <v>1706</v>
      </c>
      <c r="D1430" s="29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</row>
    <row r="1431" spans="1:22" ht="15" x14ac:dyDescent="0.25">
      <c r="A1431" s="15" t="s">
        <v>15</v>
      </c>
      <c r="B1431" s="30" t="s">
        <v>1707</v>
      </c>
      <c r="C1431" s="33" t="s">
        <v>1578</v>
      </c>
      <c r="D1431" s="30" t="s">
        <v>679</v>
      </c>
      <c r="E1431" s="30">
        <v>0</v>
      </c>
      <c r="F1431" s="30">
        <v>0</v>
      </c>
      <c r="G1431" s="30">
        <v>0</v>
      </c>
      <c r="H1431" s="30">
        <v>76300000</v>
      </c>
      <c r="I1431" s="30">
        <v>0</v>
      </c>
      <c r="J1431" s="30">
        <v>76300000</v>
      </c>
      <c r="K1431" s="30">
        <v>0</v>
      </c>
      <c r="L1431" s="30">
        <v>76300000</v>
      </c>
      <c r="M1431" s="30">
        <v>76300000</v>
      </c>
      <c r="N1431" s="30">
        <v>76300000</v>
      </c>
      <c r="O1431" s="30">
        <v>0</v>
      </c>
      <c r="P1431" s="30">
        <v>0</v>
      </c>
      <c r="Q1431" s="30">
        <v>0</v>
      </c>
      <c r="R1431" s="30">
        <v>0</v>
      </c>
      <c r="S1431" s="30">
        <v>0</v>
      </c>
      <c r="T1431" s="30">
        <v>0</v>
      </c>
      <c r="U1431" s="30">
        <v>76300000</v>
      </c>
      <c r="V1431" s="30">
        <v>100</v>
      </c>
    </row>
    <row r="1432" spans="1:22" ht="25.5" x14ac:dyDescent="0.2">
      <c r="A1432" s="15" t="s">
        <v>15</v>
      </c>
      <c r="B1432" s="26" t="s">
        <v>706</v>
      </c>
      <c r="C1432" s="27" t="s">
        <v>1708</v>
      </c>
      <c r="D1432" s="29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</row>
    <row r="1433" spans="1:22" ht="15" x14ac:dyDescent="0.25">
      <c r="A1433" s="15" t="s">
        <v>15</v>
      </c>
      <c r="B1433" s="30" t="s">
        <v>1709</v>
      </c>
      <c r="C1433" s="33" t="s">
        <v>1578</v>
      </c>
      <c r="D1433" s="30" t="s">
        <v>679</v>
      </c>
      <c r="E1433" s="30">
        <v>0</v>
      </c>
      <c r="F1433" s="30">
        <v>0</v>
      </c>
      <c r="G1433" s="30">
        <v>0</v>
      </c>
      <c r="H1433" s="30">
        <v>134530000</v>
      </c>
      <c r="I1433" s="30">
        <v>0</v>
      </c>
      <c r="J1433" s="30">
        <v>134530000</v>
      </c>
      <c r="K1433" s="30">
        <v>-10930600.48</v>
      </c>
      <c r="L1433" s="30">
        <v>57578694.520000003</v>
      </c>
      <c r="M1433" s="30">
        <v>57578694.520000003</v>
      </c>
      <c r="N1433" s="30">
        <v>57578694.520000003</v>
      </c>
      <c r="O1433" s="30">
        <v>0</v>
      </c>
      <c r="P1433" s="30">
        <v>0</v>
      </c>
      <c r="Q1433" s="30">
        <v>0</v>
      </c>
      <c r="R1433" s="30">
        <v>0</v>
      </c>
      <c r="S1433" s="30">
        <v>76951305.480000004</v>
      </c>
      <c r="T1433" s="30">
        <v>0</v>
      </c>
      <c r="U1433" s="30">
        <v>57578694.520000003</v>
      </c>
      <c r="V1433" s="30">
        <v>42.79</v>
      </c>
    </row>
    <row r="1434" spans="1:22" x14ac:dyDescent="0.2">
      <c r="A1434" s="15" t="s">
        <v>15</v>
      </c>
      <c r="B1434" s="28"/>
      <c r="C1434" s="29"/>
      <c r="D1434" s="29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</row>
    <row r="1435" spans="1:22" x14ac:dyDescent="0.2">
      <c r="A1435" s="15" t="s">
        <v>15</v>
      </c>
      <c r="B1435" s="28"/>
      <c r="C1435" s="27" t="s">
        <v>492</v>
      </c>
      <c r="D1435" s="29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</row>
    <row r="1436" spans="1:22" ht="38.25" x14ac:dyDescent="0.2">
      <c r="A1436" s="15" t="s">
        <v>15</v>
      </c>
      <c r="B1436" s="28"/>
      <c r="C1436" s="27" t="s">
        <v>1710</v>
      </c>
      <c r="D1436" s="29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</row>
    <row r="1437" spans="1:22" x14ac:dyDescent="0.2">
      <c r="A1437" s="15" t="s">
        <v>15</v>
      </c>
      <c r="B1437" s="28"/>
      <c r="C1437" s="27" t="s">
        <v>1638</v>
      </c>
      <c r="D1437" s="29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</row>
    <row r="1438" spans="1:22" ht="25.5" x14ac:dyDescent="0.2">
      <c r="A1438" s="15" t="s">
        <v>15</v>
      </c>
      <c r="B1438" s="26" t="s">
        <v>706</v>
      </c>
      <c r="C1438" s="27" t="s">
        <v>1711</v>
      </c>
      <c r="D1438" s="29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</row>
    <row r="1439" spans="1:22" ht="15" x14ac:dyDescent="0.25">
      <c r="A1439" s="15" t="s">
        <v>15</v>
      </c>
      <c r="B1439" s="30" t="s">
        <v>1712</v>
      </c>
      <c r="C1439" s="33" t="s">
        <v>1644</v>
      </c>
      <c r="D1439" s="30" t="s">
        <v>52</v>
      </c>
      <c r="E1439" s="30">
        <v>0</v>
      </c>
      <c r="F1439" s="30">
        <v>0</v>
      </c>
      <c r="G1439" s="30">
        <v>0</v>
      </c>
      <c r="H1439" s="30">
        <v>443306374</v>
      </c>
      <c r="I1439" s="30">
        <v>118491374</v>
      </c>
      <c r="J1439" s="30">
        <v>324815000</v>
      </c>
      <c r="K1439" s="30">
        <v>-185000</v>
      </c>
      <c r="L1439" s="30">
        <v>309815000</v>
      </c>
      <c r="M1439" s="30">
        <v>0</v>
      </c>
      <c r="N1439" s="30">
        <v>309815000</v>
      </c>
      <c r="O1439" s="30">
        <v>100860726.23999999</v>
      </c>
      <c r="P1439" s="30">
        <v>0</v>
      </c>
      <c r="Q1439" s="30">
        <v>24573666.600000001</v>
      </c>
      <c r="R1439" s="30">
        <v>100860726.23999999</v>
      </c>
      <c r="S1439" s="30">
        <v>15000000</v>
      </c>
      <c r="T1439" s="30">
        <v>0</v>
      </c>
      <c r="U1439" s="30">
        <v>208954273.75999999</v>
      </c>
      <c r="V1439" s="30">
        <v>95.38</v>
      </c>
    </row>
    <row r="1440" spans="1:22" x14ac:dyDescent="0.2">
      <c r="A1440" s="15" t="s">
        <v>15</v>
      </c>
      <c r="B1440" s="28"/>
      <c r="C1440" s="29"/>
      <c r="D1440" s="29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</row>
    <row r="1441" spans="1:22" ht="38.25" x14ac:dyDescent="0.2">
      <c r="A1441" s="15" t="s">
        <v>15</v>
      </c>
      <c r="B1441" s="28"/>
      <c r="C1441" s="27" t="s">
        <v>1713</v>
      </c>
      <c r="D1441" s="29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</row>
    <row r="1442" spans="1:22" ht="51" x14ac:dyDescent="0.2">
      <c r="A1442" s="15" t="s">
        <v>15</v>
      </c>
      <c r="B1442" s="26" t="s">
        <v>706</v>
      </c>
      <c r="C1442" s="27" t="s">
        <v>1714</v>
      </c>
      <c r="D1442" s="29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</row>
    <row r="1443" spans="1:22" ht="45" x14ac:dyDescent="0.25">
      <c r="A1443" s="15" t="s">
        <v>15</v>
      </c>
      <c r="B1443" s="30" t="s">
        <v>1715</v>
      </c>
      <c r="C1443" s="33" t="s">
        <v>1716</v>
      </c>
      <c r="D1443" s="30" t="s">
        <v>52</v>
      </c>
      <c r="E1443" s="30">
        <v>0</v>
      </c>
      <c r="F1443" s="30">
        <v>0</v>
      </c>
      <c r="G1443" s="30">
        <v>0</v>
      </c>
      <c r="H1443" s="30">
        <v>20000000</v>
      </c>
      <c r="I1443" s="30">
        <v>0</v>
      </c>
      <c r="J1443" s="30">
        <v>20000000</v>
      </c>
      <c r="K1443" s="30">
        <v>0</v>
      </c>
      <c r="L1443" s="30">
        <v>20000000</v>
      </c>
      <c r="M1443" s="30">
        <v>0</v>
      </c>
      <c r="N1443" s="30">
        <v>0</v>
      </c>
      <c r="O1443" s="30">
        <v>0</v>
      </c>
      <c r="P1443" s="30">
        <v>0</v>
      </c>
      <c r="Q1443" s="30">
        <v>0</v>
      </c>
      <c r="R1443" s="30">
        <v>0</v>
      </c>
      <c r="S1443" s="30">
        <v>0</v>
      </c>
      <c r="T1443" s="30">
        <v>20000000</v>
      </c>
      <c r="U1443" s="30">
        <v>0</v>
      </c>
      <c r="V1443" s="30">
        <v>0</v>
      </c>
    </row>
    <row r="1444" spans="1:22" ht="38.25" x14ac:dyDescent="0.2">
      <c r="A1444" s="15" t="s">
        <v>15</v>
      </c>
      <c r="B1444" s="26" t="s">
        <v>706</v>
      </c>
      <c r="C1444" s="27" t="s">
        <v>1717</v>
      </c>
      <c r="D1444" s="29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</row>
    <row r="1445" spans="1:22" ht="45" x14ac:dyDescent="0.25">
      <c r="A1445" s="15" t="s">
        <v>15</v>
      </c>
      <c r="B1445" s="30" t="s">
        <v>1718</v>
      </c>
      <c r="C1445" s="33" t="s">
        <v>1545</v>
      </c>
      <c r="D1445" s="30" t="s">
        <v>52</v>
      </c>
      <c r="E1445" s="30">
        <v>0</v>
      </c>
      <c r="F1445" s="30">
        <v>0</v>
      </c>
      <c r="G1445" s="30">
        <v>0</v>
      </c>
      <c r="H1445" s="30">
        <v>30000000</v>
      </c>
      <c r="I1445" s="30">
        <v>0</v>
      </c>
      <c r="J1445" s="30">
        <v>30000000</v>
      </c>
      <c r="K1445" s="30">
        <v>0</v>
      </c>
      <c r="L1445" s="30">
        <v>30000000</v>
      </c>
      <c r="M1445" s="30">
        <v>0</v>
      </c>
      <c r="N1445" s="30">
        <v>0</v>
      </c>
      <c r="O1445" s="30">
        <v>0</v>
      </c>
      <c r="P1445" s="30">
        <v>0</v>
      </c>
      <c r="Q1445" s="30">
        <v>0</v>
      </c>
      <c r="R1445" s="30">
        <v>0</v>
      </c>
      <c r="S1445" s="30">
        <v>0</v>
      </c>
      <c r="T1445" s="30">
        <v>30000000</v>
      </c>
      <c r="U1445" s="30">
        <v>0</v>
      </c>
      <c r="V1445" s="30">
        <v>0</v>
      </c>
    </row>
    <row r="1446" spans="1:22" ht="51" x14ac:dyDescent="0.2">
      <c r="A1446" s="15" t="s">
        <v>15</v>
      </c>
      <c r="B1446" s="26" t="s">
        <v>706</v>
      </c>
      <c r="C1446" s="27" t="s">
        <v>1719</v>
      </c>
      <c r="D1446" s="29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</row>
    <row r="1447" spans="1:22" ht="45" x14ac:dyDescent="0.25">
      <c r="A1447" s="15" t="s">
        <v>15</v>
      </c>
      <c r="B1447" s="30" t="s">
        <v>1720</v>
      </c>
      <c r="C1447" s="33" t="s">
        <v>1545</v>
      </c>
      <c r="D1447" s="30" t="s">
        <v>52</v>
      </c>
      <c r="E1447" s="30">
        <v>0</v>
      </c>
      <c r="F1447" s="30">
        <v>0</v>
      </c>
      <c r="G1447" s="30">
        <v>0</v>
      </c>
      <c r="H1447" s="30">
        <v>25227752</v>
      </c>
      <c r="I1447" s="30">
        <v>0</v>
      </c>
      <c r="J1447" s="30">
        <v>25227752</v>
      </c>
      <c r="K1447" s="30">
        <v>0</v>
      </c>
      <c r="L1447" s="30">
        <v>25227752</v>
      </c>
      <c r="M1447" s="30">
        <v>0</v>
      </c>
      <c r="N1447" s="30">
        <v>25227752</v>
      </c>
      <c r="O1447" s="30">
        <v>0</v>
      </c>
      <c r="P1447" s="30">
        <v>0</v>
      </c>
      <c r="Q1447" s="30">
        <v>0</v>
      </c>
      <c r="R1447" s="30">
        <v>0</v>
      </c>
      <c r="S1447" s="30">
        <v>0</v>
      </c>
      <c r="T1447" s="30">
        <v>0</v>
      </c>
      <c r="U1447" s="30">
        <v>25227752</v>
      </c>
      <c r="V1447" s="30">
        <v>100</v>
      </c>
    </row>
    <row r="1448" spans="1:22" x14ac:dyDescent="0.2">
      <c r="A1448" s="15" t="s">
        <v>15</v>
      </c>
      <c r="B1448" s="28"/>
      <c r="C1448" s="29"/>
      <c r="D1448" s="29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</row>
    <row r="1449" spans="1:22" x14ac:dyDescent="0.2">
      <c r="A1449" s="15" t="s">
        <v>15</v>
      </c>
      <c r="B1449" s="28"/>
      <c r="C1449" s="27" t="s">
        <v>1660</v>
      </c>
      <c r="D1449" s="29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</row>
    <row r="1450" spans="1:22" ht="25.5" x14ac:dyDescent="0.2">
      <c r="A1450" s="15" t="s">
        <v>15</v>
      </c>
      <c r="B1450" s="26" t="s">
        <v>706</v>
      </c>
      <c r="C1450" s="27" t="s">
        <v>1721</v>
      </c>
      <c r="D1450" s="29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</row>
    <row r="1451" spans="1:22" ht="15" x14ac:dyDescent="0.25">
      <c r="A1451" s="15" t="s">
        <v>15</v>
      </c>
      <c r="B1451" s="30" t="s">
        <v>1722</v>
      </c>
      <c r="C1451" s="33" t="s">
        <v>1723</v>
      </c>
      <c r="D1451" s="30" t="s">
        <v>52</v>
      </c>
      <c r="E1451" s="30">
        <v>0</v>
      </c>
      <c r="F1451" s="30">
        <v>0</v>
      </c>
      <c r="G1451" s="30">
        <v>0</v>
      </c>
      <c r="H1451" s="30">
        <v>40000000</v>
      </c>
      <c r="I1451" s="30">
        <v>0</v>
      </c>
      <c r="J1451" s="30">
        <v>40000000</v>
      </c>
      <c r="K1451" s="30">
        <v>0</v>
      </c>
      <c r="L1451" s="30">
        <v>40000000</v>
      </c>
      <c r="M1451" s="30">
        <v>0</v>
      </c>
      <c r="N1451" s="30">
        <v>40000000</v>
      </c>
      <c r="O1451" s="30">
        <v>0</v>
      </c>
      <c r="P1451" s="30">
        <v>0</v>
      </c>
      <c r="Q1451" s="30">
        <v>0</v>
      </c>
      <c r="R1451" s="30">
        <v>0</v>
      </c>
      <c r="S1451" s="30">
        <v>0</v>
      </c>
      <c r="T1451" s="30">
        <v>0</v>
      </c>
      <c r="U1451" s="30">
        <v>40000000</v>
      </c>
      <c r="V1451" s="30">
        <v>100</v>
      </c>
    </row>
    <row r="1452" spans="1:22" x14ac:dyDescent="0.2">
      <c r="A1452" s="15" t="s">
        <v>15</v>
      </c>
      <c r="B1452" s="28"/>
      <c r="C1452" s="29"/>
      <c r="D1452" s="29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</row>
    <row r="1453" spans="1:22" x14ac:dyDescent="0.2">
      <c r="A1453" s="15" t="s">
        <v>15</v>
      </c>
      <c r="B1453" s="28"/>
      <c r="C1453" s="27" t="s">
        <v>498</v>
      </c>
      <c r="D1453" s="29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</row>
    <row r="1454" spans="1:22" x14ac:dyDescent="0.2">
      <c r="A1454" s="15" t="s">
        <v>15</v>
      </c>
      <c r="B1454" s="28"/>
      <c r="C1454" s="27" t="s">
        <v>1638</v>
      </c>
      <c r="D1454" s="29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</row>
    <row r="1455" spans="1:22" ht="25.5" x14ac:dyDescent="0.2">
      <c r="A1455" s="15" t="s">
        <v>15</v>
      </c>
      <c r="B1455" s="26" t="s">
        <v>706</v>
      </c>
      <c r="C1455" s="27" t="s">
        <v>1724</v>
      </c>
      <c r="D1455" s="29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</row>
    <row r="1456" spans="1:22" ht="15" x14ac:dyDescent="0.25">
      <c r="A1456" s="15" t="s">
        <v>15</v>
      </c>
      <c r="B1456" s="30" t="s">
        <v>1725</v>
      </c>
      <c r="C1456" s="33" t="s">
        <v>1641</v>
      </c>
      <c r="D1456" s="30" t="s">
        <v>52</v>
      </c>
      <c r="E1456" s="30">
        <v>0</v>
      </c>
      <c r="F1456" s="30">
        <v>0</v>
      </c>
      <c r="G1456" s="30">
        <v>0</v>
      </c>
      <c r="H1456" s="30">
        <v>95774586</v>
      </c>
      <c r="I1456" s="30">
        <v>0</v>
      </c>
      <c r="J1456" s="30">
        <v>95774586</v>
      </c>
      <c r="K1456" s="30">
        <v>0</v>
      </c>
      <c r="L1456" s="30">
        <v>41890151</v>
      </c>
      <c r="M1456" s="30">
        <v>0</v>
      </c>
      <c r="N1456" s="30">
        <v>41890151</v>
      </c>
      <c r="O1456" s="30">
        <v>40555137</v>
      </c>
      <c r="P1456" s="30">
        <v>0</v>
      </c>
      <c r="Q1456" s="30">
        <v>11879977</v>
      </c>
      <c r="R1456" s="30">
        <v>40555137</v>
      </c>
      <c r="S1456" s="30">
        <v>53884435</v>
      </c>
      <c r="T1456" s="30">
        <v>0</v>
      </c>
      <c r="U1456" s="30">
        <v>1335014</v>
      </c>
      <c r="V1456" s="30">
        <v>43.73</v>
      </c>
    </row>
    <row r="1457" spans="1:22" x14ac:dyDescent="0.2">
      <c r="A1457" s="15" t="s">
        <v>15</v>
      </c>
      <c r="B1457" s="28"/>
      <c r="C1457" s="29"/>
      <c r="D1457" s="29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</row>
    <row r="1458" spans="1:22" x14ac:dyDescent="0.2">
      <c r="A1458" s="15" t="s">
        <v>15</v>
      </c>
      <c r="B1458" s="28"/>
      <c r="C1458" s="27" t="s">
        <v>1553</v>
      </c>
      <c r="D1458" s="29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</row>
    <row r="1459" spans="1:22" ht="25.5" x14ac:dyDescent="0.2">
      <c r="A1459" s="15" t="s">
        <v>15</v>
      </c>
      <c r="B1459" s="26" t="s">
        <v>706</v>
      </c>
      <c r="C1459" s="27" t="s">
        <v>1726</v>
      </c>
      <c r="D1459" s="29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</row>
    <row r="1460" spans="1:22" ht="30" x14ac:dyDescent="0.25">
      <c r="A1460" s="15" t="s">
        <v>15</v>
      </c>
      <c r="B1460" s="30" t="s">
        <v>1727</v>
      </c>
      <c r="C1460" s="33" t="s">
        <v>1728</v>
      </c>
      <c r="D1460" s="30" t="s">
        <v>679</v>
      </c>
      <c r="E1460" s="30">
        <v>0</v>
      </c>
      <c r="F1460" s="30">
        <v>0</v>
      </c>
      <c r="G1460" s="30">
        <v>0</v>
      </c>
      <c r="H1460" s="30">
        <v>40000000</v>
      </c>
      <c r="I1460" s="30">
        <v>0</v>
      </c>
      <c r="J1460" s="30">
        <v>40000000</v>
      </c>
      <c r="K1460" s="30">
        <v>0</v>
      </c>
      <c r="L1460" s="30">
        <v>0</v>
      </c>
      <c r="M1460" s="30">
        <v>0</v>
      </c>
      <c r="N1460" s="30">
        <v>0</v>
      </c>
      <c r="O1460" s="30">
        <v>0</v>
      </c>
      <c r="P1460" s="30">
        <v>0</v>
      </c>
      <c r="Q1460" s="30">
        <v>0</v>
      </c>
      <c r="R1460" s="30">
        <v>0</v>
      </c>
      <c r="S1460" s="30">
        <v>40000000</v>
      </c>
      <c r="T1460" s="30">
        <v>0</v>
      </c>
      <c r="U1460" s="30">
        <v>0</v>
      </c>
      <c r="V1460" s="30">
        <v>0</v>
      </c>
    </row>
    <row r="1461" spans="1:22" x14ac:dyDescent="0.2">
      <c r="A1461" s="15" t="s">
        <v>15</v>
      </c>
      <c r="B1461" s="28"/>
      <c r="C1461" s="29"/>
      <c r="D1461" s="29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</row>
    <row r="1462" spans="1:22" x14ac:dyDescent="0.2">
      <c r="A1462" s="15" t="s">
        <v>15</v>
      </c>
      <c r="B1462" s="28"/>
      <c r="C1462" s="27" t="s">
        <v>500</v>
      </c>
      <c r="D1462" s="29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</row>
    <row r="1463" spans="1:22" ht="38.25" x14ac:dyDescent="0.2">
      <c r="A1463" s="15" t="s">
        <v>15</v>
      </c>
      <c r="B1463" s="28"/>
      <c r="C1463" s="27" t="s">
        <v>1533</v>
      </c>
      <c r="D1463" s="29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</row>
    <row r="1464" spans="1:22" ht="38.25" x14ac:dyDescent="0.2">
      <c r="A1464" s="15" t="s">
        <v>15</v>
      </c>
      <c r="B1464" s="26" t="s">
        <v>706</v>
      </c>
      <c r="C1464" s="27" t="s">
        <v>1729</v>
      </c>
      <c r="D1464" s="29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</row>
    <row r="1465" spans="1:22" ht="15" x14ac:dyDescent="0.25">
      <c r="A1465" s="15" t="s">
        <v>15</v>
      </c>
      <c r="B1465" s="30" t="s">
        <v>1730</v>
      </c>
      <c r="C1465" s="33" t="s">
        <v>1731</v>
      </c>
      <c r="D1465" s="30" t="s">
        <v>52</v>
      </c>
      <c r="E1465" s="30">
        <v>139700000</v>
      </c>
      <c r="F1465" s="30">
        <v>0</v>
      </c>
      <c r="G1465" s="30">
        <v>0</v>
      </c>
      <c r="H1465" s="30">
        <v>0</v>
      </c>
      <c r="I1465" s="30">
        <v>0</v>
      </c>
      <c r="J1465" s="30">
        <v>139700000</v>
      </c>
      <c r="K1465" s="30">
        <v>-1250000</v>
      </c>
      <c r="L1465" s="30">
        <v>124566666.64</v>
      </c>
      <c r="M1465" s="30">
        <v>0</v>
      </c>
      <c r="N1465" s="30">
        <v>124566666.64</v>
      </c>
      <c r="O1465" s="30">
        <v>99166666.659999996</v>
      </c>
      <c r="P1465" s="30">
        <v>0</v>
      </c>
      <c r="Q1465" s="30">
        <v>7000000</v>
      </c>
      <c r="R1465" s="30">
        <v>99166666.659999996</v>
      </c>
      <c r="S1465" s="30">
        <v>15133333.359999999</v>
      </c>
      <c r="T1465" s="30">
        <v>0</v>
      </c>
      <c r="U1465" s="30">
        <v>25399999.98</v>
      </c>
      <c r="V1465" s="30">
        <v>89.16</v>
      </c>
    </row>
    <row r="1466" spans="1:22" ht="45" x14ac:dyDescent="0.25">
      <c r="A1466" s="15" t="s">
        <v>15</v>
      </c>
      <c r="B1466" s="30" t="s">
        <v>1732</v>
      </c>
      <c r="C1466" s="33" t="s">
        <v>1733</v>
      </c>
      <c r="D1466" s="30" t="s">
        <v>679</v>
      </c>
      <c r="E1466" s="30">
        <v>0</v>
      </c>
      <c r="F1466" s="30">
        <v>170000000</v>
      </c>
      <c r="G1466" s="30">
        <v>0</v>
      </c>
      <c r="H1466" s="30">
        <v>0</v>
      </c>
      <c r="I1466" s="30">
        <v>0</v>
      </c>
      <c r="J1466" s="30">
        <v>170000000</v>
      </c>
      <c r="K1466" s="30">
        <v>-10850000</v>
      </c>
      <c r="L1466" s="30">
        <v>140350000</v>
      </c>
      <c r="M1466" s="30">
        <v>0</v>
      </c>
      <c r="N1466" s="30">
        <v>140350000</v>
      </c>
      <c r="O1466" s="30">
        <v>51696666.659999996</v>
      </c>
      <c r="P1466" s="30">
        <v>2000000</v>
      </c>
      <c r="Q1466" s="30">
        <v>23200000</v>
      </c>
      <c r="R1466" s="30">
        <v>49696666.659999996</v>
      </c>
      <c r="S1466" s="30">
        <v>29650000</v>
      </c>
      <c r="T1466" s="30">
        <v>0</v>
      </c>
      <c r="U1466" s="30">
        <v>88653333.340000004</v>
      </c>
      <c r="V1466" s="30">
        <v>82.55</v>
      </c>
    </row>
    <row r="1467" spans="1:22" x14ac:dyDescent="0.2">
      <c r="A1467" s="15" t="s">
        <v>15</v>
      </c>
      <c r="B1467" s="28"/>
      <c r="C1467" s="29"/>
      <c r="D1467" s="29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</row>
    <row r="1468" spans="1:22" x14ac:dyDescent="0.2">
      <c r="A1468" s="15" t="s">
        <v>15</v>
      </c>
      <c r="B1468" s="28"/>
      <c r="C1468" s="27" t="s">
        <v>1734</v>
      </c>
      <c r="D1468" s="29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</row>
    <row r="1469" spans="1:22" ht="25.5" x14ac:dyDescent="0.2">
      <c r="A1469" s="15" t="s">
        <v>15</v>
      </c>
      <c r="B1469" s="26" t="s">
        <v>706</v>
      </c>
      <c r="C1469" s="27" t="s">
        <v>1735</v>
      </c>
      <c r="D1469" s="29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</row>
    <row r="1470" spans="1:22" ht="15" x14ac:dyDescent="0.25">
      <c r="A1470" s="15" t="s">
        <v>15</v>
      </c>
      <c r="B1470" s="30" t="s">
        <v>1736</v>
      </c>
      <c r="C1470" s="33" t="s">
        <v>1737</v>
      </c>
      <c r="D1470" s="30" t="s">
        <v>679</v>
      </c>
      <c r="E1470" s="30">
        <v>0</v>
      </c>
      <c r="F1470" s="30">
        <v>200000000</v>
      </c>
      <c r="G1470" s="30">
        <v>0</v>
      </c>
      <c r="H1470" s="30">
        <v>0</v>
      </c>
      <c r="I1470" s="30">
        <v>96387500</v>
      </c>
      <c r="J1470" s="30">
        <v>103612500</v>
      </c>
      <c r="K1470" s="30">
        <v>0</v>
      </c>
      <c r="L1470" s="30">
        <v>0</v>
      </c>
      <c r="M1470" s="30">
        <v>0</v>
      </c>
      <c r="N1470" s="30">
        <v>0</v>
      </c>
      <c r="O1470" s="30">
        <v>0</v>
      </c>
      <c r="P1470" s="30">
        <v>0</v>
      </c>
      <c r="Q1470" s="30">
        <v>0</v>
      </c>
      <c r="R1470" s="30">
        <v>0</v>
      </c>
      <c r="S1470" s="30">
        <v>103612500</v>
      </c>
      <c r="T1470" s="30">
        <v>0</v>
      </c>
      <c r="U1470" s="30">
        <v>0</v>
      </c>
      <c r="V1470" s="30">
        <v>0</v>
      </c>
    </row>
    <row r="1471" spans="1:22" x14ac:dyDescent="0.2">
      <c r="A1471" s="15" t="s">
        <v>15</v>
      </c>
      <c r="B1471" s="28"/>
      <c r="C1471" s="29"/>
      <c r="D1471" s="29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</row>
    <row r="1472" spans="1:22" x14ac:dyDescent="0.2">
      <c r="A1472" s="15" t="s">
        <v>15</v>
      </c>
      <c r="B1472" s="28"/>
      <c r="C1472" s="27" t="s">
        <v>1638</v>
      </c>
      <c r="D1472" s="29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</row>
    <row r="1473" spans="1:22" x14ac:dyDescent="0.2">
      <c r="A1473" s="15" t="s">
        <v>15</v>
      </c>
      <c r="B1473" s="26" t="s">
        <v>706</v>
      </c>
      <c r="C1473" s="27" t="s">
        <v>1638</v>
      </c>
      <c r="D1473" s="29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</row>
    <row r="1474" spans="1:22" ht="15" x14ac:dyDescent="0.25">
      <c r="A1474" s="15" t="s">
        <v>15</v>
      </c>
      <c r="B1474" s="30" t="s">
        <v>1738</v>
      </c>
      <c r="C1474" s="33" t="s">
        <v>1641</v>
      </c>
      <c r="D1474" s="30" t="s">
        <v>52</v>
      </c>
      <c r="E1474" s="30">
        <v>790117190</v>
      </c>
      <c r="F1474" s="30">
        <v>0</v>
      </c>
      <c r="G1474" s="30">
        <v>0</v>
      </c>
      <c r="H1474" s="30">
        <v>0</v>
      </c>
      <c r="I1474" s="30">
        <v>500917190</v>
      </c>
      <c r="J1474" s="30">
        <v>289200000</v>
      </c>
      <c r="K1474" s="30">
        <v>-1500000</v>
      </c>
      <c r="L1474" s="30">
        <v>251464202.65000001</v>
      </c>
      <c r="M1474" s="30">
        <v>4724312</v>
      </c>
      <c r="N1474" s="30">
        <v>251464202.65000001</v>
      </c>
      <c r="O1474" s="30">
        <v>242726717.99000001</v>
      </c>
      <c r="P1474" s="30">
        <v>0</v>
      </c>
      <c r="Q1474" s="30">
        <v>15209520</v>
      </c>
      <c r="R1474" s="30">
        <v>242726717.99000001</v>
      </c>
      <c r="S1474" s="30">
        <v>37735797.350000001</v>
      </c>
      <c r="T1474" s="30">
        <v>0</v>
      </c>
      <c r="U1474" s="30">
        <v>8737484.6600000001</v>
      </c>
      <c r="V1474" s="30">
        <v>86.95</v>
      </c>
    </row>
    <row r="1475" spans="1:22" ht="15" x14ac:dyDescent="0.25">
      <c r="A1475" s="15" t="s">
        <v>15</v>
      </c>
      <c r="B1475" s="30" t="s">
        <v>1739</v>
      </c>
      <c r="C1475" s="33" t="s">
        <v>1740</v>
      </c>
      <c r="D1475" s="30" t="s">
        <v>679</v>
      </c>
      <c r="E1475" s="30">
        <v>0</v>
      </c>
      <c r="F1475" s="30">
        <v>400000000</v>
      </c>
      <c r="G1475" s="30">
        <v>0</v>
      </c>
      <c r="H1475" s="30">
        <v>0</v>
      </c>
      <c r="I1475" s="30">
        <v>67862135</v>
      </c>
      <c r="J1475" s="30">
        <v>332137865</v>
      </c>
      <c r="K1475" s="30">
        <v>0</v>
      </c>
      <c r="L1475" s="30">
        <v>264033333.33000001</v>
      </c>
      <c r="M1475" s="30">
        <v>0</v>
      </c>
      <c r="N1475" s="30">
        <v>264033333.33000001</v>
      </c>
      <c r="O1475" s="30">
        <v>130106666.67</v>
      </c>
      <c r="P1475" s="30">
        <v>0</v>
      </c>
      <c r="Q1475" s="30">
        <v>51700000</v>
      </c>
      <c r="R1475" s="30">
        <v>130106666.67</v>
      </c>
      <c r="S1475" s="30">
        <v>68104531.670000002</v>
      </c>
      <c r="T1475" s="30">
        <v>0</v>
      </c>
      <c r="U1475" s="30">
        <v>133926666.66</v>
      </c>
      <c r="V1475" s="30">
        <v>79.489999999999995</v>
      </c>
    </row>
    <row r="1476" spans="1:22" ht="38.25" x14ac:dyDescent="0.2">
      <c r="A1476" s="15" t="s">
        <v>15</v>
      </c>
      <c r="B1476" s="26" t="s">
        <v>706</v>
      </c>
      <c r="C1476" s="27" t="s">
        <v>1741</v>
      </c>
      <c r="D1476" s="29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</row>
    <row r="1477" spans="1:22" ht="15" x14ac:dyDescent="0.25">
      <c r="A1477" s="15" t="s">
        <v>15</v>
      </c>
      <c r="B1477" s="30" t="s">
        <v>1742</v>
      </c>
      <c r="C1477" s="33" t="s">
        <v>1641</v>
      </c>
      <c r="D1477" s="30" t="s">
        <v>52</v>
      </c>
      <c r="E1477" s="30">
        <v>0</v>
      </c>
      <c r="F1477" s="30">
        <v>0</v>
      </c>
      <c r="G1477" s="30">
        <v>0</v>
      </c>
      <c r="H1477" s="30">
        <v>21600000</v>
      </c>
      <c r="I1477" s="30">
        <v>0</v>
      </c>
      <c r="J1477" s="30">
        <v>21600000</v>
      </c>
      <c r="K1477" s="30">
        <v>3003468</v>
      </c>
      <c r="L1477" s="30">
        <v>16367545</v>
      </c>
      <c r="M1477" s="30">
        <v>3003468</v>
      </c>
      <c r="N1477" s="30">
        <v>16367545</v>
      </c>
      <c r="O1477" s="30">
        <v>16367545</v>
      </c>
      <c r="P1477" s="30">
        <v>0</v>
      </c>
      <c r="Q1477" s="30">
        <v>3003468</v>
      </c>
      <c r="R1477" s="30">
        <v>16367545</v>
      </c>
      <c r="S1477" s="30">
        <v>5232455</v>
      </c>
      <c r="T1477" s="30">
        <v>0</v>
      </c>
      <c r="U1477" s="30">
        <v>0</v>
      </c>
      <c r="V1477" s="30">
        <v>75.77</v>
      </c>
    </row>
    <row r="1478" spans="1:22" x14ac:dyDescent="0.2">
      <c r="A1478" s="15" t="s">
        <v>15</v>
      </c>
      <c r="B1478" s="28"/>
      <c r="C1478" s="29"/>
      <c r="D1478" s="29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</row>
    <row r="1479" spans="1:22" ht="25.5" x14ac:dyDescent="0.2">
      <c r="A1479" s="15" t="s">
        <v>15</v>
      </c>
      <c r="B1479" s="28"/>
      <c r="C1479" s="27" t="s">
        <v>1743</v>
      </c>
      <c r="D1479" s="29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</row>
    <row r="1480" spans="1:22" ht="25.5" x14ac:dyDescent="0.2">
      <c r="A1480" s="15" t="s">
        <v>15</v>
      </c>
      <c r="B1480" s="26" t="s">
        <v>706</v>
      </c>
      <c r="C1480" s="27" t="s">
        <v>1744</v>
      </c>
      <c r="D1480" s="29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</row>
    <row r="1481" spans="1:22" ht="30" x14ac:dyDescent="0.25">
      <c r="A1481" s="15" t="s">
        <v>15</v>
      </c>
      <c r="B1481" s="30" t="s">
        <v>1745</v>
      </c>
      <c r="C1481" s="33" t="s">
        <v>1746</v>
      </c>
      <c r="D1481" s="30" t="s">
        <v>52</v>
      </c>
      <c r="E1481" s="30">
        <v>100000000</v>
      </c>
      <c r="F1481" s="30">
        <v>0</v>
      </c>
      <c r="G1481" s="30">
        <v>0</v>
      </c>
      <c r="H1481" s="30">
        <v>0</v>
      </c>
      <c r="I1481" s="30">
        <v>100000000</v>
      </c>
      <c r="J1481" s="30">
        <v>0</v>
      </c>
      <c r="K1481" s="30">
        <v>0</v>
      </c>
      <c r="L1481" s="30">
        <v>0</v>
      </c>
      <c r="M1481" s="30">
        <v>0</v>
      </c>
      <c r="N1481" s="30">
        <v>0</v>
      </c>
      <c r="O1481" s="30">
        <v>0</v>
      </c>
      <c r="P1481" s="30">
        <v>0</v>
      </c>
      <c r="Q1481" s="30">
        <v>0</v>
      </c>
      <c r="R1481" s="30">
        <v>0</v>
      </c>
      <c r="S1481" s="30">
        <v>0</v>
      </c>
      <c r="T1481" s="30">
        <v>0</v>
      </c>
      <c r="U1481" s="30">
        <v>0</v>
      </c>
      <c r="V1481" s="30">
        <v>0</v>
      </c>
    </row>
    <row r="1482" spans="1:22" x14ac:dyDescent="0.2">
      <c r="A1482" s="15" t="s">
        <v>15</v>
      </c>
      <c r="B1482" s="28"/>
      <c r="C1482" s="29"/>
      <c r="D1482" s="29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</row>
    <row r="1483" spans="1:22" ht="51" x14ac:dyDescent="0.2">
      <c r="A1483" s="15" t="s">
        <v>15</v>
      </c>
      <c r="B1483" s="28"/>
      <c r="C1483" s="27" t="s">
        <v>1747</v>
      </c>
      <c r="D1483" s="29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</row>
    <row r="1484" spans="1:22" ht="38.25" x14ac:dyDescent="0.2">
      <c r="A1484" s="15" t="s">
        <v>15</v>
      </c>
      <c r="B1484" s="26" t="s">
        <v>706</v>
      </c>
      <c r="C1484" s="27" t="s">
        <v>1748</v>
      </c>
      <c r="D1484" s="29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</row>
    <row r="1485" spans="1:22" ht="45" x14ac:dyDescent="0.25">
      <c r="A1485" s="15" t="s">
        <v>15</v>
      </c>
      <c r="B1485" s="30" t="s">
        <v>1749</v>
      </c>
      <c r="C1485" s="33" t="s">
        <v>1601</v>
      </c>
      <c r="D1485" s="30" t="s">
        <v>52</v>
      </c>
      <c r="E1485" s="30">
        <v>483350000</v>
      </c>
      <c r="F1485" s="30">
        <v>0</v>
      </c>
      <c r="G1485" s="30">
        <v>0</v>
      </c>
      <c r="H1485" s="30">
        <v>0</v>
      </c>
      <c r="I1485" s="30">
        <v>42027752</v>
      </c>
      <c r="J1485" s="30">
        <v>441322248</v>
      </c>
      <c r="K1485" s="30">
        <v>0</v>
      </c>
      <c r="L1485" s="30">
        <v>441322248</v>
      </c>
      <c r="M1485" s="30">
        <v>3498914</v>
      </c>
      <c r="N1485" s="30">
        <v>441322248</v>
      </c>
      <c r="O1485" s="30">
        <v>387730000.67000002</v>
      </c>
      <c r="P1485" s="30">
        <v>5400000</v>
      </c>
      <c r="Q1485" s="30">
        <v>12500000</v>
      </c>
      <c r="R1485" s="30">
        <v>382330000.67000002</v>
      </c>
      <c r="S1485" s="30">
        <v>0</v>
      </c>
      <c r="T1485" s="30">
        <v>0</v>
      </c>
      <c r="U1485" s="30">
        <v>53592247.329999998</v>
      </c>
      <c r="V1485" s="30">
        <v>100</v>
      </c>
    </row>
    <row r="1486" spans="1:22" ht="15" x14ac:dyDescent="0.25">
      <c r="A1486" s="15" t="s">
        <v>15</v>
      </c>
      <c r="B1486" s="30" t="s">
        <v>1750</v>
      </c>
      <c r="C1486" s="33" t="s">
        <v>1751</v>
      </c>
      <c r="D1486" s="30" t="s">
        <v>679</v>
      </c>
      <c r="E1486" s="30">
        <v>0</v>
      </c>
      <c r="F1486" s="30">
        <v>450000000</v>
      </c>
      <c r="G1486" s="30">
        <v>0</v>
      </c>
      <c r="H1486" s="30">
        <v>96912135</v>
      </c>
      <c r="I1486" s="30">
        <v>0</v>
      </c>
      <c r="J1486" s="30">
        <v>546912135</v>
      </c>
      <c r="K1486" s="30">
        <v>0</v>
      </c>
      <c r="L1486" s="30">
        <v>535757298</v>
      </c>
      <c r="M1486" s="30">
        <v>120203804</v>
      </c>
      <c r="N1486" s="30">
        <v>535757298</v>
      </c>
      <c r="O1486" s="30">
        <v>147176666.66999999</v>
      </c>
      <c r="P1486" s="30">
        <v>3000000</v>
      </c>
      <c r="Q1486" s="30">
        <v>65180000</v>
      </c>
      <c r="R1486" s="30">
        <v>144176666.66999999</v>
      </c>
      <c r="S1486" s="30">
        <v>11154837</v>
      </c>
      <c r="T1486" s="30">
        <v>0</v>
      </c>
      <c r="U1486" s="30">
        <v>388580631.32999998</v>
      </c>
      <c r="V1486" s="30">
        <v>97.96</v>
      </c>
    </row>
    <row r="1487" spans="1:22" ht="51" x14ac:dyDescent="0.2">
      <c r="A1487" s="15" t="s">
        <v>15</v>
      </c>
      <c r="B1487" s="26" t="s">
        <v>706</v>
      </c>
      <c r="C1487" s="27" t="s">
        <v>1752</v>
      </c>
      <c r="D1487" s="29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</row>
    <row r="1488" spans="1:22" ht="45" x14ac:dyDescent="0.25">
      <c r="A1488" s="15" t="s">
        <v>15</v>
      </c>
      <c r="B1488" s="30" t="s">
        <v>1753</v>
      </c>
      <c r="C1488" s="33" t="s">
        <v>1601</v>
      </c>
      <c r="D1488" s="30" t="s">
        <v>52</v>
      </c>
      <c r="E1488" s="30">
        <v>150000000</v>
      </c>
      <c r="F1488" s="30">
        <v>0</v>
      </c>
      <c r="G1488" s="30">
        <v>0</v>
      </c>
      <c r="H1488" s="30">
        <v>0</v>
      </c>
      <c r="I1488" s="30">
        <v>60000000</v>
      </c>
      <c r="J1488" s="30">
        <v>90000000</v>
      </c>
      <c r="K1488" s="30">
        <v>-10439</v>
      </c>
      <c r="L1488" s="30">
        <v>89989561</v>
      </c>
      <c r="M1488" s="30">
        <v>0</v>
      </c>
      <c r="N1488" s="30">
        <v>89989561</v>
      </c>
      <c r="O1488" s="30">
        <v>89989561</v>
      </c>
      <c r="P1488" s="30">
        <v>0</v>
      </c>
      <c r="Q1488" s="30">
        <v>0</v>
      </c>
      <c r="R1488" s="30">
        <v>89989561</v>
      </c>
      <c r="S1488" s="30">
        <v>10439</v>
      </c>
      <c r="T1488" s="30">
        <v>0</v>
      </c>
      <c r="U1488" s="30">
        <v>0</v>
      </c>
      <c r="V1488" s="30">
        <v>99.98</v>
      </c>
    </row>
    <row r="1489" spans="1:22" ht="25.5" x14ac:dyDescent="0.2">
      <c r="A1489" s="15" t="s">
        <v>15</v>
      </c>
      <c r="B1489" s="26" t="s">
        <v>706</v>
      </c>
      <c r="C1489" s="27" t="s">
        <v>1754</v>
      </c>
      <c r="D1489" s="29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</row>
    <row r="1490" spans="1:22" ht="45" x14ac:dyDescent="0.25">
      <c r="A1490" s="15" t="s">
        <v>15</v>
      </c>
      <c r="B1490" s="30" t="s">
        <v>1755</v>
      </c>
      <c r="C1490" s="33" t="s">
        <v>1601</v>
      </c>
      <c r="D1490" s="30" t="s">
        <v>52</v>
      </c>
      <c r="E1490" s="30">
        <v>0</v>
      </c>
      <c r="F1490" s="30">
        <v>0</v>
      </c>
      <c r="G1490" s="30">
        <v>0</v>
      </c>
      <c r="H1490" s="30">
        <v>50000000</v>
      </c>
      <c r="I1490" s="30">
        <v>0</v>
      </c>
      <c r="J1490" s="30">
        <v>50000000</v>
      </c>
      <c r="K1490" s="30">
        <v>0</v>
      </c>
      <c r="L1490" s="30">
        <v>50000000</v>
      </c>
      <c r="M1490" s="30">
        <v>0</v>
      </c>
      <c r="N1490" s="30">
        <v>50000000</v>
      </c>
      <c r="O1490" s="30">
        <v>6531036</v>
      </c>
      <c r="P1490" s="30">
        <v>0</v>
      </c>
      <c r="Q1490" s="30">
        <v>6531036</v>
      </c>
      <c r="R1490" s="30">
        <v>6531036</v>
      </c>
      <c r="S1490" s="30">
        <v>0</v>
      </c>
      <c r="T1490" s="30">
        <v>0</v>
      </c>
      <c r="U1490" s="30">
        <v>43468964</v>
      </c>
      <c r="V1490" s="30">
        <v>100</v>
      </c>
    </row>
    <row r="1491" spans="1:22" ht="25.5" x14ac:dyDescent="0.2">
      <c r="A1491" s="15" t="s">
        <v>15</v>
      </c>
      <c r="B1491" s="26" t="s">
        <v>706</v>
      </c>
      <c r="C1491" s="27" t="s">
        <v>1756</v>
      </c>
      <c r="D1491" s="29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</row>
    <row r="1492" spans="1:22" ht="45" x14ac:dyDescent="0.25">
      <c r="A1492" s="15" t="s">
        <v>15</v>
      </c>
      <c r="B1492" s="30" t="s">
        <v>1757</v>
      </c>
      <c r="C1492" s="33" t="s">
        <v>1601</v>
      </c>
      <c r="D1492" s="30" t="s">
        <v>52</v>
      </c>
      <c r="E1492" s="30">
        <v>90000000</v>
      </c>
      <c r="F1492" s="30">
        <v>0</v>
      </c>
      <c r="G1492" s="30">
        <v>0</v>
      </c>
      <c r="H1492" s="30">
        <v>0</v>
      </c>
      <c r="I1492" s="30">
        <v>0</v>
      </c>
      <c r="J1492" s="30">
        <v>90000000</v>
      </c>
      <c r="K1492" s="30">
        <v>0</v>
      </c>
      <c r="L1492" s="30">
        <v>90000000</v>
      </c>
      <c r="M1492" s="30">
        <v>0</v>
      </c>
      <c r="N1492" s="30">
        <v>90000000</v>
      </c>
      <c r="O1492" s="30">
        <v>12020942.380000001</v>
      </c>
      <c r="P1492" s="30">
        <v>0</v>
      </c>
      <c r="Q1492" s="30">
        <v>7886805.0300000003</v>
      </c>
      <c r="R1492" s="30">
        <v>12020942.380000001</v>
      </c>
      <c r="S1492" s="30">
        <v>0</v>
      </c>
      <c r="T1492" s="30">
        <v>0</v>
      </c>
      <c r="U1492" s="30">
        <v>77979057.620000005</v>
      </c>
      <c r="V1492" s="30">
        <v>100</v>
      </c>
    </row>
    <row r="1493" spans="1:22" ht="25.5" x14ac:dyDescent="0.2">
      <c r="A1493" s="15" t="s">
        <v>15</v>
      </c>
      <c r="B1493" s="26" t="s">
        <v>706</v>
      </c>
      <c r="C1493" s="27" t="s">
        <v>1758</v>
      </c>
      <c r="D1493" s="29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</row>
    <row r="1494" spans="1:22" ht="45" x14ac:dyDescent="0.25">
      <c r="A1494" s="15" t="s">
        <v>15</v>
      </c>
      <c r="B1494" s="30" t="s">
        <v>1759</v>
      </c>
      <c r="C1494" s="33" t="s">
        <v>1601</v>
      </c>
      <c r="D1494" s="30" t="s">
        <v>52</v>
      </c>
      <c r="E1494" s="30">
        <v>46735034</v>
      </c>
      <c r="F1494" s="30">
        <v>0</v>
      </c>
      <c r="G1494" s="30">
        <v>0</v>
      </c>
      <c r="H1494" s="30">
        <v>0</v>
      </c>
      <c r="I1494" s="30">
        <v>0</v>
      </c>
      <c r="J1494" s="30">
        <v>46735034</v>
      </c>
      <c r="K1494" s="30">
        <v>0</v>
      </c>
      <c r="L1494" s="30">
        <v>45221833</v>
      </c>
      <c r="M1494" s="30">
        <v>0</v>
      </c>
      <c r="N1494" s="30">
        <v>45221833</v>
      </c>
      <c r="O1494" s="30">
        <v>26983143</v>
      </c>
      <c r="P1494" s="30">
        <v>4726447</v>
      </c>
      <c r="Q1494" s="30">
        <v>0</v>
      </c>
      <c r="R1494" s="30">
        <v>22256696</v>
      </c>
      <c r="S1494" s="30">
        <v>1513201</v>
      </c>
      <c r="T1494" s="30">
        <v>0</v>
      </c>
      <c r="U1494" s="30">
        <v>18238690</v>
      </c>
      <c r="V1494" s="30">
        <v>96.76</v>
      </c>
    </row>
    <row r="1495" spans="1:22" x14ac:dyDescent="0.2">
      <c r="A1495" s="15" t="s">
        <v>15</v>
      </c>
      <c r="B1495" s="28"/>
      <c r="C1495" s="29"/>
      <c r="D1495" s="29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</row>
    <row r="1496" spans="1:22" ht="51" x14ac:dyDescent="0.2">
      <c r="A1496" s="15" t="s">
        <v>15</v>
      </c>
      <c r="B1496" s="28"/>
      <c r="C1496" s="27" t="s">
        <v>1760</v>
      </c>
      <c r="D1496" s="29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</row>
    <row r="1497" spans="1:22" ht="38.25" x14ac:dyDescent="0.2">
      <c r="A1497" s="15" t="s">
        <v>15</v>
      </c>
      <c r="B1497" s="26" t="s">
        <v>706</v>
      </c>
      <c r="C1497" s="27" t="s">
        <v>1761</v>
      </c>
      <c r="D1497" s="29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</row>
    <row r="1498" spans="1:22" ht="15" x14ac:dyDescent="0.25">
      <c r="A1498" s="15" t="s">
        <v>15</v>
      </c>
      <c r="B1498" s="30" t="s">
        <v>1762</v>
      </c>
      <c r="C1498" s="33" t="s">
        <v>1763</v>
      </c>
      <c r="D1498" s="30" t="s">
        <v>52</v>
      </c>
      <c r="E1498" s="30">
        <v>0</v>
      </c>
      <c r="F1498" s="30">
        <v>0</v>
      </c>
      <c r="G1498" s="30">
        <v>0</v>
      </c>
      <c r="H1498" s="30">
        <v>153776774</v>
      </c>
      <c r="I1498" s="30">
        <v>0</v>
      </c>
      <c r="J1498" s="30">
        <v>153776774</v>
      </c>
      <c r="K1498" s="30">
        <v>0</v>
      </c>
      <c r="L1498" s="30">
        <v>153776774</v>
      </c>
      <c r="M1498" s="30">
        <v>1276774</v>
      </c>
      <c r="N1498" s="30">
        <v>153776774</v>
      </c>
      <c r="O1498" s="30">
        <v>66450000.009999998</v>
      </c>
      <c r="P1498" s="30">
        <v>0</v>
      </c>
      <c r="Q1498" s="30">
        <v>33400000</v>
      </c>
      <c r="R1498" s="30">
        <v>66450000.009999998</v>
      </c>
      <c r="S1498" s="30">
        <v>0</v>
      </c>
      <c r="T1498" s="30">
        <v>0</v>
      </c>
      <c r="U1498" s="30">
        <v>87326773.989999995</v>
      </c>
      <c r="V1498" s="30">
        <v>100</v>
      </c>
    </row>
    <row r="1499" spans="1:22" ht="38.25" x14ac:dyDescent="0.2">
      <c r="A1499" s="15" t="s">
        <v>15</v>
      </c>
      <c r="B1499" s="26" t="s">
        <v>706</v>
      </c>
      <c r="C1499" s="27" t="s">
        <v>1764</v>
      </c>
      <c r="D1499" s="29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</row>
    <row r="1500" spans="1:22" ht="15" x14ac:dyDescent="0.25">
      <c r="A1500" s="15" t="s">
        <v>15</v>
      </c>
      <c r="B1500" s="30" t="s">
        <v>1765</v>
      </c>
      <c r="C1500" s="33" t="s">
        <v>1751</v>
      </c>
      <c r="D1500" s="30" t="s">
        <v>679</v>
      </c>
      <c r="E1500" s="30">
        <v>0</v>
      </c>
      <c r="F1500" s="30">
        <v>200000000</v>
      </c>
      <c r="G1500" s="30">
        <v>0</v>
      </c>
      <c r="H1500" s="30">
        <v>0</v>
      </c>
      <c r="I1500" s="30">
        <v>50000000</v>
      </c>
      <c r="J1500" s="30">
        <v>150000000</v>
      </c>
      <c r="K1500" s="30">
        <v>0</v>
      </c>
      <c r="L1500" s="30">
        <v>150000000</v>
      </c>
      <c r="M1500" s="30">
        <v>0</v>
      </c>
      <c r="N1500" s="30">
        <v>150000000</v>
      </c>
      <c r="O1500" s="30">
        <v>150000000</v>
      </c>
      <c r="P1500" s="30">
        <v>0</v>
      </c>
      <c r="Q1500" s="30">
        <v>0</v>
      </c>
      <c r="R1500" s="30">
        <v>150000000</v>
      </c>
      <c r="S1500" s="30">
        <v>0</v>
      </c>
      <c r="T1500" s="30">
        <v>0</v>
      </c>
      <c r="U1500" s="30">
        <v>0</v>
      </c>
      <c r="V1500" s="30">
        <v>100</v>
      </c>
    </row>
    <row r="1501" spans="1:22" x14ac:dyDescent="0.2">
      <c r="A1501" s="15" t="s">
        <v>15</v>
      </c>
      <c r="B1501" s="28"/>
      <c r="C1501" s="29"/>
      <c r="D1501" s="29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</row>
    <row r="1502" spans="1:22" ht="51" x14ac:dyDescent="0.2">
      <c r="A1502" s="15" t="s">
        <v>15</v>
      </c>
      <c r="B1502" s="28"/>
      <c r="C1502" s="27" t="s">
        <v>1766</v>
      </c>
      <c r="D1502" s="29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</row>
    <row r="1503" spans="1:22" ht="38.25" x14ac:dyDescent="0.2">
      <c r="A1503" s="15" t="s">
        <v>15</v>
      </c>
      <c r="B1503" s="26" t="s">
        <v>706</v>
      </c>
      <c r="C1503" s="27" t="s">
        <v>1767</v>
      </c>
      <c r="D1503" s="29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</row>
    <row r="1504" spans="1:22" ht="30" x14ac:dyDescent="0.25">
      <c r="A1504" s="15" t="s">
        <v>15</v>
      </c>
      <c r="B1504" s="30" t="s">
        <v>1768</v>
      </c>
      <c r="C1504" s="33" t="s">
        <v>1769</v>
      </c>
      <c r="D1504" s="30" t="s">
        <v>52</v>
      </c>
      <c r="E1504" s="30">
        <v>135100000</v>
      </c>
      <c r="F1504" s="30">
        <v>0</v>
      </c>
      <c r="G1504" s="30">
        <v>0</v>
      </c>
      <c r="H1504" s="30">
        <v>0</v>
      </c>
      <c r="I1504" s="30">
        <v>0</v>
      </c>
      <c r="J1504" s="30">
        <v>135100000</v>
      </c>
      <c r="K1504" s="30">
        <v>59342.29</v>
      </c>
      <c r="L1504" s="30">
        <v>126330414.5</v>
      </c>
      <c r="M1504" s="30">
        <v>59342.29</v>
      </c>
      <c r="N1504" s="30">
        <v>126330414.5</v>
      </c>
      <c r="O1504" s="30">
        <v>106783747.83</v>
      </c>
      <c r="P1504" s="30">
        <v>0</v>
      </c>
      <c r="Q1504" s="30">
        <v>5859342.29</v>
      </c>
      <c r="R1504" s="30">
        <v>106783747.83</v>
      </c>
      <c r="S1504" s="30">
        <v>8769585.5</v>
      </c>
      <c r="T1504" s="30">
        <v>0</v>
      </c>
      <c r="U1504" s="30">
        <v>19546666.670000002</v>
      </c>
      <c r="V1504" s="30">
        <v>93.5</v>
      </c>
    </row>
    <row r="1505" spans="1:22" ht="30" x14ac:dyDescent="0.25">
      <c r="A1505" s="15" t="s">
        <v>15</v>
      </c>
      <c r="B1505" s="30" t="s">
        <v>1770</v>
      </c>
      <c r="C1505" s="33" t="s">
        <v>1771</v>
      </c>
      <c r="D1505" s="30" t="s">
        <v>679</v>
      </c>
      <c r="E1505" s="30">
        <v>0</v>
      </c>
      <c r="F1505" s="30">
        <v>140000000</v>
      </c>
      <c r="G1505" s="30">
        <v>0</v>
      </c>
      <c r="H1505" s="30">
        <v>0</v>
      </c>
      <c r="I1505" s="30">
        <v>0</v>
      </c>
      <c r="J1505" s="30">
        <v>140000000</v>
      </c>
      <c r="K1505" s="30">
        <v>0</v>
      </c>
      <c r="L1505" s="30">
        <v>133300000</v>
      </c>
      <c r="M1505" s="30">
        <v>0</v>
      </c>
      <c r="N1505" s="30">
        <v>133300000</v>
      </c>
      <c r="O1505" s="30">
        <v>52926666.670000002</v>
      </c>
      <c r="P1505" s="30">
        <v>8000000</v>
      </c>
      <c r="Q1505" s="30">
        <v>19933333.329999998</v>
      </c>
      <c r="R1505" s="30">
        <v>44926666.670000002</v>
      </c>
      <c r="S1505" s="30">
        <v>6700000</v>
      </c>
      <c r="T1505" s="30">
        <v>0</v>
      </c>
      <c r="U1505" s="30">
        <v>80373333.329999998</v>
      </c>
      <c r="V1505" s="30">
        <v>95.21</v>
      </c>
    </row>
    <row r="1506" spans="1:22" ht="38.25" x14ac:dyDescent="0.2">
      <c r="A1506" s="15" t="s">
        <v>15</v>
      </c>
      <c r="B1506" s="26" t="s">
        <v>706</v>
      </c>
      <c r="C1506" s="27" t="s">
        <v>1772</v>
      </c>
      <c r="D1506" s="29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</row>
    <row r="1507" spans="1:22" ht="30" x14ac:dyDescent="0.25">
      <c r="A1507" s="15" t="s">
        <v>15</v>
      </c>
      <c r="B1507" s="30" t="s">
        <v>1773</v>
      </c>
      <c r="C1507" s="33" t="s">
        <v>1769</v>
      </c>
      <c r="D1507" s="30" t="s">
        <v>52</v>
      </c>
      <c r="E1507" s="30">
        <v>40000000</v>
      </c>
      <c r="F1507" s="30">
        <v>0</v>
      </c>
      <c r="G1507" s="30">
        <v>0</v>
      </c>
      <c r="H1507" s="30">
        <v>0</v>
      </c>
      <c r="I1507" s="30">
        <v>0</v>
      </c>
      <c r="J1507" s="30">
        <v>40000000</v>
      </c>
      <c r="K1507" s="30">
        <v>0</v>
      </c>
      <c r="L1507" s="30">
        <v>40000000</v>
      </c>
      <c r="M1507" s="30">
        <v>0</v>
      </c>
      <c r="N1507" s="30">
        <v>40000000</v>
      </c>
      <c r="O1507" s="30">
        <v>2221344</v>
      </c>
      <c r="P1507" s="30">
        <v>0</v>
      </c>
      <c r="Q1507" s="30">
        <v>2221344</v>
      </c>
      <c r="R1507" s="30">
        <v>2221344</v>
      </c>
      <c r="S1507" s="30">
        <v>0</v>
      </c>
      <c r="T1507" s="30">
        <v>0</v>
      </c>
      <c r="U1507" s="30">
        <v>37778656</v>
      </c>
      <c r="V1507" s="30">
        <v>100</v>
      </c>
    </row>
    <row r="1508" spans="1:22" x14ac:dyDescent="0.2">
      <c r="A1508" s="15" t="s">
        <v>15</v>
      </c>
      <c r="B1508" s="28"/>
      <c r="C1508" s="29"/>
      <c r="D1508" s="29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</row>
    <row r="1509" spans="1:22" x14ac:dyDescent="0.2">
      <c r="A1509" s="15" t="s">
        <v>15</v>
      </c>
      <c r="B1509" s="28"/>
      <c r="C1509" s="27" t="s">
        <v>1569</v>
      </c>
      <c r="D1509" s="29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</row>
    <row r="1510" spans="1:22" ht="25.5" x14ac:dyDescent="0.2">
      <c r="A1510" s="15" t="s">
        <v>15</v>
      </c>
      <c r="B1510" s="26" t="s">
        <v>706</v>
      </c>
      <c r="C1510" s="27" t="s">
        <v>1774</v>
      </c>
      <c r="D1510" s="29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</row>
    <row r="1511" spans="1:22" ht="15" x14ac:dyDescent="0.25">
      <c r="A1511" s="15" t="s">
        <v>15</v>
      </c>
      <c r="B1511" s="30" t="s">
        <v>1775</v>
      </c>
      <c r="C1511" s="33" t="s">
        <v>1572</v>
      </c>
      <c r="D1511" s="30" t="s">
        <v>52</v>
      </c>
      <c r="E1511" s="30">
        <v>0</v>
      </c>
      <c r="F1511" s="30">
        <v>0</v>
      </c>
      <c r="G1511" s="30">
        <v>0</v>
      </c>
      <c r="H1511" s="30">
        <v>20000000</v>
      </c>
      <c r="I1511" s="30">
        <v>0</v>
      </c>
      <c r="J1511" s="30">
        <v>20000000</v>
      </c>
      <c r="K1511" s="30">
        <v>0</v>
      </c>
      <c r="L1511" s="30">
        <v>20000000</v>
      </c>
      <c r="M1511" s="30">
        <v>0</v>
      </c>
      <c r="N1511" s="30">
        <v>20000000</v>
      </c>
      <c r="O1511" s="30">
        <v>0</v>
      </c>
      <c r="P1511" s="30">
        <v>0</v>
      </c>
      <c r="Q1511" s="30">
        <v>0</v>
      </c>
      <c r="R1511" s="30">
        <v>0</v>
      </c>
      <c r="S1511" s="30">
        <v>0</v>
      </c>
      <c r="T1511" s="30">
        <v>0</v>
      </c>
      <c r="U1511" s="30">
        <v>20000000</v>
      </c>
      <c r="V1511" s="30">
        <v>100</v>
      </c>
    </row>
    <row r="1512" spans="1:22" x14ac:dyDescent="0.2">
      <c r="A1512" s="15" t="s">
        <v>15</v>
      </c>
      <c r="B1512" s="26" t="s">
        <v>706</v>
      </c>
      <c r="C1512" s="27" t="s">
        <v>1569</v>
      </c>
      <c r="D1512" s="29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</row>
    <row r="1513" spans="1:22" ht="15" x14ac:dyDescent="0.25">
      <c r="A1513" s="15" t="s">
        <v>15</v>
      </c>
      <c r="B1513" s="30" t="s">
        <v>1776</v>
      </c>
      <c r="C1513" s="33" t="s">
        <v>1575</v>
      </c>
      <c r="D1513" s="30" t="s">
        <v>52</v>
      </c>
      <c r="E1513" s="30">
        <v>180400000</v>
      </c>
      <c r="F1513" s="30">
        <v>0</v>
      </c>
      <c r="G1513" s="30">
        <v>0</v>
      </c>
      <c r="H1513" s="30">
        <v>0</v>
      </c>
      <c r="I1513" s="30">
        <v>0</v>
      </c>
      <c r="J1513" s="30">
        <v>180400000</v>
      </c>
      <c r="K1513" s="30">
        <v>0</v>
      </c>
      <c r="L1513" s="30">
        <v>159799999.99000001</v>
      </c>
      <c r="M1513" s="30">
        <v>0</v>
      </c>
      <c r="N1513" s="30">
        <v>159799999.99000001</v>
      </c>
      <c r="O1513" s="30">
        <v>98686666.659999996</v>
      </c>
      <c r="P1513" s="30">
        <v>3780000</v>
      </c>
      <c r="Q1513" s="30">
        <v>16000000</v>
      </c>
      <c r="R1513" s="30">
        <v>94906666.659999996</v>
      </c>
      <c r="S1513" s="30">
        <v>20600000.010000002</v>
      </c>
      <c r="T1513" s="30">
        <v>0</v>
      </c>
      <c r="U1513" s="30">
        <v>61113333.329999998</v>
      </c>
      <c r="V1513" s="30">
        <v>88.58</v>
      </c>
    </row>
    <row r="1514" spans="1:22" ht="15" x14ac:dyDescent="0.25">
      <c r="A1514" s="15" t="s">
        <v>15</v>
      </c>
      <c r="B1514" s="30" t="s">
        <v>1777</v>
      </c>
      <c r="C1514" s="33" t="s">
        <v>1778</v>
      </c>
      <c r="D1514" s="30" t="s">
        <v>679</v>
      </c>
      <c r="E1514" s="30">
        <v>0</v>
      </c>
      <c r="F1514" s="30">
        <v>150000000</v>
      </c>
      <c r="G1514" s="30">
        <v>0</v>
      </c>
      <c r="H1514" s="30">
        <v>0</v>
      </c>
      <c r="I1514" s="30">
        <v>93000000</v>
      </c>
      <c r="J1514" s="30">
        <v>57000000</v>
      </c>
      <c r="K1514" s="30">
        <v>0</v>
      </c>
      <c r="L1514" s="30">
        <v>40800000</v>
      </c>
      <c r="M1514" s="30">
        <v>0</v>
      </c>
      <c r="N1514" s="30">
        <v>40800000</v>
      </c>
      <c r="O1514" s="30">
        <v>15266666.67</v>
      </c>
      <c r="P1514" s="30">
        <v>0</v>
      </c>
      <c r="Q1514" s="30">
        <v>9260000</v>
      </c>
      <c r="R1514" s="30">
        <v>15266666.67</v>
      </c>
      <c r="S1514" s="30">
        <v>16200000</v>
      </c>
      <c r="T1514" s="30">
        <v>0</v>
      </c>
      <c r="U1514" s="30">
        <v>25533333.329999998</v>
      </c>
      <c r="V1514" s="30">
        <v>71.569999999999993</v>
      </c>
    </row>
    <row r="1515" spans="1:22" x14ac:dyDescent="0.2">
      <c r="A1515" s="15" t="s">
        <v>15</v>
      </c>
      <c r="B1515" s="26" t="s">
        <v>706</v>
      </c>
      <c r="C1515" s="27" t="s">
        <v>1569</v>
      </c>
      <c r="D1515" s="29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</row>
    <row r="1516" spans="1:22" ht="15" x14ac:dyDescent="0.25">
      <c r="A1516" s="15" t="s">
        <v>15</v>
      </c>
      <c r="B1516" s="30" t="s">
        <v>1779</v>
      </c>
      <c r="C1516" s="33" t="s">
        <v>1575</v>
      </c>
      <c r="D1516" s="30" t="s">
        <v>52</v>
      </c>
      <c r="E1516" s="30">
        <v>40000000</v>
      </c>
      <c r="F1516" s="30">
        <v>0</v>
      </c>
      <c r="G1516" s="30">
        <v>0</v>
      </c>
      <c r="H1516" s="30">
        <v>0</v>
      </c>
      <c r="I1516" s="30">
        <v>40000000</v>
      </c>
      <c r="J1516" s="30">
        <v>0</v>
      </c>
      <c r="K1516" s="30">
        <v>0</v>
      </c>
      <c r="L1516" s="30">
        <v>0</v>
      </c>
      <c r="M1516" s="30">
        <v>0</v>
      </c>
      <c r="N1516" s="30">
        <v>0</v>
      </c>
      <c r="O1516" s="30">
        <v>0</v>
      </c>
      <c r="P1516" s="30">
        <v>0</v>
      </c>
      <c r="Q1516" s="30">
        <v>0</v>
      </c>
      <c r="R1516" s="30">
        <v>0</v>
      </c>
      <c r="S1516" s="30">
        <v>0</v>
      </c>
      <c r="T1516" s="30">
        <v>0</v>
      </c>
      <c r="U1516" s="30">
        <v>0</v>
      </c>
      <c r="V1516" s="30">
        <v>0</v>
      </c>
    </row>
    <row r="1517" spans="1:22" x14ac:dyDescent="0.2">
      <c r="A1517" s="15" t="s">
        <v>15</v>
      </c>
      <c r="B1517" s="28"/>
      <c r="C1517" s="29"/>
      <c r="D1517" s="29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</row>
    <row r="1518" spans="1:22" ht="38.25" x14ac:dyDescent="0.2">
      <c r="A1518" s="15" t="s">
        <v>15</v>
      </c>
      <c r="B1518" s="28"/>
      <c r="C1518" s="27" t="s">
        <v>1780</v>
      </c>
      <c r="D1518" s="29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</row>
    <row r="1519" spans="1:22" ht="25.5" x14ac:dyDescent="0.2">
      <c r="A1519" s="15" t="s">
        <v>15</v>
      </c>
      <c r="B1519" s="26" t="s">
        <v>706</v>
      </c>
      <c r="C1519" s="27" t="s">
        <v>1781</v>
      </c>
      <c r="D1519" s="29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</row>
    <row r="1520" spans="1:22" ht="45" x14ac:dyDescent="0.25">
      <c r="A1520" s="15" t="s">
        <v>15</v>
      </c>
      <c r="B1520" s="30" t="s">
        <v>1782</v>
      </c>
      <c r="C1520" s="33" t="s">
        <v>1783</v>
      </c>
      <c r="D1520" s="30" t="s">
        <v>679</v>
      </c>
      <c r="E1520" s="30">
        <v>0</v>
      </c>
      <c r="F1520" s="30">
        <v>0</v>
      </c>
      <c r="G1520" s="30">
        <v>0</v>
      </c>
      <c r="H1520" s="30">
        <v>230000000</v>
      </c>
      <c r="I1520" s="30">
        <v>0</v>
      </c>
      <c r="J1520" s="30">
        <v>230000000</v>
      </c>
      <c r="K1520" s="30">
        <v>0</v>
      </c>
      <c r="L1520" s="30">
        <v>229990000</v>
      </c>
      <c r="M1520" s="30">
        <v>0</v>
      </c>
      <c r="N1520" s="30">
        <v>179990000</v>
      </c>
      <c r="O1520" s="30">
        <v>0</v>
      </c>
      <c r="P1520" s="30">
        <v>0</v>
      </c>
      <c r="Q1520" s="30">
        <v>0</v>
      </c>
      <c r="R1520" s="30">
        <v>0</v>
      </c>
      <c r="S1520" s="30">
        <v>10000</v>
      </c>
      <c r="T1520" s="30">
        <v>50000000</v>
      </c>
      <c r="U1520" s="30">
        <v>179990000</v>
      </c>
      <c r="V1520" s="30">
        <v>78.25</v>
      </c>
    </row>
    <row r="1521" spans="1:22" x14ac:dyDescent="0.2">
      <c r="A1521" s="15" t="s">
        <v>15</v>
      </c>
      <c r="B1521" s="26" t="s">
        <v>706</v>
      </c>
      <c r="C1521" s="27" t="s">
        <v>1660</v>
      </c>
      <c r="D1521" s="29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</row>
    <row r="1522" spans="1:22" ht="15" x14ac:dyDescent="0.25">
      <c r="A1522" s="15" t="s">
        <v>15</v>
      </c>
      <c r="B1522" s="30" t="s">
        <v>1784</v>
      </c>
      <c r="C1522" s="33" t="s">
        <v>1611</v>
      </c>
      <c r="D1522" s="30" t="s">
        <v>52</v>
      </c>
      <c r="E1522" s="30">
        <v>250000000</v>
      </c>
      <c r="F1522" s="30">
        <v>0</v>
      </c>
      <c r="G1522" s="30">
        <v>0</v>
      </c>
      <c r="H1522" s="30">
        <v>0</v>
      </c>
      <c r="I1522" s="30">
        <v>185281024</v>
      </c>
      <c r="J1522" s="30">
        <v>64718976</v>
      </c>
      <c r="K1522" s="30">
        <v>5439814.5599999996</v>
      </c>
      <c r="L1522" s="30">
        <v>44219143.43</v>
      </c>
      <c r="M1522" s="30">
        <v>5439814.5599999996</v>
      </c>
      <c r="N1522" s="30">
        <v>44219143.43</v>
      </c>
      <c r="O1522" s="30">
        <v>44219143.43</v>
      </c>
      <c r="P1522" s="30">
        <v>0</v>
      </c>
      <c r="Q1522" s="30">
        <v>5439814.5599999996</v>
      </c>
      <c r="R1522" s="30">
        <v>44219143.43</v>
      </c>
      <c r="S1522" s="30">
        <v>20499832.57</v>
      </c>
      <c r="T1522" s="30">
        <v>0</v>
      </c>
      <c r="U1522" s="30">
        <v>0</v>
      </c>
      <c r="V1522" s="30">
        <v>68.319999999999993</v>
      </c>
    </row>
    <row r="1523" spans="1:22" ht="25.5" x14ac:dyDescent="0.2">
      <c r="A1523" s="15" t="s">
        <v>15</v>
      </c>
      <c r="B1523" s="26" t="s">
        <v>706</v>
      </c>
      <c r="C1523" s="27" t="s">
        <v>1785</v>
      </c>
      <c r="D1523" s="29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</row>
    <row r="1524" spans="1:22" ht="15" x14ac:dyDescent="0.25">
      <c r="A1524" s="15" t="s">
        <v>15</v>
      </c>
      <c r="B1524" s="30" t="s">
        <v>1786</v>
      </c>
      <c r="C1524" s="33" t="s">
        <v>1611</v>
      </c>
      <c r="D1524" s="30" t="s">
        <v>52</v>
      </c>
      <c r="E1524" s="30">
        <v>60000000</v>
      </c>
      <c r="F1524" s="30">
        <v>400000000</v>
      </c>
      <c r="G1524" s="30">
        <v>0</v>
      </c>
      <c r="H1524" s="30">
        <v>0</v>
      </c>
      <c r="I1524" s="30">
        <v>0</v>
      </c>
      <c r="J1524" s="30">
        <v>460000000</v>
      </c>
      <c r="K1524" s="30">
        <v>0</v>
      </c>
      <c r="L1524" s="30">
        <v>460000000</v>
      </c>
      <c r="M1524" s="30">
        <v>0</v>
      </c>
      <c r="N1524" s="30">
        <v>460000000</v>
      </c>
      <c r="O1524" s="30">
        <v>0</v>
      </c>
      <c r="P1524" s="30">
        <v>0</v>
      </c>
      <c r="Q1524" s="30">
        <v>0</v>
      </c>
      <c r="R1524" s="30">
        <v>0</v>
      </c>
      <c r="S1524" s="30">
        <v>0</v>
      </c>
      <c r="T1524" s="30">
        <v>0</v>
      </c>
      <c r="U1524" s="30">
        <v>460000000</v>
      </c>
      <c r="V1524" s="30">
        <v>100</v>
      </c>
    </row>
    <row r="1525" spans="1:22" ht="15" x14ac:dyDescent="0.25">
      <c r="A1525" s="15" t="s">
        <v>15</v>
      </c>
      <c r="B1525" s="30" t="s">
        <v>1787</v>
      </c>
      <c r="C1525" s="33" t="s">
        <v>1619</v>
      </c>
      <c r="D1525" s="30" t="s">
        <v>679</v>
      </c>
      <c r="E1525" s="30">
        <v>0</v>
      </c>
      <c r="F1525" s="30">
        <v>400000000</v>
      </c>
      <c r="G1525" s="30">
        <v>0</v>
      </c>
      <c r="H1525" s="30">
        <v>0</v>
      </c>
      <c r="I1525" s="30">
        <v>0</v>
      </c>
      <c r="J1525" s="30">
        <v>400000000</v>
      </c>
      <c r="K1525" s="30">
        <v>0</v>
      </c>
      <c r="L1525" s="30">
        <v>400000000</v>
      </c>
      <c r="M1525" s="30">
        <v>0</v>
      </c>
      <c r="N1525" s="30">
        <v>400000000</v>
      </c>
      <c r="O1525" s="30">
        <v>0</v>
      </c>
      <c r="P1525" s="30">
        <v>0</v>
      </c>
      <c r="Q1525" s="30">
        <v>0</v>
      </c>
      <c r="R1525" s="30">
        <v>0</v>
      </c>
      <c r="S1525" s="30">
        <v>0</v>
      </c>
      <c r="T1525" s="30">
        <v>0</v>
      </c>
      <c r="U1525" s="30">
        <v>400000000</v>
      </c>
      <c r="V1525" s="30">
        <v>100</v>
      </c>
    </row>
    <row r="1526" spans="1:22" x14ac:dyDescent="0.2">
      <c r="A1526" s="15" t="s">
        <v>15</v>
      </c>
      <c r="B1526" s="26" t="s">
        <v>706</v>
      </c>
      <c r="C1526" s="27" t="s">
        <v>1788</v>
      </c>
      <c r="D1526" s="29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</row>
    <row r="1527" spans="1:22" ht="15" x14ac:dyDescent="0.25">
      <c r="A1527" s="15" t="s">
        <v>15</v>
      </c>
      <c r="B1527" s="30" t="s">
        <v>1789</v>
      </c>
      <c r="C1527" s="33" t="s">
        <v>1611</v>
      </c>
      <c r="D1527" s="30" t="s">
        <v>52</v>
      </c>
      <c r="E1527" s="30">
        <v>0</v>
      </c>
      <c r="F1527" s="30">
        <v>0</v>
      </c>
      <c r="G1527" s="30">
        <v>0</v>
      </c>
      <c r="H1527" s="30">
        <v>105000000</v>
      </c>
      <c r="I1527" s="30">
        <v>0</v>
      </c>
      <c r="J1527" s="30">
        <v>105000000</v>
      </c>
      <c r="K1527" s="30">
        <v>0</v>
      </c>
      <c r="L1527" s="30">
        <v>103278413</v>
      </c>
      <c r="M1527" s="30">
        <v>0</v>
      </c>
      <c r="N1527" s="30">
        <v>103278413</v>
      </c>
      <c r="O1527" s="30">
        <v>88013460</v>
      </c>
      <c r="P1527" s="30">
        <v>0</v>
      </c>
      <c r="Q1527" s="30">
        <v>0</v>
      </c>
      <c r="R1527" s="30">
        <v>88013460</v>
      </c>
      <c r="S1527" s="30">
        <v>1721587</v>
      </c>
      <c r="T1527" s="30">
        <v>0</v>
      </c>
      <c r="U1527" s="30">
        <v>15264953</v>
      </c>
      <c r="V1527" s="30">
        <v>98.36</v>
      </c>
    </row>
    <row r="1528" spans="1:22" ht="30" x14ac:dyDescent="0.25">
      <c r="A1528" s="15" t="s">
        <v>15</v>
      </c>
      <c r="B1528" s="30" t="s">
        <v>1790</v>
      </c>
      <c r="C1528" s="33" t="s">
        <v>1791</v>
      </c>
      <c r="D1528" s="30" t="s">
        <v>629</v>
      </c>
      <c r="E1528" s="30">
        <v>1824000000</v>
      </c>
      <c r="F1528" s="30">
        <v>0</v>
      </c>
      <c r="G1528" s="30">
        <v>0</v>
      </c>
      <c r="H1528" s="30">
        <v>0</v>
      </c>
      <c r="I1528" s="30">
        <v>0</v>
      </c>
      <c r="J1528" s="30">
        <v>1824000000</v>
      </c>
      <c r="K1528" s="30">
        <v>0</v>
      </c>
      <c r="L1528" s="30">
        <v>1704647293</v>
      </c>
      <c r="M1528" s="30">
        <v>0</v>
      </c>
      <c r="N1528" s="30">
        <v>1704647293</v>
      </c>
      <c r="O1528" s="30">
        <v>1533998474</v>
      </c>
      <c r="P1528" s="30">
        <v>0</v>
      </c>
      <c r="Q1528" s="30">
        <v>44212464</v>
      </c>
      <c r="R1528" s="30">
        <v>1533998474</v>
      </c>
      <c r="S1528" s="30">
        <v>119352707</v>
      </c>
      <c r="T1528" s="30">
        <v>0</v>
      </c>
      <c r="U1528" s="30">
        <v>170648819</v>
      </c>
      <c r="V1528" s="30">
        <v>93.45</v>
      </c>
    </row>
    <row r="1529" spans="1:22" ht="30" x14ac:dyDescent="0.25">
      <c r="A1529" s="15" t="s">
        <v>15</v>
      </c>
      <c r="B1529" s="30" t="s">
        <v>1792</v>
      </c>
      <c r="C1529" s="33" t="s">
        <v>1615</v>
      </c>
      <c r="D1529" s="30" t="s">
        <v>1049</v>
      </c>
      <c r="E1529" s="30">
        <v>144960000</v>
      </c>
      <c r="F1529" s="30">
        <v>0</v>
      </c>
      <c r="G1529" s="30">
        <v>0</v>
      </c>
      <c r="H1529" s="30">
        <v>0</v>
      </c>
      <c r="I1529" s="30">
        <v>0</v>
      </c>
      <c r="J1529" s="30">
        <v>144960000</v>
      </c>
      <c r="K1529" s="30">
        <v>0</v>
      </c>
      <c r="L1529" s="30">
        <v>144960000</v>
      </c>
      <c r="M1529" s="30">
        <v>0</v>
      </c>
      <c r="N1529" s="30">
        <v>144960000</v>
      </c>
      <c r="O1529" s="30">
        <v>144960000</v>
      </c>
      <c r="P1529" s="30">
        <v>0</v>
      </c>
      <c r="Q1529" s="30">
        <v>0</v>
      </c>
      <c r="R1529" s="30">
        <v>144960000</v>
      </c>
      <c r="S1529" s="30">
        <v>0</v>
      </c>
      <c r="T1529" s="30">
        <v>0</v>
      </c>
      <c r="U1529" s="30">
        <v>0</v>
      </c>
      <c r="V1529" s="30">
        <v>100</v>
      </c>
    </row>
    <row r="1530" spans="1:22" ht="30" x14ac:dyDescent="0.25">
      <c r="A1530" s="15" t="s">
        <v>15</v>
      </c>
      <c r="B1530" s="30" t="s">
        <v>1793</v>
      </c>
      <c r="C1530" s="33" t="s">
        <v>1794</v>
      </c>
      <c r="D1530" s="30" t="s">
        <v>629</v>
      </c>
      <c r="E1530" s="30">
        <v>420000000</v>
      </c>
      <c r="F1530" s="30">
        <v>0</v>
      </c>
      <c r="G1530" s="30">
        <v>0</v>
      </c>
      <c r="H1530" s="30">
        <v>0</v>
      </c>
      <c r="I1530" s="30">
        <v>0</v>
      </c>
      <c r="J1530" s="30">
        <v>420000000</v>
      </c>
      <c r="K1530" s="30">
        <v>0</v>
      </c>
      <c r="L1530" s="30">
        <v>399136323</v>
      </c>
      <c r="M1530" s="30">
        <v>0</v>
      </c>
      <c r="N1530" s="30">
        <v>399136323</v>
      </c>
      <c r="O1530" s="30">
        <v>297909930</v>
      </c>
      <c r="P1530" s="30">
        <v>0</v>
      </c>
      <c r="Q1530" s="30">
        <v>0</v>
      </c>
      <c r="R1530" s="30">
        <v>297909930</v>
      </c>
      <c r="S1530" s="30">
        <v>20863677</v>
      </c>
      <c r="T1530" s="30">
        <v>0</v>
      </c>
      <c r="U1530" s="30">
        <v>101226393</v>
      </c>
      <c r="V1530" s="30">
        <v>95.03</v>
      </c>
    </row>
    <row r="1531" spans="1:22" ht="30" x14ac:dyDescent="0.25">
      <c r="A1531" s="15" t="s">
        <v>15</v>
      </c>
      <c r="B1531" s="30" t="s">
        <v>1795</v>
      </c>
      <c r="C1531" s="33" t="s">
        <v>1796</v>
      </c>
      <c r="D1531" s="30" t="s">
        <v>629</v>
      </c>
      <c r="E1531" s="30">
        <v>0</v>
      </c>
      <c r="F1531" s="30">
        <v>737946171</v>
      </c>
      <c r="G1531" s="30">
        <v>0</v>
      </c>
      <c r="H1531" s="30">
        <v>0</v>
      </c>
      <c r="I1531" s="30">
        <v>0</v>
      </c>
      <c r="J1531" s="30">
        <v>737946171</v>
      </c>
      <c r="K1531" s="30">
        <v>0</v>
      </c>
      <c r="L1531" s="30">
        <v>737946171</v>
      </c>
      <c r="M1531" s="30">
        <v>0</v>
      </c>
      <c r="N1531" s="30">
        <v>737946171</v>
      </c>
      <c r="O1531" s="30">
        <v>251392126</v>
      </c>
      <c r="P1531" s="30">
        <v>0</v>
      </c>
      <c r="Q1531" s="30">
        <v>251392126</v>
      </c>
      <c r="R1531" s="30">
        <v>251392126</v>
      </c>
      <c r="S1531" s="30">
        <v>0</v>
      </c>
      <c r="T1531" s="30">
        <v>0</v>
      </c>
      <c r="U1531" s="30">
        <v>486554045</v>
      </c>
      <c r="V1531" s="30">
        <v>100</v>
      </c>
    </row>
    <row r="1532" spans="1:22" ht="15" x14ac:dyDescent="0.25">
      <c r="A1532" s="15" t="s">
        <v>15</v>
      </c>
      <c r="B1532" s="30" t="s">
        <v>1797</v>
      </c>
      <c r="C1532" s="33" t="s">
        <v>1798</v>
      </c>
      <c r="D1532" s="30" t="s">
        <v>1241</v>
      </c>
      <c r="E1532" s="30">
        <v>0</v>
      </c>
      <c r="F1532" s="30">
        <v>249612767.91</v>
      </c>
      <c r="G1532" s="30">
        <v>0</v>
      </c>
      <c r="H1532" s="30">
        <v>0</v>
      </c>
      <c r="I1532" s="30">
        <v>0</v>
      </c>
      <c r="J1532" s="30">
        <v>249612767.91</v>
      </c>
      <c r="K1532" s="30">
        <v>0</v>
      </c>
      <c r="L1532" s="30">
        <v>0</v>
      </c>
      <c r="M1532" s="30">
        <v>0</v>
      </c>
      <c r="N1532" s="30">
        <v>0</v>
      </c>
      <c r="O1532" s="30">
        <v>0</v>
      </c>
      <c r="P1532" s="30">
        <v>0</v>
      </c>
      <c r="Q1532" s="30">
        <v>0</v>
      </c>
      <c r="R1532" s="30">
        <v>0</v>
      </c>
      <c r="S1532" s="30">
        <v>249612767.91</v>
      </c>
      <c r="T1532" s="30">
        <v>0</v>
      </c>
      <c r="U1532" s="30">
        <v>0</v>
      </c>
      <c r="V1532" s="30">
        <v>0</v>
      </c>
    </row>
    <row r="1533" spans="1:22" x14ac:dyDescent="0.2">
      <c r="A1533" s="15" t="s">
        <v>15</v>
      </c>
      <c r="B1533" s="26" t="s">
        <v>706</v>
      </c>
      <c r="C1533" s="27" t="s">
        <v>1799</v>
      </c>
      <c r="D1533" s="29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</row>
    <row r="1534" spans="1:22" ht="15" x14ac:dyDescent="0.25">
      <c r="A1534" s="15" t="s">
        <v>15</v>
      </c>
      <c r="B1534" s="30" t="s">
        <v>1800</v>
      </c>
      <c r="C1534" s="33" t="s">
        <v>1611</v>
      </c>
      <c r="D1534" s="30" t="s">
        <v>52</v>
      </c>
      <c r="E1534" s="30">
        <v>617650000</v>
      </c>
      <c r="F1534" s="30">
        <v>0</v>
      </c>
      <c r="G1534" s="30">
        <v>0</v>
      </c>
      <c r="H1534" s="30">
        <v>0</v>
      </c>
      <c r="I1534" s="30">
        <v>0</v>
      </c>
      <c r="J1534" s="30">
        <v>617650000</v>
      </c>
      <c r="K1534" s="30">
        <f>L1534-'[1]AGOSTO 2023'!K1510</f>
        <v>0</v>
      </c>
      <c r="L1534" s="30">
        <v>615950000</v>
      </c>
      <c r="M1534" s="30">
        <v>9000000</v>
      </c>
      <c r="N1534" s="30">
        <v>615950000</v>
      </c>
      <c r="O1534" s="30">
        <v>478404999.67000002</v>
      </c>
      <c r="P1534" s="30">
        <v>6300000</v>
      </c>
      <c r="Q1534" s="30">
        <v>52033333.329999998</v>
      </c>
      <c r="R1534" s="30">
        <v>472104999.67000002</v>
      </c>
      <c r="S1534" s="30">
        <v>1700000</v>
      </c>
      <c r="T1534" s="30">
        <v>0</v>
      </c>
      <c r="U1534" s="30">
        <v>137545000.33000001</v>
      </c>
      <c r="V1534" s="30">
        <v>99.72</v>
      </c>
    </row>
    <row r="1535" spans="1:22" ht="30" x14ac:dyDescent="0.25">
      <c r="A1535" s="15" t="s">
        <v>15</v>
      </c>
      <c r="B1535" s="30" t="s">
        <v>1801</v>
      </c>
      <c r="C1535" s="33" t="s">
        <v>1802</v>
      </c>
      <c r="D1535" s="30" t="s">
        <v>629</v>
      </c>
      <c r="E1535" s="30">
        <v>2635300000</v>
      </c>
      <c r="F1535" s="30">
        <v>0</v>
      </c>
      <c r="G1535" s="30">
        <v>0</v>
      </c>
      <c r="H1535" s="30">
        <v>0</v>
      </c>
      <c r="I1535" s="30">
        <v>0</v>
      </c>
      <c r="J1535" s="30">
        <v>2635300000</v>
      </c>
      <c r="K1535" s="28">
        <f>L1535-'[1]AGOSTO 2023'!K1511</f>
        <v>4600000</v>
      </c>
      <c r="L1535" s="30">
        <v>2570289940</v>
      </c>
      <c r="M1535" s="30">
        <v>15600000</v>
      </c>
      <c r="N1535" s="30">
        <v>2552289940</v>
      </c>
      <c r="O1535" s="30">
        <v>2297572982.6599998</v>
      </c>
      <c r="P1535" s="30">
        <v>0</v>
      </c>
      <c r="Q1535" s="30">
        <v>255209352</v>
      </c>
      <c r="R1535" s="30">
        <v>2297572982.6599998</v>
      </c>
      <c r="S1535" s="30">
        <v>65010060</v>
      </c>
      <c r="T1535" s="30">
        <v>18000000</v>
      </c>
      <c r="U1535" s="30">
        <v>254716957.34</v>
      </c>
      <c r="V1535" s="30">
        <v>96.85</v>
      </c>
    </row>
    <row r="1536" spans="1:22" ht="30" x14ac:dyDescent="0.25">
      <c r="A1536" s="15" t="s">
        <v>15</v>
      </c>
      <c r="B1536" s="30" t="s">
        <v>1803</v>
      </c>
      <c r="C1536" s="33" t="s">
        <v>1804</v>
      </c>
      <c r="D1536" s="30" t="s">
        <v>629</v>
      </c>
      <c r="E1536" s="30">
        <v>980000000</v>
      </c>
      <c r="F1536" s="30">
        <v>0</v>
      </c>
      <c r="G1536" s="30">
        <v>0</v>
      </c>
      <c r="H1536" s="30">
        <v>0</v>
      </c>
      <c r="I1536" s="30">
        <v>0</v>
      </c>
      <c r="J1536" s="30">
        <v>980000000</v>
      </c>
      <c r="K1536" s="30">
        <f>L1536-'[1]AGOSTO 2023'!K1512</f>
        <v>0</v>
      </c>
      <c r="L1536" s="30">
        <v>936724756</v>
      </c>
      <c r="M1536" s="30">
        <v>0</v>
      </c>
      <c r="N1536" s="30">
        <v>936724756</v>
      </c>
      <c r="O1536" s="30">
        <v>0</v>
      </c>
      <c r="P1536" s="30">
        <v>0</v>
      </c>
      <c r="Q1536" s="30">
        <v>0</v>
      </c>
      <c r="R1536" s="30">
        <v>0</v>
      </c>
      <c r="S1536" s="30">
        <v>43275244</v>
      </c>
      <c r="T1536" s="30">
        <v>0</v>
      </c>
      <c r="U1536" s="30">
        <v>936724756</v>
      </c>
      <c r="V1536" s="30">
        <v>95.58</v>
      </c>
    </row>
    <row r="1537" spans="1:22" ht="15" x14ac:dyDescent="0.25">
      <c r="A1537" s="15" t="s">
        <v>15</v>
      </c>
      <c r="B1537" s="30" t="s">
        <v>1805</v>
      </c>
      <c r="C1537" s="33" t="s">
        <v>1619</v>
      </c>
      <c r="D1537" s="30" t="s">
        <v>679</v>
      </c>
      <c r="E1537" s="30">
        <v>0</v>
      </c>
      <c r="F1537" s="30">
        <v>450000000</v>
      </c>
      <c r="G1537" s="30">
        <v>0</v>
      </c>
      <c r="H1537" s="30">
        <v>0</v>
      </c>
      <c r="I1537" s="30">
        <v>230000000</v>
      </c>
      <c r="J1537" s="30">
        <v>220000000</v>
      </c>
      <c r="K1537" s="30">
        <f>L1537-'[1]AGOSTO 2023'!K1513</f>
        <v>0</v>
      </c>
      <c r="L1537" s="30">
        <v>219450000</v>
      </c>
      <c r="M1537" s="30">
        <v>0</v>
      </c>
      <c r="N1537" s="30">
        <v>219450000</v>
      </c>
      <c r="O1537" s="30">
        <v>93480000</v>
      </c>
      <c r="P1537" s="30">
        <v>0</v>
      </c>
      <c r="Q1537" s="30">
        <v>43600000</v>
      </c>
      <c r="R1537" s="30">
        <v>93480000</v>
      </c>
      <c r="S1537" s="30">
        <v>550000</v>
      </c>
      <c r="T1537" s="30">
        <v>0</v>
      </c>
      <c r="U1537" s="30">
        <v>125970000</v>
      </c>
      <c r="V1537" s="30">
        <v>99.75</v>
      </c>
    </row>
    <row r="1538" spans="1:22" ht="30" x14ac:dyDescent="0.25">
      <c r="A1538" s="15" t="s">
        <v>15</v>
      </c>
      <c r="B1538" s="30" t="s">
        <v>1806</v>
      </c>
      <c r="C1538" s="33" t="s">
        <v>1617</v>
      </c>
      <c r="D1538" s="30" t="s">
        <v>629</v>
      </c>
      <c r="E1538" s="30">
        <v>0</v>
      </c>
      <c r="F1538" s="30">
        <v>442372289.69999999</v>
      </c>
      <c r="G1538" s="30">
        <v>0</v>
      </c>
      <c r="H1538" s="30">
        <v>0</v>
      </c>
      <c r="I1538" s="30">
        <v>0</v>
      </c>
      <c r="J1538" s="30">
        <v>442372289.69999999</v>
      </c>
      <c r="K1538" s="30">
        <f>L1538-'[1]AGOSTO 2023'!K1514</f>
        <v>0</v>
      </c>
      <c r="L1538" s="30">
        <v>392005116</v>
      </c>
      <c r="M1538" s="30">
        <v>0</v>
      </c>
      <c r="N1538" s="30">
        <v>392005116</v>
      </c>
      <c r="O1538" s="30">
        <v>75377591</v>
      </c>
      <c r="P1538" s="30">
        <v>0</v>
      </c>
      <c r="Q1538" s="30">
        <v>75377591</v>
      </c>
      <c r="R1538" s="30">
        <v>75377591</v>
      </c>
      <c r="S1538" s="30">
        <v>50367173.700000003</v>
      </c>
      <c r="T1538" s="30">
        <v>0</v>
      </c>
      <c r="U1538" s="30">
        <v>316627525</v>
      </c>
      <c r="V1538" s="30">
        <v>88.61</v>
      </c>
    </row>
    <row r="1539" spans="1:22" x14ac:dyDescent="0.2">
      <c r="A1539" s="15" t="s">
        <v>15</v>
      </c>
      <c r="B1539" s="26" t="s">
        <v>706</v>
      </c>
      <c r="C1539" s="27" t="s">
        <v>1660</v>
      </c>
      <c r="D1539" s="29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</row>
    <row r="1540" spans="1:22" ht="15" x14ac:dyDescent="0.25">
      <c r="A1540" s="15" t="s">
        <v>15</v>
      </c>
      <c r="B1540" s="30" t="s">
        <v>1807</v>
      </c>
      <c r="C1540" s="33" t="s">
        <v>1611</v>
      </c>
      <c r="D1540" s="30" t="s">
        <v>52</v>
      </c>
      <c r="E1540" s="30">
        <v>80000000</v>
      </c>
      <c r="F1540" s="30">
        <v>0</v>
      </c>
      <c r="G1540" s="30">
        <v>0</v>
      </c>
      <c r="H1540" s="30">
        <v>0</v>
      </c>
      <c r="I1540" s="30">
        <v>0</v>
      </c>
      <c r="J1540" s="30">
        <v>80000000</v>
      </c>
      <c r="K1540" s="30">
        <f>L1540-'[1]AGOSTO 2023'!K1516</f>
        <v>0</v>
      </c>
      <c r="L1540" s="30">
        <v>80000000</v>
      </c>
      <c r="M1540" s="30">
        <v>0</v>
      </c>
      <c r="N1540" s="30">
        <v>80000000</v>
      </c>
      <c r="O1540" s="30">
        <v>79536107.480000004</v>
      </c>
      <c r="P1540" s="30">
        <v>0</v>
      </c>
      <c r="Q1540" s="30">
        <v>48767235.030000001</v>
      </c>
      <c r="R1540" s="30">
        <v>79536107.480000004</v>
      </c>
      <c r="S1540" s="30">
        <v>0</v>
      </c>
      <c r="T1540" s="30">
        <v>0</v>
      </c>
      <c r="U1540" s="30">
        <v>463892.52</v>
      </c>
      <c r="V1540" s="30">
        <v>100</v>
      </c>
    </row>
    <row r="1541" spans="1:22" ht="25.5" x14ac:dyDescent="0.2">
      <c r="A1541" s="15" t="s">
        <v>15</v>
      </c>
      <c r="B1541" s="26" t="s">
        <v>706</v>
      </c>
      <c r="C1541" s="27" t="s">
        <v>1808</v>
      </c>
      <c r="D1541" s="29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</row>
    <row r="1542" spans="1:22" ht="15" x14ac:dyDescent="0.25">
      <c r="A1542" s="15" t="s">
        <v>15</v>
      </c>
      <c r="B1542" s="30" t="s">
        <v>1809</v>
      </c>
      <c r="C1542" s="33" t="s">
        <v>1611</v>
      </c>
      <c r="D1542" s="30" t="s">
        <v>52</v>
      </c>
      <c r="E1542" s="30">
        <v>113030335</v>
      </c>
      <c r="F1542" s="30">
        <v>0</v>
      </c>
      <c r="G1542" s="30">
        <v>0</v>
      </c>
      <c r="H1542" s="30">
        <v>0</v>
      </c>
      <c r="I1542" s="30">
        <v>0</v>
      </c>
      <c r="J1542" s="30">
        <v>113030335</v>
      </c>
      <c r="K1542" s="30">
        <f>L1542-'[1]AGOSTO 2023'!K1518</f>
        <v>0</v>
      </c>
      <c r="L1542" s="30">
        <v>113030335</v>
      </c>
      <c r="M1542" s="30">
        <v>0</v>
      </c>
      <c r="N1542" s="30">
        <v>113030335</v>
      </c>
      <c r="O1542" s="30">
        <v>113030335</v>
      </c>
      <c r="P1542" s="30">
        <v>0</v>
      </c>
      <c r="Q1542" s="30">
        <v>0</v>
      </c>
      <c r="R1542" s="30">
        <v>113030335</v>
      </c>
      <c r="S1542" s="30">
        <v>0</v>
      </c>
      <c r="T1542" s="30">
        <v>0</v>
      </c>
      <c r="U1542" s="30">
        <v>0</v>
      </c>
      <c r="V1542" s="30">
        <v>100</v>
      </c>
    </row>
    <row r="1543" spans="1:22" ht="15" x14ac:dyDescent="0.25">
      <c r="A1543" s="15" t="s">
        <v>15</v>
      </c>
      <c r="B1543" s="30" t="s">
        <v>1810</v>
      </c>
      <c r="C1543" s="33" t="s">
        <v>1619</v>
      </c>
      <c r="D1543" s="30" t="s">
        <v>679</v>
      </c>
      <c r="E1543" s="30">
        <v>0</v>
      </c>
      <c r="F1543" s="30">
        <v>30000000</v>
      </c>
      <c r="G1543" s="30">
        <v>0</v>
      </c>
      <c r="H1543" s="30">
        <v>60000000</v>
      </c>
      <c r="I1543" s="30">
        <v>0</v>
      </c>
      <c r="J1543" s="30">
        <v>90000000</v>
      </c>
      <c r="K1543" s="30">
        <f>L1543-'[1]AGOSTO 2023'!K1519</f>
        <v>0</v>
      </c>
      <c r="L1543" s="30">
        <v>79478041</v>
      </c>
      <c r="M1543" s="30">
        <v>0</v>
      </c>
      <c r="N1543" s="30">
        <v>79478041</v>
      </c>
      <c r="O1543" s="30">
        <v>44306026</v>
      </c>
      <c r="P1543" s="30">
        <v>32015203</v>
      </c>
      <c r="Q1543" s="30">
        <v>0</v>
      </c>
      <c r="R1543" s="30">
        <v>12290823</v>
      </c>
      <c r="S1543" s="30">
        <v>10521959</v>
      </c>
      <c r="T1543" s="30">
        <v>0</v>
      </c>
      <c r="U1543" s="30">
        <v>35172015</v>
      </c>
      <c r="V1543" s="30">
        <v>88.3</v>
      </c>
    </row>
    <row r="1544" spans="1:22" x14ac:dyDescent="0.2">
      <c r="A1544" s="15" t="s">
        <v>15</v>
      </c>
      <c r="B1544" s="28"/>
      <c r="C1544" s="29"/>
      <c r="D1544" s="29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</row>
    <row r="1545" spans="1:22" ht="51" x14ac:dyDescent="0.2">
      <c r="A1545" s="15" t="s">
        <v>15</v>
      </c>
      <c r="B1545" s="28"/>
      <c r="C1545" s="27" t="s">
        <v>1811</v>
      </c>
      <c r="D1545" s="29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</row>
    <row r="1546" spans="1:22" ht="38.25" x14ac:dyDescent="0.2">
      <c r="A1546" s="15" t="s">
        <v>15</v>
      </c>
      <c r="B1546" s="26" t="s">
        <v>706</v>
      </c>
      <c r="C1546" s="27" t="s">
        <v>1812</v>
      </c>
      <c r="D1546" s="29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</row>
    <row r="1547" spans="1:22" ht="30" x14ac:dyDescent="0.25">
      <c r="A1547" s="15" t="s">
        <v>15</v>
      </c>
      <c r="B1547" s="30" t="s">
        <v>1813</v>
      </c>
      <c r="C1547" s="33" t="s">
        <v>1563</v>
      </c>
      <c r="D1547" s="30" t="s">
        <v>679</v>
      </c>
      <c r="E1547" s="30">
        <v>0</v>
      </c>
      <c r="F1547" s="30">
        <v>140000000</v>
      </c>
      <c r="G1547" s="30">
        <v>0</v>
      </c>
      <c r="H1547" s="30">
        <v>0</v>
      </c>
      <c r="I1547" s="30">
        <v>0</v>
      </c>
      <c r="J1547" s="30">
        <v>140000000</v>
      </c>
      <c r="K1547" s="30">
        <f>L1547-'[1]AGOSTO 2023'!K1523</f>
        <v>0</v>
      </c>
      <c r="L1547" s="30">
        <v>140000000</v>
      </c>
      <c r="M1547" s="30">
        <v>0</v>
      </c>
      <c r="N1547" s="30">
        <v>140000000</v>
      </c>
      <c r="O1547" s="30">
        <v>60443333.329999998</v>
      </c>
      <c r="P1547" s="30">
        <v>0</v>
      </c>
      <c r="Q1547" s="30">
        <v>26150000</v>
      </c>
      <c r="R1547" s="30">
        <v>60443333.329999998</v>
      </c>
      <c r="S1547" s="30">
        <v>0</v>
      </c>
      <c r="T1547" s="30">
        <v>0</v>
      </c>
      <c r="U1547" s="30">
        <v>79556666.670000002</v>
      </c>
      <c r="V1547" s="30">
        <v>100</v>
      </c>
    </row>
    <row r="1548" spans="1:22" x14ac:dyDescent="0.2">
      <c r="A1548" s="15" t="s">
        <v>15</v>
      </c>
      <c r="B1548" s="26" t="s">
        <v>706</v>
      </c>
      <c r="C1548" s="27" t="s">
        <v>1523</v>
      </c>
      <c r="D1548" s="29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</row>
    <row r="1549" spans="1:22" ht="30" x14ac:dyDescent="0.25">
      <c r="A1549" s="15" t="s">
        <v>15</v>
      </c>
      <c r="B1549" s="30" t="s">
        <v>1814</v>
      </c>
      <c r="C1549" s="33" t="s">
        <v>1561</v>
      </c>
      <c r="D1549" s="30" t="s">
        <v>52</v>
      </c>
      <c r="E1549" s="30">
        <v>160600000</v>
      </c>
      <c r="F1549" s="30">
        <v>0</v>
      </c>
      <c r="G1549" s="30">
        <v>0</v>
      </c>
      <c r="H1549" s="30">
        <v>0</v>
      </c>
      <c r="I1549" s="30">
        <v>30000000</v>
      </c>
      <c r="J1549" s="30">
        <v>130600000</v>
      </c>
      <c r="K1549" s="30">
        <f>L1549-'[1]AGOSTO 2023'!K1525</f>
        <v>0</v>
      </c>
      <c r="L1549" s="30">
        <v>130600000</v>
      </c>
      <c r="M1549" s="30">
        <v>0</v>
      </c>
      <c r="N1549" s="30">
        <v>130600000</v>
      </c>
      <c r="O1549" s="30">
        <v>123613333.33</v>
      </c>
      <c r="P1549" s="30">
        <v>0</v>
      </c>
      <c r="Q1549" s="30">
        <v>4650000</v>
      </c>
      <c r="R1549" s="30">
        <v>123613333.33</v>
      </c>
      <c r="S1549" s="30">
        <v>0</v>
      </c>
      <c r="T1549" s="30">
        <v>0</v>
      </c>
      <c r="U1549" s="30">
        <v>6986666.6699999999</v>
      </c>
      <c r="V1549" s="30">
        <v>100</v>
      </c>
    </row>
    <row r="1550" spans="1:22" ht="25.5" x14ac:dyDescent="0.2">
      <c r="A1550" s="15" t="s">
        <v>15</v>
      </c>
      <c r="B1550" s="26" t="s">
        <v>706</v>
      </c>
      <c r="C1550" s="27" t="s">
        <v>1815</v>
      </c>
      <c r="D1550" s="29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</row>
    <row r="1551" spans="1:22" ht="30" x14ac:dyDescent="0.25">
      <c r="A1551" s="15" t="s">
        <v>15</v>
      </c>
      <c r="B1551" s="30" t="s">
        <v>1816</v>
      </c>
      <c r="C1551" s="33" t="s">
        <v>1561</v>
      </c>
      <c r="D1551" s="30" t="s">
        <v>52</v>
      </c>
      <c r="E1551" s="30">
        <v>1197263996</v>
      </c>
      <c r="F1551" s="30">
        <v>0</v>
      </c>
      <c r="G1551" s="30">
        <v>0</v>
      </c>
      <c r="H1551" s="30">
        <v>0</v>
      </c>
      <c r="I1551" s="30">
        <v>30000000</v>
      </c>
      <c r="J1551" s="30">
        <v>1167263996</v>
      </c>
      <c r="K1551" s="30">
        <f>L1551-'[1]AGOSTO 2023'!K1527</f>
        <v>67200000</v>
      </c>
      <c r="L1551" s="30">
        <v>1143462209.23</v>
      </c>
      <c r="M1551" s="30">
        <v>179900000</v>
      </c>
      <c r="N1551" s="30">
        <v>1143462209.23</v>
      </c>
      <c r="O1551" s="30">
        <v>862562209.23000002</v>
      </c>
      <c r="P1551" s="30">
        <v>0</v>
      </c>
      <c r="Q1551" s="30">
        <v>0</v>
      </c>
      <c r="R1551" s="30">
        <v>862562209.23000002</v>
      </c>
      <c r="S1551" s="30">
        <v>23801786.77</v>
      </c>
      <c r="T1551" s="30">
        <v>0</v>
      </c>
      <c r="U1551" s="30">
        <v>280900000</v>
      </c>
      <c r="V1551" s="30">
        <v>97.96</v>
      </c>
    </row>
    <row r="1552" spans="1:22" ht="30" x14ac:dyDescent="0.25">
      <c r="A1552" s="15" t="s">
        <v>15</v>
      </c>
      <c r="B1552" s="30" t="s">
        <v>1817</v>
      </c>
      <c r="C1552" s="33" t="s">
        <v>1563</v>
      </c>
      <c r="D1552" s="30" t="s">
        <v>679</v>
      </c>
      <c r="E1552" s="30">
        <v>0</v>
      </c>
      <c r="F1552" s="30">
        <v>900000000</v>
      </c>
      <c r="G1552" s="30">
        <v>0</v>
      </c>
      <c r="H1552" s="30">
        <v>0</v>
      </c>
      <c r="I1552" s="30">
        <v>50000000</v>
      </c>
      <c r="J1552" s="30">
        <v>850000000</v>
      </c>
      <c r="K1552" s="30">
        <f>L1552-'[1]AGOSTO 2023'!K1528</f>
        <v>-975000</v>
      </c>
      <c r="L1552" s="30">
        <v>788955000</v>
      </c>
      <c r="M1552" s="30">
        <v>0</v>
      </c>
      <c r="N1552" s="30">
        <v>788955000</v>
      </c>
      <c r="O1552" s="30">
        <v>76088000</v>
      </c>
      <c r="P1552" s="30">
        <v>0</v>
      </c>
      <c r="Q1552" s="30">
        <v>72888000</v>
      </c>
      <c r="R1552" s="30">
        <v>76088000</v>
      </c>
      <c r="S1552" s="30">
        <v>61045000</v>
      </c>
      <c r="T1552" s="30">
        <v>0</v>
      </c>
      <c r="U1552" s="30">
        <v>712867000</v>
      </c>
      <c r="V1552" s="30">
        <v>92.81</v>
      </c>
    </row>
    <row r="1553" spans="1:22" x14ac:dyDescent="0.2">
      <c r="A1553" s="15" t="s">
        <v>15</v>
      </c>
      <c r="B1553" s="28"/>
      <c r="C1553" s="29"/>
      <c r="D1553" s="29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</row>
    <row r="1554" spans="1:22" ht="38.25" x14ac:dyDescent="0.2">
      <c r="A1554" s="15" t="s">
        <v>15</v>
      </c>
      <c r="B1554" s="28"/>
      <c r="C1554" s="27" t="s">
        <v>1818</v>
      </c>
      <c r="D1554" s="29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</row>
    <row r="1555" spans="1:22" ht="30" x14ac:dyDescent="0.25">
      <c r="A1555" s="15" t="s">
        <v>15</v>
      </c>
      <c r="B1555" s="30" t="s">
        <v>1819</v>
      </c>
      <c r="C1555" s="33" t="s">
        <v>1561</v>
      </c>
      <c r="D1555" s="30" t="s">
        <v>52</v>
      </c>
      <c r="E1555" s="30">
        <v>0</v>
      </c>
      <c r="F1555" s="30">
        <v>0</v>
      </c>
      <c r="G1555" s="30">
        <v>0</v>
      </c>
      <c r="H1555" s="30">
        <v>40000000</v>
      </c>
      <c r="I1555" s="30">
        <v>0</v>
      </c>
      <c r="J1555" s="30">
        <v>40000000</v>
      </c>
      <c r="K1555" s="30">
        <v>0</v>
      </c>
      <c r="L1555" s="30">
        <v>40000000</v>
      </c>
      <c r="M1555" s="30">
        <v>0</v>
      </c>
      <c r="N1555" s="30">
        <v>40000000</v>
      </c>
      <c r="O1555" s="30">
        <v>0</v>
      </c>
      <c r="P1555" s="30">
        <v>0</v>
      </c>
      <c r="Q1555" s="30">
        <v>0</v>
      </c>
      <c r="R1555" s="30">
        <v>0</v>
      </c>
      <c r="S1555" s="30">
        <v>0</v>
      </c>
      <c r="T1555" s="30">
        <v>0</v>
      </c>
      <c r="U1555" s="30">
        <v>40000000</v>
      </c>
      <c r="V1555" s="30">
        <v>100</v>
      </c>
    </row>
    <row r="1556" spans="1:22" x14ac:dyDescent="0.2">
      <c r="A1556" s="15" t="s">
        <v>15</v>
      </c>
      <c r="B1556" s="28"/>
      <c r="C1556" s="29"/>
      <c r="D1556" s="29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</row>
    <row r="1557" spans="1:22" ht="25.5" x14ac:dyDescent="0.2">
      <c r="A1557" s="15" t="s">
        <v>15</v>
      </c>
      <c r="B1557" s="28"/>
      <c r="C1557" s="27" t="s">
        <v>1628</v>
      </c>
      <c r="D1557" s="29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</row>
    <row r="1558" spans="1:22" ht="25.5" x14ac:dyDescent="0.2">
      <c r="A1558" s="15" t="s">
        <v>15</v>
      </c>
      <c r="B1558" s="26" t="s">
        <v>706</v>
      </c>
      <c r="C1558" s="27" t="s">
        <v>1820</v>
      </c>
      <c r="D1558" s="29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</row>
    <row r="1559" spans="1:22" ht="30" x14ac:dyDescent="0.25">
      <c r="A1559" s="15" t="s">
        <v>15</v>
      </c>
      <c r="B1559" s="30" t="s">
        <v>1821</v>
      </c>
      <c r="C1559" s="33" t="s">
        <v>1631</v>
      </c>
      <c r="D1559" s="30" t="s">
        <v>52</v>
      </c>
      <c r="E1559" s="30">
        <v>0</v>
      </c>
      <c r="F1559" s="30">
        <v>0</v>
      </c>
      <c r="G1559" s="30">
        <v>0</v>
      </c>
      <c r="H1559" s="30">
        <v>44000000</v>
      </c>
      <c r="I1559" s="30">
        <v>0</v>
      </c>
      <c r="J1559" s="30">
        <v>44000000</v>
      </c>
      <c r="K1559" s="30">
        <f>L1559-'[1]AGOSTO 2023'!K1535</f>
        <v>0</v>
      </c>
      <c r="L1559" s="30">
        <v>44000000</v>
      </c>
      <c r="M1559" s="30">
        <v>0</v>
      </c>
      <c r="N1559" s="30">
        <v>44000000</v>
      </c>
      <c r="O1559" s="30">
        <v>44000000</v>
      </c>
      <c r="P1559" s="30">
        <v>0</v>
      </c>
      <c r="Q1559" s="30">
        <v>0</v>
      </c>
      <c r="R1559" s="30">
        <v>44000000</v>
      </c>
      <c r="S1559" s="30">
        <v>0</v>
      </c>
      <c r="T1559" s="30">
        <v>0</v>
      </c>
      <c r="U1559" s="30">
        <v>0</v>
      </c>
      <c r="V1559" s="30">
        <v>100</v>
      </c>
    </row>
    <row r="1560" spans="1:22" ht="30" x14ac:dyDescent="0.25">
      <c r="A1560" s="15" t="s">
        <v>15</v>
      </c>
      <c r="B1560" s="30" t="s">
        <v>1822</v>
      </c>
      <c r="C1560" s="33" t="s">
        <v>1823</v>
      </c>
      <c r="D1560" s="30" t="s">
        <v>679</v>
      </c>
      <c r="E1560" s="30">
        <v>0</v>
      </c>
      <c r="F1560" s="30">
        <v>0</v>
      </c>
      <c r="G1560" s="30">
        <v>0</v>
      </c>
      <c r="H1560" s="30">
        <v>50000000</v>
      </c>
      <c r="I1560" s="30">
        <v>0</v>
      </c>
      <c r="J1560" s="30">
        <v>50000000</v>
      </c>
      <c r="K1560" s="30">
        <f>L1560-'[1]AGOSTO 2023'!K1536</f>
        <v>0</v>
      </c>
      <c r="L1560" s="30">
        <v>0</v>
      </c>
      <c r="M1560" s="30">
        <v>0</v>
      </c>
      <c r="N1560" s="30">
        <v>0</v>
      </c>
      <c r="O1560" s="30">
        <v>0</v>
      </c>
      <c r="P1560" s="30">
        <v>0</v>
      </c>
      <c r="Q1560" s="30">
        <v>0</v>
      </c>
      <c r="R1560" s="30">
        <v>0</v>
      </c>
      <c r="S1560" s="30">
        <v>50000000</v>
      </c>
      <c r="T1560" s="30">
        <v>0</v>
      </c>
      <c r="U1560" s="30">
        <v>0</v>
      </c>
      <c r="V1560" s="30">
        <v>0</v>
      </c>
    </row>
    <row r="1561" spans="1:22" ht="25.5" x14ac:dyDescent="0.2">
      <c r="A1561" s="15" t="s">
        <v>15</v>
      </c>
      <c r="B1561" s="26" t="s">
        <v>706</v>
      </c>
      <c r="C1561" s="27" t="s">
        <v>1824</v>
      </c>
      <c r="D1561" s="29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</row>
    <row r="1562" spans="1:22" ht="30" x14ac:dyDescent="0.25">
      <c r="A1562" s="15" t="s">
        <v>15</v>
      </c>
      <c r="B1562" s="30" t="s">
        <v>1825</v>
      </c>
      <c r="C1562" s="33" t="s">
        <v>1826</v>
      </c>
      <c r="D1562" s="30" t="s">
        <v>679</v>
      </c>
      <c r="E1562" s="30">
        <v>0</v>
      </c>
      <c r="F1562" s="30">
        <v>150000000</v>
      </c>
      <c r="G1562" s="30">
        <v>0</v>
      </c>
      <c r="H1562" s="30">
        <v>0</v>
      </c>
      <c r="I1562" s="30">
        <v>0</v>
      </c>
      <c r="J1562" s="30">
        <v>150000000</v>
      </c>
      <c r="K1562" s="30">
        <f>L1562-'[1]AGOSTO 2023'!K1538</f>
        <v>0</v>
      </c>
      <c r="L1562" s="30">
        <v>127416666.66</v>
      </c>
      <c r="M1562" s="30">
        <v>0</v>
      </c>
      <c r="N1562" s="30">
        <v>127416666.66</v>
      </c>
      <c r="O1562" s="30">
        <v>45243333.340000004</v>
      </c>
      <c r="P1562" s="30">
        <v>3466666.67</v>
      </c>
      <c r="Q1562" s="30">
        <v>27000000</v>
      </c>
      <c r="R1562" s="30">
        <v>41776666.670000002</v>
      </c>
      <c r="S1562" s="30">
        <v>22583333.34</v>
      </c>
      <c r="T1562" s="30">
        <v>0</v>
      </c>
      <c r="U1562" s="30">
        <v>82173333.319999993</v>
      </c>
      <c r="V1562" s="30">
        <v>84.94</v>
      </c>
    </row>
    <row r="1563" spans="1:22" x14ac:dyDescent="0.2">
      <c r="A1563" s="15" t="s">
        <v>15</v>
      </c>
      <c r="B1563" s="26" t="s">
        <v>706</v>
      </c>
      <c r="C1563" s="27" t="s">
        <v>1523</v>
      </c>
      <c r="D1563" s="29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</row>
    <row r="1564" spans="1:22" ht="30" x14ac:dyDescent="0.25">
      <c r="A1564" s="15" t="s">
        <v>15</v>
      </c>
      <c r="B1564" s="30" t="s">
        <v>1827</v>
      </c>
      <c r="C1564" s="33" t="s">
        <v>1828</v>
      </c>
      <c r="D1564" s="30" t="s">
        <v>52</v>
      </c>
      <c r="E1564" s="30">
        <v>286350000</v>
      </c>
      <c r="F1564" s="30">
        <v>0</v>
      </c>
      <c r="G1564" s="30">
        <v>0</v>
      </c>
      <c r="H1564" s="30">
        <v>0</v>
      </c>
      <c r="I1564" s="30">
        <v>82000000</v>
      </c>
      <c r="J1564" s="30">
        <v>204350000</v>
      </c>
      <c r="K1564" s="30">
        <f>L1564-'[1]AGOSTO 2023'!K1540</f>
        <v>203801</v>
      </c>
      <c r="L1564" s="30">
        <v>200140058.24000001</v>
      </c>
      <c r="M1564" s="30">
        <v>203801</v>
      </c>
      <c r="N1564" s="30">
        <v>200140058.24000001</v>
      </c>
      <c r="O1564" s="30">
        <v>138463720.66999999</v>
      </c>
      <c r="P1564" s="30">
        <v>0</v>
      </c>
      <c r="Q1564" s="30">
        <v>19352086.100000001</v>
      </c>
      <c r="R1564" s="30">
        <v>138463720.66999999</v>
      </c>
      <c r="S1564" s="30">
        <v>4209941.76</v>
      </c>
      <c r="T1564" s="30">
        <v>0</v>
      </c>
      <c r="U1564" s="30">
        <v>61676337.57</v>
      </c>
      <c r="V1564" s="30">
        <v>97.93</v>
      </c>
    </row>
    <row r="1565" spans="1:22" x14ac:dyDescent="0.2">
      <c r="A1565" s="15" t="s">
        <v>15</v>
      </c>
      <c r="B1565" s="28"/>
      <c r="C1565" s="29"/>
      <c r="D1565" s="29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</row>
    <row r="1566" spans="1:22" ht="38.25" x14ac:dyDescent="0.2">
      <c r="A1566" s="15" t="s">
        <v>15</v>
      </c>
      <c r="B1566" s="28"/>
      <c r="C1566" s="27" t="s">
        <v>1829</v>
      </c>
      <c r="D1566" s="29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</row>
    <row r="1567" spans="1:22" x14ac:dyDescent="0.2">
      <c r="A1567" s="15" t="s">
        <v>15</v>
      </c>
      <c r="B1567" s="26" t="s">
        <v>706</v>
      </c>
      <c r="C1567" s="27" t="s">
        <v>1523</v>
      </c>
      <c r="D1567" s="29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</row>
    <row r="1568" spans="1:22" ht="15" x14ac:dyDescent="0.25">
      <c r="A1568" s="15" t="s">
        <v>15</v>
      </c>
      <c r="B1568" s="30" t="s">
        <v>1830</v>
      </c>
      <c r="C1568" s="33" t="s">
        <v>1831</v>
      </c>
      <c r="D1568" s="30" t="s">
        <v>52</v>
      </c>
      <c r="E1568" s="30">
        <v>1429860368</v>
      </c>
      <c r="F1568" s="30">
        <v>0</v>
      </c>
      <c r="G1568" s="30">
        <v>0</v>
      </c>
      <c r="H1568" s="30">
        <v>0</v>
      </c>
      <c r="I1568" s="30">
        <v>0</v>
      </c>
      <c r="J1568" s="30">
        <v>1429860368</v>
      </c>
      <c r="K1568" s="30">
        <f>L1568-'[1]AGOSTO 2023'!K1544</f>
        <v>0</v>
      </c>
      <c r="L1568" s="30">
        <v>1429860368</v>
      </c>
      <c r="M1568" s="30">
        <v>0</v>
      </c>
      <c r="N1568" s="30">
        <v>1429860368</v>
      </c>
      <c r="O1568" s="30">
        <v>929502695.17999995</v>
      </c>
      <c r="P1568" s="30">
        <v>0</v>
      </c>
      <c r="Q1568" s="30">
        <v>46537333.079999998</v>
      </c>
      <c r="R1568" s="30">
        <v>929502695.17999995</v>
      </c>
      <c r="S1568" s="30">
        <v>0</v>
      </c>
      <c r="T1568" s="30">
        <v>0</v>
      </c>
      <c r="U1568" s="30">
        <v>500357672.81999999</v>
      </c>
      <c r="V1568" s="30">
        <v>100</v>
      </c>
    </row>
    <row r="1569" spans="1:22" ht="15" x14ac:dyDescent="0.25">
      <c r="A1569" s="15" t="s">
        <v>15</v>
      </c>
      <c r="B1569" s="30" t="s">
        <v>1832</v>
      </c>
      <c r="C1569" s="33" t="s">
        <v>1833</v>
      </c>
      <c r="D1569" s="30" t="s">
        <v>679</v>
      </c>
      <c r="E1569" s="30">
        <v>0</v>
      </c>
      <c r="F1569" s="30">
        <v>855000000</v>
      </c>
      <c r="G1569" s="30">
        <v>0</v>
      </c>
      <c r="H1569" s="30">
        <v>0</v>
      </c>
      <c r="I1569" s="30">
        <v>170000000</v>
      </c>
      <c r="J1569" s="30">
        <v>685000000</v>
      </c>
      <c r="K1569" s="30">
        <f>L1569-'[1]AGOSTO 2023'!K1545</f>
        <v>0</v>
      </c>
      <c r="L1569" s="30">
        <v>314814228.18000001</v>
      </c>
      <c r="M1569" s="30">
        <v>187893824</v>
      </c>
      <c r="N1569" s="30">
        <v>314814228.18000001</v>
      </c>
      <c r="O1569" s="30">
        <v>87667909</v>
      </c>
      <c r="P1569" s="30">
        <v>0</v>
      </c>
      <c r="Q1569" s="30">
        <v>51011814</v>
      </c>
      <c r="R1569" s="30">
        <v>87667909</v>
      </c>
      <c r="S1569" s="30">
        <v>370185771.81999999</v>
      </c>
      <c r="T1569" s="30">
        <v>0</v>
      </c>
      <c r="U1569" s="30">
        <v>227146319.18000001</v>
      </c>
      <c r="V1569" s="30">
        <v>45.95</v>
      </c>
    </row>
    <row r="1570" spans="1:22" ht="38.25" x14ac:dyDescent="0.2">
      <c r="A1570" s="15" t="s">
        <v>15</v>
      </c>
      <c r="B1570" s="26" t="s">
        <v>706</v>
      </c>
      <c r="C1570" s="27" t="s">
        <v>1834</v>
      </c>
      <c r="D1570" s="29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</row>
    <row r="1571" spans="1:22" ht="15" x14ac:dyDescent="0.25">
      <c r="A1571" s="15" t="s">
        <v>15</v>
      </c>
      <c r="B1571" s="30" t="s">
        <v>1835</v>
      </c>
      <c r="C1571" s="33" t="s">
        <v>1833</v>
      </c>
      <c r="D1571" s="30" t="s">
        <v>679</v>
      </c>
      <c r="E1571" s="30">
        <v>0</v>
      </c>
      <c r="F1571" s="30">
        <v>50000000</v>
      </c>
      <c r="G1571" s="30">
        <v>0</v>
      </c>
      <c r="H1571" s="30">
        <v>0</v>
      </c>
      <c r="I1571" s="30">
        <v>50000000</v>
      </c>
      <c r="J1571" s="30">
        <v>0</v>
      </c>
      <c r="K1571" s="30">
        <v>0</v>
      </c>
      <c r="L1571" s="30">
        <v>0</v>
      </c>
      <c r="M1571" s="30">
        <v>0</v>
      </c>
      <c r="N1571" s="30">
        <v>0</v>
      </c>
      <c r="O1571" s="30">
        <v>0</v>
      </c>
      <c r="P1571" s="30">
        <v>0</v>
      </c>
      <c r="Q1571" s="30">
        <v>0</v>
      </c>
      <c r="R1571" s="30">
        <v>0</v>
      </c>
      <c r="S1571" s="30">
        <v>0</v>
      </c>
      <c r="T1571" s="30">
        <v>0</v>
      </c>
      <c r="U1571" s="30">
        <v>0</v>
      </c>
      <c r="V1571" s="30">
        <v>0</v>
      </c>
    </row>
    <row r="1572" spans="1:22" ht="25.5" x14ac:dyDescent="0.2">
      <c r="A1572" s="15" t="s">
        <v>15</v>
      </c>
      <c r="B1572" s="26" t="s">
        <v>706</v>
      </c>
      <c r="C1572" s="27" t="s">
        <v>1836</v>
      </c>
      <c r="D1572" s="29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</row>
    <row r="1573" spans="1:22" ht="15" x14ac:dyDescent="0.25">
      <c r="A1573" s="15" t="s">
        <v>15</v>
      </c>
      <c r="B1573" s="30" t="s">
        <v>1837</v>
      </c>
      <c r="C1573" s="33" t="s">
        <v>1831</v>
      </c>
      <c r="D1573" s="30" t="s">
        <v>52</v>
      </c>
      <c r="E1573" s="30">
        <v>67818201</v>
      </c>
      <c r="F1573" s="30">
        <v>0</v>
      </c>
      <c r="G1573" s="30">
        <v>0</v>
      </c>
      <c r="H1573" s="30">
        <v>0</v>
      </c>
      <c r="I1573" s="30">
        <v>0</v>
      </c>
      <c r="J1573" s="30">
        <v>67818201</v>
      </c>
      <c r="K1573" s="30">
        <f>L1573-'[1]AGOSTO 2023'!K1549</f>
        <v>0</v>
      </c>
      <c r="L1573" s="30">
        <v>67818201</v>
      </c>
      <c r="M1573" s="30">
        <v>0</v>
      </c>
      <c r="N1573" s="30">
        <v>67818201</v>
      </c>
      <c r="O1573" s="30">
        <v>48260417</v>
      </c>
      <c r="P1573" s="30">
        <v>2910473</v>
      </c>
      <c r="Q1573" s="30">
        <v>0</v>
      </c>
      <c r="R1573" s="30">
        <v>45349944</v>
      </c>
      <c r="S1573" s="30">
        <v>0</v>
      </c>
      <c r="T1573" s="30">
        <v>0</v>
      </c>
      <c r="U1573" s="30">
        <v>19557784</v>
      </c>
      <c r="V1573" s="30">
        <v>100</v>
      </c>
    </row>
    <row r="1574" spans="1:22" ht="15" x14ac:dyDescent="0.25">
      <c r="A1574" s="15" t="s">
        <v>15</v>
      </c>
      <c r="B1574" s="30" t="s">
        <v>1838</v>
      </c>
      <c r="C1574" s="33" t="s">
        <v>1833</v>
      </c>
      <c r="D1574" s="30" t="s">
        <v>679</v>
      </c>
      <c r="E1574" s="30">
        <v>0</v>
      </c>
      <c r="F1574" s="30">
        <v>100000000</v>
      </c>
      <c r="G1574" s="30">
        <v>0</v>
      </c>
      <c r="H1574" s="30">
        <v>0</v>
      </c>
      <c r="I1574" s="30">
        <v>60000000</v>
      </c>
      <c r="J1574" s="30">
        <v>40000000</v>
      </c>
      <c r="K1574" s="30">
        <f>L1574-'[1]AGOSTO 2023'!K1550</f>
        <v>0</v>
      </c>
      <c r="L1574" s="30">
        <v>10000000</v>
      </c>
      <c r="M1574" s="30">
        <v>0</v>
      </c>
      <c r="N1574" s="30">
        <v>10000000</v>
      </c>
      <c r="O1574" s="30">
        <v>0</v>
      </c>
      <c r="P1574" s="30">
        <v>0</v>
      </c>
      <c r="Q1574" s="30">
        <v>0</v>
      </c>
      <c r="R1574" s="30">
        <v>0</v>
      </c>
      <c r="S1574" s="30">
        <v>30000000</v>
      </c>
      <c r="T1574" s="30">
        <v>0</v>
      </c>
      <c r="U1574" s="30">
        <v>10000000</v>
      </c>
      <c r="V1574" s="30">
        <v>25</v>
      </c>
    </row>
    <row r="1575" spans="1:22" x14ac:dyDescent="0.2">
      <c r="A1575" s="15" t="s">
        <v>15</v>
      </c>
      <c r="B1575" s="28"/>
      <c r="C1575" s="29"/>
      <c r="D1575" s="29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</row>
    <row r="1576" spans="1:22" ht="38.25" x14ac:dyDescent="0.2">
      <c r="A1576" s="15" t="s">
        <v>15</v>
      </c>
      <c r="B1576" s="28"/>
      <c r="C1576" s="27" t="s">
        <v>1839</v>
      </c>
      <c r="D1576" s="29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</row>
    <row r="1577" spans="1:22" ht="25.5" x14ac:dyDescent="0.2">
      <c r="A1577" s="15" t="s">
        <v>15</v>
      </c>
      <c r="B1577" s="26" t="s">
        <v>706</v>
      </c>
      <c r="C1577" s="27" t="s">
        <v>1840</v>
      </c>
      <c r="D1577" s="29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</row>
    <row r="1578" spans="1:22" ht="15" x14ac:dyDescent="0.25">
      <c r="A1578" s="15" t="s">
        <v>15</v>
      </c>
      <c r="B1578" s="30" t="s">
        <v>1841</v>
      </c>
      <c r="C1578" s="33" t="s">
        <v>1556</v>
      </c>
      <c r="D1578" s="30" t="s">
        <v>52</v>
      </c>
      <c r="E1578" s="30">
        <v>591200000</v>
      </c>
      <c r="F1578" s="30">
        <v>0</v>
      </c>
      <c r="G1578" s="30">
        <v>0</v>
      </c>
      <c r="H1578" s="30">
        <v>0</v>
      </c>
      <c r="I1578" s="30">
        <v>20000000</v>
      </c>
      <c r="J1578" s="30">
        <v>571200000</v>
      </c>
      <c r="K1578" s="30">
        <f>L1578-'[1]AGOSTO 2023'!K1554</f>
        <v>-3801773.7100000381</v>
      </c>
      <c r="L1578" s="30">
        <v>526804603.88999999</v>
      </c>
      <c r="M1578" s="30">
        <v>59342.29</v>
      </c>
      <c r="N1578" s="30">
        <v>526804603.88999999</v>
      </c>
      <c r="O1578" s="30">
        <v>437214858.88999999</v>
      </c>
      <c r="P1578" s="30">
        <v>0</v>
      </c>
      <c r="Q1578" s="30">
        <v>16799342.289999999</v>
      </c>
      <c r="R1578" s="30">
        <v>437214858.88999999</v>
      </c>
      <c r="S1578" s="30">
        <v>44395396.109999999</v>
      </c>
      <c r="T1578" s="30">
        <v>0</v>
      </c>
      <c r="U1578" s="30">
        <v>89589745</v>
      </c>
      <c r="V1578" s="30">
        <v>92.22</v>
      </c>
    </row>
    <row r="1579" spans="1:22" ht="15" x14ac:dyDescent="0.25">
      <c r="A1579" s="15" t="s">
        <v>15</v>
      </c>
      <c r="B1579" s="30" t="s">
        <v>1842</v>
      </c>
      <c r="C1579" s="33" t="s">
        <v>1578</v>
      </c>
      <c r="D1579" s="30" t="s">
        <v>679</v>
      </c>
      <c r="E1579" s="30">
        <v>0</v>
      </c>
      <c r="F1579" s="30">
        <v>480000000</v>
      </c>
      <c r="G1579" s="30">
        <v>0</v>
      </c>
      <c r="H1579" s="30">
        <v>130000000</v>
      </c>
      <c r="I1579" s="30">
        <v>0</v>
      </c>
      <c r="J1579" s="30">
        <v>610000000</v>
      </c>
      <c r="K1579" s="30">
        <f>L1579-'[1]AGOSTO 2023'!K1555</f>
        <v>0</v>
      </c>
      <c r="L1579" s="30">
        <v>599000000</v>
      </c>
      <c r="M1579" s="30">
        <v>0</v>
      </c>
      <c r="N1579" s="30">
        <v>599000000</v>
      </c>
      <c r="O1579" s="30">
        <v>251656666.66999999</v>
      </c>
      <c r="P1579" s="30">
        <v>7650000</v>
      </c>
      <c r="Q1579" s="30">
        <v>112920000</v>
      </c>
      <c r="R1579" s="30">
        <v>244006666.66999999</v>
      </c>
      <c r="S1579" s="30">
        <v>11000000</v>
      </c>
      <c r="T1579" s="30">
        <v>0</v>
      </c>
      <c r="U1579" s="30">
        <v>347343333.32999998</v>
      </c>
      <c r="V1579" s="30">
        <v>98.19</v>
      </c>
    </row>
    <row r="1580" spans="1:22" ht="25.5" x14ac:dyDescent="0.2">
      <c r="A1580" s="15" t="s">
        <v>15</v>
      </c>
      <c r="B1580" s="26" t="s">
        <v>706</v>
      </c>
      <c r="C1580" s="27" t="s">
        <v>1843</v>
      </c>
      <c r="D1580" s="29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</row>
    <row r="1581" spans="1:22" ht="15" x14ac:dyDescent="0.25">
      <c r="A1581" s="15" t="s">
        <v>15</v>
      </c>
      <c r="B1581" s="30" t="s">
        <v>1844</v>
      </c>
      <c r="C1581" s="33" t="s">
        <v>1556</v>
      </c>
      <c r="D1581" s="30" t="s">
        <v>52</v>
      </c>
      <c r="E1581" s="30">
        <v>0</v>
      </c>
      <c r="F1581" s="30">
        <v>0</v>
      </c>
      <c r="G1581" s="30">
        <v>0</v>
      </c>
      <c r="H1581" s="30">
        <v>20000000</v>
      </c>
      <c r="I1581" s="30">
        <v>0</v>
      </c>
      <c r="J1581" s="30">
        <v>20000000</v>
      </c>
      <c r="K1581" s="30">
        <f>L1581-'[1]AGOSTO 2023'!K1557</f>
        <v>2251567</v>
      </c>
      <c r="L1581" s="30">
        <v>14907408.609999999</v>
      </c>
      <c r="M1581" s="30">
        <v>2251567</v>
      </c>
      <c r="N1581" s="30">
        <v>14907408.609999999</v>
      </c>
      <c r="O1581" s="30">
        <v>14907408.609999999</v>
      </c>
      <c r="P1581" s="30">
        <v>0</v>
      </c>
      <c r="Q1581" s="30">
        <v>2251567</v>
      </c>
      <c r="R1581" s="30">
        <v>14907408.609999999</v>
      </c>
      <c r="S1581" s="30">
        <v>5092591.3899999997</v>
      </c>
      <c r="T1581" s="30">
        <v>0</v>
      </c>
      <c r="U1581" s="30">
        <v>0</v>
      </c>
      <c r="V1581" s="30">
        <v>74.53</v>
      </c>
    </row>
    <row r="1582" spans="1:22" ht="51" x14ac:dyDescent="0.2">
      <c r="A1582" s="15" t="s">
        <v>15</v>
      </c>
      <c r="B1582" s="26" t="s">
        <v>706</v>
      </c>
      <c r="C1582" s="27" t="s">
        <v>1845</v>
      </c>
      <c r="D1582" s="29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</row>
    <row r="1583" spans="1:22" ht="15" x14ac:dyDescent="0.25">
      <c r="A1583" s="15" t="s">
        <v>15</v>
      </c>
      <c r="B1583" s="30" t="s">
        <v>1846</v>
      </c>
      <c r="C1583" s="33" t="s">
        <v>1556</v>
      </c>
      <c r="D1583" s="30" t="s">
        <v>52</v>
      </c>
      <c r="E1583" s="30">
        <v>108000000</v>
      </c>
      <c r="F1583" s="30">
        <v>0</v>
      </c>
      <c r="G1583" s="30">
        <v>0</v>
      </c>
      <c r="H1583" s="30">
        <v>0</v>
      </c>
      <c r="I1583" s="30">
        <v>0</v>
      </c>
      <c r="J1583" s="30">
        <v>108000000</v>
      </c>
      <c r="K1583" s="30">
        <f>L1583-'[1]AGOSTO 2023'!K1559</f>
        <v>0</v>
      </c>
      <c r="L1583" s="30">
        <v>87879900</v>
      </c>
      <c r="M1583" s="30">
        <v>0</v>
      </c>
      <c r="N1583" s="30">
        <v>87879900</v>
      </c>
      <c r="O1583" s="30">
        <v>87879900</v>
      </c>
      <c r="P1583" s="30">
        <v>0</v>
      </c>
      <c r="Q1583" s="30">
        <v>0</v>
      </c>
      <c r="R1583" s="30">
        <v>87879900</v>
      </c>
      <c r="S1583" s="30">
        <v>20120100</v>
      </c>
      <c r="T1583" s="30">
        <v>0</v>
      </c>
      <c r="U1583" s="30">
        <v>0</v>
      </c>
      <c r="V1583" s="30">
        <v>81.37</v>
      </c>
    </row>
    <row r="1584" spans="1:22" ht="15" x14ac:dyDescent="0.25">
      <c r="A1584" s="15" t="s">
        <v>15</v>
      </c>
      <c r="B1584" s="30" t="s">
        <v>1847</v>
      </c>
      <c r="C1584" s="33" t="s">
        <v>1578</v>
      </c>
      <c r="D1584" s="30" t="s">
        <v>679</v>
      </c>
      <c r="E1584" s="30">
        <v>0</v>
      </c>
      <c r="F1584" s="30">
        <v>140000000</v>
      </c>
      <c r="G1584" s="30">
        <v>0</v>
      </c>
      <c r="H1584" s="30">
        <v>0</v>
      </c>
      <c r="I1584" s="30">
        <v>0</v>
      </c>
      <c r="J1584" s="30">
        <v>140000000</v>
      </c>
      <c r="K1584" s="30">
        <f>L1584-'[1]AGOSTO 2023'!K1560</f>
        <v>17829800</v>
      </c>
      <c r="L1584" s="30">
        <v>71299100</v>
      </c>
      <c r="M1584" s="30">
        <v>17829800</v>
      </c>
      <c r="N1584" s="30">
        <v>71299100</v>
      </c>
      <c r="O1584" s="30">
        <v>71299100</v>
      </c>
      <c r="P1584" s="30">
        <v>0</v>
      </c>
      <c r="Q1584" s="30">
        <v>17829800</v>
      </c>
      <c r="R1584" s="30">
        <v>71299100</v>
      </c>
      <c r="S1584" s="30">
        <v>68700900</v>
      </c>
      <c r="T1584" s="30">
        <v>0</v>
      </c>
      <c r="U1584" s="30">
        <v>0</v>
      </c>
      <c r="V1584" s="30">
        <v>50.92</v>
      </c>
    </row>
    <row r="1585" spans="1:22" ht="38.25" x14ac:dyDescent="0.2">
      <c r="A1585" s="15" t="s">
        <v>15</v>
      </c>
      <c r="B1585" s="26" t="s">
        <v>706</v>
      </c>
      <c r="C1585" s="27" t="s">
        <v>1848</v>
      </c>
      <c r="D1585" s="29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</row>
    <row r="1586" spans="1:22" ht="15" x14ac:dyDescent="0.25">
      <c r="A1586" s="15" t="s">
        <v>15</v>
      </c>
      <c r="B1586" s="30" t="s">
        <v>1849</v>
      </c>
      <c r="C1586" s="33" t="s">
        <v>1556</v>
      </c>
      <c r="D1586" s="30" t="s">
        <v>52</v>
      </c>
      <c r="E1586" s="30">
        <v>40000000</v>
      </c>
      <c r="F1586" s="30">
        <v>0</v>
      </c>
      <c r="G1586" s="30">
        <v>0</v>
      </c>
      <c r="H1586" s="30">
        <v>0</v>
      </c>
      <c r="I1586" s="30">
        <v>0</v>
      </c>
      <c r="J1586" s="30">
        <v>40000000</v>
      </c>
      <c r="K1586" s="30">
        <f>L1586-'[1]AGOSTO 2023'!K1562</f>
        <v>0</v>
      </c>
      <c r="L1586" s="30">
        <v>40000000</v>
      </c>
      <c r="M1586" s="30">
        <v>0</v>
      </c>
      <c r="N1586" s="30">
        <v>40000000</v>
      </c>
      <c r="O1586" s="30">
        <v>24234147.940000001</v>
      </c>
      <c r="P1586" s="30">
        <v>0</v>
      </c>
      <c r="Q1586" s="30">
        <v>24234147.940000001</v>
      </c>
      <c r="R1586" s="30">
        <v>24234147.940000001</v>
      </c>
      <c r="S1586" s="30">
        <v>0</v>
      </c>
      <c r="T1586" s="30">
        <v>0</v>
      </c>
      <c r="U1586" s="30">
        <v>15765852.060000001</v>
      </c>
      <c r="V1586" s="30">
        <v>100</v>
      </c>
    </row>
    <row r="1587" spans="1:22" ht="15" x14ac:dyDescent="0.25">
      <c r="A1587" s="15" t="s">
        <v>15</v>
      </c>
      <c r="B1587" s="30" t="s">
        <v>1850</v>
      </c>
      <c r="C1587" s="33" t="s">
        <v>1578</v>
      </c>
      <c r="D1587" s="30" t="s">
        <v>679</v>
      </c>
      <c r="E1587" s="30">
        <v>0</v>
      </c>
      <c r="F1587" s="30">
        <v>690000000</v>
      </c>
      <c r="G1587" s="30">
        <v>0</v>
      </c>
      <c r="H1587" s="30">
        <v>0</v>
      </c>
      <c r="I1587" s="30">
        <v>0</v>
      </c>
      <c r="J1587" s="30">
        <v>690000000</v>
      </c>
      <c r="K1587" s="30">
        <f>L1587-'[1]AGOSTO 2023'!K1563</f>
        <v>-17130576</v>
      </c>
      <c r="L1587" s="30">
        <v>524795254</v>
      </c>
      <c r="M1587" s="30">
        <v>0</v>
      </c>
      <c r="N1587" s="30">
        <v>524795254</v>
      </c>
      <c r="O1587" s="30">
        <v>413980254</v>
      </c>
      <c r="P1587" s="30">
        <v>0</v>
      </c>
      <c r="Q1587" s="30">
        <v>304820292</v>
      </c>
      <c r="R1587" s="30">
        <v>413980254</v>
      </c>
      <c r="S1587" s="30">
        <v>165204746</v>
      </c>
      <c r="T1587" s="30">
        <v>0</v>
      </c>
      <c r="U1587" s="30">
        <v>110815000</v>
      </c>
      <c r="V1587" s="30">
        <v>76.05</v>
      </c>
    </row>
    <row r="1588" spans="1:22" x14ac:dyDescent="0.2">
      <c r="A1588" s="15" t="s">
        <v>15</v>
      </c>
      <c r="B1588" s="28"/>
      <c r="C1588" s="29"/>
      <c r="D1588" s="29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</row>
    <row r="1589" spans="1:22" ht="38.25" x14ac:dyDescent="0.2">
      <c r="A1589" s="15" t="s">
        <v>15</v>
      </c>
      <c r="B1589" s="28"/>
      <c r="C1589" s="27" t="s">
        <v>1851</v>
      </c>
      <c r="D1589" s="29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</row>
    <row r="1590" spans="1:22" ht="25.5" x14ac:dyDescent="0.2">
      <c r="A1590" s="15" t="s">
        <v>15</v>
      </c>
      <c r="B1590" s="26" t="s">
        <v>706</v>
      </c>
      <c r="C1590" s="27" t="s">
        <v>1852</v>
      </c>
      <c r="D1590" s="29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</row>
    <row r="1591" spans="1:22" ht="15" x14ac:dyDescent="0.25">
      <c r="A1591" s="15" t="s">
        <v>15</v>
      </c>
      <c r="B1591" s="30" t="s">
        <v>1853</v>
      </c>
      <c r="C1591" s="33" t="s">
        <v>1550</v>
      </c>
      <c r="D1591" s="30" t="s">
        <v>52</v>
      </c>
      <c r="E1591" s="30">
        <v>0</v>
      </c>
      <c r="F1591" s="30">
        <v>0</v>
      </c>
      <c r="G1591" s="30">
        <v>0</v>
      </c>
      <c r="H1591" s="30">
        <v>20000000</v>
      </c>
      <c r="I1591" s="30">
        <v>0</v>
      </c>
      <c r="J1591" s="30">
        <v>20000000</v>
      </c>
      <c r="K1591" s="30">
        <v>0</v>
      </c>
      <c r="L1591" s="30">
        <v>20000000</v>
      </c>
      <c r="M1591" s="30">
        <v>0</v>
      </c>
      <c r="N1591" s="30">
        <v>20000000</v>
      </c>
      <c r="O1591" s="30">
        <v>0</v>
      </c>
      <c r="P1591" s="30">
        <v>0</v>
      </c>
      <c r="Q1591" s="30">
        <v>0</v>
      </c>
      <c r="R1591" s="30">
        <v>0</v>
      </c>
      <c r="S1591" s="30">
        <v>0</v>
      </c>
      <c r="T1591" s="30">
        <v>0</v>
      </c>
      <c r="U1591" s="30">
        <v>20000000</v>
      </c>
      <c r="V1591" s="30">
        <v>100</v>
      </c>
    </row>
    <row r="1592" spans="1:22" ht="38.25" x14ac:dyDescent="0.2">
      <c r="A1592" s="15" t="s">
        <v>15</v>
      </c>
      <c r="B1592" s="26" t="s">
        <v>706</v>
      </c>
      <c r="C1592" s="27" t="s">
        <v>1854</v>
      </c>
      <c r="D1592" s="29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</row>
    <row r="1593" spans="1:22" ht="15" x14ac:dyDescent="0.25">
      <c r="A1593" s="15" t="s">
        <v>15</v>
      </c>
      <c r="B1593" s="30" t="s">
        <v>1855</v>
      </c>
      <c r="C1593" s="33" t="s">
        <v>1550</v>
      </c>
      <c r="D1593" s="30" t="s">
        <v>52</v>
      </c>
      <c r="E1593" s="30">
        <v>553850000</v>
      </c>
      <c r="F1593" s="30">
        <v>0</v>
      </c>
      <c r="G1593" s="30">
        <v>0</v>
      </c>
      <c r="H1593" s="30">
        <v>0</v>
      </c>
      <c r="I1593" s="30">
        <v>18110000</v>
      </c>
      <c r="J1593" s="30">
        <v>535740000</v>
      </c>
      <c r="K1593" s="30">
        <f>L1593-'[1]AGOSTO 2023'!K1569</f>
        <v>-7119609</v>
      </c>
      <c r="L1593" s="30">
        <v>512335594.5</v>
      </c>
      <c r="M1593" s="30">
        <v>90203801</v>
      </c>
      <c r="N1593" s="30">
        <v>512335594.5</v>
      </c>
      <c r="O1593" s="30">
        <v>286738388.83999997</v>
      </c>
      <c r="P1593" s="30">
        <v>0</v>
      </c>
      <c r="Q1593" s="30">
        <v>20603801</v>
      </c>
      <c r="R1593" s="30">
        <v>286738388.83999997</v>
      </c>
      <c r="S1593" s="30">
        <v>23404405.5</v>
      </c>
      <c r="T1593" s="30">
        <v>0</v>
      </c>
      <c r="U1593" s="30">
        <v>225597205.66</v>
      </c>
      <c r="V1593" s="30">
        <v>95.63</v>
      </c>
    </row>
    <row r="1594" spans="1:22" ht="15" x14ac:dyDescent="0.25">
      <c r="A1594" s="15" t="s">
        <v>15</v>
      </c>
      <c r="B1594" s="30" t="s">
        <v>1856</v>
      </c>
      <c r="C1594" s="33" t="s">
        <v>1857</v>
      </c>
      <c r="D1594" s="30" t="s">
        <v>679</v>
      </c>
      <c r="E1594" s="30">
        <v>0</v>
      </c>
      <c r="F1594" s="30">
        <v>210000000</v>
      </c>
      <c r="G1594" s="30">
        <v>0</v>
      </c>
      <c r="H1594" s="30">
        <v>93000000</v>
      </c>
      <c r="I1594" s="30">
        <v>0</v>
      </c>
      <c r="J1594" s="30">
        <v>303000000</v>
      </c>
      <c r="K1594" s="30">
        <f>L1594-'[1]AGOSTO 2023'!K1570</f>
        <v>25000000</v>
      </c>
      <c r="L1594" s="30">
        <v>300960051</v>
      </c>
      <c r="M1594" s="30">
        <v>0</v>
      </c>
      <c r="N1594" s="30">
        <v>275960051</v>
      </c>
      <c r="O1594" s="30">
        <v>113369999.34</v>
      </c>
      <c r="P1594" s="30">
        <v>0</v>
      </c>
      <c r="Q1594" s="30">
        <v>51983333.329999998</v>
      </c>
      <c r="R1594" s="30">
        <v>113369999.34</v>
      </c>
      <c r="S1594" s="30">
        <v>2039949</v>
      </c>
      <c r="T1594" s="30">
        <v>25000000</v>
      </c>
      <c r="U1594" s="30">
        <v>162590051.66</v>
      </c>
      <c r="V1594" s="30">
        <v>91.07</v>
      </c>
    </row>
    <row r="1595" spans="1:22" ht="25.5" x14ac:dyDescent="0.2">
      <c r="A1595" s="15" t="s">
        <v>15</v>
      </c>
      <c r="B1595" s="26" t="s">
        <v>706</v>
      </c>
      <c r="C1595" s="27" t="s">
        <v>1858</v>
      </c>
      <c r="D1595" s="29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</row>
    <row r="1596" spans="1:22" ht="15" x14ac:dyDescent="0.25">
      <c r="A1596" s="15" t="s">
        <v>15</v>
      </c>
      <c r="B1596" s="30" t="s">
        <v>1859</v>
      </c>
      <c r="C1596" s="33" t="s">
        <v>1550</v>
      </c>
      <c r="D1596" s="30" t="s">
        <v>52</v>
      </c>
      <c r="E1596" s="30">
        <v>90000000</v>
      </c>
      <c r="F1596" s="30">
        <v>0</v>
      </c>
      <c r="G1596" s="30">
        <v>0</v>
      </c>
      <c r="H1596" s="30">
        <v>0</v>
      </c>
      <c r="I1596" s="30">
        <v>10000000</v>
      </c>
      <c r="J1596" s="30">
        <v>80000000</v>
      </c>
      <c r="K1596" s="30">
        <v>0</v>
      </c>
      <c r="L1596" s="30">
        <v>80000000</v>
      </c>
      <c r="M1596" s="30">
        <v>0</v>
      </c>
      <c r="N1596" s="30">
        <v>79999999</v>
      </c>
      <c r="O1596" s="30">
        <v>76055864.75</v>
      </c>
      <c r="P1596" s="30">
        <v>0</v>
      </c>
      <c r="Q1596" s="30">
        <v>188367.8</v>
      </c>
      <c r="R1596" s="30">
        <v>76055864.75</v>
      </c>
      <c r="S1596" s="30">
        <v>0</v>
      </c>
      <c r="T1596" s="30">
        <v>1</v>
      </c>
      <c r="U1596" s="30">
        <v>3944134.25</v>
      </c>
      <c r="V1596" s="30">
        <v>99.99</v>
      </c>
    </row>
    <row r="1597" spans="1:22" ht="15" x14ac:dyDescent="0.25">
      <c r="A1597" s="15" t="s">
        <v>15</v>
      </c>
      <c r="B1597" s="30" t="s">
        <v>1860</v>
      </c>
      <c r="C1597" s="33" t="s">
        <v>1861</v>
      </c>
      <c r="D1597" s="30" t="s">
        <v>679</v>
      </c>
      <c r="E1597" s="30">
        <v>0</v>
      </c>
      <c r="F1597" s="30">
        <v>300000000</v>
      </c>
      <c r="G1597" s="30">
        <v>0</v>
      </c>
      <c r="H1597" s="30">
        <v>0</v>
      </c>
      <c r="I1597" s="30">
        <v>0</v>
      </c>
      <c r="J1597" s="30">
        <v>300000000</v>
      </c>
      <c r="K1597" s="30">
        <v>0</v>
      </c>
      <c r="L1597" s="30">
        <v>300000000</v>
      </c>
      <c r="M1597" s="30">
        <v>0</v>
      </c>
      <c r="N1597" s="30">
        <v>300000000</v>
      </c>
      <c r="O1597" s="30">
        <v>300000000</v>
      </c>
      <c r="P1597" s="30">
        <v>0</v>
      </c>
      <c r="Q1597" s="30">
        <v>0</v>
      </c>
      <c r="R1597" s="30">
        <v>300000000</v>
      </c>
      <c r="S1597" s="30">
        <v>0</v>
      </c>
      <c r="T1597" s="30">
        <v>0</v>
      </c>
      <c r="U1597" s="30">
        <v>0</v>
      </c>
      <c r="V1597" s="30">
        <v>100</v>
      </c>
    </row>
    <row r="1598" spans="1:22" ht="25.5" x14ac:dyDescent="0.2">
      <c r="A1598" s="15" t="s">
        <v>15</v>
      </c>
      <c r="B1598" s="26" t="s">
        <v>706</v>
      </c>
      <c r="C1598" s="27" t="s">
        <v>1862</v>
      </c>
      <c r="D1598" s="29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</row>
    <row r="1599" spans="1:22" ht="15" x14ac:dyDescent="0.25">
      <c r="A1599" s="15" t="s">
        <v>15</v>
      </c>
      <c r="B1599" s="30" t="s">
        <v>1863</v>
      </c>
      <c r="C1599" s="33" t="s">
        <v>1861</v>
      </c>
      <c r="D1599" s="30" t="s">
        <v>679</v>
      </c>
      <c r="E1599" s="30">
        <v>0</v>
      </c>
      <c r="F1599" s="30">
        <v>40000000</v>
      </c>
      <c r="G1599" s="30">
        <v>0</v>
      </c>
      <c r="H1599" s="30">
        <v>0</v>
      </c>
      <c r="I1599" s="30">
        <v>0</v>
      </c>
      <c r="J1599" s="30">
        <v>40000000</v>
      </c>
      <c r="K1599" s="30">
        <v>0</v>
      </c>
      <c r="L1599" s="30">
        <v>40000000</v>
      </c>
      <c r="M1599" s="30">
        <v>40000000</v>
      </c>
      <c r="N1599" s="30">
        <v>40000000</v>
      </c>
      <c r="O1599" s="30">
        <v>0</v>
      </c>
      <c r="P1599" s="30">
        <v>0</v>
      </c>
      <c r="Q1599" s="30">
        <v>0</v>
      </c>
      <c r="R1599" s="30">
        <v>0</v>
      </c>
      <c r="S1599" s="30">
        <v>0</v>
      </c>
      <c r="T1599" s="30">
        <v>0</v>
      </c>
      <c r="U1599" s="30">
        <v>40000000</v>
      </c>
      <c r="V1599" s="30">
        <v>100</v>
      </c>
    </row>
    <row r="1600" spans="1:22" x14ac:dyDescent="0.2">
      <c r="A1600" s="15" t="s">
        <v>15</v>
      </c>
      <c r="B1600" s="28"/>
      <c r="C1600" s="29"/>
      <c r="D1600" s="29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</row>
    <row r="1601" spans="1:22" ht="25.5" x14ac:dyDescent="0.2">
      <c r="A1601" s="15" t="s">
        <v>15</v>
      </c>
      <c r="B1601" s="28"/>
      <c r="C1601" s="27" t="s">
        <v>1864</v>
      </c>
      <c r="D1601" s="29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</row>
    <row r="1602" spans="1:22" ht="25.5" x14ac:dyDescent="0.2">
      <c r="A1602" s="15" t="s">
        <v>15</v>
      </c>
      <c r="B1602" s="26" t="s">
        <v>706</v>
      </c>
      <c r="C1602" s="27" t="s">
        <v>1865</v>
      </c>
      <c r="D1602" s="29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</row>
    <row r="1603" spans="1:22" ht="15" x14ac:dyDescent="0.25">
      <c r="A1603" s="15" t="s">
        <v>15</v>
      </c>
      <c r="B1603" s="30" t="s">
        <v>1866</v>
      </c>
      <c r="C1603" s="33" t="s">
        <v>1867</v>
      </c>
      <c r="D1603" s="30" t="s">
        <v>52</v>
      </c>
      <c r="E1603" s="30">
        <v>102600000</v>
      </c>
      <c r="F1603" s="30">
        <v>0</v>
      </c>
      <c r="G1603" s="30">
        <v>0</v>
      </c>
      <c r="H1603" s="30">
        <v>0</v>
      </c>
      <c r="I1603" s="30">
        <v>0</v>
      </c>
      <c r="J1603" s="30">
        <v>102600000</v>
      </c>
      <c r="K1603" s="30">
        <v>0</v>
      </c>
      <c r="L1603" s="30">
        <v>101303334.33</v>
      </c>
      <c r="M1603" s="30">
        <v>0</v>
      </c>
      <c r="N1603" s="30">
        <v>101303333.33</v>
      </c>
      <c r="O1603" s="30">
        <v>84536666.659999996</v>
      </c>
      <c r="P1603" s="30">
        <v>0</v>
      </c>
      <c r="Q1603" s="30">
        <v>5200000</v>
      </c>
      <c r="R1603" s="30">
        <v>84536666.659999996</v>
      </c>
      <c r="S1603" s="30">
        <v>1296665.67</v>
      </c>
      <c r="T1603" s="30">
        <v>1</v>
      </c>
      <c r="U1603" s="30">
        <v>16766666.67</v>
      </c>
      <c r="V1603" s="30">
        <v>98.73</v>
      </c>
    </row>
    <row r="1604" spans="1:22" ht="15" x14ac:dyDescent="0.25">
      <c r="A1604" s="15" t="s">
        <v>15</v>
      </c>
      <c r="B1604" s="30" t="s">
        <v>1868</v>
      </c>
      <c r="C1604" s="33" t="s">
        <v>1869</v>
      </c>
      <c r="D1604" s="30" t="s">
        <v>679</v>
      </c>
      <c r="E1604" s="30">
        <v>0</v>
      </c>
      <c r="F1604" s="30">
        <v>150000000</v>
      </c>
      <c r="G1604" s="30">
        <v>0</v>
      </c>
      <c r="H1604" s="30">
        <v>0</v>
      </c>
      <c r="I1604" s="30">
        <v>0</v>
      </c>
      <c r="J1604" s="30">
        <v>150000000</v>
      </c>
      <c r="K1604" s="30">
        <v>0</v>
      </c>
      <c r="L1604" s="30">
        <v>150000000</v>
      </c>
      <c r="M1604" s="30">
        <v>0</v>
      </c>
      <c r="N1604" s="30">
        <v>150000000</v>
      </c>
      <c r="O1604" s="30">
        <v>64406666.659999996</v>
      </c>
      <c r="P1604" s="30">
        <v>0</v>
      </c>
      <c r="Q1604" s="30">
        <v>35333333.329999998</v>
      </c>
      <c r="R1604" s="30">
        <v>64406666.659999996</v>
      </c>
      <c r="S1604" s="30">
        <v>0</v>
      </c>
      <c r="T1604" s="30">
        <v>0</v>
      </c>
      <c r="U1604" s="30">
        <v>85593333.340000004</v>
      </c>
      <c r="V1604" s="30">
        <v>100</v>
      </c>
    </row>
    <row r="1605" spans="1:22" x14ac:dyDescent="0.2">
      <c r="A1605" s="15" t="s">
        <v>15</v>
      </c>
      <c r="B1605" s="28"/>
      <c r="C1605" s="29"/>
      <c r="D1605" s="29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</row>
    <row r="1606" spans="1:22" ht="38.25" x14ac:dyDescent="0.2">
      <c r="A1606" s="15" t="s">
        <v>15</v>
      </c>
      <c r="B1606" s="28"/>
      <c r="C1606" s="27" t="s">
        <v>1336</v>
      </c>
      <c r="D1606" s="29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</row>
    <row r="1607" spans="1:22" ht="25.5" x14ac:dyDescent="0.2">
      <c r="A1607" s="15" t="s">
        <v>15</v>
      </c>
      <c r="B1607" s="26" t="s">
        <v>706</v>
      </c>
      <c r="C1607" s="27" t="s">
        <v>1870</v>
      </c>
      <c r="D1607" s="29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</row>
    <row r="1608" spans="1:22" ht="15" x14ac:dyDescent="0.25">
      <c r="A1608" s="15" t="s">
        <v>15</v>
      </c>
      <c r="B1608" s="30" t="s">
        <v>1871</v>
      </c>
      <c r="C1608" s="33" t="s">
        <v>1339</v>
      </c>
      <c r="D1608" s="30" t="s">
        <v>52</v>
      </c>
      <c r="E1608" s="30">
        <v>581600000</v>
      </c>
      <c r="F1608" s="30">
        <v>0</v>
      </c>
      <c r="G1608" s="30">
        <v>0</v>
      </c>
      <c r="H1608" s="30">
        <v>0</v>
      </c>
      <c r="I1608" s="30">
        <v>0</v>
      </c>
      <c r="J1608" s="30">
        <v>581600000</v>
      </c>
      <c r="K1608" s="30">
        <v>0</v>
      </c>
      <c r="L1608" s="30">
        <v>580933333.33000004</v>
      </c>
      <c r="M1608" s="30">
        <v>0</v>
      </c>
      <c r="N1608" s="30">
        <v>580933331.01999998</v>
      </c>
      <c r="O1608" s="30">
        <v>563393331.01999998</v>
      </c>
      <c r="P1608" s="30">
        <v>0</v>
      </c>
      <c r="Q1608" s="30">
        <v>11643331.33</v>
      </c>
      <c r="R1608" s="30">
        <v>563393331.01999998</v>
      </c>
      <c r="S1608" s="30">
        <v>666666.67000000004</v>
      </c>
      <c r="T1608" s="30">
        <v>2.31</v>
      </c>
      <c r="U1608" s="30">
        <v>17540000</v>
      </c>
      <c r="V1608" s="30">
        <v>99.88</v>
      </c>
    </row>
    <row r="1609" spans="1:22" ht="15" x14ac:dyDescent="0.25">
      <c r="A1609" s="15" t="s">
        <v>15</v>
      </c>
      <c r="B1609" s="30" t="s">
        <v>1872</v>
      </c>
      <c r="C1609" s="33" t="s">
        <v>1341</v>
      </c>
      <c r="D1609" s="30" t="s">
        <v>679</v>
      </c>
      <c r="E1609" s="30">
        <v>0</v>
      </c>
      <c r="F1609" s="30">
        <v>750000000</v>
      </c>
      <c r="G1609" s="30">
        <v>0</v>
      </c>
      <c r="H1609" s="30">
        <v>0</v>
      </c>
      <c r="I1609" s="30">
        <v>0</v>
      </c>
      <c r="J1609" s="30">
        <v>750000000</v>
      </c>
      <c r="K1609" s="30">
        <f>L1609-'[1]AGOSTO 2023'!K1585</f>
        <v>0</v>
      </c>
      <c r="L1609" s="30">
        <v>741290002</v>
      </c>
      <c r="M1609" s="30">
        <v>8400000</v>
      </c>
      <c r="N1609" s="30">
        <v>741290002</v>
      </c>
      <c r="O1609" s="30">
        <v>337260001.97000003</v>
      </c>
      <c r="P1609" s="30">
        <v>9200000</v>
      </c>
      <c r="Q1609" s="30">
        <v>112356668.67</v>
      </c>
      <c r="R1609" s="30">
        <v>328060001.97000003</v>
      </c>
      <c r="S1609" s="30">
        <v>8709998</v>
      </c>
      <c r="T1609" s="30">
        <v>0</v>
      </c>
      <c r="U1609" s="30">
        <v>404030000.02999997</v>
      </c>
      <c r="V1609" s="30">
        <v>98.83</v>
      </c>
    </row>
    <row r="1610" spans="1:22" x14ac:dyDescent="0.2">
      <c r="A1610" s="15" t="s">
        <v>15</v>
      </c>
      <c r="B1610" s="28"/>
      <c r="C1610" s="29"/>
      <c r="D1610" s="29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</row>
    <row r="1611" spans="1:22" x14ac:dyDescent="0.2">
      <c r="A1611" s="15" t="s">
        <v>15</v>
      </c>
      <c r="B1611" s="34"/>
      <c r="C1611" s="22" t="s">
        <v>1873</v>
      </c>
      <c r="D1611" s="35"/>
      <c r="E1611" s="21">
        <v>18862691224</v>
      </c>
      <c r="F1611" s="21">
        <v>11791133363.73</v>
      </c>
      <c r="G1611" s="21">
        <v>0</v>
      </c>
      <c r="H1611" s="21">
        <v>3775026685</v>
      </c>
      <c r="I1611" s="21">
        <v>3775026685</v>
      </c>
      <c r="J1611" s="21">
        <v>30653824587.73</v>
      </c>
      <c r="K1611" s="21">
        <f>SUM(K1242:K1609)</f>
        <v>-178313802.07000005</v>
      </c>
      <c r="L1611" s="21">
        <v>26829611433.299999</v>
      </c>
      <c r="M1611" s="21">
        <v>1561693615.96</v>
      </c>
      <c r="N1611" s="21">
        <v>26588619817.990002</v>
      </c>
      <c r="O1611" s="21">
        <v>14902778457.93</v>
      </c>
      <c r="P1611" s="21">
        <v>88448789.670000002</v>
      </c>
      <c r="Q1611" s="21">
        <v>2854147137.6100001</v>
      </c>
      <c r="R1611" s="21">
        <v>14814329668.26</v>
      </c>
      <c r="S1611" s="21">
        <v>3824213154.4299998</v>
      </c>
      <c r="T1611" s="21">
        <v>240991615.31</v>
      </c>
      <c r="U1611" s="21">
        <v>11685841360.059999</v>
      </c>
      <c r="V1611" s="21">
        <v>86.738343993241202</v>
      </c>
    </row>
    <row r="1612" spans="1:22" x14ac:dyDescent="0.2">
      <c r="A1612" s="15" t="s">
        <v>15</v>
      </c>
      <c r="B1612" s="28"/>
      <c r="C1612" s="29"/>
      <c r="D1612" s="29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</row>
    <row r="1613" spans="1:22" x14ac:dyDescent="0.2">
      <c r="A1613" s="15" t="s">
        <v>15</v>
      </c>
      <c r="B1613" s="34"/>
      <c r="C1613" s="22" t="s">
        <v>1874</v>
      </c>
      <c r="D1613" s="35"/>
      <c r="E1613" s="34"/>
      <c r="F1613" s="34"/>
      <c r="G1613" s="34"/>
      <c r="H1613" s="34"/>
      <c r="I1613" s="34"/>
      <c r="J1613" s="34"/>
      <c r="K1613" s="34"/>
      <c r="L1613" s="34"/>
      <c r="M1613" s="34"/>
      <c r="N1613" s="34"/>
      <c r="O1613" s="34"/>
      <c r="P1613" s="34"/>
      <c r="Q1613" s="34"/>
      <c r="R1613" s="34"/>
      <c r="S1613" s="34"/>
      <c r="T1613" s="34"/>
      <c r="U1613" s="34"/>
      <c r="V1613" s="34"/>
    </row>
    <row r="1614" spans="1:22" x14ac:dyDescent="0.2">
      <c r="A1614" s="15" t="s">
        <v>15</v>
      </c>
      <c r="B1614" s="28"/>
      <c r="C1614" s="27" t="s">
        <v>478</v>
      </c>
      <c r="D1614" s="29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</row>
    <row r="1615" spans="1:22" x14ac:dyDescent="0.2">
      <c r="A1615" s="15" t="s">
        <v>15</v>
      </c>
      <c r="B1615" s="28"/>
      <c r="C1615" s="27" t="s">
        <v>701</v>
      </c>
      <c r="D1615" s="29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</row>
    <row r="1616" spans="1:22" x14ac:dyDescent="0.2">
      <c r="A1616" s="15" t="s">
        <v>15</v>
      </c>
      <c r="B1616" s="28"/>
      <c r="C1616" s="27" t="s">
        <v>1531</v>
      </c>
      <c r="D1616" s="29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</row>
    <row r="1617" spans="1:22" x14ac:dyDescent="0.2">
      <c r="A1617" s="15" t="s">
        <v>15</v>
      </c>
      <c r="B1617" s="28"/>
      <c r="C1617" s="27" t="s">
        <v>1541</v>
      </c>
      <c r="D1617" s="29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</row>
    <row r="1618" spans="1:22" x14ac:dyDescent="0.2">
      <c r="A1618" s="15" t="s">
        <v>15</v>
      </c>
      <c r="B1618" s="28"/>
      <c r="C1618" s="27" t="s">
        <v>1542</v>
      </c>
      <c r="D1618" s="29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</row>
    <row r="1619" spans="1:22" x14ac:dyDescent="0.2">
      <c r="A1619" s="15" t="s">
        <v>15</v>
      </c>
      <c r="B1619" s="28"/>
      <c r="C1619" s="27" t="s">
        <v>1875</v>
      </c>
      <c r="D1619" s="29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  <c r="R1619" s="28"/>
      <c r="S1619" s="28"/>
      <c r="T1619" s="28"/>
      <c r="U1619" s="28"/>
      <c r="V1619" s="28"/>
    </row>
    <row r="1620" spans="1:22" ht="25.5" x14ac:dyDescent="0.2">
      <c r="A1620" s="15" t="s">
        <v>15</v>
      </c>
      <c r="B1620" s="28"/>
      <c r="C1620" s="27" t="s">
        <v>1876</v>
      </c>
      <c r="D1620" s="29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</row>
    <row r="1621" spans="1:22" ht="51" x14ac:dyDescent="0.2">
      <c r="A1621" s="15" t="s">
        <v>15</v>
      </c>
      <c r="B1621" s="26" t="s">
        <v>706</v>
      </c>
      <c r="C1621" s="27" t="s">
        <v>1877</v>
      </c>
      <c r="D1621" s="29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</row>
    <row r="1622" spans="1:22" ht="30" x14ac:dyDescent="0.25">
      <c r="A1622" s="15" t="s">
        <v>15</v>
      </c>
      <c r="B1622" s="30" t="s">
        <v>1878</v>
      </c>
      <c r="C1622" s="33" t="s">
        <v>1879</v>
      </c>
      <c r="D1622" s="30" t="s">
        <v>679</v>
      </c>
      <c r="E1622" s="30">
        <v>0</v>
      </c>
      <c r="F1622" s="30">
        <v>0</v>
      </c>
      <c r="G1622" s="30">
        <v>0</v>
      </c>
      <c r="H1622" s="30">
        <v>199778719</v>
      </c>
      <c r="I1622" s="30">
        <v>0</v>
      </c>
      <c r="J1622" s="30">
        <v>199778719</v>
      </c>
      <c r="K1622" s="30">
        <v>0</v>
      </c>
      <c r="L1622" s="30">
        <v>0</v>
      </c>
      <c r="M1622" s="30">
        <v>0</v>
      </c>
      <c r="N1622" s="30">
        <v>0</v>
      </c>
      <c r="O1622" s="30">
        <v>0</v>
      </c>
      <c r="P1622" s="30">
        <v>0</v>
      </c>
      <c r="Q1622" s="30">
        <v>0</v>
      </c>
      <c r="R1622" s="30">
        <v>0</v>
      </c>
      <c r="S1622" s="30">
        <v>199778719</v>
      </c>
      <c r="T1622" s="30">
        <v>0</v>
      </c>
      <c r="U1622" s="30">
        <v>0</v>
      </c>
      <c r="V1622" s="30">
        <v>0</v>
      </c>
    </row>
    <row r="1623" spans="1:22" x14ac:dyDescent="0.2">
      <c r="A1623" s="15" t="s">
        <v>15</v>
      </c>
      <c r="B1623" s="28"/>
      <c r="C1623" s="29"/>
      <c r="D1623" s="29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</row>
    <row r="1624" spans="1:22" x14ac:dyDescent="0.2">
      <c r="A1624" s="15" t="s">
        <v>15</v>
      </c>
      <c r="B1624" s="28"/>
      <c r="C1624" s="27" t="s">
        <v>1564</v>
      </c>
      <c r="D1624" s="29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</row>
    <row r="1625" spans="1:22" ht="25.5" x14ac:dyDescent="0.2">
      <c r="A1625" s="15" t="s">
        <v>15</v>
      </c>
      <c r="B1625" s="28"/>
      <c r="C1625" s="27" t="s">
        <v>1880</v>
      </c>
      <c r="D1625" s="29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</row>
    <row r="1626" spans="1:22" x14ac:dyDescent="0.2">
      <c r="A1626" s="15" t="s">
        <v>15</v>
      </c>
      <c r="B1626" s="28"/>
      <c r="C1626" s="27" t="s">
        <v>703</v>
      </c>
      <c r="D1626" s="29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</row>
    <row r="1627" spans="1:22" x14ac:dyDescent="0.2">
      <c r="A1627" s="15" t="s">
        <v>15</v>
      </c>
      <c r="B1627" s="28"/>
      <c r="C1627" s="27" t="s">
        <v>1881</v>
      </c>
      <c r="D1627" s="29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</row>
    <row r="1628" spans="1:22" ht="38.25" x14ac:dyDescent="0.2">
      <c r="A1628" s="15" t="s">
        <v>15</v>
      </c>
      <c r="B1628" s="26" t="s">
        <v>706</v>
      </c>
      <c r="C1628" s="27" t="s">
        <v>1882</v>
      </c>
      <c r="D1628" s="29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</row>
    <row r="1629" spans="1:22" ht="30" x14ac:dyDescent="0.25">
      <c r="A1629" s="15" t="s">
        <v>15</v>
      </c>
      <c r="B1629" s="30" t="s">
        <v>1883</v>
      </c>
      <c r="C1629" s="33" t="s">
        <v>1884</v>
      </c>
      <c r="D1629" s="30" t="s">
        <v>679</v>
      </c>
      <c r="E1629" s="30">
        <v>0</v>
      </c>
      <c r="F1629" s="30">
        <v>0</v>
      </c>
      <c r="G1629" s="30">
        <v>0</v>
      </c>
      <c r="H1629" s="30">
        <v>96221281</v>
      </c>
      <c r="I1629" s="30">
        <v>0</v>
      </c>
      <c r="J1629" s="30">
        <v>96221281</v>
      </c>
      <c r="K1629" s="30">
        <v>0</v>
      </c>
      <c r="L1629" s="30">
        <v>0</v>
      </c>
      <c r="M1629" s="30">
        <v>0</v>
      </c>
      <c r="N1629" s="30">
        <v>0</v>
      </c>
      <c r="O1629" s="30">
        <v>0</v>
      </c>
      <c r="P1629" s="30">
        <v>0</v>
      </c>
      <c r="Q1629" s="30">
        <v>0</v>
      </c>
      <c r="R1629" s="30">
        <v>0</v>
      </c>
      <c r="S1629" s="30">
        <v>96221281</v>
      </c>
      <c r="T1629" s="30">
        <v>0</v>
      </c>
      <c r="U1629" s="30">
        <v>0</v>
      </c>
      <c r="V1629" s="30">
        <v>0</v>
      </c>
    </row>
    <row r="1630" spans="1:22" x14ac:dyDescent="0.2">
      <c r="A1630" s="15" t="s">
        <v>15</v>
      </c>
      <c r="B1630" s="28"/>
      <c r="C1630" s="29"/>
      <c r="D1630" s="29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</row>
    <row r="1631" spans="1:22" x14ac:dyDescent="0.2">
      <c r="A1631" s="15" t="s">
        <v>15</v>
      </c>
      <c r="B1631" s="28"/>
      <c r="C1631" s="27" t="s">
        <v>480</v>
      </c>
      <c r="D1631" s="29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</row>
    <row r="1632" spans="1:22" x14ac:dyDescent="0.2">
      <c r="A1632" s="15" t="s">
        <v>15</v>
      </c>
      <c r="B1632" s="28"/>
      <c r="C1632" s="27" t="s">
        <v>482</v>
      </c>
      <c r="D1632" s="29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</row>
    <row r="1633" spans="1:22" ht="25.5" x14ac:dyDescent="0.2">
      <c r="A1633" s="15" t="s">
        <v>15</v>
      </c>
      <c r="B1633" s="28"/>
      <c r="C1633" s="27" t="s">
        <v>486</v>
      </c>
      <c r="D1633" s="29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</row>
    <row r="1634" spans="1:22" ht="25.5" x14ac:dyDescent="0.2">
      <c r="A1634" s="15" t="s">
        <v>15</v>
      </c>
      <c r="B1634" s="28"/>
      <c r="C1634" s="27" t="s">
        <v>1885</v>
      </c>
      <c r="D1634" s="29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</row>
    <row r="1635" spans="1:22" ht="25.5" x14ac:dyDescent="0.2">
      <c r="A1635" s="15" t="s">
        <v>15</v>
      </c>
      <c r="B1635" s="26" t="s">
        <v>706</v>
      </c>
      <c r="C1635" s="27" t="s">
        <v>1886</v>
      </c>
      <c r="D1635" s="29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</row>
    <row r="1636" spans="1:22" ht="15" x14ac:dyDescent="0.25">
      <c r="A1636" s="15" t="s">
        <v>15</v>
      </c>
      <c r="B1636" s="30" t="s">
        <v>1887</v>
      </c>
      <c r="C1636" s="33" t="s">
        <v>1888</v>
      </c>
      <c r="D1636" s="30" t="s">
        <v>52</v>
      </c>
      <c r="E1636" s="30">
        <v>0</v>
      </c>
      <c r="F1636" s="30">
        <v>0</v>
      </c>
      <c r="G1636" s="30">
        <v>0</v>
      </c>
      <c r="H1636" s="30">
        <v>39000000</v>
      </c>
      <c r="I1636" s="30">
        <v>0</v>
      </c>
      <c r="J1636" s="30">
        <v>39000000</v>
      </c>
      <c r="K1636" s="30">
        <v>39000000</v>
      </c>
      <c r="L1636" s="30">
        <v>39000000</v>
      </c>
      <c r="M1636" s="30">
        <v>0</v>
      </c>
      <c r="N1636" s="30">
        <v>0</v>
      </c>
      <c r="O1636" s="30">
        <v>0</v>
      </c>
      <c r="P1636" s="30">
        <v>0</v>
      </c>
      <c r="Q1636" s="30">
        <v>0</v>
      </c>
      <c r="R1636" s="30">
        <v>0</v>
      </c>
      <c r="S1636" s="30">
        <v>0</v>
      </c>
      <c r="T1636" s="30">
        <v>39000000</v>
      </c>
      <c r="U1636" s="30">
        <v>0</v>
      </c>
      <c r="V1636" s="30">
        <v>0</v>
      </c>
    </row>
    <row r="1637" spans="1:22" x14ac:dyDescent="0.2">
      <c r="A1637" s="15" t="s">
        <v>15</v>
      </c>
      <c r="B1637" s="28"/>
      <c r="C1637" s="29"/>
      <c r="D1637" s="29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</row>
    <row r="1638" spans="1:22" x14ac:dyDescent="0.2">
      <c r="A1638" s="15" t="s">
        <v>15</v>
      </c>
      <c r="B1638" s="28"/>
      <c r="C1638" s="27" t="s">
        <v>492</v>
      </c>
      <c r="D1638" s="29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</row>
    <row r="1639" spans="1:22" x14ac:dyDescent="0.2">
      <c r="A1639" s="15" t="s">
        <v>15</v>
      </c>
      <c r="B1639" s="28"/>
      <c r="C1639" s="27" t="s">
        <v>1889</v>
      </c>
      <c r="D1639" s="29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</row>
    <row r="1640" spans="1:22" x14ac:dyDescent="0.2">
      <c r="A1640" s="15" t="s">
        <v>15</v>
      </c>
      <c r="B1640" s="28"/>
      <c r="C1640" s="27" t="s">
        <v>1890</v>
      </c>
      <c r="D1640" s="29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</row>
    <row r="1641" spans="1:22" ht="25.5" x14ac:dyDescent="0.2">
      <c r="A1641" s="15" t="s">
        <v>15</v>
      </c>
      <c r="B1641" s="26" t="s">
        <v>706</v>
      </c>
      <c r="C1641" s="27" t="s">
        <v>1891</v>
      </c>
      <c r="D1641" s="29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</row>
    <row r="1642" spans="1:22" ht="15" x14ac:dyDescent="0.25">
      <c r="A1642" s="15" t="s">
        <v>15</v>
      </c>
      <c r="B1642" s="30" t="s">
        <v>1892</v>
      </c>
      <c r="C1642" s="33" t="s">
        <v>1893</v>
      </c>
      <c r="D1642" s="30" t="s">
        <v>52</v>
      </c>
      <c r="E1642" s="30">
        <v>300000000</v>
      </c>
      <c r="F1642" s="30">
        <v>0</v>
      </c>
      <c r="G1642" s="30">
        <v>0</v>
      </c>
      <c r="H1642" s="30">
        <v>0</v>
      </c>
      <c r="I1642" s="30">
        <v>0</v>
      </c>
      <c r="J1642" s="30">
        <v>300000000</v>
      </c>
      <c r="K1642" s="30">
        <v>148290306</v>
      </c>
      <c r="L1642" s="30">
        <v>298374445.69999999</v>
      </c>
      <c r="M1642" s="30">
        <v>0</v>
      </c>
      <c r="N1642" s="30">
        <v>150084139.69999999</v>
      </c>
      <c r="O1642" s="30">
        <v>0</v>
      </c>
      <c r="P1642" s="30">
        <v>0</v>
      </c>
      <c r="Q1642" s="30">
        <v>0</v>
      </c>
      <c r="R1642" s="30">
        <v>0</v>
      </c>
      <c r="S1642" s="30">
        <v>1625554.3</v>
      </c>
      <c r="T1642" s="30">
        <v>148290306</v>
      </c>
      <c r="U1642" s="30">
        <v>150084139.69999999</v>
      </c>
      <c r="V1642" s="30">
        <v>50.02</v>
      </c>
    </row>
    <row r="1643" spans="1:22" ht="15" x14ac:dyDescent="0.25">
      <c r="A1643" s="15" t="s">
        <v>15</v>
      </c>
      <c r="B1643" s="30" t="s">
        <v>1894</v>
      </c>
      <c r="C1643" s="33" t="s">
        <v>1895</v>
      </c>
      <c r="D1643" s="30" t="s">
        <v>679</v>
      </c>
      <c r="E1643" s="30">
        <v>0</v>
      </c>
      <c r="F1643" s="30">
        <v>150000000</v>
      </c>
      <c r="G1643" s="30">
        <v>0</v>
      </c>
      <c r="H1643" s="30">
        <v>0</v>
      </c>
      <c r="I1643" s="30">
        <v>0</v>
      </c>
      <c r="J1643" s="30">
        <v>150000000</v>
      </c>
      <c r="K1643" s="30">
        <v>149572689</v>
      </c>
      <c r="L1643" s="30">
        <v>149572689</v>
      </c>
      <c r="M1643" s="30">
        <v>0</v>
      </c>
      <c r="N1643" s="30">
        <v>0</v>
      </c>
      <c r="O1643" s="30">
        <v>0</v>
      </c>
      <c r="P1643" s="30">
        <v>0</v>
      </c>
      <c r="Q1643" s="30">
        <v>0</v>
      </c>
      <c r="R1643" s="30">
        <v>0</v>
      </c>
      <c r="S1643" s="30">
        <v>427311</v>
      </c>
      <c r="T1643" s="30">
        <v>149572689</v>
      </c>
      <c r="U1643" s="30">
        <v>0</v>
      </c>
      <c r="V1643" s="30">
        <v>0</v>
      </c>
    </row>
    <row r="1644" spans="1:22" x14ac:dyDescent="0.2">
      <c r="A1644" s="15" t="s">
        <v>15</v>
      </c>
      <c r="B1644" s="28"/>
      <c r="C1644" s="29"/>
      <c r="D1644" s="29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</row>
    <row r="1645" spans="1:22" ht="38.25" x14ac:dyDescent="0.2">
      <c r="A1645" s="15" t="s">
        <v>15</v>
      </c>
      <c r="B1645" s="28"/>
      <c r="C1645" s="27" t="s">
        <v>1896</v>
      </c>
      <c r="D1645" s="29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</row>
    <row r="1646" spans="1:22" ht="38.25" x14ac:dyDescent="0.2">
      <c r="A1646" s="15" t="s">
        <v>15</v>
      </c>
      <c r="B1646" s="28"/>
      <c r="C1646" s="27" t="s">
        <v>1897</v>
      </c>
      <c r="D1646" s="29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</row>
    <row r="1647" spans="1:22" ht="38.25" x14ac:dyDescent="0.2">
      <c r="A1647" s="15" t="s">
        <v>15</v>
      </c>
      <c r="B1647" s="26" t="s">
        <v>706</v>
      </c>
      <c r="C1647" s="27" t="s">
        <v>1898</v>
      </c>
      <c r="D1647" s="29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</row>
    <row r="1648" spans="1:22" ht="30" x14ac:dyDescent="0.25">
      <c r="A1648" s="15" t="s">
        <v>15</v>
      </c>
      <c r="B1648" s="30" t="s">
        <v>1899</v>
      </c>
      <c r="C1648" s="33" t="s">
        <v>1900</v>
      </c>
      <c r="D1648" s="30" t="s">
        <v>52</v>
      </c>
      <c r="E1648" s="30">
        <v>40000000</v>
      </c>
      <c r="F1648" s="30">
        <v>0</v>
      </c>
      <c r="G1648" s="30">
        <v>0</v>
      </c>
      <c r="H1648" s="30">
        <v>0</v>
      </c>
      <c r="I1648" s="30">
        <v>0</v>
      </c>
      <c r="J1648" s="30">
        <v>40000000</v>
      </c>
      <c r="K1648" s="30">
        <v>0</v>
      </c>
      <c r="L1648" s="30">
        <v>40000000</v>
      </c>
      <c r="M1648" s="30">
        <v>40000000</v>
      </c>
      <c r="N1648" s="30">
        <v>40000000</v>
      </c>
      <c r="O1648" s="30">
        <v>0</v>
      </c>
      <c r="P1648" s="30">
        <v>0</v>
      </c>
      <c r="Q1648" s="30">
        <v>0</v>
      </c>
      <c r="R1648" s="30">
        <v>0</v>
      </c>
      <c r="S1648" s="30">
        <v>0</v>
      </c>
      <c r="T1648" s="30">
        <v>0</v>
      </c>
      <c r="U1648" s="30">
        <v>40000000</v>
      </c>
      <c r="V1648" s="30">
        <v>100</v>
      </c>
    </row>
    <row r="1649" spans="1:22" ht="30" x14ac:dyDescent="0.25">
      <c r="A1649" s="15" t="s">
        <v>15</v>
      </c>
      <c r="B1649" s="30" t="s">
        <v>1901</v>
      </c>
      <c r="C1649" s="33" t="s">
        <v>1902</v>
      </c>
      <c r="D1649" s="30" t="s">
        <v>679</v>
      </c>
      <c r="E1649" s="30">
        <v>0</v>
      </c>
      <c r="F1649" s="30">
        <v>235000000</v>
      </c>
      <c r="G1649" s="30">
        <v>0</v>
      </c>
      <c r="H1649" s="30">
        <v>0</v>
      </c>
      <c r="I1649" s="30">
        <v>235000000</v>
      </c>
      <c r="J1649" s="30">
        <v>0</v>
      </c>
      <c r="K1649" s="30">
        <v>0</v>
      </c>
      <c r="L1649" s="30">
        <v>0</v>
      </c>
      <c r="M1649" s="30">
        <v>0</v>
      </c>
      <c r="N1649" s="30">
        <v>0</v>
      </c>
      <c r="O1649" s="30">
        <v>0</v>
      </c>
      <c r="P1649" s="30">
        <v>0</v>
      </c>
      <c r="Q1649" s="30">
        <v>0</v>
      </c>
      <c r="R1649" s="30">
        <v>0</v>
      </c>
      <c r="S1649" s="30">
        <v>0</v>
      </c>
      <c r="T1649" s="30">
        <v>0</v>
      </c>
      <c r="U1649" s="30">
        <v>0</v>
      </c>
      <c r="V1649" s="30">
        <v>0</v>
      </c>
    </row>
    <row r="1650" spans="1:22" x14ac:dyDescent="0.2">
      <c r="A1650" s="15" t="s">
        <v>15</v>
      </c>
      <c r="B1650" s="28"/>
      <c r="C1650" s="29"/>
      <c r="D1650" s="29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</row>
    <row r="1651" spans="1:22" ht="38.25" x14ac:dyDescent="0.2">
      <c r="A1651" s="15" t="s">
        <v>15</v>
      </c>
      <c r="B1651" s="28"/>
      <c r="C1651" s="27" t="s">
        <v>1897</v>
      </c>
      <c r="D1651" s="29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</row>
    <row r="1652" spans="1:22" ht="25.5" x14ac:dyDescent="0.2">
      <c r="A1652" s="15" t="s">
        <v>15</v>
      </c>
      <c r="B1652" s="28"/>
      <c r="C1652" s="27" t="s">
        <v>1903</v>
      </c>
      <c r="D1652" s="29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</row>
    <row r="1653" spans="1:22" ht="15" x14ac:dyDescent="0.25">
      <c r="A1653" s="15" t="s">
        <v>15</v>
      </c>
      <c r="B1653" s="30" t="s">
        <v>1904</v>
      </c>
      <c r="C1653" s="33" t="s">
        <v>1905</v>
      </c>
      <c r="D1653" s="30" t="s">
        <v>52</v>
      </c>
      <c r="E1653" s="30">
        <v>460000000</v>
      </c>
      <c r="F1653" s="30">
        <v>0</v>
      </c>
      <c r="G1653" s="30">
        <v>0</v>
      </c>
      <c r="H1653" s="30">
        <v>0</v>
      </c>
      <c r="I1653" s="30">
        <v>0</v>
      </c>
      <c r="J1653" s="30">
        <v>460000000</v>
      </c>
      <c r="K1653" s="30">
        <v>0</v>
      </c>
      <c r="L1653" s="30">
        <v>458810292</v>
      </c>
      <c r="M1653" s="30">
        <v>0</v>
      </c>
      <c r="N1653" s="30">
        <v>458810292</v>
      </c>
      <c r="O1653" s="30">
        <v>348897915</v>
      </c>
      <c r="P1653" s="30">
        <v>0</v>
      </c>
      <c r="Q1653" s="30">
        <v>47787990</v>
      </c>
      <c r="R1653" s="30">
        <v>348897915</v>
      </c>
      <c r="S1653" s="30">
        <v>1189708</v>
      </c>
      <c r="T1653" s="30">
        <v>0</v>
      </c>
      <c r="U1653" s="30">
        <v>109912377</v>
      </c>
      <c r="V1653" s="30">
        <v>99.74</v>
      </c>
    </row>
    <row r="1654" spans="1:22" x14ac:dyDescent="0.2">
      <c r="A1654" s="15" t="s">
        <v>15</v>
      </c>
      <c r="B1654" s="28"/>
      <c r="C1654" s="29"/>
      <c r="D1654" s="29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</row>
    <row r="1655" spans="1:22" ht="38.25" x14ac:dyDescent="0.2">
      <c r="A1655" s="15" t="s">
        <v>15</v>
      </c>
      <c r="B1655" s="28"/>
      <c r="C1655" s="27" t="s">
        <v>1897</v>
      </c>
      <c r="D1655" s="29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</row>
    <row r="1656" spans="1:22" ht="38.25" x14ac:dyDescent="0.2">
      <c r="A1656" s="15" t="s">
        <v>15</v>
      </c>
      <c r="B1656" s="26" t="s">
        <v>706</v>
      </c>
      <c r="C1656" s="27" t="s">
        <v>1906</v>
      </c>
      <c r="D1656" s="29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</row>
    <row r="1657" spans="1:22" ht="30" x14ac:dyDescent="0.25">
      <c r="A1657" s="15" t="s">
        <v>15</v>
      </c>
      <c r="B1657" s="30" t="s">
        <v>1907</v>
      </c>
      <c r="C1657" s="33" t="s">
        <v>1908</v>
      </c>
      <c r="D1657" s="30" t="s">
        <v>52</v>
      </c>
      <c r="E1657" s="30">
        <v>66000000</v>
      </c>
      <c r="F1657" s="30">
        <v>0</v>
      </c>
      <c r="G1657" s="30">
        <v>0</v>
      </c>
      <c r="H1657" s="30">
        <v>0</v>
      </c>
      <c r="I1657" s="30">
        <v>0</v>
      </c>
      <c r="J1657" s="30">
        <v>66000000</v>
      </c>
      <c r="K1657" s="30">
        <v>0</v>
      </c>
      <c r="L1657" s="30">
        <v>0</v>
      </c>
      <c r="M1657" s="30">
        <v>0</v>
      </c>
      <c r="N1657" s="30">
        <v>0</v>
      </c>
      <c r="O1657" s="30">
        <v>0</v>
      </c>
      <c r="P1657" s="30">
        <v>0</v>
      </c>
      <c r="Q1657" s="30">
        <v>0</v>
      </c>
      <c r="R1657" s="30">
        <v>0</v>
      </c>
      <c r="S1657" s="30">
        <v>66000000</v>
      </c>
      <c r="T1657" s="30">
        <v>0</v>
      </c>
      <c r="U1657" s="30">
        <v>0</v>
      </c>
      <c r="V1657" s="30">
        <v>0</v>
      </c>
    </row>
    <row r="1658" spans="1:22" x14ac:dyDescent="0.2">
      <c r="A1658" s="15" t="s">
        <v>15</v>
      </c>
      <c r="B1658" s="28"/>
      <c r="C1658" s="29"/>
      <c r="D1658" s="29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</row>
    <row r="1659" spans="1:22" ht="25.5" x14ac:dyDescent="0.2">
      <c r="A1659" s="15" t="s">
        <v>15</v>
      </c>
      <c r="B1659" s="28"/>
      <c r="C1659" s="27" t="s">
        <v>1909</v>
      </c>
      <c r="D1659" s="29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</row>
    <row r="1660" spans="1:22" ht="38.25" x14ac:dyDescent="0.2">
      <c r="A1660" s="15" t="s">
        <v>15</v>
      </c>
      <c r="B1660" s="26" t="s">
        <v>706</v>
      </c>
      <c r="C1660" s="27" t="s">
        <v>1910</v>
      </c>
      <c r="D1660" s="29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</row>
    <row r="1661" spans="1:22" ht="30" x14ac:dyDescent="0.25">
      <c r="A1661" s="15" t="s">
        <v>15</v>
      </c>
      <c r="B1661" s="30" t="s">
        <v>1911</v>
      </c>
      <c r="C1661" s="33" t="s">
        <v>1912</v>
      </c>
      <c r="D1661" s="30" t="s">
        <v>52</v>
      </c>
      <c r="E1661" s="30">
        <v>0</v>
      </c>
      <c r="F1661" s="30">
        <v>0</v>
      </c>
      <c r="G1661" s="30">
        <v>0</v>
      </c>
      <c r="H1661" s="30">
        <v>82832516</v>
      </c>
      <c r="I1661" s="30">
        <v>0</v>
      </c>
      <c r="J1661" s="30">
        <v>82832516</v>
      </c>
      <c r="K1661" s="30">
        <v>0</v>
      </c>
      <c r="L1661" s="30">
        <v>82832516</v>
      </c>
      <c r="M1661" s="30">
        <v>0</v>
      </c>
      <c r="N1661" s="30">
        <v>82832516</v>
      </c>
      <c r="O1661" s="30">
        <v>0</v>
      </c>
      <c r="P1661" s="30">
        <v>0</v>
      </c>
      <c r="Q1661" s="30">
        <v>0</v>
      </c>
      <c r="R1661" s="30">
        <v>0</v>
      </c>
      <c r="S1661" s="30">
        <v>0</v>
      </c>
      <c r="T1661" s="30">
        <v>0</v>
      </c>
      <c r="U1661" s="30">
        <v>82832516</v>
      </c>
      <c r="V1661" s="30">
        <v>100</v>
      </c>
    </row>
    <row r="1662" spans="1:22" x14ac:dyDescent="0.2">
      <c r="A1662" s="15" t="s">
        <v>15</v>
      </c>
      <c r="B1662" s="28"/>
      <c r="C1662" s="29"/>
      <c r="D1662" s="29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</row>
    <row r="1663" spans="1:22" ht="38.25" x14ac:dyDescent="0.2">
      <c r="A1663" s="15" t="s">
        <v>15</v>
      </c>
      <c r="B1663" s="28"/>
      <c r="C1663" s="27" t="s">
        <v>1913</v>
      </c>
      <c r="D1663" s="29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</row>
    <row r="1664" spans="1:22" ht="38.25" x14ac:dyDescent="0.2">
      <c r="A1664" s="15" t="s">
        <v>15</v>
      </c>
      <c r="B1664" s="26" t="s">
        <v>706</v>
      </c>
      <c r="C1664" s="27" t="s">
        <v>1914</v>
      </c>
      <c r="D1664" s="29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</row>
    <row r="1665" spans="1:22" ht="30" x14ac:dyDescent="0.25">
      <c r="A1665" s="15" t="s">
        <v>15</v>
      </c>
      <c r="B1665" s="30" t="s">
        <v>1915</v>
      </c>
      <c r="C1665" s="33" t="s">
        <v>1916</v>
      </c>
      <c r="D1665" s="30" t="s">
        <v>52</v>
      </c>
      <c r="E1665" s="30">
        <v>35000000</v>
      </c>
      <c r="F1665" s="30">
        <v>0</v>
      </c>
      <c r="G1665" s="30">
        <v>0</v>
      </c>
      <c r="H1665" s="30">
        <v>0</v>
      </c>
      <c r="I1665" s="30">
        <v>0</v>
      </c>
      <c r="J1665" s="30">
        <v>35000000</v>
      </c>
      <c r="K1665" s="30">
        <v>0</v>
      </c>
      <c r="L1665" s="30">
        <v>35000000</v>
      </c>
      <c r="M1665" s="30">
        <v>0</v>
      </c>
      <c r="N1665" s="30">
        <v>35000000</v>
      </c>
      <c r="O1665" s="30">
        <v>0</v>
      </c>
      <c r="P1665" s="30">
        <v>0</v>
      </c>
      <c r="Q1665" s="30">
        <v>0</v>
      </c>
      <c r="R1665" s="30">
        <v>0</v>
      </c>
      <c r="S1665" s="30">
        <v>0</v>
      </c>
      <c r="T1665" s="30">
        <v>0</v>
      </c>
      <c r="U1665" s="30">
        <v>35000000</v>
      </c>
      <c r="V1665" s="30">
        <v>100</v>
      </c>
    </row>
    <row r="1666" spans="1:22" x14ac:dyDescent="0.2">
      <c r="A1666" s="15" t="s">
        <v>15</v>
      </c>
      <c r="B1666" s="28"/>
      <c r="C1666" s="29"/>
      <c r="D1666" s="29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</row>
    <row r="1667" spans="1:22" x14ac:dyDescent="0.2">
      <c r="A1667" s="15" t="s">
        <v>15</v>
      </c>
      <c r="B1667" s="28"/>
      <c r="C1667" s="27" t="s">
        <v>498</v>
      </c>
      <c r="D1667" s="29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</row>
    <row r="1668" spans="1:22" ht="25.5" x14ac:dyDescent="0.2">
      <c r="A1668" s="15" t="s">
        <v>15</v>
      </c>
      <c r="B1668" s="28"/>
      <c r="C1668" s="27" t="s">
        <v>1917</v>
      </c>
      <c r="D1668" s="29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</row>
    <row r="1669" spans="1:22" ht="38.25" x14ac:dyDescent="0.2">
      <c r="A1669" s="15" t="s">
        <v>15</v>
      </c>
      <c r="B1669" s="26" t="s">
        <v>706</v>
      </c>
      <c r="C1669" s="27" t="s">
        <v>1918</v>
      </c>
      <c r="D1669" s="29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</row>
    <row r="1670" spans="1:22" ht="30" x14ac:dyDescent="0.25">
      <c r="A1670" s="15" t="s">
        <v>15</v>
      </c>
      <c r="B1670" s="30" t="s">
        <v>1919</v>
      </c>
      <c r="C1670" s="33" t="s">
        <v>1920</v>
      </c>
      <c r="D1670" s="30" t="s">
        <v>52</v>
      </c>
      <c r="E1670" s="30">
        <v>460200000</v>
      </c>
      <c r="F1670" s="30">
        <v>192000000</v>
      </c>
      <c r="G1670" s="30">
        <v>0</v>
      </c>
      <c r="H1670" s="30">
        <v>0</v>
      </c>
      <c r="I1670" s="30">
        <v>0</v>
      </c>
      <c r="J1670" s="30">
        <v>652200000</v>
      </c>
      <c r="K1670" s="30">
        <v>13813333.33</v>
      </c>
      <c r="L1670" s="30">
        <v>570996666.67999995</v>
      </c>
      <c r="M1670" s="30">
        <v>13813333.33</v>
      </c>
      <c r="N1670" s="30">
        <v>570996666.67999995</v>
      </c>
      <c r="O1670" s="30">
        <v>411573333.33999997</v>
      </c>
      <c r="P1670" s="30">
        <v>2346666.67</v>
      </c>
      <c r="Q1670" s="30">
        <v>29480000</v>
      </c>
      <c r="R1670" s="30">
        <v>409226666.67000002</v>
      </c>
      <c r="S1670" s="30">
        <v>81203333.319999993</v>
      </c>
      <c r="T1670" s="30">
        <v>0</v>
      </c>
      <c r="U1670" s="30">
        <v>159423333.34</v>
      </c>
      <c r="V1670" s="30">
        <v>87.54</v>
      </c>
    </row>
    <row r="1671" spans="1:22" ht="30" x14ac:dyDescent="0.25">
      <c r="A1671" s="15" t="s">
        <v>15</v>
      </c>
      <c r="B1671" s="30" t="s">
        <v>1921</v>
      </c>
      <c r="C1671" s="33" t="s">
        <v>1922</v>
      </c>
      <c r="D1671" s="30" t="s">
        <v>679</v>
      </c>
      <c r="E1671" s="30">
        <v>0</v>
      </c>
      <c r="F1671" s="30">
        <v>423203333.33999997</v>
      </c>
      <c r="G1671" s="30">
        <v>0</v>
      </c>
      <c r="H1671" s="30">
        <v>0</v>
      </c>
      <c r="I1671" s="30">
        <v>0</v>
      </c>
      <c r="J1671" s="30">
        <v>423203333.33999997</v>
      </c>
      <c r="K1671" s="30">
        <v>9986666.6699999999</v>
      </c>
      <c r="L1671" s="30">
        <v>421870000</v>
      </c>
      <c r="M1671" s="30">
        <v>9986666.6699999999</v>
      </c>
      <c r="N1671" s="30">
        <v>421870000</v>
      </c>
      <c r="O1671" s="30">
        <v>142723333.34999999</v>
      </c>
      <c r="P1671" s="30">
        <v>0</v>
      </c>
      <c r="Q1671" s="30">
        <v>64866666.670000002</v>
      </c>
      <c r="R1671" s="30">
        <v>142723333.34999999</v>
      </c>
      <c r="S1671" s="30">
        <v>1333333.3400000001</v>
      </c>
      <c r="T1671" s="30">
        <v>0</v>
      </c>
      <c r="U1671" s="30">
        <v>279146666.64999998</v>
      </c>
      <c r="V1671" s="30">
        <v>99.68</v>
      </c>
    </row>
    <row r="1672" spans="1:22" x14ac:dyDescent="0.2">
      <c r="A1672" s="15" t="s">
        <v>15</v>
      </c>
      <c r="B1672" s="28"/>
      <c r="C1672" s="29"/>
      <c r="D1672" s="29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</row>
    <row r="1673" spans="1:22" ht="38.25" x14ac:dyDescent="0.2">
      <c r="A1673" s="15" t="s">
        <v>15</v>
      </c>
      <c r="B1673" s="28"/>
      <c r="C1673" s="27" t="s">
        <v>1923</v>
      </c>
      <c r="D1673" s="29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</row>
    <row r="1674" spans="1:22" ht="38.25" x14ac:dyDescent="0.2">
      <c r="A1674" s="15" t="s">
        <v>15</v>
      </c>
      <c r="B1674" s="26" t="s">
        <v>706</v>
      </c>
      <c r="C1674" s="27" t="s">
        <v>1924</v>
      </c>
      <c r="D1674" s="29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</row>
    <row r="1675" spans="1:22" ht="45" x14ac:dyDescent="0.25">
      <c r="A1675" s="15" t="s">
        <v>15</v>
      </c>
      <c r="B1675" s="30" t="s">
        <v>1925</v>
      </c>
      <c r="C1675" s="33" t="s">
        <v>1926</v>
      </c>
      <c r="D1675" s="30" t="s">
        <v>52</v>
      </c>
      <c r="E1675" s="30">
        <v>519000000</v>
      </c>
      <c r="F1675" s="30">
        <v>222398762.21000001</v>
      </c>
      <c r="G1675" s="30">
        <v>0</v>
      </c>
      <c r="H1675" s="30">
        <v>0</v>
      </c>
      <c r="I1675" s="30">
        <v>0</v>
      </c>
      <c r="J1675" s="30">
        <v>741398762.21000004</v>
      </c>
      <c r="K1675" s="30">
        <v>9800000</v>
      </c>
      <c r="L1675" s="30">
        <v>624144000.05999994</v>
      </c>
      <c r="M1675" s="30">
        <v>9800000</v>
      </c>
      <c r="N1675" s="30">
        <v>624144000.05999994</v>
      </c>
      <c r="O1675" s="30">
        <v>417366666.64999998</v>
      </c>
      <c r="P1675" s="30">
        <v>9893333.3300000001</v>
      </c>
      <c r="Q1675" s="30">
        <v>39340000</v>
      </c>
      <c r="R1675" s="30">
        <v>407473333.31999999</v>
      </c>
      <c r="S1675" s="30">
        <v>117254762.15000001</v>
      </c>
      <c r="T1675" s="30">
        <v>0</v>
      </c>
      <c r="U1675" s="30">
        <v>206777333.41</v>
      </c>
      <c r="V1675" s="30">
        <v>84.18</v>
      </c>
    </row>
    <row r="1676" spans="1:22" ht="45" x14ac:dyDescent="0.25">
      <c r="A1676" s="15" t="s">
        <v>15</v>
      </c>
      <c r="B1676" s="30" t="s">
        <v>1927</v>
      </c>
      <c r="C1676" s="33" t="s">
        <v>1928</v>
      </c>
      <c r="D1676" s="30" t="s">
        <v>679</v>
      </c>
      <c r="E1676" s="30">
        <v>0</v>
      </c>
      <c r="F1676" s="30">
        <v>456505999.98000002</v>
      </c>
      <c r="G1676" s="30">
        <v>0</v>
      </c>
      <c r="H1676" s="30">
        <v>0</v>
      </c>
      <c r="I1676" s="30">
        <v>0</v>
      </c>
      <c r="J1676" s="30">
        <v>456505999.98000002</v>
      </c>
      <c r="K1676" s="30">
        <v>9800000</v>
      </c>
      <c r="L1676" s="30">
        <v>447919333.31</v>
      </c>
      <c r="M1676" s="30">
        <v>9800000</v>
      </c>
      <c r="N1676" s="30">
        <v>447919333.31</v>
      </c>
      <c r="O1676" s="30">
        <v>165260000.05000001</v>
      </c>
      <c r="P1676" s="30">
        <v>6800000</v>
      </c>
      <c r="Q1676" s="30">
        <v>64086666.670000002</v>
      </c>
      <c r="R1676" s="30">
        <v>158460000.05000001</v>
      </c>
      <c r="S1676" s="30">
        <v>8586666.6699999999</v>
      </c>
      <c r="T1676" s="30">
        <v>0</v>
      </c>
      <c r="U1676" s="30">
        <v>282659333.25999999</v>
      </c>
      <c r="V1676" s="30">
        <v>98.11</v>
      </c>
    </row>
    <row r="1677" spans="1:22" x14ac:dyDescent="0.2">
      <c r="A1677" s="15" t="s">
        <v>15</v>
      </c>
      <c r="B1677" s="28"/>
      <c r="C1677" s="29"/>
      <c r="D1677" s="29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</row>
    <row r="1678" spans="1:22" ht="38.25" x14ac:dyDescent="0.2">
      <c r="A1678" s="15" t="s">
        <v>15</v>
      </c>
      <c r="B1678" s="28"/>
      <c r="C1678" s="27" t="s">
        <v>1929</v>
      </c>
      <c r="D1678" s="29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</row>
    <row r="1679" spans="1:22" ht="38.25" x14ac:dyDescent="0.2">
      <c r="A1679" s="15" t="s">
        <v>15</v>
      </c>
      <c r="B1679" s="26" t="s">
        <v>706</v>
      </c>
      <c r="C1679" s="27" t="s">
        <v>1930</v>
      </c>
      <c r="D1679" s="29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</row>
    <row r="1680" spans="1:22" ht="45" x14ac:dyDescent="0.25">
      <c r="A1680" s="15" t="s">
        <v>15</v>
      </c>
      <c r="B1680" s="30" t="s">
        <v>1931</v>
      </c>
      <c r="C1680" s="33" t="s">
        <v>1932</v>
      </c>
      <c r="D1680" s="30" t="s">
        <v>52</v>
      </c>
      <c r="E1680" s="30">
        <v>18000000</v>
      </c>
      <c r="F1680" s="30">
        <v>0</v>
      </c>
      <c r="G1680" s="30">
        <v>0</v>
      </c>
      <c r="H1680" s="30">
        <v>0</v>
      </c>
      <c r="I1680" s="30">
        <v>0</v>
      </c>
      <c r="J1680" s="30">
        <v>18000000</v>
      </c>
      <c r="K1680" s="30">
        <v>0</v>
      </c>
      <c r="L1680" s="30">
        <v>18000000</v>
      </c>
      <c r="M1680" s="30">
        <v>0</v>
      </c>
      <c r="N1680" s="30">
        <v>18000000</v>
      </c>
      <c r="O1680" s="30">
        <v>16333333.33</v>
      </c>
      <c r="P1680" s="30">
        <v>0</v>
      </c>
      <c r="Q1680" s="30">
        <v>0</v>
      </c>
      <c r="R1680" s="30">
        <v>16333333.33</v>
      </c>
      <c r="S1680" s="30">
        <v>0</v>
      </c>
      <c r="T1680" s="30">
        <v>0</v>
      </c>
      <c r="U1680" s="30">
        <v>1666666.67</v>
      </c>
      <c r="V1680" s="30">
        <v>100</v>
      </c>
    </row>
    <row r="1681" spans="1:22" ht="25.5" x14ac:dyDescent="0.2">
      <c r="A1681" s="15" t="s">
        <v>15</v>
      </c>
      <c r="B1681" s="26" t="s">
        <v>706</v>
      </c>
      <c r="C1681" s="27" t="s">
        <v>1933</v>
      </c>
      <c r="D1681" s="29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</row>
    <row r="1682" spans="1:22" ht="45" x14ac:dyDescent="0.25">
      <c r="A1682" s="15" t="s">
        <v>15</v>
      </c>
      <c r="B1682" s="30" t="s">
        <v>1934</v>
      </c>
      <c r="C1682" s="33" t="s">
        <v>1932</v>
      </c>
      <c r="D1682" s="30" t="s">
        <v>52</v>
      </c>
      <c r="E1682" s="30">
        <v>292000000</v>
      </c>
      <c r="F1682" s="30">
        <v>0</v>
      </c>
      <c r="G1682" s="30">
        <v>0</v>
      </c>
      <c r="H1682" s="30">
        <v>0</v>
      </c>
      <c r="I1682" s="30">
        <v>39000000</v>
      </c>
      <c r="J1682" s="30">
        <v>253000000</v>
      </c>
      <c r="K1682" s="30">
        <v>0</v>
      </c>
      <c r="L1682" s="30">
        <v>96066666.670000002</v>
      </c>
      <c r="M1682" s="30">
        <v>0</v>
      </c>
      <c r="N1682" s="30">
        <v>96066666.670000002</v>
      </c>
      <c r="O1682" s="30">
        <v>55200000</v>
      </c>
      <c r="P1682" s="30">
        <v>0</v>
      </c>
      <c r="Q1682" s="30">
        <v>11000000</v>
      </c>
      <c r="R1682" s="30">
        <v>55200000</v>
      </c>
      <c r="S1682" s="30">
        <v>156933333.33000001</v>
      </c>
      <c r="T1682" s="30">
        <v>0</v>
      </c>
      <c r="U1682" s="30">
        <v>40866666.670000002</v>
      </c>
      <c r="V1682" s="30">
        <v>37.97</v>
      </c>
    </row>
    <row r="1683" spans="1:22" x14ac:dyDescent="0.2">
      <c r="A1683" s="15" t="s">
        <v>15</v>
      </c>
      <c r="B1683" s="28"/>
      <c r="C1683" s="29"/>
      <c r="D1683" s="29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</row>
    <row r="1684" spans="1:22" ht="25.5" x14ac:dyDescent="0.2">
      <c r="A1684" s="15" t="s">
        <v>15</v>
      </c>
      <c r="B1684" s="28"/>
      <c r="C1684" s="27" t="s">
        <v>1935</v>
      </c>
      <c r="D1684" s="29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</row>
    <row r="1685" spans="1:22" x14ac:dyDescent="0.2">
      <c r="A1685" s="15" t="s">
        <v>15</v>
      </c>
      <c r="B1685" s="26" t="s">
        <v>706</v>
      </c>
      <c r="C1685" s="27" t="s">
        <v>1936</v>
      </c>
      <c r="D1685" s="29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</row>
    <row r="1686" spans="1:22" ht="15" x14ac:dyDescent="0.25">
      <c r="A1686" s="15" t="s">
        <v>15</v>
      </c>
      <c r="B1686" s="30" t="s">
        <v>1937</v>
      </c>
      <c r="C1686" s="33" t="s">
        <v>1938</v>
      </c>
      <c r="D1686" s="30" t="s">
        <v>52</v>
      </c>
      <c r="E1686" s="30">
        <v>21000000</v>
      </c>
      <c r="F1686" s="30">
        <v>0</v>
      </c>
      <c r="G1686" s="30">
        <v>0</v>
      </c>
      <c r="H1686" s="30">
        <v>0</v>
      </c>
      <c r="I1686" s="30">
        <v>0</v>
      </c>
      <c r="J1686" s="30">
        <v>21000000</v>
      </c>
      <c r="K1686" s="30">
        <v>0</v>
      </c>
      <c r="L1686" s="30">
        <v>21000000</v>
      </c>
      <c r="M1686" s="30">
        <v>0</v>
      </c>
      <c r="N1686" s="30">
        <v>21000000</v>
      </c>
      <c r="O1686" s="30">
        <v>17150000</v>
      </c>
      <c r="P1686" s="30">
        <v>0</v>
      </c>
      <c r="Q1686" s="30">
        <v>3500000</v>
      </c>
      <c r="R1686" s="30">
        <v>17150000</v>
      </c>
      <c r="S1686" s="30">
        <v>0</v>
      </c>
      <c r="T1686" s="30">
        <v>0</v>
      </c>
      <c r="U1686" s="30">
        <v>3850000</v>
      </c>
      <c r="V1686" s="30">
        <v>100</v>
      </c>
    </row>
    <row r="1687" spans="1:22" ht="30" x14ac:dyDescent="0.25">
      <c r="A1687" s="15" t="s">
        <v>15</v>
      </c>
      <c r="B1687" s="30" t="s">
        <v>1939</v>
      </c>
      <c r="C1687" s="33" t="s">
        <v>1940</v>
      </c>
      <c r="D1687" s="30" t="s">
        <v>679</v>
      </c>
      <c r="E1687" s="30">
        <v>0</v>
      </c>
      <c r="F1687" s="30">
        <v>14583333.34</v>
      </c>
      <c r="G1687" s="30">
        <v>0</v>
      </c>
      <c r="H1687" s="30">
        <v>0</v>
      </c>
      <c r="I1687" s="30">
        <v>0</v>
      </c>
      <c r="J1687" s="30">
        <v>14583333.34</v>
      </c>
      <c r="K1687" s="30">
        <v>0</v>
      </c>
      <c r="L1687" s="30">
        <v>9566666.6699999999</v>
      </c>
      <c r="M1687" s="30">
        <v>0</v>
      </c>
      <c r="N1687" s="30">
        <v>9566666.6699999999</v>
      </c>
      <c r="O1687" s="30">
        <v>0</v>
      </c>
      <c r="P1687" s="30">
        <v>0</v>
      </c>
      <c r="Q1687" s="30">
        <v>0</v>
      </c>
      <c r="R1687" s="30">
        <v>0</v>
      </c>
      <c r="S1687" s="30">
        <v>5016666.67</v>
      </c>
      <c r="T1687" s="30">
        <v>0</v>
      </c>
      <c r="U1687" s="30">
        <v>9566666.6699999999</v>
      </c>
      <c r="V1687" s="30">
        <v>65.59</v>
      </c>
    </row>
    <row r="1688" spans="1:22" ht="25.5" x14ac:dyDescent="0.2">
      <c r="A1688" s="15" t="s">
        <v>15</v>
      </c>
      <c r="B1688" s="26" t="s">
        <v>706</v>
      </c>
      <c r="C1688" s="27" t="s">
        <v>1941</v>
      </c>
      <c r="D1688" s="29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</row>
    <row r="1689" spans="1:22" ht="15" x14ac:dyDescent="0.25">
      <c r="A1689" s="15" t="s">
        <v>15</v>
      </c>
      <c r="B1689" s="30" t="s">
        <v>1942</v>
      </c>
      <c r="C1689" s="33" t="s">
        <v>1938</v>
      </c>
      <c r="D1689" s="30" t="s">
        <v>52</v>
      </c>
      <c r="E1689" s="30">
        <v>127200000</v>
      </c>
      <c r="F1689" s="30">
        <v>0</v>
      </c>
      <c r="G1689" s="30">
        <v>0</v>
      </c>
      <c r="H1689" s="30">
        <v>0</v>
      </c>
      <c r="I1689" s="30">
        <v>0</v>
      </c>
      <c r="J1689" s="30">
        <v>127200000</v>
      </c>
      <c r="K1689" s="30">
        <v>0</v>
      </c>
      <c r="L1689" s="30">
        <v>124600000</v>
      </c>
      <c r="M1689" s="30">
        <v>0</v>
      </c>
      <c r="N1689" s="30">
        <v>124600000</v>
      </c>
      <c r="O1689" s="30">
        <v>83213333.329999998</v>
      </c>
      <c r="P1689" s="30">
        <v>0</v>
      </c>
      <c r="Q1689" s="30">
        <v>9200000</v>
      </c>
      <c r="R1689" s="30">
        <v>83213333.329999998</v>
      </c>
      <c r="S1689" s="30">
        <v>2600000</v>
      </c>
      <c r="T1689" s="30">
        <v>0</v>
      </c>
      <c r="U1689" s="30">
        <v>41386666.670000002</v>
      </c>
      <c r="V1689" s="30">
        <v>97.95</v>
      </c>
    </row>
    <row r="1690" spans="1:22" ht="30" x14ac:dyDescent="0.25">
      <c r="A1690" s="15" t="s">
        <v>15</v>
      </c>
      <c r="B1690" s="30" t="s">
        <v>1943</v>
      </c>
      <c r="C1690" s="33" t="s">
        <v>1940</v>
      </c>
      <c r="D1690" s="30" t="s">
        <v>679</v>
      </c>
      <c r="E1690" s="30">
        <v>0</v>
      </c>
      <c r="F1690" s="30">
        <v>59380000</v>
      </c>
      <c r="G1690" s="30">
        <v>0</v>
      </c>
      <c r="H1690" s="30">
        <v>0</v>
      </c>
      <c r="I1690" s="30">
        <v>0</v>
      </c>
      <c r="J1690" s="30">
        <v>59380000</v>
      </c>
      <c r="K1690" s="30">
        <v>0</v>
      </c>
      <c r="L1690" s="30">
        <v>59380000</v>
      </c>
      <c r="M1690" s="30">
        <v>0</v>
      </c>
      <c r="N1690" s="30">
        <v>59380000</v>
      </c>
      <c r="O1690" s="30">
        <v>27600000</v>
      </c>
      <c r="P1690" s="30">
        <v>0</v>
      </c>
      <c r="Q1690" s="30">
        <v>12000000</v>
      </c>
      <c r="R1690" s="30">
        <v>27600000</v>
      </c>
      <c r="S1690" s="30">
        <v>0</v>
      </c>
      <c r="T1690" s="30">
        <v>0</v>
      </c>
      <c r="U1690" s="30">
        <v>31780000</v>
      </c>
      <c r="V1690" s="30">
        <v>100</v>
      </c>
    </row>
    <row r="1691" spans="1:22" x14ac:dyDescent="0.2">
      <c r="A1691" s="15" t="s">
        <v>15</v>
      </c>
      <c r="B1691" s="26" t="s">
        <v>706</v>
      </c>
      <c r="C1691" s="27" t="s">
        <v>1944</v>
      </c>
      <c r="D1691" s="29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</row>
    <row r="1692" spans="1:22" ht="15" x14ac:dyDescent="0.25">
      <c r="A1692" s="15" t="s">
        <v>15</v>
      </c>
      <c r="B1692" s="30" t="s">
        <v>1945</v>
      </c>
      <c r="C1692" s="33" t="s">
        <v>1946</v>
      </c>
      <c r="D1692" s="30" t="s">
        <v>52</v>
      </c>
      <c r="E1692" s="30">
        <v>169345879</v>
      </c>
      <c r="F1692" s="30">
        <v>0</v>
      </c>
      <c r="G1692" s="30">
        <v>0</v>
      </c>
      <c r="H1692" s="30">
        <v>0</v>
      </c>
      <c r="I1692" s="30">
        <v>0</v>
      </c>
      <c r="J1692" s="30">
        <v>169345879</v>
      </c>
      <c r="K1692" s="30">
        <v>0</v>
      </c>
      <c r="L1692" s="30">
        <v>169345879</v>
      </c>
      <c r="M1692" s="30">
        <v>0</v>
      </c>
      <c r="N1692" s="30">
        <v>169345879</v>
      </c>
      <c r="O1692" s="30">
        <v>169345879</v>
      </c>
      <c r="P1692" s="30">
        <v>0</v>
      </c>
      <c r="Q1692" s="30">
        <v>0</v>
      </c>
      <c r="R1692" s="30">
        <v>169345879</v>
      </c>
      <c r="S1692" s="30">
        <v>0</v>
      </c>
      <c r="T1692" s="30">
        <v>0</v>
      </c>
      <c r="U1692" s="30">
        <v>0</v>
      </c>
      <c r="V1692" s="30">
        <v>100</v>
      </c>
    </row>
    <row r="1693" spans="1:22" x14ac:dyDescent="0.2">
      <c r="A1693" s="15" t="s">
        <v>15</v>
      </c>
      <c r="B1693" s="26" t="s">
        <v>706</v>
      </c>
      <c r="C1693" s="27" t="s">
        <v>1947</v>
      </c>
      <c r="D1693" s="29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</row>
    <row r="1694" spans="1:22" ht="15" x14ac:dyDescent="0.25">
      <c r="A1694" s="15" t="s">
        <v>15</v>
      </c>
      <c r="B1694" s="30" t="s">
        <v>1948</v>
      </c>
      <c r="C1694" s="33" t="s">
        <v>1938</v>
      </c>
      <c r="D1694" s="30" t="s">
        <v>52</v>
      </c>
      <c r="E1694" s="30">
        <v>432101810</v>
      </c>
      <c r="F1694" s="30">
        <v>0</v>
      </c>
      <c r="G1694" s="30">
        <v>0</v>
      </c>
      <c r="H1694" s="30">
        <v>0</v>
      </c>
      <c r="I1694" s="30">
        <v>0</v>
      </c>
      <c r="J1694" s="30">
        <v>432101810</v>
      </c>
      <c r="K1694" s="30">
        <v>0</v>
      </c>
      <c r="L1694" s="30">
        <v>352826472.24000001</v>
      </c>
      <c r="M1694" s="30">
        <v>0</v>
      </c>
      <c r="N1694" s="30">
        <v>352826472.24000001</v>
      </c>
      <c r="O1694" s="30">
        <v>105194697.28</v>
      </c>
      <c r="P1694" s="30">
        <v>0</v>
      </c>
      <c r="Q1694" s="30">
        <v>103094697.28</v>
      </c>
      <c r="R1694" s="30">
        <v>105194697.28</v>
      </c>
      <c r="S1694" s="30">
        <v>79275337.760000005</v>
      </c>
      <c r="T1694" s="30">
        <v>0</v>
      </c>
      <c r="U1694" s="30">
        <v>247631774.96000001</v>
      </c>
      <c r="V1694" s="30">
        <v>81.650000000000006</v>
      </c>
    </row>
    <row r="1695" spans="1:22" x14ac:dyDescent="0.2">
      <c r="A1695" s="15" t="s">
        <v>15</v>
      </c>
      <c r="B1695" s="28"/>
      <c r="C1695" s="29"/>
      <c r="D1695" s="29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</row>
    <row r="1696" spans="1:22" ht="51" x14ac:dyDescent="0.2">
      <c r="A1696" s="15" t="s">
        <v>15</v>
      </c>
      <c r="B1696" s="28"/>
      <c r="C1696" s="27" t="s">
        <v>1949</v>
      </c>
      <c r="D1696" s="29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</row>
    <row r="1697" spans="1:22" ht="38.25" x14ac:dyDescent="0.2">
      <c r="A1697" s="15" t="s">
        <v>15</v>
      </c>
      <c r="B1697" s="28"/>
      <c r="C1697" s="27" t="s">
        <v>1950</v>
      </c>
      <c r="D1697" s="29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</row>
    <row r="1698" spans="1:22" ht="30" x14ac:dyDescent="0.25">
      <c r="A1698" s="15" t="s">
        <v>15</v>
      </c>
      <c r="B1698" s="30" t="s">
        <v>1951</v>
      </c>
      <c r="C1698" s="33" t="s">
        <v>1952</v>
      </c>
      <c r="D1698" s="30" t="s">
        <v>52</v>
      </c>
      <c r="E1698" s="30">
        <v>33000000</v>
      </c>
      <c r="F1698" s="30">
        <v>0</v>
      </c>
      <c r="G1698" s="30">
        <v>0</v>
      </c>
      <c r="H1698" s="30">
        <v>0</v>
      </c>
      <c r="I1698" s="30">
        <v>0</v>
      </c>
      <c r="J1698" s="30">
        <v>33000000</v>
      </c>
      <c r="K1698" s="30">
        <v>0</v>
      </c>
      <c r="L1698" s="30">
        <v>31700000</v>
      </c>
      <c r="M1698" s="30">
        <v>0</v>
      </c>
      <c r="N1698" s="30">
        <v>31700000</v>
      </c>
      <c r="O1698" s="30">
        <v>20500000</v>
      </c>
      <c r="P1698" s="30">
        <v>0</v>
      </c>
      <c r="Q1698" s="30">
        <v>3000000</v>
      </c>
      <c r="R1698" s="30">
        <v>20500000</v>
      </c>
      <c r="S1698" s="30">
        <v>1300000</v>
      </c>
      <c r="T1698" s="30">
        <v>0</v>
      </c>
      <c r="U1698" s="30">
        <v>11200000</v>
      </c>
      <c r="V1698" s="30">
        <v>96.06</v>
      </c>
    </row>
    <row r="1699" spans="1:22" ht="38.25" x14ac:dyDescent="0.2">
      <c r="A1699" s="15" t="s">
        <v>15</v>
      </c>
      <c r="B1699" s="26" t="s">
        <v>706</v>
      </c>
      <c r="C1699" s="27" t="s">
        <v>1953</v>
      </c>
      <c r="D1699" s="29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</row>
    <row r="1700" spans="1:22" ht="30" x14ac:dyDescent="0.25">
      <c r="A1700" s="15" t="s">
        <v>15</v>
      </c>
      <c r="B1700" s="30" t="s">
        <v>1954</v>
      </c>
      <c r="C1700" s="33" t="s">
        <v>1900</v>
      </c>
      <c r="D1700" s="30" t="s">
        <v>52</v>
      </c>
      <c r="E1700" s="30">
        <v>397000000</v>
      </c>
      <c r="F1700" s="30">
        <v>0</v>
      </c>
      <c r="G1700" s="30">
        <v>0</v>
      </c>
      <c r="H1700" s="30">
        <v>0</v>
      </c>
      <c r="I1700" s="30">
        <v>0</v>
      </c>
      <c r="J1700" s="30">
        <v>397000000</v>
      </c>
      <c r="K1700" s="30">
        <v>0</v>
      </c>
      <c r="L1700" s="30">
        <v>333933333.31999999</v>
      </c>
      <c r="M1700" s="30">
        <v>50000000</v>
      </c>
      <c r="N1700" s="30">
        <v>333933333.31999999</v>
      </c>
      <c r="O1700" s="30">
        <v>182486666.68000001</v>
      </c>
      <c r="P1700" s="30">
        <v>2000000</v>
      </c>
      <c r="Q1700" s="30">
        <v>27000000</v>
      </c>
      <c r="R1700" s="30">
        <v>180486666.68000001</v>
      </c>
      <c r="S1700" s="30">
        <v>63066666.68</v>
      </c>
      <c r="T1700" s="30">
        <v>0</v>
      </c>
      <c r="U1700" s="30">
        <v>151446666.63999999</v>
      </c>
      <c r="V1700" s="30">
        <v>84.11</v>
      </c>
    </row>
    <row r="1701" spans="1:22" ht="30" x14ac:dyDescent="0.25">
      <c r="A1701" s="15" t="s">
        <v>15</v>
      </c>
      <c r="B1701" s="30" t="s">
        <v>1955</v>
      </c>
      <c r="C1701" s="33" t="s">
        <v>1902</v>
      </c>
      <c r="D1701" s="30" t="s">
        <v>679</v>
      </c>
      <c r="E1701" s="30">
        <v>0</v>
      </c>
      <c r="F1701" s="30">
        <v>236000000</v>
      </c>
      <c r="G1701" s="30">
        <v>0</v>
      </c>
      <c r="H1701" s="30">
        <v>0</v>
      </c>
      <c r="I1701" s="30">
        <v>211000000</v>
      </c>
      <c r="J1701" s="30">
        <v>25000000</v>
      </c>
      <c r="K1701" s="30">
        <v>0</v>
      </c>
      <c r="L1701" s="30">
        <v>0</v>
      </c>
      <c r="M1701" s="30">
        <v>0</v>
      </c>
      <c r="N1701" s="30">
        <v>0</v>
      </c>
      <c r="O1701" s="30">
        <v>0</v>
      </c>
      <c r="P1701" s="30">
        <v>0</v>
      </c>
      <c r="Q1701" s="30">
        <v>0</v>
      </c>
      <c r="R1701" s="30">
        <v>0</v>
      </c>
      <c r="S1701" s="30">
        <v>25000000</v>
      </c>
      <c r="T1701" s="30">
        <v>0</v>
      </c>
      <c r="U1701" s="30">
        <v>0</v>
      </c>
      <c r="V1701" s="30">
        <v>0</v>
      </c>
    </row>
    <row r="1702" spans="1:22" x14ac:dyDescent="0.2">
      <c r="A1702" s="15" t="s">
        <v>15</v>
      </c>
      <c r="B1702" s="28"/>
      <c r="C1702" s="29"/>
      <c r="D1702" s="29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</row>
    <row r="1703" spans="1:22" ht="38.25" x14ac:dyDescent="0.2">
      <c r="A1703" s="15" t="s">
        <v>15</v>
      </c>
      <c r="B1703" s="28"/>
      <c r="C1703" s="27" t="s">
        <v>1956</v>
      </c>
      <c r="D1703" s="29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</row>
    <row r="1704" spans="1:22" ht="25.5" x14ac:dyDescent="0.2">
      <c r="A1704" s="15" t="s">
        <v>15</v>
      </c>
      <c r="B1704" s="26" t="s">
        <v>706</v>
      </c>
      <c r="C1704" s="27" t="s">
        <v>1957</v>
      </c>
      <c r="D1704" s="29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</row>
    <row r="1705" spans="1:22" ht="15" x14ac:dyDescent="0.25">
      <c r="A1705" s="15" t="s">
        <v>15</v>
      </c>
      <c r="B1705" s="30" t="s">
        <v>1958</v>
      </c>
      <c r="C1705" s="33" t="s">
        <v>1959</v>
      </c>
      <c r="D1705" s="30" t="s">
        <v>679</v>
      </c>
      <c r="E1705" s="30">
        <v>0</v>
      </c>
      <c r="F1705" s="30">
        <v>0</v>
      </c>
      <c r="G1705" s="30">
        <v>0</v>
      </c>
      <c r="H1705" s="30">
        <v>18000000</v>
      </c>
      <c r="I1705" s="30">
        <v>0</v>
      </c>
      <c r="J1705" s="30">
        <v>18000000</v>
      </c>
      <c r="K1705" s="30">
        <v>0</v>
      </c>
      <c r="L1705" s="30">
        <v>0</v>
      </c>
      <c r="M1705" s="30">
        <v>0</v>
      </c>
      <c r="N1705" s="30">
        <v>0</v>
      </c>
      <c r="O1705" s="30">
        <v>0</v>
      </c>
      <c r="P1705" s="30">
        <v>0</v>
      </c>
      <c r="Q1705" s="30">
        <v>0</v>
      </c>
      <c r="R1705" s="30">
        <v>0</v>
      </c>
      <c r="S1705" s="30">
        <v>18000000</v>
      </c>
      <c r="T1705" s="30">
        <v>0</v>
      </c>
      <c r="U1705" s="30">
        <v>0</v>
      </c>
      <c r="V1705" s="30">
        <v>0</v>
      </c>
    </row>
    <row r="1706" spans="1:22" x14ac:dyDescent="0.2">
      <c r="A1706" s="15" t="s">
        <v>15</v>
      </c>
      <c r="B1706" s="28"/>
      <c r="C1706" s="29"/>
      <c r="D1706" s="29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</row>
    <row r="1707" spans="1:22" ht="38.25" x14ac:dyDescent="0.2">
      <c r="A1707" s="15" t="s">
        <v>15</v>
      </c>
      <c r="B1707" s="28"/>
      <c r="C1707" s="27" t="s">
        <v>1913</v>
      </c>
      <c r="D1707" s="29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</row>
    <row r="1708" spans="1:22" ht="25.5" x14ac:dyDescent="0.2">
      <c r="A1708" s="15" t="s">
        <v>15</v>
      </c>
      <c r="B1708" s="26" t="s">
        <v>706</v>
      </c>
      <c r="C1708" s="27" t="s">
        <v>1960</v>
      </c>
      <c r="D1708" s="29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</row>
    <row r="1709" spans="1:22" ht="30" x14ac:dyDescent="0.25">
      <c r="A1709" s="15" t="s">
        <v>15</v>
      </c>
      <c r="B1709" s="30" t="s">
        <v>1961</v>
      </c>
      <c r="C1709" s="33" t="s">
        <v>1916</v>
      </c>
      <c r="D1709" s="30" t="s">
        <v>52</v>
      </c>
      <c r="E1709" s="30">
        <v>15000000</v>
      </c>
      <c r="F1709" s="30">
        <v>0</v>
      </c>
      <c r="G1709" s="30">
        <v>0</v>
      </c>
      <c r="H1709" s="30">
        <v>0</v>
      </c>
      <c r="I1709" s="30">
        <v>0</v>
      </c>
      <c r="J1709" s="30">
        <v>15000000</v>
      </c>
      <c r="K1709" s="30">
        <v>0</v>
      </c>
      <c r="L1709" s="30">
        <v>14480000</v>
      </c>
      <c r="M1709" s="30">
        <v>0</v>
      </c>
      <c r="N1709" s="30">
        <v>14480000</v>
      </c>
      <c r="O1709" s="30">
        <v>0</v>
      </c>
      <c r="P1709" s="30">
        <v>0</v>
      </c>
      <c r="Q1709" s="30">
        <v>0</v>
      </c>
      <c r="R1709" s="30">
        <v>0</v>
      </c>
      <c r="S1709" s="30">
        <v>520000</v>
      </c>
      <c r="T1709" s="30">
        <v>0</v>
      </c>
      <c r="U1709" s="30">
        <v>14480000</v>
      </c>
      <c r="V1709" s="30">
        <v>96.53</v>
      </c>
    </row>
    <row r="1710" spans="1:22" ht="38.25" x14ac:dyDescent="0.2">
      <c r="A1710" s="15" t="s">
        <v>15</v>
      </c>
      <c r="B1710" s="26" t="s">
        <v>706</v>
      </c>
      <c r="C1710" s="27" t="s">
        <v>1962</v>
      </c>
      <c r="D1710" s="29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</row>
    <row r="1711" spans="1:22" ht="30" x14ac:dyDescent="0.25">
      <c r="A1711" s="15" t="s">
        <v>15</v>
      </c>
      <c r="B1711" s="30" t="s">
        <v>1963</v>
      </c>
      <c r="C1711" s="33" t="s">
        <v>1916</v>
      </c>
      <c r="D1711" s="30" t="s">
        <v>52</v>
      </c>
      <c r="E1711" s="30">
        <v>60000000</v>
      </c>
      <c r="F1711" s="30">
        <v>0</v>
      </c>
      <c r="G1711" s="30">
        <v>0</v>
      </c>
      <c r="H1711" s="30">
        <v>0</v>
      </c>
      <c r="I1711" s="30">
        <v>0</v>
      </c>
      <c r="J1711" s="30">
        <v>60000000</v>
      </c>
      <c r="K1711" s="30">
        <v>0</v>
      </c>
      <c r="L1711" s="30">
        <v>60000000</v>
      </c>
      <c r="M1711" s="30">
        <v>0</v>
      </c>
      <c r="N1711" s="30">
        <v>60000000</v>
      </c>
      <c r="O1711" s="30">
        <v>0</v>
      </c>
      <c r="P1711" s="30">
        <v>0</v>
      </c>
      <c r="Q1711" s="30">
        <v>0</v>
      </c>
      <c r="R1711" s="30">
        <v>0</v>
      </c>
      <c r="S1711" s="30">
        <v>0</v>
      </c>
      <c r="T1711" s="30">
        <v>0</v>
      </c>
      <c r="U1711" s="30">
        <v>60000000</v>
      </c>
      <c r="V1711" s="30">
        <v>100</v>
      </c>
    </row>
    <row r="1712" spans="1:22" x14ac:dyDescent="0.2">
      <c r="A1712" s="15" t="s">
        <v>15</v>
      </c>
      <c r="B1712" s="28"/>
      <c r="C1712" s="29"/>
      <c r="D1712" s="29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</row>
    <row r="1713" spans="1:22" x14ac:dyDescent="0.2">
      <c r="A1713" s="15" t="s">
        <v>15</v>
      </c>
      <c r="B1713" s="28"/>
      <c r="C1713" s="27" t="s">
        <v>1553</v>
      </c>
      <c r="D1713" s="29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</row>
    <row r="1714" spans="1:22" ht="25.5" x14ac:dyDescent="0.2">
      <c r="A1714" s="15" t="s">
        <v>15</v>
      </c>
      <c r="B1714" s="26" t="s">
        <v>706</v>
      </c>
      <c r="C1714" s="27" t="s">
        <v>1964</v>
      </c>
      <c r="D1714" s="29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</row>
    <row r="1715" spans="1:22" ht="15" x14ac:dyDescent="0.25">
      <c r="A1715" s="15" t="s">
        <v>15</v>
      </c>
      <c r="B1715" s="30" t="s">
        <v>1965</v>
      </c>
      <c r="C1715" s="33" t="s">
        <v>1556</v>
      </c>
      <c r="D1715" s="30" t="s">
        <v>52</v>
      </c>
      <c r="E1715" s="30">
        <v>35000000</v>
      </c>
      <c r="F1715" s="30">
        <v>0</v>
      </c>
      <c r="G1715" s="30">
        <v>0</v>
      </c>
      <c r="H1715" s="30">
        <v>0</v>
      </c>
      <c r="I1715" s="30">
        <v>0</v>
      </c>
      <c r="J1715" s="30">
        <v>35000000</v>
      </c>
      <c r="K1715" s="30">
        <v>0</v>
      </c>
      <c r="L1715" s="30">
        <v>35000000</v>
      </c>
      <c r="M1715" s="30">
        <v>0</v>
      </c>
      <c r="N1715" s="30">
        <v>35000000</v>
      </c>
      <c r="O1715" s="30">
        <v>0</v>
      </c>
      <c r="P1715" s="30">
        <v>0</v>
      </c>
      <c r="Q1715" s="30">
        <v>0</v>
      </c>
      <c r="R1715" s="30">
        <v>0</v>
      </c>
      <c r="S1715" s="30">
        <v>0</v>
      </c>
      <c r="T1715" s="30">
        <v>0</v>
      </c>
      <c r="U1715" s="30">
        <v>35000000</v>
      </c>
      <c r="V1715" s="30">
        <v>100</v>
      </c>
    </row>
    <row r="1716" spans="1:22" x14ac:dyDescent="0.2">
      <c r="A1716" s="15" t="s">
        <v>15</v>
      </c>
      <c r="B1716" s="28"/>
      <c r="C1716" s="29"/>
      <c r="D1716" s="29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</row>
    <row r="1717" spans="1:22" ht="38.25" x14ac:dyDescent="0.2">
      <c r="A1717" s="15" t="s">
        <v>15</v>
      </c>
      <c r="B1717" s="28"/>
      <c r="C1717" s="27" t="s">
        <v>1966</v>
      </c>
      <c r="D1717" s="29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</row>
    <row r="1718" spans="1:22" ht="38.25" x14ac:dyDescent="0.2">
      <c r="A1718" s="15" t="s">
        <v>15</v>
      </c>
      <c r="B1718" s="26" t="s">
        <v>706</v>
      </c>
      <c r="C1718" s="27" t="s">
        <v>1967</v>
      </c>
      <c r="D1718" s="29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</row>
    <row r="1719" spans="1:22" ht="15" x14ac:dyDescent="0.25">
      <c r="A1719" s="15" t="s">
        <v>15</v>
      </c>
      <c r="B1719" s="30" t="s">
        <v>1968</v>
      </c>
      <c r="C1719" s="33" t="s">
        <v>1969</v>
      </c>
      <c r="D1719" s="30" t="s">
        <v>52</v>
      </c>
      <c r="E1719" s="30">
        <v>361200000</v>
      </c>
      <c r="F1719" s="30">
        <v>0</v>
      </c>
      <c r="G1719" s="30">
        <v>0</v>
      </c>
      <c r="H1719" s="30">
        <v>0</v>
      </c>
      <c r="I1719" s="30">
        <v>0</v>
      </c>
      <c r="J1719" s="30">
        <v>361200000</v>
      </c>
      <c r="K1719" s="30">
        <v>0</v>
      </c>
      <c r="L1719" s="30">
        <v>359790000</v>
      </c>
      <c r="M1719" s="30">
        <v>0</v>
      </c>
      <c r="N1719" s="30">
        <v>359790000</v>
      </c>
      <c r="O1719" s="30">
        <v>303673333.33999997</v>
      </c>
      <c r="P1719" s="30">
        <v>2000000</v>
      </c>
      <c r="Q1719" s="30">
        <v>15666666.67</v>
      </c>
      <c r="R1719" s="30">
        <v>301673333.33999997</v>
      </c>
      <c r="S1719" s="30">
        <v>1410000</v>
      </c>
      <c r="T1719" s="30">
        <v>0</v>
      </c>
      <c r="U1719" s="30">
        <v>56116666.659999996</v>
      </c>
      <c r="V1719" s="30">
        <v>99.6</v>
      </c>
    </row>
    <row r="1720" spans="1:22" ht="45" x14ac:dyDescent="0.25">
      <c r="A1720" s="15" t="s">
        <v>15</v>
      </c>
      <c r="B1720" s="30" t="s">
        <v>1970</v>
      </c>
      <c r="C1720" s="33" t="s">
        <v>1971</v>
      </c>
      <c r="D1720" s="30" t="s">
        <v>679</v>
      </c>
      <c r="E1720" s="30">
        <v>0</v>
      </c>
      <c r="F1720" s="30">
        <v>385565333.32999998</v>
      </c>
      <c r="G1720" s="30">
        <v>0</v>
      </c>
      <c r="H1720" s="30">
        <v>0</v>
      </c>
      <c r="I1720" s="30">
        <v>18000000</v>
      </c>
      <c r="J1720" s="30">
        <v>367565333.32999998</v>
      </c>
      <c r="K1720" s="30">
        <v>0</v>
      </c>
      <c r="L1720" s="30">
        <v>359687333.33999997</v>
      </c>
      <c r="M1720" s="30">
        <v>0</v>
      </c>
      <c r="N1720" s="30">
        <v>359687333.33999997</v>
      </c>
      <c r="O1720" s="30">
        <v>145835333.31999999</v>
      </c>
      <c r="P1720" s="30">
        <v>26530000</v>
      </c>
      <c r="Q1720" s="30">
        <v>31300000</v>
      </c>
      <c r="R1720" s="30">
        <v>119305333.31999999</v>
      </c>
      <c r="S1720" s="30">
        <v>7877999.9900000002</v>
      </c>
      <c r="T1720" s="30">
        <v>0</v>
      </c>
      <c r="U1720" s="30">
        <v>213852000.02000001</v>
      </c>
      <c r="V1720" s="30">
        <v>97.85</v>
      </c>
    </row>
    <row r="1721" spans="1:22" x14ac:dyDescent="0.2">
      <c r="A1721" s="15" t="s">
        <v>15</v>
      </c>
      <c r="B1721" s="28"/>
      <c r="C1721" s="29"/>
      <c r="D1721" s="29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</row>
    <row r="1722" spans="1:22" ht="38.25" x14ac:dyDescent="0.2">
      <c r="A1722" s="15" t="s">
        <v>15</v>
      </c>
      <c r="B1722" s="28"/>
      <c r="C1722" s="27" t="s">
        <v>1972</v>
      </c>
      <c r="D1722" s="29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</row>
    <row r="1723" spans="1:22" ht="25.5" x14ac:dyDescent="0.2">
      <c r="A1723" s="15" t="s">
        <v>15</v>
      </c>
      <c r="B1723" s="26" t="s">
        <v>706</v>
      </c>
      <c r="C1723" s="27" t="s">
        <v>1973</v>
      </c>
      <c r="D1723" s="29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</row>
    <row r="1724" spans="1:22" ht="15" x14ac:dyDescent="0.25">
      <c r="A1724" s="15" t="s">
        <v>15</v>
      </c>
      <c r="B1724" s="30" t="s">
        <v>1974</v>
      </c>
      <c r="C1724" s="33" t="s">
        <v>1339</v>
      </c>
      <c r="D1724" s="30" t="s">
        <v>52</v>
      </c>
      <c r="E1724" s="30">
        <v>378600000</v>
      </c>
      <c r="F1724" s="30">
        <v>0</v>
      </c>
      <c r="G1724" s="30">
        <v>0</v>
      </c>
      <c r="H1724" s="30">
        <v>0</v>
      </c>
      <c r="I1724" s="30">
        <v>0</v>
      </c>
      <c r="J1724" s="30">
        <v>378600000</v>
      </c>
      <c r="K1724" s="30">
        <v>0</v>
      </c>
      <c r="L1724" s="30">
        <v>378600000</v>
      </c>
      <c r="M1724" s="30">
        <v>0</v>
      </c>
      <c r="N1724" s="30">
        <v>378600000</v>
      </c>
      <c r="O1724" s="30">
        <v>329500000</v>
      </c>
      <c r="P1724" s="30">
        <v>8000000</v>
      </c>
      <c r="Q1724" s="30">
        <v>10200000</v>
      </c>
      <c r="R1724" s="30">
        <v>321500000</v>
      </c>
      <c r="S1724" s="30">
        <v>0</v>
      </c>
      <c r="T1724" s="30">
        <v>0</v>
      </c>
      <c r="U1724" s="30">
        <v>49100000</v>
      </c>
      <c r="V1724" s="30">
        <v>100</v>
      </c>
    </row>
    <row r="1725" spans="1:22" ht="30" x14ac:dyDescent="0.25">
      <c r="A1725" s="15" t="s">
        <v>15</v>
      </c>
      <c r="B1725" s="30" t="s">
        <v>1975</v>
      </c>
      <c r="C1725" s="33" t="s">
        <v>1976</v>
      </c>
      <c r="D1725" s="30" t="s">
        <v>679</v>
      </c>
      <c r="E1725" s="30">
        <v>0</v>
      </c>
      <c r="F1725" s="30">
        <v>425962000</v>
      </c>
      <c r="G1725" s="30">
        <v>0</v>
      </c>
      <c r="H1725" s="30">
        <v>0</v>
      </c>
      <c r="I1725" s="30">
        <v>0</v>
      </c>
      <c r="J1725" s="30">
        <v>425962000</v>
      </c>
      <c r="K1725" s="30">
        <v>0</v>
      </c>
      <c r="L1725" s="30">
        <v>397464666.67000002</v>
      </c>
      <c r="M1725" s="30">
        <v>0</v>
      </c>
      <c r="N1725" s="30">
        <v>397464666.67000002</v>
      </c>
      <c r="O1725" s="30">
        <v>168221999.99000001</v>
      </c>
      <c r="P1725" s="30">
        <v>8000000</v>
      </c>
      <c r="Q1725" s="30">
        <v>48130000</v>
      </c>
      <c r="R1725" s="30">
        <v>160221999.99000001</v>
      </c>
      <c r="S1725" s="30">
        <v>28497333.329999998</v>
      </c>
      <c r="T1725" s="30">
        <v>0</v>
      </c>
      <c r="U1725" s="30">
        <v>229242666.68000001</v>
      </c>
      <c r="V1725" s="30">
        <v>93.3</v>
      </c>
    </row>
    <row r="1726" spans="1:22" x14ac:dyDescent="0.2">
      <c r="A1726" s="15" t="s">
        <v>15</v>
      </c>
      <c r="B1726" s="28"/>
      <c r="C1726" s="29"/>
      <c r="D1726" s="29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</row>
    <row r="1727" spans="1:22" ht="38.25" x14ac:dyDescent="0.2">
      <c r="A1727" s="15" t="s">
        <v>15</v>
      </c>
      <c r="B1727" s="28"/>
      <c r="C1727" s="27" t="s">
        <v>1851</v>
      </c>
      <c r="D1727" s="29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</row>
    <row r="1728" spans="1:22" ht="25.5" x14ac:dyDescent="0.2">
      <c r="A1728" s="15" t="s">
        <v>15</v>
      </c>
      <c r="B1728" s="26" t="s">
        <v>706</v>
      </c>
      <c r="C1728" s="27" t="s">
        <v>1977</v>
      </c>
      <c r="D1728" s="29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</row>
    <row r="1729" spans="1:22" ht="15" x14ac:dyDescent="0.25">
      <c r="A1729" s="15" t="s">
        <v>15</v>
      </c>
      <c r="B1729" s="30" t="s">
        <v>1978</v>
      </c>
      <c r="C1729" s="33" t="s">
        <v>1550</v>
      </c>
      <c r="D1729" s="30" t="s">
        <v>52</v>
      </c>
      <c r="E1729" s="30">
        <v>24000000</v>
      </c>
      <c r="F1729" s="30">
        <v>0</v>
      </c>
      <c r="G1729" s="30">
        <v>0</v>
      </c>
      <c r="H1729" s="30">
        <v>0</v>
      </c>
      <c r="I1729" s="30">
        <v>0</v>
      </c>
      <c r="J1729" s="30">
        <v>24000000</v>
      </c>
      <c r="K1729" s="30">
        <v>0</v>
      </c>
      <c r="L1729" s="30">
        <v>24000000</v>
      </c>
      <c r="M1729" s="30">
        <v>0</v>
      </c>
      <c r="N1729" s="30">
        <v>24000000</v>
      </c>
      <c r="O1729" s="30">
        <v>20000000</v>
      </c>
      <c r="P1729" s="30">
        <v>0</v>
      </c>
      <c r="Q1729" s="30">
        <v>0</v>
      </c>
      <c r="R1729" s="30">
        <v>20000000</v>
      </c>
      <c r="S1729" s="30">
        <v>0</v>
      </c>
      <c r="T1729" s="30">
        <v>0</v>
      </c>
      <c r="U1729" s="30">
        <v>4000000</v>
      </c>
      <c r="V1729" s="30">
        <v>100</v>
      </c>
    </row>
    <row r="1730" spans="1:22" ht="15" x14ac:dyDescent="0.25">
      <c r="A1730" s="15" t="s">
        <v>15</v>
      </c>
      <c r="B1730" s="30" t="s">
        <v>1979</v>
      </c>
      <c r="C1730" s="33" t="s">
        <v>1861</v>
      </c>
      <c r="D1730" s="30" t="s">
        <v>679</v>
      </c>
      <c r="E1730" s="30">
        <v>0</v>
      </c>
      <c r="F1730" s="30">
        <v>18666666.670000002</v>
      </c>
      <c r="G1730" s="30">
        <v>0</v>
      </c>
      <c r="H1730" s="30">
        <v>0</v>
      </c>
      <c r="I1730" s="30">
        <v>0</v>
      </c>
      <c r="J1730" s="30">
        <v>18666666.670000002</v>
      </c>
      <c r="K1730" s="30">
        <v>0</v>
      </c>
      <c r="L1730" s="30">
        <v>18266666.670000002</v>
      </c>
      <c r="M1730" s="30">
        <v>0</v>
      </c>
      <c r="N1730" s="30">
        <v>18266666.670000002</v>
      </c>
      <c r="O1730" s="30">
        <v>7466666.6699999999</v>
      </c>
      <c r="P1730" s="30">
        <v>0</v>
      </c>
      <c r="Q1730" s="30">
        <v>4000000</v>
      </c>
      <c r="R1730" s="30">
        <v>7466666.6699999999</v>
      </c>
      <c r="S1730" s="30">
        <v>400000</v>
      </c>
      <c r="T1730" s="30">
        <v>0</v>
      </c>
      <c r="U1730" s="30">
        <v>10800000</v>
      </c>
      <c r="V1730" s="30">
        <v>97.85</v>
      </c>
    </row>
    <row r="1731" spans="1:22" ht="25.5" x14ac:dyDescent="0.2">
      <c r="A1731" s="15" t="s">
        <v>15</v>
      </c>
      <c r="B1731" s="26" t="s">
        <v>706</v>
      </c>
      <c r="C1731" s="27" t="s">
        <v>1980</v>
      </c>
      <c r="D1731" s="29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</row>
    <row r="1732" spans="1:22" ht="15" x14ac:dyDescent="0.25">
      <c r="A1732" s="15" t="s">
        <v>15</v>
      </c>
      <c r="B1732" s="30" t="s">
        <v>1981</v>
      </c>
      <c r="C1732" s="33" t="s">
        <v>1550</v>
      </c>
      <c r="D1732" s="30" t="s">
        <v>52</v>
      </c>
      <c r="E1732" s="30">
        <v>27000000</v>
      </c>
      <c r="F1732" s="30">
        <v>0</v>
      </c>
      <c r="G1732" s="30">
        <v>0</v>
      </c>
      <c r="H1732" s="30">
        <v>0</v>
      </c>
      <c r="I1732" s="30">
        <v>0</v>
      </c>
      <c r="J1732" s="30">
        <v>27000000</v>
      </c>
      <c r="K1732" s="30">
        <v>0</v>
      </c>
      <c r="L1732" s="30">
        <v>27000000</v>
      </c>
      <c r="M1732" s="30">
        <v>0</v>
      </c>
      <c r="N1732" s="30">
        <v>27000000</v>
      </c>
      <c r="O1732" s="30">
        <v>19600000</v>
      </c>
      <c r="P1732" s="30">
        <v>0</v>
      </c>
      <c r="Q1732" s="30">
        <v>3950000</v>
      </c>
      <c r="R1732" s="30">
        <v>19600000</v>
      </c>
      <c r="S1732" s="30">
        <v>0</v>
      </c>
      <c r="T1732" s="30">
        <v>0</v>
      </c>
      <c r="U1732" s="30">
        <v>7400000</v>
      </c>
      <c r="V1732" s="30">
        <v>100</v>
      </c>
    </row>
    <row r="1733" spans="1:22" ht="15" x14ac:dyDescent="0.25">
      <c r="A1733" s="15" t="s">
        <v>15</v>
      </c>
      <c r="B1733" s="30" t="s">
        <v>1982</v>
      </c>
      <c r="C1733" s="33" t="s">
        <v>1861</v>
      </c>
      <c r="D1733" s="30" t="s">
        <v>679</v>
      </c>
      <c r="E1733" s="30">
        <v>0</v>
      </c>
      <c r="F1733" s="30">
        <v>16133333.34</v>
      </c>
      <c r="G1733" s="30">
        <v>0</v>
      </c>
      <c r="H1733" s="30">
        <v>0</v>
      </c>
      <c r="I1733" s="30">
        <v>0</v>
      </c>
      <c r="J1733" s="30">
        <v>16133333.34</v>
      </c>
      <c r="K1733" s="30">
        <v>0</v>
      </c>
      <c r="L1733" s="30">
        <v>12383333.34</v>
      </c>
      <c r="M1733" s="30">
        <v>0</v>
      </c>
      <c r="N1733" s="30">
        <v>12383333.34</v>
      </c>
      <c r="O1733" s="30">
        <v>3050000</v>
      </c>
      <c r="P1733" s="30">
        <v>0</v>
      </c>
      <c r="Q1733" s="30">
        <v>550000</v>
      </c>
      <c r="R1733" s="30">
        <v>3050000</v>
      </c>
      <c r="S1733" s="30">
        <v>3750000</v>
      </c>
      <c r="T1733" s="30">
        <v>0</v>
      </c>
      <c r="U1733" s="30">
        <v>9333333.3399999999</v>
      </c>
      <c r="V1733" s="30">
        <v>76.75</v>
      </c>
    </row>
    <row r="1734" spans="1:22" x14ac:dyDescent="0.2">
      <c r="A1734" s="15" t="s">
        <v>15</v>
      </c>
      <c r="B1734" s="28"/>
      <c r="C1734" s="29"/>
      <c r="D1734" s="29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</row>
    <row r="1735" spans="1:22" x14ac:dyDescent="0.2">
      <c r="A1735" s="15" t="s">
        <v>15</v>
      </c>
      <c r="B1735" s="28"/>
      <c r="C1735" s="27" t="s">
        <v>500</v>
      </c>
      <c r="D1735" s="29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</row>
    <row r="1736" spans="1:22" ht="51" x14ac:dyDescent="0.2">
      <c r="A1736" s="15" t="s">
        <v>15</v>
      </c>
      <c r="B1736" s="28"/>
      <c r="C1736" s="27" t="s">
        <v>1983</v>
      </c>
      <c r="D1736" s="29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</row>
    <row r="1737" spans="1:22" ht="38.25" x14ac:dyDescent="0.2">
      <c r="A1737" s="15" t="s">
        <v>15</v>
      </c>
      <c r="B1737" s="26" t="s">
        <v>706</v>
      </c>
      <c r="C1737" s="27" t="s">
        <v>1984</v>
      </c>
      <c r="D1737" s="29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</row>
    <row r="1738" spans="1:22" ht="30" x14ac:dyDescent="0.25">
      <c r="A1738" s="15" t="s">
        <v>15</v>
      </c>
      <c r="B1738" s="30" t="s">
        <v>1985</v>
      </c>
      <c r="C1738" s="33" t="s">
        <v>1952</v>
      </c>
      <c r="D1738" s="30" t="s">
        <v>52</v>
      </c>
      <c r="E1738" s="30">
        <v>80000000</v>
      </c>
      <c r="F1738" s="30">
        <v>0</v>
      </c>
      <c r="G1738" s="30">
        <v>0</v>
      </c>
      <c r="H1738" s="30">
        <v>0</v>
      </c>
      <c r="I1738" s="30">
        <v>0</v>
      </c>
      <c r="J1738" s="30">
        <v>80000000</v>
      </c>
      <c r="K1738" s="30">
        <v>0</v>
      </c>
      <c r="L1738" s="30">
        <v>80000000</v>
      </c>
      <c r="M1738" s="30">
        <v>0</v>
      </c>
      <c r="N1738" s="30">
        <v>80000000</v>
      </c>
      <c r="O1738" s="30">
        <v>23500000</v>
      </c>
      <c r="P1738" s="30">
        <v>0</v>
      </c>
      <c r="Q1738" s="30">
        <v>0</v>
      </c>
      <c r="R1738" s="30">
        <v>23500000</v>
      </c>
      <c r="S1738" s="30">
        <v>0</v>
      </c>
      <c r="T1738" s="30">
        <v>0</v>
      </c>
      <c r="U1738" s="30">
        <v>56500000</v>
      </c>
      <c r="V1738" s="30">
        <v>100</v>
      </c>
    </row>
    <row r="1739" spans="1:22" ht="38.25" x14ac:dyDescent="0.2">
      <c r="A1739" s="15" t="s">
        <v>15</v>
      </c>
      <c r="B1739" s="26" t="s">
        <v>706</v>
      </c>
      <c r="C1739" s="27" t="s">
        <v>1986</v>
      </c>
      <c r="D1739" s="29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</row>
    <row r="1740" spans="1:22" ht="30" x14ac:dyDescent="0.25">
      <c r="A1740" s="15" t="s">
        <v>15</v>
      </c>
      <c r="B1740" s="30" t="s">
        <v>1987</v>
      </c>
      <c r="C1740" s="33" t="s">
        <v>1988</v>
      </c>
      <c r="D1740" s="30" t="s">
        <v>52</v>
      </c>
      <c r="E1740" s="30">
        <v>350000000</v>
      </c>
      <c r="F1740" s="30">
        <v>0</v>
      </c>
      <c r="G1740" s="30">
        <v>0</v>
      </c>
      <c r="H1740" s="30">
        <v>0</v>
      </c>
      <c r="I1740" s="30">
        <v>0</v>
      </c>
      <c r="J1740" s="30">
        <v>350000000</v>
      </c>
      <c r="K1740" s="30">
        <v>0</v>
      </c>
      <c r="L1740" s="30">
        <v>350000000</v>
      </c>
      <c r="M1740" s="30">
        <v>2781180</v>
      </c>
      <c r="N1740" s="30">
        <v>294205800</v>
      </c>
      <c r="O1740" s="30">
        <v>294205800</v>
      </c>
      <c r="P1740" s="30">
        <v>85227</v>
      </c>
      <c r="Q1740" s="30">
        <v>2866407</v>
      </c>
      <c r="R1740" s="30">
        <v>294120573</v>
      </c>
      <c r="S1740" s="30">
        <v>0</v>
      </c>
      <c r="T1740" s="30">
        <v>55794200</v>
      </c>
      <c r="U1740" s="30">
        <v>0</v>
      </c>
      <c r="V1740" s="30">
        <v>84.05</v>
      </c>
    </row>
    <row r="1741" spans="1:22" ht="30" x14ac:dyDescent="0.25">
      <c r="A1741" s="15" t="s">
        <v>15</v>
      </c>
      <c r="B1741" s="30" t="s">
        <v>1989</v>
      </c>
      <c r="C1741" s="33" t="s">
        <v>1990</v>
      </c>
      <c r="D1741" s="30" t="s">
        <v>679</v>
      </c>
      <c r="E1741" s="30">
        <v>0</v>
      </c>
      <c r="F1741" s="30">
        <v>0</v>
      </c>
      <c r="G1741" s="30">
        <v>0</v>
      </c>
      <c r="H1741" s="30">
        <v>150000000</v>
      </c>
      <c r="I1741" s="30">
        <v>0</v>
      </c>
      <c r="J1741" s="30">
        <v>150000000</v>
      </c>
      <c r="K1741" s="30">
        <v>0</v>
      </c>
      <c r="L1741" s="30">
        <v>150000000</v>
      </c>
      <c r="M1741" s="30">
        <v>49376871</v>
      </c>
      <c r="N1741" s="30">
        <v>49376871</v>
      </c>
      <c r="O1741" s="30">
        <v>44296061</v>
      </c>
      <c r="P1741" s="30">
        <v>0</v>
      </c>
      <c r="Q1741" s="30">
        <v>44296061</v>
      </c>
      <c r="R1741" s="30">
        <v>44296061</v>
      </c>
      <c r="S1741" s="30">
        <v>0</v>
      </c>
      <c r="T1741" s="30">
        <v>100623129</v>
      </c>
      <c r="U1741" s="30">
        <v>5080810</v>
      </c>
      <c r="V1741" s="30">
        <v>32.909999999999997</v>
      </c>
    </row>
    <row r="1742" spans="1:22" x14ac:dyDescent="0.2">
      <c r="A1742" s="15" t="s">
        <v>15</v>
      </c>
      <c r="B1742" s="28"/>
      <c r="C1742" s="29"/>
      <c r="D1742" s="29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</row>
    <row r="1743" spans="1:22" x14ac:dyDescent="0.2">
      <c r="A1743" s="15" t="s">
        <v>15</v>
      </c>
      <c r="B1743" s="28"/>
      <c r="C1743" s="36" t="s">
        <v>1991</v>
      </c>
      <c r="D1743" s="29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</row>
    <row r="1744" spans="1:22" x14ac:dyDescent="0.2">
      <c r="A1744" s="15" t="s">
        <v>15</v>
      </c>
      <c r="B1744" s="28"/>
      <c r="C1744" s="27" t="s">
        <v>478</v>
      </c>
      <c r="D1744" s="29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</row>
    <row r="1745" spans="1:22" x14ac:dyDescent="0.2">
      <c r="A1745" s="15" t="s">
        <v>15</v>
      </c>
      <c r="B1745" s="28"/>
      <c r="C1745" s="27" t="s">
        <v>701</v>
      </c>
      <c r="D1745" s="29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</row>
    <row r="1746" spans="1:22" x14ac:dyDescent="0.2">
      <c r="A1746" s="15" t="s">
        <v>15</v>
      </c>
      <c r="B1746" s="28"/>
      <c r="C1746" s="27" t="s">
        <v>1531</v>
      </c>
      <c r="D1746" s="29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</row>
    <row r="1747" spans="1:22" x14ac:dyDescent="0.2">
      <c r="A1747" s="15" t="s">
        <v>15</v>
      </c>
      <c r="B1747" s="28"/>
      <c r="C1747" s="27" t="s">
        <v>1541</v>
      </c>
      <c r="D1747" s="29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</row>
    <row r="1748" spans="1:22" x14ac:dyDescent="0.2">
      <c r="A1748" s="15" t="s">
        <v>15</v>
      </c>
      <c r="B1748" s="28"/>
      <c r="C1748" s="27" t="s">
        <v>1551</v>
      </c>
      <c r="D1748" s="29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</row>
    <row r="1749" spans="1:22" ht="38.25" x14ac:dyDescent="0.2">
      <c r="A1749" s="15" t="s">
        <v>15</v>
      </c>
      <c r="B1749" s="28"/>
      <c r="C1749" s="27" t="s">
        <v>1992</v>
      </c>
      <c r="D1749" s="29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</row>
    <row r="1750" spans="1:22" x14ac:dyDescent="0.2">
      <c r="A1750" s="15" t="s">
        <v>15</v>
      </c>
      <c r="B1750" s="28"/>
      <c r="C1750" s="27" t="s">
        <v>1993</v>
      </c>
      <c r="D1750" s="29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</row>
    <row r="1751" spans="1:22" x14ac:dyDescent="0.2">
      <c r="A1751" s="15" t="s">
        <v>15</v>
      </c>
      <c r="B1751" s="26" t="s">
        <v>706</v>
      </c>
      <c r="C1751" s="27" t="s">
        <v>1994</v>
      </c>
      <c r="D1751" s="29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</row>
    <row r="1752" spans="1:22" ht="15" x14ac:dyDescent="0.25">
      <c r="A1752" s="15" t="s">
        <v>15</v>
      </c>
      <c r="B1752" s="30" t="s">
        <v>1995</v>
      </c>
      <c r="C1752" s="33" t="s">
        <v>1996</v>
      </c>
      <c r="D1752" s="30" t="s">
        <v>52</v>
      </c>
      <c r="E1752" s="30">
        <v>1215296696</v>
      </c>
      <c r="F1752" s="30">
        <v>0</v>
      </c>
      <c r="G1752" s="30">
        <v>0</v>
      </c>
      <c r="H1752" s="30">
        <v>0</v>
      </c>
      <c r="I1752" s="30">
        <v>1215296696</v>
      </c>
      <c r="J1752" s="30">
        <v>0</v>
      </c>
      <c r="K1752" s="30">
        <v>0</v>
      </c>
      <c r="L1752" s="30">
        <v>0</v>
      </c>
      <c r="M1752" s="30">
        <v>0</v>
      </c>
      <c r="N1752" s="30">
        <v>0</v>
      </c>
      <c r="O1752" s="30">
        <v>0</v>
      </c>
      <c r="P1752" s="30">
        <v>0</v>
      </c>
      <c r="Q1752" s="30">
        <v>0</v>
      </c>
      <c r="R1752" s="30">
        <v>0</v>
      </c>
      <c r="S1752" s="30">
        <v>0</v>
      </c>
      <c r="T1752" s="30">
        <v>0</v>
      </c>
      <c r="U1752" s="30">
        <v>0</v>
      </c>
      <c r="V1752" s="30">
        <v>0</v>
      </c>
    </row>
    <row r="1753" spans="1:22" x14ac:dyDescent="0.2">
      <c r="A1753" s="15" t="s">
        <v>15</v>
      </c>
      <c r="B1753" s="28"/>
      <c r="C1753" s="29"/>
      <c r="D1753" s="29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</row>
    <row r="1754" spans="1:22" x14ac:dyDescent="0.2">
      <c r="A1754" s="15" t="s">
        <v>15</v>
      </c>
      <c r="B1754" s="28"/>
      <c r="C1754" s="27" t="s">
        <v>1557</v>
      </c>
      <c r="D1754" s="29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</row>
    <row r="1755" spans="1:22" ht="25.5" x14ac:dyDescent="0.2">
      <c r="A1755" s="15" t="s">
        <v>15</v>
      </c>
      <c r="B1755" s="28"/>
      <c r="C1755" s="27" t="s">
        <v>1997</v>
      </c>
      <c r="D1755" s="29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</row>
    <row r="1756" spans="1:22" ht="25.5" x14ac:dyDescent="0.2">
      <c r="A1756" s="15" t="s">
        <v>15</v>
      </c>
      <c r="B1756" s="28"/>
      <c r="C1756" s="27" t="s">
        <v>1998</v>
      </c>
      <c r="D1756" s="29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</row>
    <row r="1757" spans="1:22" ht="25.5" x14ac:dyDescent="0.2">
      <c r="A1757" s="15" t="s">
        <v>15</v>
      </c>
      <c r="B1757" s="26" t="s">
        <v>706</v>
      </c>
      <c r="C1757" s="27" t="s">
        <v>1999</v>
      </c>
      <c r="D1757" s="29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</row>
    <row r="1758" spans="1:22" ht="30" x14ac:dyDescent="0.25">
      <c r="A1758" s="15" t="s">
        <v>15</v>
      </c>
      <c r="B1758" s="30" t="s">
        <v>2000</v>
      </c>
      <c r="C1758" s="33" t="s">
        <v>1916</v>
      </c>
      <c r="D1758" s="30" t="s">
        <v>52</v>
      </c>
      <c r="E1758" s="30">
        <v>0</v>
      </c>
      <c r="F1758" s="30">
        <v>0</v>
      </c>
      <c r="G1758" s="30">
        <v>0</v>
      </c>
      <c r="H1758" s="30">
        <v>1215296696</v>
      </c>
      <c r="I1758" s="30">
        <v>65000000</v>
      </c>
      <c r="J1758" s="30">
        <v>1150296696</v>
      </c>
      <c r="K1758" s="30">
        <v>0</v>
      </c>
      <c r="L1758" s="30">
        <v>898145821</v>
      </c>
      <c r="M1758" s="30">
        <v>0</v>
      </c>
      <c r="N1758" s="30">
        <v>898145821</v>
      </c>
      <c r="O1758" s="30">
        <v>0</v>
      </c>
      <c r="P1758" s="30">
        <v>0</v>
      </c>
      <c r="Q1758" s="30">
        <v>0</v>
      </c>
      <c r="R1758" s="30">
        <v>0</v>
      </c>
      <c r="S1758" s="30">
        <v>252150875</v>
      </c>
      <c r="T1758" s="30">
        <v>0</v>
      </c>
      <c r="U1758" s="30">
        <v>898145821</v>
      </c>
      <c r="V1758" s="30">
        <v>78.069999999999993</v>
      </c>
    </row>
    <row r="1759" spans="1:22" x14ac:dyDescent="0.2">
      <c r="A1759" s="15" t="s">
        <v>15</v>
      </c>
      <c r="B1759" s="28"/>
      <c r="C1759" s="29"/>
      <c r="D1759" s="29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</row>
    <row r="1760" spans="1:22" x14ac:dyDescent="0.2">
      <c r="A1760" s="15" t="s">
        <v>15</v>
      </c>
      <c r="B1760" s="28"/>
      <c r="C1760" s="27" t="s">
        <v>480</v>
      </c>
      <c r="D1760" s="29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</row>
    <row r="1761" spans="1:22" x14ac:dyDescent="0.2">
      <c r="A1761" s="15" t="s">
        <v>15</v>
      </c>
      <c r="B1761" s="28"/>
      <c r="C1761" s="27" t="s">
        <v>482</v>
      </c>
      <c r="D1761" s="29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</row>
    <row r="1762" spans="1:22" ht="25.5" x14ac:dyDescent="0.2">
      <c r="A1762" s="15" t="s">
        <v>15</v>
      </c>
      <c r="B1762" s="28"/>
      <c r="C1762" s="27" t="s">
        <v>1885</v>
      </c>
      <c r="D1762" s="29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</row>
    <row r="1763" spans="1:22" ht="25.5" x14ac:dyDescent="0.2">
      <c r="A1763" s="15" t="s">
        <v>15</v>
      </c>
      <c r="B1763" s="28"/>
      <c r="C1763" s="27" t="s">
        <v>1998</v>
      </c>
      <c r="D1763" s="29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</row>
    <row r="1764" spans="1:22" ht="25.5" x14ac:dyDescent="0.2">
      <c r="A1764" s="15" t="s">
        <v>15</v>
      </c>
      <c r="B1764" s="26" t="s">
        <v>706</v>
      </c>
      <c r="C1764" s="27" t="s">
        <v>2001</v>
      </c>
      <c r="D1764" s="29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</row>
    <row r="1765" spans="1:22" ht="30" x14ac:dyDescent="0.25">
      <c r="A1765" s="15" t="s">
        <v>15</v>
      </c>
      <c r="B1765" s="30" t="s">
        <v>2002</v>
      </c>
      <c r="C1765" s="33" t="s">
        <v>1916</v>
      </c>
      <c r="D1765" s="30" t="s">
        <v>52</v>
      </c>
      <c r="E1765" s="30">
        <v>200000000</v>
      </c>
      <c r="F1765" s="30">
        <v>0</v>
      </c>
      <c r="G1765" s="30">
        <v>0</v>
      </c>
      <c r="H1765" s="30">
        <v>0</v>
      </c>
      <c r="I1765" s="30">
        <v>30000000</v>
      </c>
      <c r="J1765" s="30">
        <v>170000000</v>
      </c>
      <c r="K1765" s="30">
        <v>0</v>
      </c>
      <c r="L1765" s="30">
        <v>170000000</v>
      </c>
      <c r="M1765" s="30">
        <v>0</v>
      </c>
      <c r="N1765" s="30">
        <v>170000000</v>
      </c>
      <c r="O1765" s="30">
        <v>167801614.08000001</v>
      </c>
      <c r="P1765" s="30">
        <v>0</v>
      </c>
      <c r="Q1765" s="30">
        <v>167801614.08000001</v>
      </c>
      <c r="R1765" s="30">
        <v>167801614.08000001</v>
      </c>
      <c r="S1765" s="30">
        <v>0</v>
      </c>
      <c r="T1765" s="30">
        <v>0</v>
      </c>
      <c r="U1765" s="30">
        <v>2198385.92</v>
      </c>
      <c r="V1765" s="30">
        <v>100</v>
      </c>
    </row>
    <row r="1766" spans="1:22" ht="30" x14ac:dyDescent="0.25">
      <c r="A1766" s="15" t="s">
        <v>15</v>
      </c>
      <c r="B1766" s="30" t="s">
        <v>2003</v>
      </c>
      <c r="C1766" s="33" t="s">
        <v>2004</v>
      </c>
      <c r="D1766" s="30" t="s">
        <v>1049</v>
      </c>
      <c r="E1766" s="30">
        <v>30000000</v>
      </c>
      <c r="F1766" s="30">
        <v>0</v>
      </c>
      <c r="G1766" s="30">
        <v>0</v>
      </c>
      <c r="H1766" s="30">
        <v>0</v>
      </c>
      <c r="I1766" s="30">
        <v>0</v>
      </c>
      <c r="J1766" s="30">
        <v>30000000</v>
      </c>
      <c r="K1766" s="30">
        <v>0</v>
      </c>
      <c r="L1766" s="30">
        <v>30000000</v>
      </c>
      <c r="M1766" s="30">
        <v>0</v>
      </c>
      <c r="N1766" s="30">
        <v>30000000</v>
      </c>
      <c r="O1766" s="30">
        <v>0</v>
      </c>
      <c r="P1766" s="30">
        <v>0</v>
      </c>
      <c r="Q1766" s="30">
        <v>0</v>
      </c>
      <c r="R1766" s="30">
        <v>0</v>
      </c>
      <c r="S1766" s="30">
        <v>0</v>
      </c>
      <c r="T1766" s="30">
        <v>0</v>
      </c>
      <c r="U1766" s="30">
        <v>30000000</v>
      </c>
      <c r="V1766" s="30">
        <v>100</v>
      </c>
    </row>
    <row r="1767" spans="1:22" ht="38.25" x14ac:dyDescent="0.2">
      <c r="A1767" s="15" t="s">
        <v>15</v>
      </c>
      <c r="B1767" s="26" t="s">
        <v>706</v>
      </c>
      <c r="C1767" s="27" t="s">
        <v>2005</v>
      </c>
      <c r="D1767" s="29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</row>
    <row r="1768" spans="1:22" ht="30" x14ac:dyDescent="0.25">
      <c r="A1768" s="15" t="s">
        <v>15</v>
      </c>
      <c r="B1768" s="30" t="s">
        <v>2006</v>
      </c>
      <c r="C1768" s="33" t="s">
        <v>1916</v>
      </c>
      <c r="D1768" s="30" t="s">
        <v>52</v>
      </c>
      <c r="E1768" s="30">
        <v>53373401</v>
      </c>
      <c r="F1768" s="30">
        <v>0</v>
      </c>
      <c r="G1768" s="30">
        <v>0</v>
      </c>
      <c r="H1768" s="30">
        <v>0</v>
      </c>
      <c r="I1768" s="30">
        <v>0</v>
      </c>
      <c r="J1768" s="30">
        <v>53373401</v>
      </c>
      <c r="K1768" s="30">
        <v>0</v>
      </c>
      <c r="L1768" s="30">
        <v>53373401</v>
      </c>
      <c r="M1768" s="30">
        <v>27833401</v>
      </c>
      <c r="N1768" s="30">
        <v>53373401</v>
      </c>
      <c r="O1768" s="30">
        <v>0</v>
      </c>
      <c r="P1768" s="30">
        <v>0</v>
      </c>
      <c r="Q1768" s="30">
        <v>0</v>
      </c>
      <c r="R1768" s="30">
        <v>0</v>
      </c>
      <c r="S1768" s="30">
        <v>0</v>
      </c>
      <c r="T1768" s="30">
        <v>0</v>
      </c>
      <c r="U1768" s="30">
        <v>53373401</v>
      </c>
      <c r="V1768" s="30">
        <v>100</v>
      </c>
    </row>
    <row r="1769" spans="1:22" ht="38.25" x14ac:dyDescent="0.2">
      <c r="A1769" s="15" t="s">
        <v>15</v>
      </c>
      <c r="B1769" s="26" t="s">
        <v>706</v>
      </c>
      <c r="C1769" s="27" t="s">
        <v>2007</v>
      </c>
      <c r="D1769" s="29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</row>
    <row r="1770" spans="1:22" ht="30" x14ac:dyDescent="0.25">
      <c r="A1770" s="15" t="s">
        <v>15</v>
      </c>
      <c r="B1770" s="30" t="s">
        <v>2008</v>
      </c>
      <c r="C1770" s="33" t="s">
        <v>1916</v>
      </c>
      <c r="D1770" s="30" t="s">
        <v>52</v>
      </c>
      <c r="E1770" s="30">
        <v>0</v>
      </c>
      <c r="F1770" s="30">
        <v>0</v>
      </c>
      <c r="G1770" s="30">
        <v>0</v>
      </c>
      <c r="H1770" s="30">
        <v>45832095</v>
      </c>
      <c r="I1770" s="30">
        <v>0</v>
      </c>
      <c r="J1770" s="30">
        <v>45832095</v>
      </c>
      <c r="K1770" s="30">
        <v>0</v>
      </c>
      <c r="L1770" s="30">
        <v>0</v>
      </c>
      <c r="M1770" s="30">
        <v>0</v>
      </c>
      <c r="N1770" s="30">
        <v>0</v>
      </c>
      <c r="O1770" s="30">
        <v>0</v>
      </c>
      <c r="P1770" s="30">
        <v>0</v>
      </c>
      <c r="Q1770" s="30">
        <v>0</v>
      </c>
      <c r="R1770" s="30">
        <v>0</v>
      </c>
      <c r="S1770" s="30">
        <v>45832095</v>
      </c>
      <c r="T1770" s="30">
        <v>0</v>
      </c>
      <c r="U1770" s="30">
        <v>0</v>
      </c>
      <c r="V1770" s="30">
        <v>0</v>
      </c>
    </row>
    <row r="1771" spans="1:22" ht="30" x14ac:dyDescent="0.25">
      <c r="A1771" s="15" t="s">
        <v>15</v>
      </c>
      <c r="B1771" s="30" t="s">
        <v>2009</v>
      </c>
      <c r="C1771" s="33" t="s">
        <v>2010</v>
      </c>
      <c r="D1771" s="30" t="s">
        <v>52</v>
      </c>
      <c r="E1771" s="30">
        <v>0</v>
      </c>
      <c r="F1771" s="30">
        <v>0</v>
      </c>
      <c r="G1771" s="30">
        <v>0</v>
      </c>
      <c r="H1771" s="30">
        <v>12802205.83</v>
      </c>
      <c r="I1771" s="30">
        <v>0</v>
      </c>
      <c r="J1771" s="30">
        <v>12802205.83</v>
      </c>
      <c r="K1771" s="30">
        <v>0</v>
      </c>
      <c r="L1771" s="30">
        <v>0</v>
      </c>
      <c r="M1771" s="30">
        <v>0</v>
      </c>
      <c r="N1771" s="30">
        <v>0</v>
      </c>
      <c r="O1771" s="30">
        <v>0</v>
      </c>
      <c r="P1771" s="30">
        <v>0</v>
      </c>
      <c r="Q1771" s="30">
        <v>0</v>
      </c>
      <c r="R1771" s="30">
        <v>0</v>
      </c>
      <c r="S1771" s="30">
        <v>12802205.83</v>
      </c>
      <c r="T1771" s="30">
        <v>0</v>
      </c>
      <c r="U1771" s="30">
        <v>0</v>
      </c>
      <c r="V1771" s="30">
        <v>0</v>
      </c>
    </row>
    <row r="1772" spans="1:22" x14ac:dyDescent="0.2">
      <c r="A1772" s="15" t="s">
        <v>15</v>
      </c>
      <c r="B1772" s="28"/>
      <c r="C1772" s="29"/>
      <c r="D1772" s="29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</row>
    <row r="1773" spans="1:22" x14ac:dyDescent="0.2">
      <c r="A1773" s="15" t="s">
        <v>15</v>
      </c>
      <c r="B1773" s="28"/>
      <c r="C1773" s="27" t="s">
        <v>492</v>
      </c>
      <c r="D1773" s="29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</row>
    <row r="1774" spans="1:22" ht="38.25" x14ac:dyDescent="0.2">
      <c r="A1774" s="15" t="s">
        <v>15</v>
      </c>
      <c r="B1774" s="28"/>
      <c r="C1774" s="27" t="s">
        <v>1896</v>
      </c>
      <c r="D1774" s="29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</row>
    <row r="1775" spans="1:22" ht="25.5" x14ac:dyDescent="0.2">
      <c r="A1775" s="15" t="s">
        <v>15</v>
      </c>
      <c r="B1775" s="28"/>
      <c r="C1775" s="27" t="s">
        <v>1998</v>
      </c>
      <c r="D1775" s="29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</row>
    <row r="1776" spans="1:22" x14ac:dyDescent="0.2">
      <c r="A1776" s="15" t="s">
        <v>15</v>
      </c>
      <c r="B1776" s="26" t="s">
        <v>706</v>
      </c>
      <c r="C1776" s="27" t="s">
        <v>2011</v>
      </c>
      <c r="D1776" s="29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</row>
    <row r="1777" spans="1:22" ht="30" x14ac:dyDescent="0.25">
      <c r="A1777" s="15" t="s">
        <v>15</v>
      </c>
      <c r="B1777" s="30" t="s">
        <v>2012</v>
      </c>
      <c r="C1777" s="33" t="s">
        <v>1916</v>
      </c>
      <c r="D1777" s="30" t="s">
        <v>52</v>
      </c>
      <c r="E1777" s="30">
        <v>1000000000</v>
      </c>
      <c r="F1777" s="30">
        <v>0</v>
      </c>
      <c r="G1777" s="30">
        <v>0</v>
      </c>
      <c r="H1777" s="30">
        <v>0</v>
      </c>
      <c r="I1777" s="30">
        <v>70000000</v>
      </c>
      <c r="J1777" s="30">
        <v>930000000</v>
      </c>
      <c r="K1777" s="30">
        <v>0</v>
      </c>
      <c r="L1777" s="30">
        <v>930000000</v>
      </c>
      <c r="M1777" s="30">
        <v>0</v>
      </c>
      <c r="N1777" s="30">
        <v>930000000</v>
      </c>
      <c r="O1777" s="30">
        <v>352425144</v>
      </c>
      <c r="P1777" s="30">
        <v>0</v>
      </c>
      <c r="Q1777" s="30">
        <v>0</v>
      </c>
      <c r="R1777" s="30">
        <v>352425144</v>
      </c>
      <c r="S1777" s="30">
        <v>0</v>
      </c>
      <c r="T1777" s="30">
        <v>0</v>
      </c>
      <c r="U1777" s="30">
        <v>577574856</v>
      </c>
      <c r="V1777" s="30">
        <v>100</v>
      </c>
    </row>
    <row r="1778" spans="1:22" ht="30" x14ac:dyDescent="0.25">
      <c r="A1778" s="15" t="s">
        <v>15</v>
      </c>
      <c r="B1778" s="30" t="s">
        <v>2013</v>
      </c>
      <c r="C1778" s="33" t="s">
        <v>2010</v>
      </c>
      <c r="D1778" s="30" t="s">
        <v>52</v>
      </c>
      <c r="E1778" s="30">
        <v>0</v>
      </c>
      <c r="F1778" s="30">
        <v>77802205.829999998</v>
      </c>
      <c r="G1778" s="30">
        <v>0</v>
      </c>
      <c r="H1778" s="30">
        <v>0</v>
      </c>
      <c r="I1778" s="30">
        <v>77802205.829999998</v>
      </c>
      <c r="J1778" s="30">
        <v>0</v>
      </c>
      <c r="K1778" s="30">
        <v>0</v>
      </c>
      <c r="L1778" s="30">
        <v>0</v>
      </c>
      <c r="M1778" s="30">
        <v>0</v>
      </c>
      <c r="N1778" s="30">
        <v>0</v>
      </c>
      <c r="O1778" s="30">
        <v>0</v>
      </c>
      <c r="P1778" s="30">
        <v>0</v>
      </c>
      <c r="Q1778" s="30">
        <v>0</v>
      </c>
      <c r="R1778" s="30">
        <v>0</v>
      </c>
      <c r="S1778" s="30">
        <v>0</v>
      </c>
      <c r="T1778" s="30">
        <v>0</v>
      </c>
      <c r="U1778" s="30">
        <v>0</v>
      </c>
      <c r="V1778" s="30">
        <v>0</v>
      </c>
    </row>
    <row r="1779" spans="1:22" x14ac:dyDescent="0.2">
      <c r="A1779" s="15" t="s">
        <v>15</v>
      </c>
      <c r="B1779" s="28"/>
      <c r="C1779" s="29"/>
      <c r="D1779" s="29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</row>
    <row r="1780" spans="1:22" x14ac:dyDescent="0.2">
      <c r="A1780" s="15" t="s">
        <v>15</v>
      </c>
      <c r="B1780" s="28"/>
      <c r="C1780" s="27" t="s">
        <v>498</v>
      </c>
      <c r="D1780" s="29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</row>
    <row r="1781" spans="1:22" ht="25.5" x14ac:dyDescent="0.2">
      <c r="A1781" s="15" t="s">
        <v>15</v>
      </c>
      <c r="B1781" s="28"/>
      <c r="C1781" s="27" t="s">
        <v>1998</v>
      </c>
      <c r="D1781" s="29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</row>
    <row r="1782" spans="1:22" x14ac:dyDescent="0.2">
      <c r="A1782" s="15" t="s">
        <v>15</v>
      </c>
      <c r="B1782" s="26" t="s">
        <v>706</v>
      </c>
      <c r="C1782" s="27" t="s">
        <v>2014</v>
      </c>
      <c r="D1782" s="29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</row>
    <row r="1783" spans="1:22" ht="30" x14ac:dyDescent="0.25">
      <c r="A1783" s="15" t="s">
        <v>15</v>
      </c>
      <c r="B1783" s="30" t="s">
        <v>2015</v>
      </c>
      <c r="C1783" s="33" t="s">
        <v>1916</v>
      </c>
      <c r="D1783" s="30" t="s">
        <v>52</v>
      </c>
      <c r="E1783" s="30">
        <v>200000000</v>
      </c>
      <c r="F1783" s="30">
        <v>0</v>
      </c>
      <c r="G1783" s="30">
        <v>0</v>
      </c>
      <c r="H1783" s="30">
        <v>0</v>
      </c>
      <c r="I1783" s="30">
        <v>0</v>
      </c>
      <c r="J1783" s="30">
        <v>200000000</v>
      </c>
      <c r="K1783" s="30">
        <v>0</v>
      </c>
      <c r="L1783" s="30">
        <v>200000000</v>
      </c>
      <c r="M1783" s="30">
        <v>0</v>
      </c>
      <c r="N1783" s="30">
        <v>200000000</v>
      </c>
      <c r="O1783" s="30">
        <v>200000000</v>
      </c>
      <c r="P1783" s="30">
        <v>0</v>
      </c>
      <c r="Q1783" s="30">
        <v>44290071</v>
      </c>
      <c r="R1783" s="30">
        <v>200000000</v>
      </c>
      <c r="S1783" s="30">
        <v>0</v>
      </c>
      <c r="T1783" s="30">
        <v>0</v>
      </c>
      <c r="U1783" s="30">
        <v>0</v>
      </c>
      <c r="V1783" s="30">
        <v>100</v>
      </c>
    </row>
    <row r="1784" spans="1:22" ht="30" x14ac:dyDescent="0.25">
      <c r="A1784" s="15" t="s">
        <v>15</v>
      </c>
      <c r="B1784" s="30" t="s">
        <v>2016</v>
      </c>
      <c r="C1784" s="33" t="s">
        <v>2010</v>
      </c>
      <c r="D1784" s="30" t="s">
        <v>52</v>
      </c>
      <c r="E1784" s="30">
        <v>0</v>
      </c>
      <c r="F1784" s="30">
        <v>0</v>
      </c>
      <c r="G1784" s="30">
        <v>0</v>
      </c>
      <c r="H1784" s="30">
        <v>65000000</v>
      </c>
      <c r="I1784" s="30">
        <v>0</v>
      </c>
      <c r="J1784" s="30">
        <v>65000000</v>
      </c>
      <c r="K1784" s="30">
        <v>0</v>
      </c>
      <c r="L1784" s="30">
        <v>65000000</v>
      </c>
      <c r="M1784" s="30">
        <v>0</v>
      </c>
      <c r="N1784" s="30">
        <v>65000000</v>
      </c>
      <c r="O1784" s="30">
        <v>64995783</v>
      </c>
      <c r="P1784" s="30">
        <v>0</v>
      </c>
      <c r="Q1784" s="30">
        <v>64995783</v>
      </c>
      <c r="R1784" s="30">
        <v>64995783</v>
      </c>
      <c r="S1784" s="30">
        <v>0</v>
      </c>
      <c r="T1784" s="30">
        <v>0</v>
      </c>
      <c r="U1784" s="30">
        <v>4217</v>
      </c>
      <c r="V1784" s="30">
        <v>100</v>
      </c>
    </row>
    <row r="1785" spans="1:22" ht="38.25" x14ac:dyDescent="0.2">
      <c r="A1785" s="15" t="s">
        <v>15</v>
      </c>
      <c r="B1785" s="26" t="s">
        <v>706</v>
      </c>
      <c r="C1785" s="27" t="s">
        <v>2017</v>
      </c>
      <c r="D1785" s="29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</row>
    <row r="1786" spans="1:22" ht="30" x14ac:dyDescent="0.25">
      <c r="A1786" s="15" t="s">
        <v>15</v>
      </c>
      <c r="B1786" s="30" t="s">
        <v>2018</v>
      </c>
      <c r="C1786" s="33" t="s">
        <v>1916</v>
      </c>
      <c r="D1786" s="30" t="s">
        <v>52</v>
      </c>
      <c r="E1786" s="30">
        <v>0</v>
      </c>
      <c r="F1786" s="30">
        <v>0</v>
      </c>
      <c r="G1786" s="30">
        <v>0</v>
      </c>
      <c r="H1786" s="30">
        <v>19167905</v>
      </c>
      <c r="I1786" s="30">
        <v>0</v>
      </c>
      <c r="J1786" s="30">
        <v>19167905</v>
      </c>
      <c r="K1786" s="30">
        <v>0</v>
      </c>
      <c r="L1786" s="30">
        <v>0</v>
      </c>
      <c r="M1786" s="30">
        <v>0</v>
      </c>
      <c r="N1786" s="30">
        <v>0</v>
      </c>
      <c r="O1786" s="30">
        <v>0</v>
      </c>
      <c r="P1786" s="30">
        <v>0</v>
      </c>
      <c r="Q1786" s="30">
        <v>0</v>
      </c>
      <c r="R1786" s="30">
        <v>0</v>
      </c>
      <c r="S1786" s="30">
        <v>19167905</v>
      </c>
      <c r="T1786" s="30">
        <v>0</v>
      </c>
      <c r="U1786" s="30">
        <v>0</v>
      </c>
      <c r="V1786" s="30">
        <v>0</v>
      </c>
    </row>
    <row r="1787" spans="1:22" x14ac:dyDescent="0.2">
      <c r="A1787" s="15" t="s">
        <v>15</v>
      </c>
      <c r="B1787" s="28"/>
      <c r="C1787" s="29"/>
      <c r="D1787" s="29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</row>
    <row r="1788" spans="1:22" x14ac:dyDescent="0.2">
      <c r="A1788" s="15" t="s">
        <v>15</v>
      </c>
      <c r="B1788" s="28"/>
      <c r="C1788" s="27" t="s">
        <v>500</v>
      </c>
      <c r="D1788" s="29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</row>
    <row r="1789" spans="1:22" x14ac:dyDescent="0.2">
      <c r="A1789" s="15" t="s">
        <v>15</v>
      </c>
      <c r="B1789" s="28"/>
      <c r="C1789" s="27" t="s">
        <v>2019</v>
      </c>
      <c r="D1789" s="29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</row>
    <row r="1790" spans="1:22" ht="25.5" x14ac:dyDescent="0.2">
      <c r="A1790" s="15" t="s">
        <v>15</v>
      </c>
      <c r="B1790" s="26" t="s">
        <v>706</v>
      </c>
      <c r="C1790" s="27" t="s">
        <v>2020</v>
      </c>
      <c r="D1790" s="29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</row>
    <row r="1791" spans="1:22" ht="30" x14ac:dyDescent="0.25">
      <c r="A1791" s="15" t="s">
        <v>15</v>
      </c>
      <c r="B1791" s="30" t="s">
        <v>2021</v>
      </c>
      <c r="C1791" s="33" t="s">
        <v>1916</v>
      </c>
      <c r="D1791" s="30" t="s">
        <v>52</v>
      </c>
      <c r="E1791" s="30">
        <v>0</v>
      </c>
      <c r="F1791" s="30">
        <v>0</v>
      </c>
      <c r="G1791" s="30">
        <v>0</v>
      </c>
      <c r="H1791" s="30">
        <v>150000000</v>
      </c>
      <c r="I1791" s="30">
        <v>0</v>
      </c>
      <c r="J1791" s="30">
        <v>150000000</v>
      </c>
      <c r="K1791" s="30">
        <v>0</v>
      </c>
      <c r="L1791" s="30">
        <v>100000000</v>
      </c>
      <c r="M1791" s="30">
        <v>0</v>
      </c>
      <c r="N1791" s="30">
        <v>100000000</v>
      </c>
      <c r="O1791" s="30">
        <v>100000000</v>
      </c>
      <c r="P1791" s="30">
        <v>0</v>
      </c>
      <c r="Q1791" s="30">
        <v>0</v>
      </c>
      <c r="R1791" s="30">
        <v>100000000</v>
      </c>
      <c r="S1791" s="30">
        <v>50000000</v>
      </c>
      <c r="T1791" s="30">
        <v>0</v>
      </c>
      <c r="U1791" s="30">
        <v>0</v>
      </c>
      <c r="V1791" s="30">
        <v>66.66</v>
      </c>
    </row>
    <row r="1792" spans="1:22" x14ac:dyDescent="0.2">
      <c r="A1792" s="15" t="s">
        <v>15</v>
      </c>
      <c r="B1792" s="28"/>
      <c r="C1792" s="29"/>
      <c r="D1792" s="29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</row>
    <row r="1793" spans="1:22" x14ac:dyDescent="0.2">
      <c r="A1793" s="15" t="s">
        <v>15</v>
      </c>
      <c r="B1793" s="28"/>
      <c r="C1793" s="36" t="s">
        <v>2022</v>
      </c>
      <c r="D1793" s="29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</row>
    <row r="1794" spans="1:22" x14ac:dyDescent="0.2">
      <c r="A1794" s="15" t="s">
        <v>15</v>
      </c>
      <c r="B1794" s="28"/>
      <c r="C1794" s="27" t="s">
        <v>478</v>
      </c>
      <c r="D1794" s="29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</row>
    <row r="1795" spans="1:22" x14ac:dyDescent="0.2">
      <c r="A1795" s="15" t="s">
        <v>15</v>
      </c>
      <c r="B1795" s="28"/>
      <c r="C1795" s="27" t="s">
        <v>701</v>
      </c>
      <c r="D1795" s="29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</row>
    <row r="1796" spans="1:22" x14ac:dyDescent="0.2">
      <c r="A1796" s="15" t="s">
        <v>15</v>
      </c>
      <c r="B1796" s="28"/>
      <c r="C1796" s="27" t="s">
        <v>1531</v>
      </c>
      <c r="D1796" s="29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</row>
    <row r="1797" spans="1:22" x14ac:dyDescent="0.2">
      <c r="A1797" s="15" t="s">
        <v>15</v>
      </c>
      <c r="B1797" s="28"/>
      <c r="C1797" s="27" t="s">
        <v>1541</v>
      </c>
      <c r="D1797" s="29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</row>
    <row r="1798" spans="1:22" x14ac:dyDescent="0.2">
      <c r="A1798" s="15" t="s">
        <v>15</v>
      </c>
      <c r="B1798" s="28"/>
      <c r="C1798" s="27" t="s">
        <v>1542</v>
      </c>
      <c r="D1798" s="29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</row>
    <row r="1799" spans="1:22" x14ac:dyDescent="0.2">
      <c r="A1799" s="15" t="s">
        <v>15</v>
      </c>
      <c r="B1799" s="28"/>
      <c r="C1799" s="27" t="s">
        <v>1875</v>
      </c>
      <c r="D1799" s="29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</row>
    <row r="1800" spans="1:22" ht="25.5" x14ac:dyDescent="0.2">
      <c r="A1800" s="15" t="s">
        <v>15</v>
      </c>
      <c r="B1800" s="28"/>
      <c r="C1800" s="27" t="s">
        <v>1998</v>
      </c>
      <c r="D1800" s="29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</row>
    <row r="1801" spans="1:22" ht="51" x14ac:dyDescent="0.2">
      <c r="A1801" s="15" t="s">
        <v>15</v>
      </c>
      <c r="B1801" s="26" t="s">
        <v>706</v>
      </c>
      <c r="C1801" s="27" t="s">
        <v>2023</v>
      </c>
      <c r="D1801" s="29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</row>
    <row r="1802" spans="1:22" ht="30" x14ac:dyDescent="0.25">
      <c r="A1802" s="15" t="s">
        <v>15</v>
      </c>
      <c r="B1802" s="30" t="s">
        <v>2024</v>
      </c>
      <c r="C1802" s="33" t="s">
        <v>2025</v>
      </c>
      <c r="D1802" s="30" t="s">
        <v>2026</v>
      </c>
      <c r="E1802" s="30">
        <v>500000000</v>
      </c>
      <c r="F1802" s="30">
        <v>0</v>
      </c>
      <c r="G1802" s="30">
        <v>0</v>
      </c>
      <c r="H1802" s="30">
        <v>0</v>
      </c>
      <c r="I1802" s="30">
        <v>500000000</v>
      </c>
      <c r="J1802" s="30">
        <v>0</v>
      </c>
      <c r="K1802" s="30">
        <v>0</v>
      </c>
      <c r="L1802" s="30">
        <v>0</v>
      </c>
      <c r="M1802" s="30">
        <v>0</v>
      </c>
      <c r="N1802" s="30">
        <v>0</v>
      </c>
      <c r="O1802" s="30">
        <v>0</v>
      </c>
      <c r="P1802" s="30">
        <v>0</v>
      </c>
      <c r="Q1802" s="30">
        <v>0</v>
      </c>
      <c r="R1802" s="30">
        <v>0</v>
      </c>
      <c r="S1802" s="30">
        <v>0</v>
      </c>
      <c r="T1802" s="30">
        <v>0</v>
      </c>
      <c r="U1802" s="30">
        <v>0</v>
      </c>
      <c r="V1802" s="30">
        <v>0</v>
      </c>
    </row>
    <row r="1803" spans="1:22" x14ac:dyDescent="0.2">
      <c r="A1803" s="15" t="s">
        <v>15</v>
      </c>
      <c r="B1803" s="28"/>
      <c r="C1803" s="29"/>
      <c r="D1803" s="29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</row>
    <row r="1804" spans="1:22" x14ac:dyDescent="0.2">
      <c r="A1804" s="15" t="s">
        <v>15</v>
      </c>
      <c r="B1804" s="28"/>
      <c r="C1804" s="27" t="s">
        <v>2027</v>
      </c>
      <c r="D1804" s="29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</row>
    <row r="1805" spans="1:22" ht="51" x14ac:dyDescent="0.2">
      <c r="A1805" s="15" t="s">
        <v>15</v>
      </c>
      <c r="B1805" s="26" t="s">
        <v>706</v>
      </c>
      <c r="C1805" s="27" t="s">
        <v>729</v>
      </c>
      <c r="D1805" s="29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</row>
    <row r="1806" spans="1:22" ht="15" x14ac:dyDescent="0.25">
      <c r="A1806" s="15" t="s">
        <v>15</v>
      </c>
      <c r="B1806" s="30" t="s">
        <v>2028</v>
      </c>
      <c r="C1806" s="33" t="s">
        <v>2029</v>
      </c>
      <c r="D1806" s="30" t="s">
        <v>2026</v>
      </c>
      <c r="E1806" s="30">
        <v>500000000</v>
      </c>
      <c r="F1806" s="30">
        <v>0</v>
      </c>
      <c r="G1806" s="30">
        <v>0</v>
      </c>
      <c r="H1806" s="30">
        <v>0</v>
      </c>
      <c r="I1806" s="30">
        <v>0</v>
      </c>
      <c r="J1806" s="30">
        <v>500000000</v>
      </c>
      <c r="K1806" s="30">
        <v>0</v>
      </c>
      <c r="L1806" s="30">
        <v>500000000</v>
      </c>
      <c r="M1806" s="30">
        <v>0</v>
      </c>
      <c r="N1806" s="30">
        <v>500000000</v>
      </c>
      <c r="O1806" s="30">
        <v>58791363.57</v>
      </c>
      <c r="P1806" s="30">
        <v>0</v>
      </c>
      <c r="Q1806" s="30">
        <v>58791363.57</v>
      </c>
      <c r="R1806" s="30">
        <v>58791363.57</v>
      </c>
      <c r="S1806" s="30">
        <v>0</v>
      </c>
      <c r="T1806" s="30">
        <v>0</v>
      </c>
      <c r="U1806" s="30">
        <v>441208636.43000001</v>
      </c>
      <c r="V1806" s="30">
        <v>100</v>
      </c>
    </row>
    <row r="1807" spans="1:22" x14ac:dyDescent="0.2">
      <c r="A1807" s="15" t="s">
        <v>15</v>
      </c>
      <c r="B1807" s="28"/>
      <c r="C1807" s="29"/>
      <c r="D1807" s="29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</row>
    <row r="1808" spans="1:22" x14ac:dyDescent="0.2">
      <c r="A1808" s="15" t="s">
        <v>15</v>
      </c>
      <c r="B1808" s="28"/>
      <c r="C1808" s="27" t="s">
        <v>2030</v>
      </c>
      <c r="D1808" s="29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</row>
    <row r="1809" spans="1:22" ht="51" x14ac:dyDescent="0.2">
      <c r="A1809" s="15" t="s">
        <v>15</v>
      </c>
      <c r="B1809" s="26" t="s">
        <v>706</v>
      </c>
      <c r="C1809" s="27" t="s">
        <v>2031</v>
      </c>
      <c r="D1809" s="29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</row>
    <row r="1810" spans="1:22" x14ac:dyDescent="0.2">
      <c r="A1810" s="15" t="s">
        <v>15</v>
      </c>
      <c r="B1810" s="26" t="s">
        <v>706</v>
      </c>
      <c r="C1810" s="27" t="s">
        <v>2032</v>
      </c>
      <c r="D1810" s="29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</row>
    <row r="1811" spans="1:22" ht="15" x14ac:dyDescent="0.25">
      <c r="A1811" s="15" t="s">
        <v>15</v>
      </c>
      <c r="B1811" s="30" t="s">
        <v>2033</v>
      </c>
      <c r="C1811" s="33" t="s">
        <v>2034</v>
      </c>
      <c r="D1811" s="30" t="s">
        <v>2026</v>
      </c>
      <c r="E1811" s="30">
        <v>0</v>
      </c>
      <c r="F1811" s="30">
        <v>0</v>
      </c>
      <c r="G1811" s="30">
        <v>0</v>
      </c>
      <c r="H1811" s="30">
        <v>230201648</v>
      </c>
      <c r="I1811" s="30">
        <v>0</v>
      </c>
      <c r="J1811" s="30">
        <v>230201648</v>
      </c>
      <c r="K1811" s="30">
        <v>0</v>
      </c>
      <c r="L1811" s="30">
        <v>230201648</v>
      </c>
      <c r="M1811" s="30">
        <v>87988600</v>
      </c>
      <c r="N1811" s="30">
        <v>87988600</v>
      </c>
      <c r="O1811" s="30">
        <v>0</v>
      </c>
      <c r="P1811" s="30">
        <v>0</v>
      </c>
      <c r="Q1811" s="30">
        <v>0</v>
      </c>
      <c r="R1811" s="30">
        <v>0</v>
      </c>
      <c r="S1811" s="30">
        <v>0</v>
      </c>
      <c r="T1811" s="30">
        <v>142213048</v>
      </c>
      <c r="U1811" s="30">
        <v>87988600</v>
      </c>
      <c r="V1811" s="30">
        <v>38.22</v>
      </c>
    </row>
    <row r="1812" spans="1:22" x14ac:dyDescent="0.2">
      <c r="A1812" s="15" t="s">
        <v>15</v>
      </c>
      <c r="B1812" s="28"/>
      <c r="C1812" s="29"/>
      <c r="D1812" s="29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</row>
    <row r="1813" spans="1:22" x14ac:dyDescent="0.2">
      <c r="A1813" s="15" t="s">
        <v>15</v>
      </c>
      <c r="B1813" s="28"/>
      <c r="C1813" s="27" t="s">
        <v>1557</v>
      </c>
      <c r="D1813" s="29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</row>
    <row r="1814" spans="1:22" ht="25.5" x14ac:dyDescent="0.2">
      <c r="A1814" s="15" t="s">
        <v>15</v>
      </c>
      <c r="B1814" s="28"/>
      <c r="C1814" s="27" t="s">
        <v>2035</v>
      </c>
      <c r="D1814" s="29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</row>
    <row r="1815" spans="1:22" ht="25.5" x14ac:dyDescent="0.2">
      <c r="A1815" s="15" t="s">
        <v>15</v>
      </c>
      <c r="B1815" s="28"/>
      <c r="C1815" s="27" t="s">
        <v>1998</v>
      </c>
      <c r="D1815" s="29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</row>
    <row r="1816" spans="1:22" ht="25.5" x14ac:dyDescent="0.2">
      <c r="A1816" s="15" t="s">
        <v>15</v>
      </c>
      <c r="B1816" s="26" t="s">
        <v>706</v>
      </c>
      <c r="C1816" s="27" t="s">
        <v>1999</v>
      </c>
      <c r="D1816" s="29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</row>
    <row r="1817" spans="1:22" ht="30" x14ac:dyDescent="0.25">
      <c r="A1817" s="15" t="s">
        <v>15</v>
      </c>
      <c r="B1817" s="30" t="s">
        <v>2036</v>
      </c>
      <c r="C1817" s="33" t="s">
        <v>2025</v>
      </c>
      <c r="D1817" s="30" t="s">
        <v>2026</v>
      </c>
      <c r="E1817" s="30">
        <v>0</v>
      </c>
      <c r="F1817" s="30">
        <v>0</v>
      </c>
      <c r="G1817" s="30">
        <v>0</v>
      </c>
      <c r="H1817" s="30">
        <v>1833086269</v>
      </c>
      <c r="I1817" s="30">
        <v>0</v>
      </c>
      <c r="J1817" s="30">
        <v>1833086269</v>
      </c>
      <c r="K1817" s="30">
        <v>0</v>
      </c>
      <c r="L1817" s="30">
        <v>1815086269</v>
      </c>
      <c r="M1817" s="30">
        <v>0</v>
      </c>
      <c r="N1817" s="30">
        <v>1815086269</v>
      </c>
      <c r="O1817" s="30">
        <v>309451788</v>
      </c>
      <c r="P1817" s="30">
        <v>0</v>
      </c>
      <c r="Q1817" s="30">
        <v>309451788</v>
      </c>
      <c r="R1817" s="30">
        <v>309451788</v>
      </c>
      <c r="S1817" s="30">
        <v>18000000</v>
      </c>
      <c r="T1817" s="30">
        <v>0</v>
      </c>
      <c r="U1817" s="30">
        <v>1505634481</v>
      </c>
      <c r="V1817" s="30">
        <v>99.01</v>
      </c>
    </row>
    <row r="1818" spans="1:22" ht="30" x14ac:dyDescent="0.25">
      <c r="A1818" s="15" t="s">
        <v>15</v>
      </c>
      <c r="B1818" s="30" t="s">
        <v>2037</v>
      </c>
      <c r="C1818" s="33" t="s">
        <v>2038</v>
      </c>
      <c r="D1818" s="30" t="s">
        <v>1049</v>
      </c>
      <c r="E1818" s="30">
        <v>0</v>
      </c>
      <c r="F1818" s="30">
        <v>0</v>
      </c>
      <c r="G1818" s="30">
        <v>0</v>
      </c>
      <c r="H1818" s="30">
        <v>181913731</v>
      </c>
      <c r="I1818" s="30">
        <v>0</v>
      </c>
      <c r="J1818" s="30">
        <v>181913731</v>
      </c>
      <c r="K1818" s="30">
        <v>0</v>
      </c>
      <c r="L1818" s="30">
        <v>181913731</v>
      </c>
      <c r="M1818" s="30">
        <v>0</v>
      </c>
      <c r="N1818" s="30">
        <v>181913731</v>
      </c>
      <c r="O1818" s="30">
        <v>181913731</v>
      </c>
      <c r="P1818" s="30">
        <v>0</v>
      </c>
      <c r="Q1818" s="30">
        <v>181913731</v>
      </c>
      <c r="R1818" s="30">
        <v>181913731</v>
      </c>
      <c r="S1818" s="30">
        <v>0</v>
      </c>
      <c r="T1818" s="30">
        <v>0</v>
      </c>
      <c r="U1818" s="30">
        <v>0</v>
      </c>
      <c r="V1818" s="30">
        <v>100</v>
      </c>
    </row>
    <row r="1819" spans="1:22" ht="30" x14ac:dyDescent="0.25">
      <c r="A1819" s="15" t="s">
        <v>15</v>
      </c>
      <c r="B1819" s="30" t="s">
        <v>2039</v>
      </c>
      <c r="C1819" s="33" t="s">
        <v>2040</v>
      </c>
      <c r="D1819" s="30" t="s">
        <v>2041</v>
      </c>
      <c r="E1819" s="30">
        <v>0</v>
      </c>
      <c r="F1819" s="30">
        <v>0</v>
      </c>
      <c r="G1819" s="30">
        <v>0</v>
      </c>
      <c r="H1819" s="30">
        <v>488095842.99000001</v>
      </c>
      <c r="I1819" s="30">
        <v>0</v>
      </c>
      <c r="J1819" s="30">
        <v>488095842.99000001</v>
      </c>
      <c r="K1819" s="30">
        <v>0</v>
      </c>
      <c r="L1819" s="30">
        <v>409001440.69999999</v>
      </c>
      <c r="M1819" s="30">
        <v>0</v>
      </c>
      <c r="N1819" s="30">
        <v>409001440.69999999</v>
      </c>
      <c r="O1819" s="30">
        <v>245682759</v>
      </c>
      <c r="P1819" s="30">
        <v>0</v>
      </c>
      <c r="Q1819" s="30">
        <v>245682759</v>
      </c>
      <c r="R1819" s="30">
        <v>245682759</v>
      </c>
      <c r="S1819" s="30">
        <v>79094402.290000007</v>
      </c>
      <c r="T1819" s="30">
        <v>0</v>
      </c>
      <c r="U1819" s="30">
        <v>163318681.69999999</v>
      </c>
      <c r="V1819" s="30">
        <v>83.79</v>
      </c>
    </row>
    <row r="1820" spans="1:22" x14ac:dyDescent="0.2">
      <c r="A1820" s="15" t="s">
        <v>15</v>
      </c>
      <c r="B1820" s="28"/>
      <c r="C1820" s="29"/>
      <c r="D1820" s="29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</row>
    <row r="1821" spans="1:22" x14ac:dyDescent="0.2">
      <c r="A1821" s="15" t="s">
        <v>15</v>
      </c>
      <c r="B1821" s="28"/>
      <c r="C1821" s="27" t="s">
        <v>482</v>
      </c>
      <c r="D1821" s="29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</row>
    <row r="1822" spans="1:22" ht="25.5" x14ac:dyDescent="0.2">
      <c r="A1822" s="15" t="s">
        <v>15</v>
      </c>
      <c r="B1822" s="28"/>
      <c r="C1822" s="27" t="s">
        <v>486</v>
      </c>
      <c r="D1822" s="29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</row>
    <row r="1823" spans="1:22" ht="25.5" x14ac:dyDescent="0.2">
      <c r="A1823" s="15" t="s">
        <v>15</v>
      </c>
      <c r="B1823" s="28"/>
      <c r="C1823" s="27" t="s">
        <v>1998</v>
      </c>
      <c r="D1823" s="29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</row>
    <row r="1824" spans="1:22" ht="25.5" x14ac:dyDescent="0.2">
      <c r="A1824" s="15" t="s">
        <v>15</v>
      </c>
      <c r="B1824" s="26" t="s">
        <v>706</v>
      </c>
      <c r="C1824" s="27" t="s">
        <v>2042</v>
      </c>
      <c r="D1824" s="29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</row>
    <row r="1825" spans="1:22" ht="30" x14ac:dyDescent="0.25">
      <c r="A1825" s="15" t="s">
        <v>15</v>
      </c>
      <c r="B1825" s="30" t="s">
        <v>2043</v>
      </c>
      <c r="C1825" s="33" t="s">
        <v>2025</v>
      </c>
      <c r="D1825" s="30" t="s">
        <v>2026</v>
      </c>
      <c r="E1825" s="30">
        <v>0</v>
      </c>
      <c r="F1825" s="30">
        <v>0</v>
      </c>
      <c r="G1825" s="30">
        <v>0</v>
      </c>
      <c r="H1825" s="30">
        <v>63420137</v>
      </c>
      <c r="I1825" s="30">
        <v>0</v>
      </c>
      <c r="J1825" s="30">
        <v>63420137</v>
      </c>
      <c r="K1825" s="30">
        <v>0</v>
      </c>
      <c r="L1825" s="30">
        <v>0</v>
      </c>
      <c r="M1825" s="30">
        <v>0</v>
      </c>
      <c r="N1825" s="30">
        <v>0</v>
      </c>
      <c r="O1825" s="30">
        <v>0</v>
      </c>
      <c r="P1825" s="30">
        <v>0</v>
      </c>
      <c r="Q1825" s="30">
        <v>0</v>
      </c>
      <c r="R1825" s="30">
        <v>0</v>
      </c>
      <c r="S1825" s="30">
        <v>63420137</v>
      </c>
      <c r="T1825" s="30">
        <v>0</v>
      </c>
      <c r="U1825" s="30">
        <v>0</v>
      </c>
      <c r="V1825" s="30">
        <v>0</v>
      </c>
    </row>
    <row r="1826" spans="1:22" ht="25.5" x14ac:dyDescent="0.2">
      <c r="A1826" s="15" t="s">
        <v>15</v>
      </c>
      <c r="B1826" s="26" t="s">
        <v>706</v>
      </c>
      <c r="C1826" s="27" t="s">
        <v>2001</v>
      </c>
      <c r="D1826" s="29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</row>
    <row r="1827" spans="1:22" ht="45" x14ac:dyDescent="0.25">
      <c r="A1827" s="15" t="s">
        <v>15</v>
      </c>
      <c r="B1827" s="30" t="s">
        <v>2044</v>
      </c>
      <c r="C1827" s="33" t="s">
        <v>2045</v>
      </c>
      <c r="D1827" s="30" t="s">
        <v>2026</v>
      </c>
      <c r="E1827" s="30">
        <v>0</v>
      </c>
      <c r="F1827" s="30">
        <v>0</v>
      </c>
      <c r="G1827" s="30">
        <v>0</v>
      </c>
      <c r="H1827" s="30">
        <v>60000000</v>
      </c>
      <c r="I1827" s="30">
        <v>0</v>
      </c>
      <c r="J1827" s="30">
        <v>60000000</v>
      </c>
      <c r="K1827" s="30">
        <v>0</v>
      </c>
      <c r="L1827" s="30">
        <v>60000000</v>
      </c>
      <c r="M1827" s="30">
        <v>0</v>
      </c>
      <c r="N1827" s="30">
        <v>60000000</v>
      </c>
      <c r="O1827" s="30">
        <v>0</v>
      </c>
      <c r="P1827" s="30">
        <v>0</v>
      </c>
      <c r="Q1827" s="30">
        <v>0</v>
      </c>
      <c r="R1827" s="30">
        <v>0</v>
      </c>
      <c r="S1827" s="30">
        <v>0</v>
      </c>
      <c r="T1827" s="30">
        <v>0</v>
      </c>
      <c r="U1827" s="30">
        <v>60000000</v>
      </c>
      <c r="V1827" s="30">
        <v>100</v>
      </c>
    </row>
    <row r="1828" spans="1:22" x14ac:dyDescent="0.2">
      <c r="A1828" s="15" t="s">
        <v>15</v>
      </c>
      <c r="B1828" s="26" t="s">
        <v>706</v>
      </c>
      <c r="C1828" s="27" t="s">
        <v>2046</v>
      </c>
      <c r="D1828" s="29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</row>
    <row r="1829" spans="1:22" ht="30" x14ac:dyDescent="0.25">
      <c r="A1829" s="15" t="s">
        <v>15</v>
      </c>
      <c r="B1829" s="30" t="s">
        <v>2047</v>
      </c>
      <c r="C1829" s="33" t="s">
        <v>2048</v>
      </c>
      <c r="D1829" s="30" t="s">
        <v>2049</v>
      </c>
      <c r="E1829" s="30">
        <v>50000000</v>
      </c>
      <c r="F1829" s="30">
        <v>0</v>
      </c>
      <c r="G1829" s="30">
        <v>0</v>
      </c>
      <c r="H1829" s="30">
        <v>0</v>
      </c>
      <c r="I1829" s="30">
        <v>0</v>
      </c>
      <c r="J1829" s="30">
        <v>50000000</v>
      </c>
      <c r="K1829" s="30">
        <v>0</v>
      </c>
      <c r="L1829" s="30">
        <v>38525042</v>
      </c>
      <c r="M1829" s="30">
        <v>0</v>
      </c>
      <c r="N1829" s="30">
        <v>38525042</v>
      </c>
      <c r="O1829" s="30">
        <v>38525042</v>
      </c>
      <c r="P1829" s="30">
        <v>0</v>
      </c>
      <c r="Q1829" s="30">
        <v>38525042</v>
      </c>
      <c r="R1829" s="30">
        <v>38525042</v>
      </c>
      <c r="S1829" s="30">
        <v>11474958</v>
      </c>
      <c r="T1829" s="30">
        <v>0</v>
      </c>
      <c r="U1829" s="30">
        <v>0</v>
      </c>
      <c r="V1829" s="30">
        <v>77.05</v>
      </c>
    </row>
    <row r="1830" spans="1:22" x14ac:dyDescent="0.2">
      <c r="A1830" s="15" t="s">
        <v>15</v>
      </c>
      <c r="B1830" s="28"/>
      <c r="C1830" s="29"/>
      <c r="D1830" s="29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</row>
    <row r="1831" spans="1:22" x14ac:dyDescent="0.2">
      <c r="A1831" s="15" t="s">
        <v>15</v>
      </c>
      <c r="B1831" s="28"/>
      <c r="C1831" s="27" t="s">
        <v>492</v>
      </c>
      <c r="D1831" s="29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</row>
    <row r="1832" spans="1:22" ht="38.25" x14ac:dyDescent="0.2">
      <c r="A1832" s="15" t="s">
        <v>15</v>
      </c>
      <c r="B1832" s="28"/>
      <c r="C1832" s="27" t="s">
        <v>1710</v>
      </c>
      <c r="D1832" s="29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</row>
    <row r="1833" spans="1:22" ht="25.5" x14ac:dyDescent="0.2">
      <c r="A1833" s="15" t="s">
        <v>15</v>
      </c>
      <c r="B1833" s="28"/>
      <c r="C1833" s="27" t="s">
        <v>1998</v>
      </c>
      <c r="D1833" s="29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</row>
    <row r="1834" spans="1:22" ht="25.5" x14ac:dyDescent="0.2">
      <c r="A1834" s="15" t="s">
        <v>15</v>
      </c>
      <c r="B1834" s="26" t="s">
        <v>706</v>
      </c>
      <c r="C1834" s="27" t="s">
        <v>2050</v>
      </c>
      <c r="D1834" s="29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</row>
    <row r="1835" spans="1:22" ht="30" x14ac:dyDescent="0.25">
      <c r="A1835" s="15" t="s">
        <v>15</v>
      </c>
      <c r="B1835" s="30" t="s">
        <v>2051</v>
      </c>
      <c r="C1835" s="33" t="s">
        <v>2040</v>
      </c>
      <c r="D1835" s="30" t="s">
        <v>2041</v>
      </c>
      <c r="E1835" s="30">
        <v>0</v>
      </c>
      <c r="F1835" s="30">
        <v>0</v>
      </c>
      <c r="G1835" s="30">
        <v>0</v>
      </c>
      <c r="H1835" s="30">
        <v>130000000</v>
      </c>
      <c r="I1835" s="30">
        <v>0</v>
      </c>
      <c r="J1835" s="30">
        <v>130000000</v>
      </c>
      <c r="K1835" s="30">
        <v>0</v>
      </c>
      <c r="L1835" s="30">
        <v>0</v>
      </c>
      <c r="M1835" s="30">
        <v>0</v>
      </c>
      <c r="N1835" s="30">
        <v>0</v>
      </c>
      <c r="O1835" s="30">
        <v>0</v>
      </c>
      <c r="P1835" s="30">
        <v>0</v>
      </c>
      <c r="Q1835" s="30">
        <v>0</v>
      </c>
      <c r="R1835" s="30">
        <v>0</v>
      </c>
      <c r="S1835" s="30">
        <v>130000000</v>
      </c>
      <c r="T1835" s="30">
        <v>0</v>
      </c>
      <c r="U1835" s="30">
        <v>0</v>
      </c>
      <c r="V1835" s="30">
        <v>0</v>
      </c>
    </row>
    <row r="1836" spans="1:22" x14ac:dyDescent="0.2">
      <c r="A1836" s="15" t="s">
        <v>15</v>
      </c>
      <c r="B1836" s="28"/>
      <c r="C1836" s="29"/>
      <c r="D1836" s="29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</row>
    <row r="1837" spans="1:22" x14ac:dyDescent="0.2">
      <c r="A1837" s="15" t="s">
        <v>15</v>
      </c>
      <c r="B1837" s="28"/>
      <c r="C1837" s="27" t="s">
        <v>498</v>
      </c>
      <c r="D1837" s="29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</row>
    <row r="1838" spans="1:22" ht="25.5" x14ac:dyDescent="0.2">
      <c r="A1838" s="15" t="s">
        <v>15</v>
      </c>
      <c r="B1838" s="28"/>
      <c r="C1838" s="27" t="s">
        <v>1998</v>
      </c>
      <c r="D1838" s="29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</row>
    <row r="1839" spans="1:22" ht="25.5" x14ac:dyDescent="0.2">
      <c r="A1839" s="15" t="s">
        <v>15</v>
      </c>
      <c r="B1839" s="26" t="s">
        <v>706</v>
      </c>
      <c r="C1839" s="27" t="s">
        <v>2052</v>
      </c>
      <c r="D1839" s="29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</row>
    <row r="1840" spans="1:22" ht="30" x14ac:dyDescent="0.25">
      <c r="A1840" s="15" t="s">
        <v>15</v>
      </c>
      <c r="B1840" s="30" t="s">
        <v>2053</v>
      </c>
      <c r="C1840" s="33" t="s">
        <v>2025</v>
      </c>
      <c r="D1840" s="30" t="s">
        <v>2026</v>
      </c>
      <c r="E1840" s="30">
        <v>330600000</v>
      </c>
      <c r="F1840" s="30">
        <v>0</v>
      </c>
      <c r="G1840" s="30">
        <v>0</v>
      </c>
      <c r="H1840" s="30">
        <v>0</v>
      </c>
      <c r="I1840" s="30">
        <v>0</v>
      </c>
      <c r="J1840" s="30">
        <v>330600000</v>
      </c>
      <c r="K1840" s="30">
        <v>0</v>
      </c>
      <c r="L1840" s="30">
        <v>313613333.32999998</v>
      </c>
      <c r="M1840" s="30">
        <v>0</v>
      </c>
      <c r="N1840" s="30">
        <v>313613333.32999998</v>
      </c>
      <c r="O1840" s="30">
        <v>254032000.00999999</v>
      </c>
      <c r="P1840" s="30">
        <v>0</v>
      </c>
      <c r="Q1840" s="30">
        <v>19010000</v>
      </c>
      <c r="R1840" s="30">
        <v>254032000.00999999</v>
      </c>
      <c r="S1840" s="30">
        <v>16986666.670000002</v>
      </c>
      <c r="T1840" s="30">
        <v>0</v>
      </c>
      <c r="U1840" s="30">
        <v>59581333.32</v>
      </c>
      <c r="V1840" s="30">
        <v>94.86</v>
      </c>
    </row>
    <row r="1841" spans="1:22" ht="30" x14ac:dyDescent="0.25">
      <c r="A1841" s="15" t="s">
        <v>15</v>
      </c>
      <c r="B1841" s="30" t="s">
        <v>2054</v>
      </c>
      <c r="C1841" s="33" t="s">
        <v>2048</v>
      </c>
      <c r="D1841" s="30" t="s">
        <v>2049</v>
      </c>
      <c r="E1841" s="30">
        <v>18000000</v>
      </c>
      <c r="F1841" s="30">
        <v>0</v>
      </c>
      <c r="G1841" s="30">
        <v>0</v>
      </c>
      <c r="H1841" s="30">
        <v>0</v>
      </c>
      <c r="I1841" s="30">
        <v>0</v>
      </c>
      <c r="J1841" s="30">
        <v>18000000</v>
      </c>
      <c r="K1841" s="30">
        <v>0</v>
      </c>
      <c r="L1841" s="30">
        <v>18000000</v>
      </c>
      <c r="M1841" s="30">
        <v>0</v>
      </c>
      <c r="N1841" s="30">
        <v>18000000</v>
      </c>
      <c r="O1841" s="30">
        <v>18000000</v>
      </c>
      <c r="P1841" s="30">
        <v>0</v>
      </c>
      <c r="Q1841" s="30">
        <v>0</v>
      </c>
      <c r="R1841" s="30">
        <v>18000000</v>
      </c>
      <c r="S1841" s="30">
        <v>0</v>
      </c>
      <c r="T1841" s="30">
        <v>0</v>
      </c>
      <c r="U1841" s="30">
        <v>0</v>
      </c>
      <c r="V1841" s="30">
        <v>100</v>
      </c>
    </row>
    <row r="1842" spans="1:22" ht="30" x14ac:dyDescent="0.25">
      <c r="A1842" s="15" t="s">
        <v>15</v>
      </c>
      <c r="B1842" s="30" t="s">
        <v>2055</v>
      </c>
      <c r="C1842" s="33" t="s">
        <v>2040</v>
      </c>
      <c r="D1842" s="30" t="s">
        <v>2041</v>
      </c>
      <c r="E1842" s="30">
        <v>0</v>
      </c>
      <c r="F1842" s="30">
        <v>324141333.33999997</v>
      </c>
      <c r="G1842" s="30">
        <v>0</v>
      </c>
      <c r="H1842" s="30">
        <v>0</v>
      </c>
      <c r="I1842" s="30">
        <v>0</v>
      </c>
      <c r="J1842" s="30">
        <v>324141333.33999997</v>
      </c>
      <c r="K1842" s="30">
        <v>0</v>
      </c>
      <c r="L1842" s="30">
        <v>303129333.32999998</v>
      </c>
      <c r="M1842" s="30">
        <v>0</v>
      </c>
      <c r="N1842" s="30">
        <v>303129333.32999998</v>
      </c>
      <c r="O1842" s="30">
        <v>109790000</v>
      </c>
      <c r="P1842" s="30">
        <v>3500000</v>
      </c>
      <c r="Q1842" s="30">
        <v>50450000</v>
      </c>
      <c r="R1842" s="30">
        <v>106290000</v>
      </c>
      <c r="S1842" s="30">
        <v>21012000.010000002</v>
      </c>
      <c r="T1842" s="30">
        <v>0</v>
      </c>
      <c r="U1842" s="30">
        <v>193339333.33000001</v>
      </c>
      <c r="V1842" s="30">
        <v>93.51</v>
      </c>
    </row>
    <row r="1843" spans="1:22" ht="38.25" x14ac:dyDescent="0.2">
      <c r="A1843" s="15" t="s">
        <v>15</v>
      </c>
      <c r="B1843" s="26" t="s">
        <v>706</v>
      </c>
      <c r="C1843" s="27" t="s">
        <v>2056</v>
      </c>
      <c r="D1843" s="29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</row>
    <row r="1844" spans="1:22" ht="30" x14ac:dyDescent="0.25">
      <c r="A1844" s="15" t="s">
        <v>15</v>
      </c>
      <c r="B1844" s="30" t="s">
        <v>2057</v>
      </c>
      <c r="C1844" s="33" t="s">
        <v>2025</v>
      </c>
      <c r="D1844" s="30" t="s">
        <v>2026</v>
      </c>
      <c r="E1844" s="30">
        <v>4384863171</v>
      </c>
      <c r="F1844" s="30">
        <v>0</v>
      </c>
      <c r="G1844" s="30">
        <v>0</v>
      </c>
      <c r="H1844" s="30">
        <v>100000000</v>
      </c>
      <c r="I1844" s="30">
        <v>1786708054</v>
      </c>
      <c r="J1844" s="30">
        <v>2698155117</v>
      </c>
      <c r="K1844" s="30">
        <v>8050000</v>
      </c>
      <c r="L1844" s="30">
        <v>2669785117</v>
      </c>
      <c r="M1844" s="30">
        <v>8050000</v>
      </c>
      <c r="N1844" s="30">
        <v>2669785117</v>
      </c>
      <c r="O1844" s="30">
        <v>1804879333.23</v>
      </c>
      <c r="P1844" s="30">
        <v>17020000</v>
      </c>
      <c r="Q1844" s="30">
        <v>207216666.66999999</v>
      </c>
      <c r="R1844" s="30">
        <v>1787859333.23</v>
      </c>
      <c r="S1844" s="30">
        <v>28370000</v>
      </c>
      <c r="T1844" s="30">
        <v>0</v>
      </c>
      <c r="U1844" s="30">
        <v>864905783.76999998</v>
      </c>
      <c r="V1844" s="30">
        <v>98.94</v>
      </c>
    </row>
    <row r="1845" spans="1:22" ht="30" x14ac:dyDescent="0.25">
      <c r="A1845" s="15" t="s">
        <v>15</v>
      </c>
      <c r="B1845" s="30" t="s">
        <v>2058</v>
      </c>
      <c r="C1845" s="33" t="s">
        <v>2048</v>
      </c>
      <c r="D1845" s="30" t="s">
        <v>2049</v>
      </c>
      <c r="E1845" s="30">
        <v>527344883</v>
      </c>
      <c r="F1845" s="30">
        <v>0</v>
      </c>
      <c r="G1845" s="30">
        <v>0</v>
      </c>
      <c r="H1845" s="30">
        <v>0</v>
      </c>
      <c r="I1845" s="30">
        <v>0</v>
      </c>
      <c r="J1845" s="30">
        <v>527344883</v>
      </c>
      <c r="K1845" s="30">
        <v>0</v>
      </c>
      <c r="L1845" s="30">
        <v>506233333.32999998</v>
      </c>
      <c r="M1845" s="30">
        <v>0</v>
      </c>
      <c r="N1845" s="30">
        <v>506233333.32999998</v>
      </c>
      <c r="O1845" s="30">
        <v>132263745.66</v>
      </c>
      <c r="P1845" s="30">
        <v>0</v>
      </c>
      <c r="Q1845" s="30">
        <v>86174769</v>
      </c>
      <c r="R1845" s="30">
        <v>132263745.66</v>
      </c>
      <c r="S1845" s="30">
        <v>21111549.670000002</v>
      </c>
      <c r="T1845" s="30">
        <v>0</v>
      </c>
      <c r="U1845" s="30">
        <v>373969587.67000002</v>
      </c>
      <c r="V1845" s="30">
        <v>95.99</v>
      </c>
    </row>
    <row r="1846" spans="1:22" ht="30" x14ac:dyDescent="0.25">
      <c r="A1846" s="15" t="s">
        <v>15</v>
      </c>
      <c r="B1846" s="30" t="s">
        <v>2059</v>
      </c>
      <c r="C1846" s="33" t="s">
        <v>2038</v>
      </c>
      <c r="D1846" s="30" t="s">
        <v>1049</v>
      </c>
      <c r="E1846" s="30">
        <v>181913731</v>
      </c>
      <c r="F1846" s="30">
        <v>0</v>
      </c>
      <c r="G1846" s="30">
        <v>0</v>
      </c>
      <c r="H1846" s="30">
        <v>0</v>
      </c>
      <c r="I1846" s="30">
        <v>181913731</v>
      </c>
      <c r="J1846" s="30">
        <v>0</v>
      </c>
      <c r="K1846" s="30">
        <v>0</v>
      </c>
      <c r="L1846" s="30">
        <v>0</v>
      </c>
      <c r="M1846" s="30">
        <v>0</v>
      </c>
      <c r="N1846" s="30">
        <v>0</v>
      </c>
      <c r="O1846" s="30">
        <v>0</v>
      </c>
      <c r="P1846" s="30">
        <v>0</v>
      </c>
      <c r="Q1846" s="30">
        <v>0</v>
      </c>
      <c r="R1846" s="30">
        <v>0</v>
      </c>
      <c r="S1846" s="30">
        <v>0</v>
      </c>
      <c r="T1846" s="30">
        <v>0</v>
      </c>
      <c r="U1846" s="30">
        <v>0</v>
      </c>
      <c r="V1846" s="30">
        <v>0</v>
      </c>
    </row>
    <row r="1847" spans="1:22" ht="30" x14ac:dyDescent="0.25">
      <c r="A1847" s="15" t="s">
        <v>15</v>
      </c>
      <c r="B1847" s="30" t="s">
        <v>2060</v>
      </c>
      <c r="C1847" s="33" t="s">
        <v>2040</v>
      </c>
      <c r="D1847" s="30" t="s">
        <v>2041</v>
      </c>
      <c r="E1847" s="30">
        <v>0</v>
      </c>
      <c r="F1847" s="30">
        <v>2176829792.6700001</v>
      </c>
      <c r="G1847" s="30">
        <v>0</v>
      </c>
      <c r="H1847" s="30">
        <v>0</v>
      </c>
      <c r="I1847" s="30">
        <v>618095842.99000001</v>
      </c>
      <c r="J1847" s="30">
        <v>1558733949.6800001</v>
      </c>
      <c r="K1847" s="30">
        <v>6976666.6699999999</v>
      </c>
      <c r="L1847" s="30">
        <v>1146356482.8900001</v>
      </c>
      <c r="M1847" s="30">
        <v>6976666.6699999999</v>
      </c>
      <c r="N1847" s="30">
        <v>1146356482.8900001</v>
      </c>
      <c r="O1847" s="30">
        <v>404856133.36000001</v>
      </c>
      <c r="P1847" s="30">
        <v>20923333.329999998</v>
      </c>
      <c r="Q1847" s="30">
        <v>170528666.66</v>
      </c>
      <c r="R1847" s="30">
        <v>383932800.02999997</v>
      </c>
      <c r="S1847" s="30">
        <v>412377466.79000002</v>
      </c>
      <c r="T1847" s="30">
        <v>0</v>
      </c>
      <c r="U1847" s="30">
        <v>741500349.52999997</v>
      </c>
      <c r="V1847" s="30">
        <v>73.540000000000006</v>
      </c>
    </row>
    <row r="1848" spans="1:22" ht="30" x14ac:dyDescent="0.25">
      <c r="A1848" s="15" t="s">
        <v>15</v>
      </c>
      <c r="B1848" s="30" t="s">
        <v>2061</v>
      </c>
      <c r="C1848" s="33" t="s">
        <v>2062</v>
      </c>
      <c r="D1848" s="30" t="s">
        <v>2049</v>
      </c>
      <c r="E1848" s="30">
        <v>0</v>
      </c>
      <c r="F1848" s="30">
        <v>208445854.87</v>
      </c>
      <c r="G1848" s="30">
        <v>0</v>
      </c>
      <c r="H1848" s="30">
        <v>0</v>
      </c>
      <c r="I1848" s="30">
        <v>0</v>
      </c>
      <c r="J1848" s="30">
        <v>208445854.87</v>
      </c>
      <c r="K1848" s="30">
        <v>0</v>
      </c>
      <c r="L1848" s="30">
        <v>0</v>
      </c>
      <c r="M1848" s="30">
        <v>0</v>
      </c>
      <c r="N1848" s="30">
        <v>0</v>
      </c>
      <c r="O1848" s="30">
        <v>0</v>
      </c>
      <c r="P1848" s="30">
        <v>0</v>
      </c>
      <c r="Q1848" s="30">
        <v>0</v>
      </c>
      <c r="R1848" s="30">
        <v>0</v>
      </c>
      <c r="S1848" s="30">
        <v>208445854.87</v>
      </c>
      <c r="T1848" s="30">
        <v>0</v>
      </c>
      <c r="U1848" s="30">
        <v>0</v>
      </c>
      <c r="V1848" s="30">
        <v>0</v>
      </c>
    </row>
    <row r="1849" spans="1:22" x14ac:dyDescent="0.2">
      <c r="A1849" s="15" t="s">
        <v>15</v>
      </c>
      <c r="B1849" s="28"/>
      <c r="C1849" s="29"/>
      <c r="D1849" s="29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</row>
    <row r="1850" spans="1:22" ht="38.25" x14ac:dyDescent="0.2">
      <c r="A1850" s="15" t="s">
        <v>15</v>
      </c>
      <c r="B1850" s="28"/>
      <c r="C1850" s="27" t="s">
        <v>2063</v>
      </c>
      <c r="D1850" s="29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</row>
    <row r="1851" spans="1:22" ht="25.5" x14ac:dyDescent="0.2">
      <c r="A1851" s="15" t="s">
        <v>15</v>
      </c>
      <c r="B1851" s="26" t="s">
        <v>706</v>
      </c>
      <c r="C1851" s="27" t="s">
        <v>2064</v>
      </c>
      <c r="D1851" s="29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</row>
    <row r="1852" spans="1:22" ht="15" x14ac:dyDescent="0.25">
      <c r="A1852" s="15" t="s">
        <v>15</v>
      </c>
      <c r="B1852" s="30" t="s">
        <v>2065</v>
      </c>
      <c r="C1852" s="33" t="s">
        <v>2066</v>
      </c>
      <c r="D1852" s="30" t="s">
        <v>2026</v>
      </c>
      <c r="E1852" s="30">
        <v>800000000</v>
      </c>
      <c r="F1852" s="30">
        <v>0</v>
      </c>
      <c r="G1852" s="30">
        <v>0</v>
      </c>
      <c r="H1852" s="30">
        <v>0</v>
      </c>
      <c r="I1852" s="30">
        <v>0</v>
      </c>
      <c r="J1852" s="30">
        <v>800000000</v>
      </c>
      <c r="K1852" s="30">
        <v>0</v>
      </c>
      <c r="L1852" s="30">
        <v>800000000</v>
      </c>
      <c r="M1852" s="30">
        <v>800000000</v>
      </c>
      <c r="N1852" s="30">
        <v>800000000</v>
      </c>
      <c r="O1852" s="30">
        <v>0</v>
      </c>
      <c r="P1852" s="30">
        <v>0</v>
      </c>
      <c r="Q1852" s="30">
        <v>0</v>
      </c>
      <c r="R1852" s="30">
        <v>0</v>
      </c>
      <c r="S1852" s="30">
        <v>0</v>
      </c>
      <c r="T1852" s="30">
        <v>0</v>
      </c>
      <c r="U1852" s="30">
        <v>800000000</v>
      </c>
      <c r="V1852" s="30">
        <v>100</v>
      </c>
    </row>
    <row r="1853" spans="1:22" x14ac:dyDescent="0.2">
      <c r="A1853" s="15" t="s">
        <v>15</v>
      </c>
      <c r="B1853" s="28"/>
      <c r="C1853" s="29"/>
      <c r="D1853" s="29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</row>
    <row r="1854" spans="1:22" x14ac:dyDescent="0.2">
      <c r="A1854" s="15" t="s">
        <v>15</v>
      </c>
      <c r="B1854" s="28"/>
      <c r="C1854" s="27" t="s">
        <v>500</v>
      </c>
      <c r="D1854" s="29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</row>
    <row r="1855" spans="1:22" x14ac:dyDescent="0.2">
      <c r="A1855" s="15" t="s">
        <v>15</v>
      </c>
      <c r="B1855" s="28"/>
      <c r="C1855" s="27" t="s">
        <v>2019</v>
      </c>
      <c r="D1855" s="29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</row>
    <row r="1856" spans="1:22" ht="25.5" x14ac:dyDescent="0.2">
      <c r="A1856" s="15" t="s">
        <v>15</v>
      </c>
      <c r="B1856" s="26" t="s">
        <v>706</v>
      </c>
      <c r="C1856" s="27" t="s">
        <v>2067</v>
      </c>
      <c r="D1856" s="29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</row>
    <row r="1857" spans="1:22" ht="30" x14ac:dyDescent="0.25">
      <c r="A1857" s="15" t="s">
        <v>15</v>
      </c>
      <c r="B1857" s="30" t="s">
        <v>2021</v>
      </c>
      <c r="C1857" s="33" t="s">
        <v>1916</v>
      </c>
      <c r="D1857" s="30" t="s">
        <v>52</v>
      </c>
      <c r="E1857" s="30">
        <v>0</v>
      </c>
      <c r="F1857" s="30">
        <v>0</v>
      </c>
      <c r="G1857" s="30">
        <v>0</v>
      </c>
      <c r="H1857" s="30">
        <v>150000000</v>
      </c>
      <c r="I1857" s="30">
        <v>0</v>
      </c>
      <c r="J1857" s="30">
        <v>150000000</v>
      </c>
      <c r="K1857" s="30">
        <v>0</v>
      </c>
      <c r="L1857" s="30">
        <v>100000000</v>
      </c>
      <c r="M1857" s="30">
        <v>0</v>
      </c>
      <c r="N1857" s="30">
        <v>100000000</v>
      </c>
      <c r="O1857" s="30">
        <v>100000000</v>
      </c>
      <c r="P1857" s="30">
        <v>0</v>
      </c>
      <c r="Q1857" s="30">
        <v>0</v>
      </c>
      <c r="R1857" s="30">
        <v>100000000</v>
      </c>
      <c r="S1857" s="30">
        <v>50000000</v>
      </c>
      <c r="T1857" s="30">
        <v>0</v>
      </c>
      <c r="U1857" s="30">
        <v>0</v>
      </c>
      <c r="V1857" s="30">
        <v>66.66</v>
      </c>
    </row>
    <row r="1858" spans="1:22" x14ac:dyDescent="0.2">
      <c r="A1858" s="15" t="s">
        <v>15</v>
      </c>
      <c r="B1858" s="28"/>
      <c r="C1858" s="29"/>
      <c r="D1858" s="29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</row>
    <row r="1859" spans="1:22" x14ac:dyDescent="0.2">
      <c r="A1859" s="15" t="s">
        <v>15</v>
      </c>
      <c r="B1859" s="28"/>
      <c r="C1859" s="27" t="s">
        <v>605</v>
      </c>
      <c r="D1859" s="29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</row>
    <row r="1860" spans="1:22" x14ac:dyDescent="0.2">
      <c r="A1860" s="15" t="s">
        <v>15</v>
      </c>
      <c r="B1860" s="28"/>
      <c r="C1860" s="27" t="s">
        <v>607</v>
      </c>
      <c r="D1860" s="29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</row>
    <row r="1861" spans="1:22" x14ac:dyDescent="0.2">
      <c r="A1861" s="15" t="s">
        <v>15</v>
      </c>
      <c r="B1861" s="28"/>
      <c r="C1861" s="27" t="s">
        <v>478</v>
      </c>
      <c r="D1861" s="29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</row>
    <row r="1862" spans="1:22" x14ac:dyDescent="0.2">
      <c r="A1862" s="15" t="s">
        <v>15</v>
      </c>
      <c r="B1862" s="28"/>
      <c r="C1862" s="27" t="s">
        <v>610</v>
      </c>
      <c r="D1862" s="29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</row>
    <row r="1863" spans="1:22" ht="25.5" x14ac:dyDescent="0.2">
      <c r="A1863" s="15" t="s">
        <v>15</v>
      </c>
      <c r="B1863" s="26" t="s">
        <v>706</v>
      </c>
      <c r="C1863" s="27" t="s">
        <v>1485</v>
      </c>
      <c r="D1863" s="29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</row>
    <row r="1864" spans="1:22" ht="15" x14ac:dyDescent="0.25">
      <c r="A1864" s="15" t="s">
        <v>15</v>
      </c>
      <c r="B1864" s="30" t="s">
        <v>2068</v>
      </c>
      <c r="C1864" s="33" t="s">
        <v>2069</v>
      </c>
      <c r="D1864" s="30" t="s">
        <v>2070</v>
      </c>
      <c r="E1864" s="30">
        <v>0</v>
      </c>
      <c r="F1864" s="30">
        <v>320479553.06999999</v>
      </c>
      <c r="G1864" s="30">
        <v>0</v>
      </c>
      <c r="H1864" s="30">
        <v>0</v>
      </c>
      <c r="I1864" s="30">
        <v>0</v>
      </c>
      <c r="J1864" s="30">
        <v>320479553.06999999</v>
      </c>
      <c r="K1864" s="30">
        <v>0</v>
      </c>
      <c r="L1864" s="30">
        <v>320479553.06999999</v>
      </c>
      <c r="M1864" s="30">
        <v>0</v>
      </c>
      <c r="N1864" s="30">
        <v>0</v>
      </c>
      <c r="O1864" s="30">
        <v>0</v>
      </c>
      <c r="P1864" s="30">
        <v>0</v>
      </c>
      <c r="Q1864" s="30">
        <v>0</v>
      </c>
      <c r="R1864" s="30">
        <v>0</v>
      </c>
      <c r="S1864" s="30">
        <v>0</v>
      </c>
      <c r="T1864" s="30">
        <v>320479553.06999999</v>
      </c>
      <c r="U1864" s="30">
        <v>0</v>
      </c>
      <c r="V1864" s="30">
        <v>0</v>
      </c>
    </row>
    <row r="1865" spans="1:22" x14ac:dyDescent="0.2">
      <c r="A1865" s="15" t="s">
        <v>15</v>
      </c>
      <c r="B1865" s="28"/>
      <c r="C1865" s="29"/>
      <c r="D1865" s="29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</row>
    <row r="1866" spans="1:22" x14ac:dyDescent="0.2">
      <c r="A1866" s="15" t="s">
        <v>15</v>
      </c>
      <c r="B1866" s="28"/>
      <c r="C1866" s="36" t="s">
        <v>2071</v>
      </c>
      <c r="D1866" s="29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</row>
    <row r="1867" spans="1:22" x14ac:dyDescent="0.2">
      <c r="A1867" s="15" t="s">
        <v>15</v>
      </c>
      <c r="B1867" s="28"/>
      <c r="C1867" s="27" t="s">
        <v>605</v>
      </c>
      <c r="D1867" s="29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</row>
    <row r="1868" spans="1:22" x14ac:dyDescent="0.2">
      <c r="A1868" s="15" t="s">
        <v>15</v>
      </c>
      <c r="B1868" s="28"/>
      <c r="C1868" s="27" t="s">
        <v>607</v>
      </c>
      <c r="D1868" s="29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</row>
    <row r="1869" spans="1:22" x14ac:dyDescent="0.2">
      <c r="A1869" s="15" t="s">
        <v>15</v>
      </c>
      <c r="B1869" s="28"/>
      <c r="C1869" s="27" t="s">
        <v>478</v>
      </c>
      <c r="D1869" s="29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</row>
    <row r="1870" spans="1:22" x14ac:dyDescent="0.2">
      <c r="A1870" s="15" t="s">
        <v>15</v>
      </c>
      <c r="B1870" s="28"/>
      <c r="C1870" s="27" t="s">
        <v>610</v>
      </c>
      <c r="D1870" s="29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</row>
    <row r="1871" spans="1:22" ht="25.5" x14ac:dyDescent="0.2">
      <c r="A1871" s="15" t="s">
        <v>15</v>
      </c>
      <c r="B1871" s="26" t="s">
        <v>706</v>
      </c>
      <c r="C1871" s="27" t="s">
        <v>1485</v>
      </c>
      <c r="D1871" s="29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</row>
    <row r="1872" spans="1:22" ht="15" x14ac:dyDescent="0.25">
      <c r="A1872" s="15" t="s">
        <v>15</v>
      </c>
      <c r="B1872" s="30" t="s">
        <v>1486</v>
      </c>
      <c r="C1872" s="33" t="s">
        <v>796</v>
      </c>
      <c r="D1872" s="30" t="s">
        <v>52</v>
      </c>
      <c r="E1872" s="30">
        <v>0</v>
      </c>
      <c r="F1872" s="30">
        <v>239665273.40000001</v>
      </c>
      <c r="G1872" s="30">
        <v>0</v>
      </c>
      <c r="H1872" s="30">
        <v>0</v>
      </c>
      <c r="I1872" s="30">
        <v>0</v>
      </c>
      <c r="J1872" s="30">
        <v>239665273.40000001</v>
      </c>
      <c r="K1872" s="30">
        <v>0</v>
      </c>
      <c r="L1872" s="30">
        <v>239665273.40000001</v>
      </c>
      <c r="M1872" s="30">
        <v>0</v>
      </c>
      <c r="N1872" s="30">
        <v>0</v>
      </c>
      <c r="O1872" s="30">
        <v>0</v>
      </c>
      <c r="P1872" s="30">
        <v>0</v>
      </c>
      <c r="Q1872" s="30">
        <v>0</v>
      </c>
      <c r="R1872" s="30">
        <v>0</v>
      </c>
      <c r="S1872" s="30">
        <v>0</v>
      </c>
      <c r="T1872" s="30">
        <v>239665273.40000001</v>
      </c>
      <c r="U1872" s="30">
        <v>0</v>
      </c>
      <c r="V1872" s="30">
        <v>0</v>
      </c>
    </row>
    <row r="1873" spans="1:22" ht="25.5" x14ac:dyDescent="0.2">
      <c r="A1873" s="15" t="s">
        <v>15</v>
      </c>
      <c r="B1873" s="26" t="s">
        <v>706</v>
      </c>
      <c r="C1873" s="27" t="s">
        <v>2072</v>
      </c>
      <c r="D1873" s="29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</row>
    <row r="1874" spans="1:22" ht="15" x14ac:dyDescent="0.25">
      <c r="A1874" s="15" t="s">
        <v>15</v>
      </c>
      <c r="B1874" s="30" t="s">
        <v>2073</v>
      </c>
      <c r="C1874" s="33" t="s">
        <v>796</v>
      </c>
      <c r="D1874" s="30" t="s">
        <v>52</v>
      </c>
      <c r="E1874" s="30">
        <v>0</v>
      </c>
      <c r="F1874" s="30">
        <v>8249999.9900000002</v>
      </c>
      <c r="G1874" s="30">
        <v>0</v>
      </c>
      <c r="H1874" s="30">
        <v>0</v>
      </c>
      <c r="I1874" s="30">
        <v>0</v>
      </c>
      <c r="J1874" s="30">
        <v>8249999.9900000002</v>
      </c>
      <c r="K1874" s="30">
        <v>0</v>
      </c>
      <c r="L1874" s="30">
        <v>0</v>
      </c>
      <c r="M1874" s="30">
        <v>0</v>
      </c>
      <c r="N1874" s="30">
        <v>0</v>
      </c>
      <c r="O1874" s="30">
        <v>0</v>
      </c>
      <c r="P1874" s="30">
        <v>0</v>
      </c>
      <c r="Q1874" s="30">
        <v>0</v>
      </c>
      <c r="R1874" s="30">
        <v>0</v>
      </c>
      <c r="S1874" s="30">
        <v>8249999.9900000002</v>
      </c>
      <c r="T1874" s="30">
        <v>0</v>
      </c>
      <c r="U1874" s="30">
        <v>0</v>
      </c>
      <c r="V1874" s="30">
        <v>0</v>
      </c>
    </row>
    <row r="1875" spans="1:22" x14ac:dyDescent="0.2">
      <c r="A1875" s="15" t="s">
        <v>15</v>
      </c>
      <c r="B1875" s="28"/>
      <c r="C1875" s="29"/>
      <c r="D1875" s="29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</row>
    <row r="1876" spans="1:22" x14ac:dyDescent="0.2">
      <c r="A1876" s="15" t="s">
        <v>15</v>
      </c>
      <c r="B1876" s="28"/>
      <c r="C1876" s="36" t="s">
        <v>2074</v>
      </c>
      <c r="D1876" s="29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</row>
    <row r="1877" spans="1:22" x14ac:dyDescent="0.2">
      <c r="A1877" s="15" t="s">
        <v>15</v>
      </c>
      <c r="B1877" s="28"/>
      <c r="C1877" s="27" t="s">
        <v>36</v>
      </c>
      <c r="D1877" s="29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</row>
    <row r="1878" spans="1:22" x14ac:dyDescent="0.2">
      <c r="A1878" s="15" t="s">
        <v>15</v>
      </c>
      <c r="B1878" s="28"/>
      <c r="C1878" s="27" t="s">
        <v>2075</v>
      </c>
      <c r="D1878" s="29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</row>
    <row r="1879" spans="1:22" x14ac:dyDescent="0.2">
      <c r="A1879" s="15" t="s">
        <v>15</v>
      </c>
      <c r="B1879" s="28"/>
      <c r="C1879" s="27" t="s">
        <v>478</v>
      </c>
      <c r="D1879" s="29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</row>
    <row r="1880" spans="1:22" x14ac:dyDescent="0.2">
      <c r="A1880" s="15" t="s">
        <v>15</v>
      </c>
      <c r="B1880" s="28"/>
      <c r="C1880" s="27" t="s">
        <v>480</v>
      </c>
      <c r="D1880" s="29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</row>
    <row r="1881" spans="1:22" x14ac:dyDescent="0.2">
      <c r="A1881" s="15" t="s">
        <v>15</v>
      </c>
      <c r="B1881" s="28"/>
      <c r="C1881" s="27" t="s">
        <v>492</v>
      </c>
      <c r="D1881" s="29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</row>
    <row r="1882" spans="1:22" x14ac:dyDescent="0.2">
      <c r="A1882" s="15" t="s">
        <v>15</v>
      </c>
      <c r="B1882" s="28"/>
      <c r="C1882" s="27" t="s">
        <v>498</v>
      </c>
      <c r="D1882" s="29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</row>
    <row r="1883" spans="1:22" x14ac:dyDescent="0.2">
      <c r="A1883" s="15" t="s">
        <v>15</v>
      </c>
      <c r="B1883" s="28"/>
      <c r="C1883" s="27" t="s">
        <v>2076</v>
      </c>
      <c r="D1883" s="29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</row>
    <row r="1884" spans="1:22" ht="25.5" x14ac:dyDescent="0.2">
      <c r="A1884" s="15" t="s">
        <v>15</v>
      </c>
      <c r="B1884" s="26" t="s">
        <v>706</v>
      </c>
      <c r="C1884" s="27" t="s">
        <v>2077</v>
      </c>
      <c r="D1884" s="29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</row>
    <row r="1885" spans="1:22" ht="15" x14ac:dyDescent="0.25">
      <c r="A1885" s="15" t="s">
        <v>15</v>
      </c>
      <c r="B1885" s="30" t="s">
        <v>2078</v>
      </c>
      <c r="C1885" s="33" t="s">
        <v>2079</v>
      </c>
      <c r="D1885" s="30" t="s">
        <v>1155</v>
      </c>
      <c r="E1885" s="30">
        <v>0</v>
      </c>
      <c r="F1885" s="30">
        <v>60935237.780000001</v>
      </c>
      <c r="G1885" s="30">
        <v>0</v>
      </c>
      <c r="H1885" s="30">
        <v>0</v>
      </c>
      <c r="I1885" s="30">
        <v>0</v>
      </c>
      <c r="J1885" s="30">
        <v>60935237.780000001</v>
      </c>
      <c r="K1885" s="30">
        <v>0</v>
      </c>
      <c r="L1885" s="30">
        <v>41370000</v>
      </c>
      <c r="M1885" s="30">
        <v>0</v>
      </c>
      <c r="N1885" s="30">
        <v>41370000</v>
      </c>
      <c r="O1885" s="30">
        <v>18060000</v>
      </c>
      <c r="P1885" s="30">
        <v>0</v>
      </c>
      <c r="Q1885" s="30">
        <v>6300000</v>
      </c>
      <c r="R1885" s="30">
        <v>18060000</v>
      </c>
      <c r="S1885" s="30">
        <v>19565237.780000001</v>
      </c>
      <c r="T1885" s="30">
        <v>0</v>
      </c>
      <c r="U1885" s="30">
        <v>23310000</v>
      </c>
      <c r="V1885" s="30">
        <v>67.89</v>
      </c>
    </row>
    <row r="1886" spans="1:22" x14ac:dyDescent="0.2">
      <c r="A1886" s="15" t="s">
        <v>15</v>
      </c>
      <c r="B1886" s="28"/>
      <c r="C1886" s="29"/>
      <c r="D1886" s="29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</row>
    <row r="1887" spans="1:22" ht="25.5" x14ac:dyDescent="0.2">
      <c r="A1887" s="15" t="s">
        <v>15</v>
      </c>
      <c r="B1887" s="28"/>
      <c r="C1887" s="36" t="s">
        <v>2080</v>
      </c>
      <c r="D1887" s="29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</row>
    <row r="1888" spans="1:22" x14ac:dyDescent="0.2">
      <c r="A1888" s="15" t="s">
        <v>15</v>
      </c>
      <c r="B1888" s="28"/>
      <c r="C1888" s="27" t="s">
        <v>478</v>
      </c>
      <c r="D1888" s="29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</row>
    <row r="1889" spans="1:22" x14ac:dyDescent="0.2">
      <c r="A1889" s="15" t="s">
        <v>15</v>
      </c>
      <c r="B1889" s="28"/>
      <c r="C1889" s="27" t="s">
        <v>701</v>
      </c>
      <c r="D1889" s="29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</row>
    <row r="1890" spans="1:22" x14ac:dyDescent="0.2">
      <c r="A1890" s="15" t="s">
        <v>15</v>
      </c>
      <c r="B1890" s="28"/>
      <c r="C1890" s="27" t="s">
        <v>1531</v>
      </c>
      <c r="D1890" s="29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</row>
    <row r="1891" spans="1:22" x14ac:dyDescent="0.2">
      <c r="A1891" s="15" t="s">
        <v>15</v>
      </c>
      <c r="B1891" s="28"/>
      <c r="C1891" s="27" t="s">
        <v>1541</v>
      </c>
      <c r="D1891" s="29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</row>
    <row r="1892" spans="1:22" x14ac:dyDescent="0.2">
      <c r="A1892" s="15" t="s">
        <v>15</v>
      </c>
      <c r="B1892" s="28"/>
      <c r="C1892" s="27" t="s">
        <v>1542</v>
      </c>
      <c r="D1892" s="29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</row>
    <row r="1893" spans="1:22" x14ac:dyDescent="0.2">
      <c r="A1893" s="15" t="s">
        <v>15</v>
      </c>
      <c r="B1893" s="28"/>
      <c r="C1893" s="27" t="s">
        <v>2081</v>
      </c>
      <c r="D1893" s="29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</row>
    <row r="1894" spans="1:22" ht="51" x14ac:dyDescent="0.2">
      <c r="A1894" s="15" t="s">
        <v>15</v>
      </c>
      <c r="B1894" s="26" t="s">
        <v>706</v>
      </c>
      <c r="C1894" s="27" t="s">
        <v>2082</v>
      </c>
      <c r="D1894" s="29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</row>
    <row r="1895" spans="1:22" ht="15" x14ac:dyDescent="0.25">
      <c r="A1895" s="15" t="s">
        <v>15</v>
      </c>
      <c r="B1895" s="30" t="s">
        <v>2083</v>
      </c>
      <c r="C1895" s="33" t="s">
        <v>2084</v>
      </c>
      <c r="D1895" s="30" t="s">
        <v>52</v>
      </c>
      <c r="E1895" s="30">
        <v>0</v>
      </c>
      <c r="F1895" s="30">
        <v>0</v>
      </c>
      <c r="G1895" s="30">
        <v>0</v>
      </c>
      <c r="H1895" s="30">
        <v>70915497</v>
      </c>
      <c r="I1895" s="30">
        <v>0</v>
      </c>
      <c r="J1895" s="30">
        <v>70915497</v>
      </c>
      <c r="K1895" s="30">
        <v>0</v>
      </c>
      <c r="L1895" s="30">
        <v>61750000</v>
      </c>
      <c r="M1895" s="30">
        <v>0</v>
      </c>
      <c r="N1895" s="30">
        <v>0</v>
      </c>
      <c r="O1895" s="30">
        <v>0</v>
      </c>
      <c r="P1895" s="30">
        <v>0</v>
      </c>
      <c r="Q1895" s="30">
        <v>0</v>
      </c>
      <c r="R1895" s="30">
        <v>0</v>
      </c>
      <c r="S1895" s="30">
        <v>9165497</v>
      </c>
      <c r="T1895" s="30">
        <v>61750000</v>
      </c>
      <c r="U1895" s="30">
        <v>0</v>
      </c>
      <c r="V1895" s="30">
        <v>0</v>
      </c>
    </row>
    <row r="1896" spans="1:22" x14ac:dyDescent="0.2">
      <c r="A1896" s="15" t="s">
        <v>15</v>
      </c>
      <c r="B1896" s="28"/>
      <c r="C1896" s="29"/>
      <c r="D1896" s="29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</row>
    <row r="1897" spans="1:22" x14ac:dyDescent="0.2">
      <c r="A1897" s="15" t="s">
        <v>15</v>
      </c>
      <c r="B1897" s="28"/>
      <c r="C1897" s="27" t="s">
        <v>1557</v>
      </c>
      <c r="D1897" s="29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</row>
    <row r="1898" spans="1:22" ht="25.5" x14ac:dyDescent="0.2">
      <c r="A1898" s="15" t="s">
        <v>15</v>
      </c>
      <c r="B1898" s="28"/>
      <c r="C1898" s="27" t="s">
        <v>1997</v>
      </c>
      <c r="D1898" s="29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</row>
    <row r="1899" spans="1:22" x14ac:dyDescent="0.2">
      <c r="A1899" s="15" t="s">
        <v>15</v>
      </c>
      <c r="B1899" s="28"/>
      <c r="C1899" s="27" t="s">
        <v>2081</v>
      </c>
      <c r="D1899" s="29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</row>
    <row r="1900" spans="1:22" x14ac:dyDescent="0.2">
      <c r="A1900" s="15" t="s">
        <v>15</v>
      </c>
      <c r="B1900" s="26" t="s">
        <v>706</v>
      </c>
      <c r="C1900" s="27" t="s">
        <v>2085</v>
      </c>
      <c r="D1900" s="29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</row>
    <row r="1901" spans="1:22" ht="15" x14ac:dyDescent="0.25">
      <c r="A1901" s="15" t="s">
        <v>15</v>
      </c>
      <c r="B1901" s="30" t="s">
        <v>2086</v>
      </c>
      <c r="C1901" s="33" t="s">
        <v>2084</v>
      </c>
      <c r="D1901" s="30" t="s">
        <v>52</v>
      </c>
      <c r="E1901" s="30">
        <v>0</v>
      </c>
      <c r="F1901" s="30">
        <v>0</v>
      </c>
      <c r="G1901" s="30">
        <v>0</v>
      </c>
      <c r="H1901" s="30">
        <v>250000000</v>
      </c>
      <c r="I1901" s="30">
        <v>8325485</v>
      </c>
      <c r="J1901" s="30">
        <v>241674515</v>
      </c>
      <c r="K1901" s="30">
        <v>0</v>
      </c>
      <c r="L1901" s="30">
        <v>241674515</v>
      </c>
      <c r="M1901" s="30">
        <v>0</v>
      </c>
      <c r="N1901" s="30">
        <v>241674515</v>
      </c>
      <c r="O1901" s="30">
        <v>241674515</v>
      </c>
      <c r="P1901" s="30">
        <v>0</v>
      </c>
      <c r="Q1901" s="30">
        <v>0</v>
      </c>
      <c r="R1901" s="30">
        <v>241674515</v>
      </c>
      <c r="S1901" s="30">
        <v>0</v>
      </c>
      <c r="T1901" s="30">
        <v>0</v>
      </c>
      <c r="U1901" s="30">
        <v>0</v>
      </c>
      <c r="V1901" s="30">
        <v>100</v>
      </c>
    </row>
    <row r="1902" spans="1:22" x14ac:dyDescent="0.2">
      <c r="A1902" s="15" t="s">
        <v>15</v>
      </c>
      <c r="B1902" s="28"/>
      <c r="C1902" s="29"/>
      <c r="D1902" s="29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</row>
    <row r="1903" spans="1:22" x14ac:dyDescent="0.2">
      <c r="A1903" s="15" t="s">
        <v>15</v>
      </c>
      <c r="B1903" s="28"/>
      <c r="C1903" s="27" t="s">
        <v>2087</v>
      </c>
      <c r="D1903" s="29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</row>
    <row r="1904" spans="1:22" x14ac:dyDescent="0.2">
      <c r="A1904" s="15" t="s">
        <v>15</v>
      </c>
      <c r="B1904" s="28"/>
      <c r="C1904" s="27" t="s">
        <v>2088</v>
      </c>
      <c r="D1904" s="29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</row>
    <row r="1905" spans="1:22" x14ac:dyDescent="0.2">
      <c r="A1905" s="15" t="s">
        <v>15</v>
      </c>
      <c r="B1905" s="28"/>
      <c r="C1905" s="27" t="s">
        <v>2089</v>
      </c>
      <c r="D1905" s="29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</row>
    <row r="1906" spans="1:22" x14ac:dyDescent="0.2">
      <c r="A1906" s="15" t="s">
        <v>15</v>
      </c>
      <c r="B1906" s="28"/>
      <c r="C1906" s="27" t="s">
        <v>2090</v>
      </c>
      <c r="D1906" s="29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</row>
    <row r="1907" spans="1:22" x14ac:dyDescent="0.2">
      <c r="A1907" s="15" t="s">
        <v>15</v>
      </c>
      <c r="B1907" s="28"/>
      <c r="C1907" s="27" t="s">
        <v>2091</v>
      </c>
      <c r="D1907" s="29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</row>
    <row r="1908" spans="1:22" x14ac:dyDescent="0.2">
      <c r="A1908" s="15" t="s">
        <v>15</v>
      </c>
      <c r="B1908" s="28"/>
      <c r="C1908" s="27" t="s">
        <v>2092</v>
      </c>
      <c r="D1908" s="29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</row>
    <row r="1909" spans="1:22" ht="25.5" x14ac:dyDescent="0.2">
      <c r="A1909" s="15" t="s">
        <v>15</v>
      </c>
      <c r="B1909" s="26" t="s">
        <v>706</v>
      </c>
      <c r="C1909" s="27" t="s">
        <v>2093</v>
      </c>
      <c r="D1909" s="29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</row>
    <row r="1910" spans="1:22" ht="15" x14ac:dyDescent="0.25">
      <c r="A1910" s="15" t="s">
        <v>15</v>
      </c>
      <c r="B1910" s="30" t="s">
        <v>2094</v>
      </c>
      <c r="C1910" s="33" t="s">
        <v>1339</v>
      </c>
      <c r="D1910" s="30" t="s">
        <v>52</v>
      </c>
      <c r="E1910" s="30">
        <v>35000000</v>
      </c>
      <c r="F1910" s="30">
        <v>0</v>
      </c>
      <c r="G1910" s="30">
        <v>0</v>
      </c>
      <c r="H1910" s="30">
        <v>0</v>
      </c>
      <c r="I1910" s="30">
        <v>9165497</v>
      </c>
      <c r="J1910" s="30">
        <v>25834503</v>
      </c>
      <c r="K1910" s="30">
        <v>0</v>
      </c>
      <c r="L1910" s="30">
        <v>25834487</v>
      </c>
      <c r="M1910" s="30">
        <v>0</v>
      </c>
      <c r="N1910" s="30">
        <v>25834487</v>
      </c>
      <c r="O1910" s="30">
        <v>0</v>
      </c>
      <c r="P1910" s="30">
        <v>0</v>
      </c>
      <c r="Q1910" s="30">
        <v>0</v>
      </c>
      <c r="R1910" s="30">
        <v>0</v>
      </c>
      <c r="S1910" s="30">
        <v>16</v>
      </c>
      <c r="T1910" s="30">
        <v>0</v>
      </c>
      <c r="U1910" s="30">
        <v>25834487</v>
      </c>
      <c r="V1910" s="30">
        <v>99.99</v>
      </c>
    </row>
    <row r="1911" spans="1:22" x14ac:dyDescent="0.2">
      <c r="A1911" s="15" t="s">
        <v>15</v>
      </c>
      <c r="B1911" s="28"/>
      <c r="C1911" s="29"/>
      <c r="D1911" s="29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</row>
    <row r="1912" spans="1:22" x14ac:dyDescent="0.2">
      <c r="A1912" s="15" t="s">
        <v>15</v>
      </c>
      <c r="B1912" s="28"/>
      <c r="C1912" s="27" t="s">
        <v>480</v>
      </c>
      <c r="D1912" s="29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</row>
    <row r="1913" spans="1:22" x14ac:dyDescent="0.2">
      <c r="A1913" s="15" t="s">
        <v>15</v>
      </c>
      <c r="B1913" s="28"/>
      <c r="C1913" s="27" t="s">
        <v>482</v>
      </c>
      <c r="D1913" s="29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</row>
    <row r="1914" spans="1:22" ht="25.5" x14ac:dyDescent="0.2">
      <c r="A1914" s="15" t="s">
        <v>15</v>
      </c>
      <c r="B1914" s="28"/>
      <c r="C1914" s="27" t="s">
        <v>486</v>
      </c>
      <c r="D1914" s="29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</row>
    <row r="1915" spans="1:22" x14ac:dyDescent="0.2">
      <c r="A1915" s="15" t="s">
        <v>15</v>
      </c>
      <c r="B1915" s="28"/>
      <c r="C1915" s="27" t="s">
        <v>2081</v>
      </c>
      <c r="D1915" s="29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</row>
    <row r="1916" spans="1:22" ht="25.5" x14ac:dyDescent="0.2">
      <c r="A1916" s="15" t="s">
        <v>15</v>
      </c>
      <c r="B1916" s="26" t="s">
        <v>706</v>
      </c>
      <c r="C1916" s="27" t="s">
        <v>2095</v>
      </c>
      <c r="D1916" s="29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</row>
    <row r="1917" spans="1:22" ht="15" x14ac:dyDescent="0.25">
      <c r="A1917" s="15" t="s">
        <v>15</v>
      </c>
      <c r="B1917" s="30" t="s">
        <v>2096</v>
      </c>
      <c r="C1917" s="33" t="s">
        <v>2084</v>
      </c>
      <c r="D1917" s="30" t="s">
        <v>52</v>
      </c>
      <c r="E1917" s="30">
        <v>30102318</v>
      </c>
      <c r="F1917" s="30">
        <v>0</v>
      </c>
      <c r="G1917" s="30">
        <v>0</v>
      </c>
      <c r="H1917" s="30">
        <v>0</v>
      </c>
      <c r="I1917" s="30">
        <v>0</v>
      </c>
      <c r="J1917" s="30">
        <v>30102318</v>
      </c>
      <c r="K1917" s="30">
        <v>30080188</v>
      </c>
      <c r="L1917" s="30">
        <v>30080188</v>
      </c>
      <c r="M1917" s="30">
        <v>0</v>
      </c>
      <c r="N1917" s="30">
        <v>0</v>
      </c>
      <c r="O1917" s="30">
        <v>0</v>
      </c>
      <c r="P1917" s="30">
        <v>0</v>
      </c>
      <c r="Q1917" s="30">
        <v>0</v>
      </c>
      <c r="R1917" s="30">
        <v>0</v>
      </c>
      <c r="S1917" s="30">
        <v>22130</v>
      </c>
      <c r="T1917" s="30">
        <v>30080188</v>
      </c>
      <c r="U1917" s="30">
        <v>0</v>
      </c>
      <c r="V1917" s="30">
        <v>0</v>
      </c>
    </row>
    <row r="1918" spans="1:22" x14ac:dyDescent="0.2">
      <c r="A1918" s="15" t="s">
        <v>15</v>
      </c>
      <c r="B1918" s="26" t="s">
        <v>706</v>
      </c>
      <c r="C1918" s="27" t="s">
        <v>2097</v>
      </c>
      <c r="D1918" s="29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</row>
    <row r="1919" spans="1:22" ht="15" x14ac:dyDescent="0.25">
      <c r="A1919" s="15" t="s">
        <v>15</v>
      </c>
      <c r="B1919" s="30" t="s">
        <v>2098</v>
      </c>
      <c r="C1919" s="33" t="s">
        <v>2084</v>
      </c>
      <c r="D1919" s="30" t="s">
        <v>52</v>
      </c>
      <c r="E1919" s="30">
        <v>0</v>
      </c>
      <c r="F1919" s="30">
        <v>0</v>
      </c>
      <c r="G1919" s="30">
        <v>0</v>
      </c>
      <c r="H1919" s="30">
        <v>171142268.34</v>
      </c>
      <c r="I1919" s="30">
        <v>0</v>
      </c>
      <c r="J1919" s="30">
        <v>171142268.34</v>
      </c>
      <c r="K1919" s="30">
        <v>0</v>
      </c>
      <c r="L1919" s="30">
        <v>133613500</v>
      </c>
      <c r="M1919" s="30">
        <v>0</v>
      </c>
      <c r="N1919" s="30">
        <v>133613500</v>
      </c>
      <c r="O1919" s="30">
        <v>133613500</v>
      </c>
      <c r="P1919" s="30">
        <v>0</v>
      </c>
      <c r="Q1919" s="30">
        <v>0</v>
      </c>
      <c r="R1919" s="30">
        <v>133613500</v>
      </c>
      <c r="S1919" s="30">
        <v>37528768.340000004</v>
      </c>
      <c r="T1919" s="30">
        <v>0</v>
      </c>
      <c r="U1919" s="30">
        <v>0</v>
      </c>
      <c r="V1919" s="30">
        <v>78.069999999999993</v>
      </c>
    </row>
    <row r="1920" spans="1:22" ht="15" x14ac:dyDescent="0.25">
      <c r="A1920" s="15" t="s">
        <v>15</v>
      </c>
      <c r="B1920" s="30" t="s">
        <v>2099</v>
      </c>
      <c r="C1920" s="33" t="s">
        <v>2100</v>
      </c>
      <c r="D1920" s="30" t="s">
        <v>679</v>
      </c>
      <c r="E1920" s="30">
        <v>0</v>
      </c>
      <c r="F1920" s="30">
        <v>159073142</v>
      </c>
      <c r="G1920" s="30">
        <v>0</v>
      </c>
      <c r="H1920" s="30">
        <v>407172756</v>
      </c>
      <c r="I1920" s="30">
        <v>0</v>
      </c>
      <c r="J1920" s="30">
        <v>566245898</v>
      </c>
      <c r="K1920" s="30">
        <v>0</v>
      </c>
      <c r="L1920" s="30">
        <v>0</v>
      </c>
      <c r="M1920" s="30">
        <v>0</v>
      </c>
      <c r="N1920" s="30">
        <v>0</v>
      </c>
      <c r="O1920" s="30">
        <v>0</v>
      </c>
      <c r="P1920" s="30">
        <v>0</v>
      </c>
      <c r="Q1920" s="30">
        <v>0</v>
      </c>
      <c r="R1920" s="30">
        <v>0</v>
      </c>
      <c r="S1920" s="30">
        <v>566245898</v>
      </c>
      <c r="T1920" s="30">
        <v>0</v>
      </c>
      <c r="U1920" s="30">
        <v>0</v>
      </c>
      <c r="V1920" s="30">
        <v>0</v>
      </c>
    </row>
    <row r="1921" spans="1:22" x14ac:dyDescent="0.2">
      <c r="A1921" s="15" t="s">
        <v>15</v>
      </c>
      <c r="B1921" s="28"/>
      <c r="C1921" s="29"/>
      <c r="D1921" s="29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</row>
    <row r="1922" spans="1:22" ht="38.25" x14ac:dyDescent="0.2">
      <c r="A1922" s="15" t="s">
        <v>15</v>
      </c>
      <c r="B1922" s="28"/>
      <c r="C1922" s="27" t="s">
        <v>2101</v>
      </c>
      <c r="D1922" s="29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</row>
    <row r="1923" spans="1:22" ht="38.25" x14ac:dyDescent="0.2">
      <c r="A1923" s="15" t="s">
        <v>15</v>
      </c>
      <c r="B1923" s="26" t="s">
        <v>706</v>
      </c>
      <c r="C1923" s="27" t="s">
        <v>2102</v>
      </c>
      <c r="D1923" s="29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</row>
    <row r="1924" spans="1:22" ht="45" x14ac:dyDescent="0.25">
      <c r="A1924" s="15" t="s">
        <v>15</v>
      </c>
      <c r="B1924" s="30" t="s">
        <v>2103</v>
      </c>
      <c r="C1924" s="33" t="s">
        <v>2104</v>
      </c>
      <c r="D1924" s="30" t="s">
        <v>52</v>
      </c>
      <c r="E1924" s="30">
        <v>807923892</v>
      </c>
      <c r="F1924" s="30">
        <v>0</v>
      </c>
      <c r="G1924" s="30">
        <v>0</v>
      </c>
      <c r="H1924" s="30">
        <v>0</v>
      </c>
      <c r="I1924" s="30">
        <v>161501136</v>
      </c>
      <c r="J1924" s="30">
        <v>646422756</v>
      </c>
      <c r="K1924" s="30">
        <v>0</v>
      </c>
      <c r="L1924" s="30">
        <v>562874544</v>
      </c>
      <c r="M1924" s="30">
        <v>0</v>
      </c>
      <c r="N1924" s="30">
        <v>562874539.32000005</v>
      </c>
      <c r="O1924" s="30">
        <v>562874534.37</v>
      </c>
      <c r="P1924" s="30">
        <v>0</v>
      </c>
      <c r="Q1924" s="30">
        <v>0</v>
      </c>
      <c r="R1924" s="30">
        <v>562874534.37</v>
      </c>
      <c r="S1924" s="30">
        <v>83548212</v>
      </c>
      <c r="T1924" s="30">
        <v>4.68</v>
      </c>
      <c r="U1924" s="30">
        <v>4.95</v>
      </c>
      <c r="V1924" s="30">
        <v>87.07</v>
      </c>
    </row>
    <row r="1925" spans="1:22" ht="45" x14ac:dyDescent="0.25">
      <c r="A1925" s="15" t="s">
        <v>15</v>
      </c>
      <c r="B1925" s="30" t="s">
        <v>2105</v>
      </c>
      <c r="C1925" s="33" t="s">
        <v>2106</v>
      </c>
      <c r="D1925" s="30" t="s">
        <v>679</v>
      </c>
      <c r="E1925" s="30">
        <v>0</v>
      </c>
      <c r="F1925" s="30">
        <v>562874544</v>
      </c>
      <c r="G1925" s="30">
        <v>0</v>
      </c>
      <c r="H1925" s="30">
        <v>196414103.50999999</v>
      </c>
      <c r="I1925" s="30">
        <v>602836859.50999999</v>
      </c>
      <c r="J1925" s="30">
        <v>156451788</v>
      </c>
      <c r="K1925" s="30">
        <v>0</v>
      </c>
      <c r="L1925" s="30">
        <v>0</v>
      </c>
      <c r="M1925" s="30">
        <v>0</v>
      </c>
      <c r="N1925" s="30">
        <v>0</v>
      </c>
      <c r="O1925" s="30">
        <v>0</v>
      </c>
      <c r="P1925" s="30">
        <v>0</v>
      </c>
      <c r="Q1925" s="30">
        <v>0</v>
      </c>
      <c r="R1925" s="30">
        <v>0</v>
      </c>
      <c r="S1925" s="30">
        <v>156451788</v>
      </c>
      <c r="T1925" s="30">
        <v>0</v>
      </c>
      <c r="U1925" s="30">
        <v>0</v>
      </c>
      <c r="V1925" s="30">
        <v>0</v>
      </c>
    </row>
    <row r="1926" spans="1:22" x14ac:dyDescent="0.2">
      <c r="A1926" s="15" t="s">
        <v>15</v>
      </c>
      <c r="B1926" s="28"/>
      <c r="C1926" s="29"/>
      <c r="D1926" s="29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</row>
    <row r="1927" spans="1:22" x14ac:dyDescent="0.2">
      <c r="A1927" s="15" t="s">
        <v>15</v>
      </c>
      <c r="B1927" s="28"/>
      <c r="C1927" s="27" t="s">
        <v>492</v>
      </c>
      <c r="D1927" s="29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</row>
    <row r="1928" spans="1:22" x14ac:dyDescent="0.2">
      <c r="A1928" s="15" t="s">
        <v>15</v>
      </c>
      <c r="B1928" s="28"/>
      <c r="C1928" s="27" t="s">
        <v>1889</v>
      </c>
      <c r="D1928" s="29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</row>
    <row r="1929" spans="1:22" x14ac:dyDescent="0.2">
      <c r="A1929" s="15" t="s">
        <v>15</v>
      </c>
      <c r="B1929" s="28"/>
      <c r="C1929" s="27" t="s">
        <v>2107</v>
      </c>
      <c r="D1929" s="29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</row>
    <row r="1930" spans="1:22" ht="25.5" x14ac:dyDescent="0.2">
      <c r="A1930" s="15" t="s">
        <v>15</v>
      </c>
      <c r="B1930" s="26" t="s">
        <v>706</v>
      </c>
      <c r="C1930" s="27" t="s">
        <v>2108</v>
      </c>
      <c r="D1930" s="29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</row>
    <row r="1931" spans="1:22" ht="15" x14ac:dyDescent="0.25">
      <c r="A1931" s="15" t="s">
        <v>15</v>
      </c>
      <c r="B1931" s="30" t="s">
        <v>2109</v>
      </c>
      <c r="C1931" s="33" t="s">
        <v>2110</v>
      </c>
      <c r="D1931" s="30" t="s">
        <v>679</v>
      </c>
      <c r="E1931" s="30">
        <v>0</v>
      </c>
      <c r="F1931" s="30">
        <v>0</v>
      </c>
      <c r="G1931" s="30">
        <v>0</v>
      </c>
      <c r="H1931" s="30">
        <v>43000000000</v>
      </c>
      <c r="I1931" s="30">
        <v>0</v>
      </c>
      <c r="J1931" s="30">
        <v>43000000000</v>
      </c>
      <c r="K1931" s="30">
        <v>0</v>
      </c>
      <c r="L1931" s="30">
        <v>42999999999</v>
      </c>
      <c r="M1931" s="30">
        <v>0</v>
      </c>
      <c r="N1931" s="30">
        <v>42999999998</v>
      </c>
      <c r="O1931" s="30">
        <v>12233385437.719999</v>
      </c>
      <c r="P1931" s="30">
        <v>0</v>
      </c>
      <c r="Q1931" s="30">
        <v>70977772.799999997</v>
      </c>
      <c r="R1931" s="30">
        <v>12233385437.719999</v>
      </c>
      <c r="S1931" s="30">
        <v>1</v>
      </c>
      <c r="T1931" s="30">
        <v>1</v>
      </c>
      <c r="U1931" s="30">
        <v>30766614560.279999</v>
      </c>
      <c r="V1931" s="30">
        <v>99.99</v>
      </c>
    </row>
    <row r="1932" spans="1:22" x14ac:dyDescent="0.2">
      <c r="A1932" s="15" t="s">
        <v>15</v>
      </c>
      <c r="B1932" s="28"/>
      <c r="C1932" s="29"/>
      <c r="D1932" s="29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</row>
    <row r="1933" spans="1:22" x14ac:dyDescent="0.2">
      <c r="A1933" s="15" t="s">
        <v>15</v>
      </c>
      <c r="B1933" s="28"/>
      <c r="C1933" s="27" t="s">
        <v>2111</v>
      </c>
      <c r="D1933" s="29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</row>
    <row r="1934" spans="1:22" ht="25.5" x14ac:dyDescent="0.2">
      <c r="A1934" s="15" t="s">
        <v>15</v>
      </c>
      <c r="B1934" s="26" t="s">
        <v>706</v>
      </c>
      <c r="C1934" s="27" t="s">
        <v>2112</v>
      </c>
      <c r="D1934" s="29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</row>
    <row r="1935" spans="1:22" ht="15" x14ac:dyDescent="0.25">
      <c r="A1935" s="15" t="s">
        <v>15</v>
      </c>
      <c r="B1935" s="30" t="s">
        <v>2113</v>
      </c>
      <c r="C1935" s="33" t="s">
        <v>2114</v>
      </c>
      <c r="D1935" s="30" t="s">
        <v>52</v>
      </c>
      <c r="E1935" s="30">
        <v>0</v>
      </c>
      <c r="F1935" s="30">
        <v>0</v>
      </c>
      <c r="G1935" s="30">
        <v>0</v>
      </c>
      <c r="H1935" s="30">
        <v>27463181545.919998</v>
      </c>
      <c r="I1935" s="30">
        <v>0</v>
      </c>
      <c r="J1935" s="30">
        <v>27463181545.919998</v>
      </c>
      <c r="K1935" s="30">
        <v>0</v>
      </c>
      <c r="L1935" s="30">
        <v>27392502174.09</v>
      </c>
      <c r="M1935" s="30">
        <v>0</v>
      </c>
      <c r="N1935" s="30">
        <v>27392500488.689999</v>
      </c>
      <c r="O1935" s="30">
        <v>2864462229.2399998</v>
      </c>
      <c r="P1935" s="30">
        <v>0</v>
      </c>
      <c r="Q1935" s="30">
        <v>2391358518.2399998</v>
      </c>
      <c r="R1935" s="30">
        <v>2864462229.2399998</v>
      </c>
      <c r="S1935" s="30">
        <v>70679371.829999998</v>
      </c>
      <c r="T1935" s="30">
        <v>1685.4</v>
      </c>
      <c r="U1935" s="30">
        <v>24528038259.450001</v>
      </c>
      <c r="V1935" s="30">
        <v>99.74</v>
      </c>
    </row>
    <row r="1936" spans="1:22" ht="30" x14ac:dyDescent="0.25">
      <c r="A1936" s="15" t="s">
        <v>15</v>
      </c>
      <c r="B1936" s="30" t="s">
        <v>2115</v>
      </c>
      <c r="C1936" s="33" t="s">
        <v>2116</v>
      </c>
      <c r="D1936" s="30" t="s">
        <v>1155</v>
      </c>
      <c r="E1936" s="30">
        <v>0</v>
      </c>
      <c r="F1936" s="30">
        <v>61383981054</v>
      </c>
      <c r="G1936" s="30">
        <v>0</v>
      </c>
      <c r="H1936" s="30">
        <v>0</v>
      </c>
      <c r="I1936" s="30">
        <v>0</v>
      </c>
      <c r="J1936" s="30">
        <v>61383981054</v>
      </c>
      <c r="K1936" s="30">
        <v>0</v>
      </c>
      <c r="L1936" s="30">
        <v>61383981054</v>
      </c>
      <c r="M1936" s="30">
        <v>0</v>
      </c>
      <c r="N1936" s="30">
        <v>61383981034.199997</v>
      </c>
      <c r="O1936" s="30">
        <v>2910710470</v>
      </c>
      <c r="P1936" s="30">
        <v>0</v>
      </c>
      <c r="Q1936" s="30">
        <v>2910710470</v>
      </c>
      <c r="R1936" s="30">
        <v>2910710470</v>
      </c>
      <c r="S1936" s="30">
        <v>0</v>
      </c>
      <c r="T1936" s="30">
        <v>19.8</v>
      </c>
      <c r="U1936" s="30">
        <v>58473270564.199997</v>
      </c>
      <c r="V1936" s="30">
        <v>99.99</v>
      </c>
    </row>
    <row r="1937" spans="1:22" x14ac:dyDescent="0.2">
      <c r="A1937" s="15" t="s">
        <v>15</v>
      </c>
      <c r="B1937" s="28"/>
      <c r="C1937" s="29"/>
      <c r="D1937" s="29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</row>
    <row r="1938" spans="1:22" x14ac:dyDescent="0.2">
      <c r="A1938" s="15" t="s">
        <v>15</v>
      </c>
      <c r="B1938" s="28"/>
      <c r="C1938" s="27" t="s">
        <v>2117</v>
      </c>
      <c r="D1938" s="29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</row>
    <row r="1939" spans="1:22" ht="25.5" x14ac:dyDescent="0.2">
      <c r="A1939" s="15" t="s">
        <v>15</v>
      </c>
      <c r="B1939" s="26" t="s">
        <v>706</v>
      </c>
      <c r="C1939" s="27" t="s">
        <v>2118</v>
      </c>
      <c r="D1939" s="29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</row>
    <row r="1940" spans="1:22" ht="15" x14ac:dyDescent="0.25">
      <c r="A1940" s="15" t="s">
        <v>15</v>
      </c>
      <c r="B1940" s="30" t="s">
        <v>2119</v>
      </c>
      <c r="C1940" s="33" t="s">
        <v>2120</v>
      </c>
      <c r="D1940" s="30" t="s">
        <v>52</v>
      </c>
      <c r="E1940" s="30">
        <v>0</v>
      </c>
      <c r="F1940" s="30">
        <v>0</v>
      </c>
      <c r="G1940" s="30">
        <v>0</v>
      </c>
      <c r="H1940" s="30">
        <v>9823086535</v>
      </c>
      <c r="I1940" s="30">
        <v>9823086535</v>
      </c>
      <c r="J1940" s="30">
        <v>0</v>
      </c>
      <c r="K1940" s="30">
        <v>0</v>
      </c>
      <c r="L1940" s="30">
        <v>0</v>
      </c>
      <c r="M1940" s="30">
        <v>0</v>
      </c>
      <c r="N1940" s="30">
        <v>0</v>
      </c>
      <c r="O1940" s="30">
        <v>0</v>
      </c>
      <c r="P1940" s="30">
        <v>0</v>
      </c>
      <c r="Q1940" s="30">
        <v>0</v>
      </c>
      <c r="R1940" s="30">
        <v>0</v>
      </c>
      <c r="S1940" s="30">
        <v>0</v>
      </c>
      <c r="T1940" s="30">
        <v>0</v>
      </c>
      <c r="U1940" s="30">
        <v>0</v>
      </c>
      <c r="V1940" s="30">
        <v>0</v>
      </c>
    </row>
    <row r="1941" spans="1:22" ht="15" x14ac:dyDescent="0.25">
      <c r="A1941" s="15" t="s">
        <v>15</v>
      </c>
      <c r="B1941" s="30" t="s">
        <v>2121</v>
      </c>
      <c r="C1941" s="33" t="s">
        <v>2122</v>
      </c>
      <c r="D1941" s="30" t="s">
        <v>679</v>
      </c>
      <c r="E1941" s="30">
        <v>0</v>
      </c>
      <c r="F1941" s="30">
        <v>5200000000</v>
      </c>
      <c r="G1941" s="30">
        <v>0</v>
      </c>
      <c r="H1941" s="30">
        <v>0</v>
      </c>
      <c r="I1941" s="30">
        <v>1176913466</v>
      </c>
      <c r="J1941" s="30">
        <v>4023086534</v>
      </c>
      <c r="K1941" s="30">
        <v>0</v>
      </c>
      <c r="L1941" s="30">
        <v>4023086534</v>
      </c>
      <c r="M1941" s="30">
        <v>0</v>
      </c>
      <c r="N1941" s="30">
        <v>4023086534</v>
      </c>
      <c r="O1941" s="30">
        <v>4023086534</v>
      </c>
      <c r="P1941" s="30">
        <v>0</v>
      </c>
      <c r="Q1941" s="30">
        <v>0</v>
      </c>
      <c r="R1941" s="30">
        <v>4023086534</v>
      </c>
      <c r="S1941" s="30">
        <v>0</v>
      </c>
      <c r="T1941" s="30">
        <v>0</v>
      </c>
      <c r="U1941" s="30">
        <v>0</v>
      </c>
      <c r="V1941" s="30">
        <v>100</v>
      </c>
    </row>
    <row r="1942" spans="1:22" x14ac:dyDescent="0.2">
      <c r="A1942" s="15" t="s">
        <v>15</v>
      </c>
      <c r="B1942" s="28"/>
      <c r="C1942" s="29"/>
      <c r="D1942" s="29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</row>
    <row r="1943" spans="1:22" x14ac:dyDescent="0.2">
      <c r="A1943" s="15" t="s">
        <v>15</v>
      </c>
      <c r="B1943" s="28"/>
      <c r="C1943" s="27" t="s">
        <v>2123</v>
      </c>
      <c r="D1943" s="29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</row>
    <row r="1944" spans="1:22" ht="25.5" x14ac:dyDescent="0.2">
      <c r="A1944" s="15" t="s">
        <v>15</v>
      </c>
      <c r="B1944" s="26" t="s">
        <v>706</v>
      </c>
      <c r="C1944" s="27" t="s">
        <v>2124</v>
      </c>
      <c r="D1944" s="29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</row>
    <row r="1945" spans="1:22" ht="15" x14ac:dyDescent="0.25">
      <c r="A1945" s="15" t="s">
        <v>15</v>
      </c>
      <c r="B1945" s="30" t="s">
        <v>2125</v>
      </c>
      <c r="C1945" s="33" t="s">
        <v>2126</v>
      </c>
      <c r="D1945" s="30" t="s">
        <v>52</v>
      </c>
      <c r="E1945" s="30">
        <v>0</v>
      </c>
      <c r="F1945" s="30">
        <v>0</v>
      </c>
      <c r="G1945" s="30">
        <v>0</v>
      </c>
      <c r="H1945" s="30">
        <v>9823086535</v>
      </c>
      <c r="I1945" s="30">
        <v>0</v>
      </c>
      <c r="J1945" s="30">
        <v>9823086535</v>
      </c>
      <c r="K1945" s="30">
        <v>0</v>
      </c>
      <c r="L1945" s="30">
        <v>9823086534</v>
      </c>
      <c r="M1945" s="30">
        <v>0</v>
      </c>
      <c r="N1945" s="30">
        <v>9823086534</v>
      </c>
      <c r="O1945" s="30">
        <v>0</v>
      </c>
      <c r="P1945" s="30">
        <v>0</v>
      </c>
      <c r="Q1945" s="30">
        <v>0</v>
      </c>
      <c r="R1945" s="30">
        <v>0</v>
      </c>
      <c r="S1945" s="30">
        <v>1</v>
      </c>
      <c r="T1945" s="30">
        <v>0</v>
      </c>
      <c r="U1945" s="30">
        <v>9823086534</v>
      </c>
      <c r="V1945" s="30">
        <v>99.99</v>
      </c>
    </row>
    <row r="1946" spans="1:22" ht="15" x14ac:dyDescent="0.25">
      <c r="A1946" s="15" t="s">
        <v>15</v>
      </c>
      <c r="B1946" s="30" t="s">
        <v>2127</v>
      </c>
      <c r="C1946" s="33" t="s">
        <v>2128</v>
      </c>
      <c r="D1946" s="30" t="s">
        <v>679</v>
      </c>
      <c r="E1946" s="30">
        <v>0</v>
      </c>
      <c r="F1946" s="30">
        <v>0</v>
      </c>
      <c r="G1946" s="30">
        <v>0</v>
      </c>
      <c r="H1946" s="30">
        <v>6176913466</v>
      </c>
      <c r="I1946" s="30">
        <v>0</v>
      </c>
      <c r="J1946" s="30">
        <v>6176913466</v>
      </c>
      <c r="K1946" s="30">
        <v>0</v>
      </c>
      <c r="L1946" s="30">
        <v>6176913466</v>
      </c>
      <c r="M1946" s="30">
        <v>0</v>
      </c>
      <c r="N1946" s="30">
        <v>6176913466</v>
      </c>
      <c r="O1946" s="30">
        <v>0</v>
      </c>
      <c r="P1946" s="30">
        <v>0</v>
      </c>
      <c r="Q1946" s="30">
        <v>0</v>
      </c>
      <c r="R1946" s="30">
        <v>0</v>
      </c>
      <c r="S1946" s="30">
        <v>0</v>
      </c>
      <c r="T1946" s="30">
        <v>0</v>
      </c>
      <c r="U1946" s="30">
        <v>6176913466</v>
      </c>
      <c r="V1946" s="30">
        <v>100</v>
      </c>
    </row>
    <row r="1947" spans="1:22" x14ac:dyDescent="0.2">
      <c r="A1947" s="15" t="s">
        <v>15</v>
      </c>
      <c r="B1947" s="28"/>
      <c r="C1947" s="29"/>
      <c r="D1947" s="29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</row>
    <row r="1948" spans="1:22" ht="25.5" x14ac:dyDescent="0.2">
      <c r="A1948" s="15" t="s">
        <v>15</v>
      </c>
      <c r="B1948" s="28"/>
      <c r="C1948" s="27" t="s">
        <v>2129</v>
      </c>
      <c r="D1948" s="29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</row>
    <row r="1949" spans="1:22" ht="25.5" x14ac:dyDescent="0.2">
      <c r="A1949" s="15" t="s">
        <v>15</v>
      </c>
      <c r="B1949" s="26" t="s">
        <v>706</v>
      </c>
      <c r="C1949" s="27" t="s">
        <v>2130</v>
      </c>
      <c r="D1949" s="29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</row>
    <row r="1950" spans="1:22" ht="30" x14ac:dyDescent="0.25">
      <c r="A1950" s="15" t="s">
        <v>15</v>
      </c>
      <c r="B1950" s="30" t="s">
        <v>2131</v>
      </c>
      <c r="C1950" s="33" t="s">
        <v>2132</v>
      </c>
      <c r="D1950" s="30" t="s">
        <v>52</v>
      </c>
      <c r="E1950" s="30">
        <v>290000000</v>
      </c>
      <c r="F1950" s="30">
        <v>0</v>
      </c>
      <c r="G1950" s="30">
        <v>0</v>
      </c>
      <c r="H1950" s="30">
        <v>1444327628.8</v>
      </c>
      <c r="I1950" s="30">
        <v>290000000</v>
      </c>
      <c r="J1950" s="30">
        <v>1444327628.8</v>
      </c>
      <c r="K1950" s="30">
        <v>1444327628.8</v>
      </c>
      <c r="L1950" s="30">
        <v>1444327628.8</v>
      </c>
      <c r="M1950" s="30">
        <v>1444327628.8</v>
      </c>
      <c r="N1950" s="30">
        <v>1444327628.8</v>
      </c>
      <c r="O1950" s="30">
        <v>0</v>
      </c>
      <c r="P1950" s="30">
        <v>0</v>
      </c>
      <c r="Q1950" s="30">
        <v>0</v>
      </c>
      <c r="R1950" s="30">
        <v>0</v>
      </c>
      <c r="S1950" s="30">
        <v>0</v>
      </c>
      <c r="T1950" s="30">
        <v>0</v>
      </c>
      <c r="U1950" s="30">
        <v>1444327628.8</v>
      </c>
      <c r="V1950" s="30">
        <v>100</v>
      </c>
    </row>
    <row r="1951" spans="1:22" x14ac:dyDescent="0.2">
      <c r="A1951" s="15" t="s">
        <v>15</v>
      </c>
      <c r="B1951" s="28"/>
      <c r="C1951" s="29"/>
      <c r="D1951" s="29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</row>
    <row r="1952" spans="1:22" x14ac:dyDescent="0.2">
      <c r="A1952" s="15" t="s">
        <v>15</v>
      </c>
      <c r="B1952" s="28"/>
      <c r="C1952" s="27" t="s">
        <v>498</v>
      </c>
      <c r="D1952" s="29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</row>
    <row r="1953" spans="1:22" x14ac:dyDescent="0.2">
      <c r="A1953" s="15" t="s">
        <v>15</v>
      </c>
      <c r="B1953" s="28"/>
      <c r="C1953" s="27" t="s">
        <v>2133</v>
      </c>
      <c r="D1953" s="29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</row>
    <row r="1954" spans="1:22" x14ac:dyDescent="0.2">
      <c r="A1954" s="15" t="s">
        <v>15</v>
      </c>
      <c r="B1954" s="26" t="s">
        <v>706</v>
      </c>
      <c r="C1954" s="27" t="s">
        <v>2134</v>
      </c>
      <c r="D1954" s="29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</row>
    <row r="1955" spans="1:22" ht="15" x14ac:dyDescent="0.25">
      <c r="A1955" s="15" t="s">
        <v>15</v>
      </c>
      <c r="B1955" s="30" t="s">
        <v>2135</v>
      </c>
      <c r="C1955" s="33" t="s">
        <v>1867</v>
      </c>
      <c r="D1955" s="30" t="s">
        <v>52</v>
      </c>
      <c r="E1955" s="30">
        <v>0</v>
      </c>
      <c r="F1955" s="30">
        <v>0</v>
      </c>
      <c r="G1955" s="30">
        <v>0</v>
      </c>
      <c r="H1955" s="30">
        <v>1824091500</v>
      </c>
      <c r="I1955" s="30">
        <v>0</v>
      </c>
      <c r="J1955" s="30">
        <v>1824091500</v>
      </c>
      <c r="K1955" s="30">
        <v>0</v>
      </c>
      <c r="L1955" s="30">
        <v>1824091500</v>
      </c>
      <c r="M1955" s="30">
        <v>0</v>
      </c>
      <c r="N1955" s="30">
        <v>1823971012.5</v>
      </c>
      <c r="O1955" s="30">
        <v>1823971012.5</v>
      </c>
      <c r="P1955" s="30">
        <v>0</v>
      </c>
      <c r="Q1955" s="30">
        <v>273277475.62</v>
      </c>
      <c r="R1955" s="30">
        <v>1823971012.5</v>
      </c>
      <c r="S1955" s="30">
        <v>0</v>
      </c>
      <c r="T1955" s="30">
        <v>120487.5</v>
      </c>
      <c r="U1955" s="30">
        <v>0</v>
      </c>
      <c r="V1955" s="30">
        <v>99.99</v>
      </c>
    </row>
    <row r="1956" spans="1:22" x14ac:dyDescent="0.2">
      <c r="A1956" s="15" t="s">
        <v>15</v>
      </c>
      <c r="B1956" s="28"/>
      <c r="C1956" s="29"/>
      <c r="D1956" s="29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</row>
    <row r="1957" spans="1:22" x14ac:dyDescent="0.2">
      <c r="A1957" s="15" t="s">
        <v>15</v>
      </c>
      <c r="B1957" s="28"/>
      <c r="C1957" s="27" t="s">
        <v>2111</v>
      </c>
      <c r="D1957" s="29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</row>
    <row r="1958" spans="1:22" ht="25.5" x14ac:dyDescent="0.2">
      <c r="A1958" s="15" t="s">
        <v>15</v>
      </c>
      <c r="B1958" s="26" t="s">
        <v>706</v>
      </c>
      <c r="C1958" s="27" t="s">
        <v>2136</v>
      </c>
      <c r="D1958" s="29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</row>
    <row r="1959" spans="1:22" ht="15" x14ac:dyDescent="0.25">
      <c r="A1959" s="15" t="s">
        <v>15</v>
      </c>
      <c r="B1959" s="30" t="s">
        <v>2137</v>
      </c>
      <c r="C1959" s="33" t="s">
        <v>2114</v>
      </c>
      <c r="D1959" s="30" t="s">
        <v>52</v>
      </c>
      <c r="E1959" s="30">
        <v>0</v>
      </c>
      <c r="F1959" s="30">
        <v>192122140</v>
      </c>
      <c r="G1959" s="30">
        <v>0</v>
      </c>
      <c r="H1959" s="30">
        <v>248171667</v>
      </c>
      <c r="I1959" s="30">
        <v>0</v>
      </c>
      <c r="J1959" s="30">
        <v>440293807</v>
      </c>
      <c r="K1959" s="30">
        <v>0</v>
      </c>
      <c r="L1959" s="30">
        <v>440293807</v>
      </c>
      <c r="M1959" s="30">
        <v>0</v>
      </c>
      <c r="N1959" s="30">
        <v>440293807</v>
      </c>
      <c r="O1959" s="30">
        <v>262518865.61000001</v>
      </c>
      <c r="P1959" s="30">
        <v>0</v>
      </c>
      <c r="Q1959" s="30">
        <v>75987735</v>
      </c>
      <c r="R1959" s="30">
        <v>262518865.61000001</v>
      </c>
      <c r="S1959" s="30">
        <v>0</v>
      </c>
      <c r="T1959" s="30">
        <v>0</v>
      </c>
      <c r="U1959" s="30">
        <v>177774941.38999999</v>
      </c>
      <c r="V1959" s="30">
        <v>100</v>
      </c>
    </row>
    <row r="1960" spans="1:22" x14ac:dyDescent="0.2">
      <c r="A1960" s="15" t="s">
        <v>15</v>
      </c>
      <c r="B1960" s="28"/>
      <c r="C1960" s="29"/>
      <c r="D1960" s="29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</row>
    <row r="1961" spans="1:22" x14ac:dyDescent="0.2">
      <c r="A1961" s="15" t="s">
        <v>15</v>
      </c>
      <c r="B1961" s="28"/>
      <c r="C1961" s="27" t="s">
        <v>2138</v>
      </c>
      <c r="D1961" s="29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</row>
    <row r="1962" spans="1:22" ht="25.5" x14ac:dyDescent="0.2">
      <c r="A1962" s="15" t="s">
        <v>15</v>
      </c>
      <c r="B1962" s="26" t="s">
        <v>706</v>
      </c>
      <c r="C1962" s="27" t="s">
        <v>2139</v>
      </c>
      <c r="D1962" s="29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</row>
    <row r="1963" spans="1:22" ht="15" x14ac:dyDescent="0.25">
      <c r="A1963" s="15" t="s">
        <v>15</v>
      </c>
      <c r="B1963" s="30" t="s">
        <v>2140</v>
      </c>
      <c r="C1963" s="33" t="s">
        <v>2141</v>
      </c>
      <c r="D1963" s="30" t="s">
        <v>679</v>
      </c>
      <c r="E1963" s="30">
        <v>0</v>
      </c>
      <c r="F1963" s="30">
        <v>5000000000</v>
      </c>
      <c r="G1963" s="30">
        <v>0</v>
      </c>
      <c r="H1963" s="30">
        <v>0</v>
      </c>
      <c r="I1963" s="30">
        <v>5000000000</v>
      </c>
      <c r="J1963" s="30">
        <v>0</v>
      </c>
      <c r="K1963" s="30">
        <v>0</v>
      </c>
      <c r="L1963" s="30">
        <v>0</v>
      </c>
      <c r="M1963" s="30">
        <v>0</v>
      </c>
      <c r="N1963" s="30">
        <v>0</v>
      </c>
      <c r="O1963" s="30">
        <v>0</v>
      </c>
      <c r="P1963" s="30">
        <v>0</v>
      </c>
      <c r="Q1963" s="30">
        <v>0</v>
      </c>
      <c r="R1963" s="30">
        <v>0</v>
      </c>
      <c r="S1963" s="30">
        <v>0</v>
      </c>
      <c r="T1963" s="30">
        <v>0</v>
      </c>
      <c r="U1963" s="30">
        <v>0</v>
      </c>
      <c r="V1963" s="30">
        <v>0</v>
      </c>
    </row>
    <row r="1964" spans="1:22" x14ac:dyDescent="0.2">
      <c r="A1964" s="15" t="s">
        <v>15</v>
      </c>
      <c r="B1964" s="28"/>
      <c r="C1964" s="29"/>
      <c r="D1964" s="29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</row>
    <row r="1965" spans="1:22" x14ac:dyDescent="0.2">
      <c r="A1965" s="15" t="s">
        <v>15</v>
      </c>
      <c r="B1965" s="28"/>
      <c r="C1965" s="27" t="s">
        <v>2092</v>
      </c>
      <c r="D1965" s="29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</row>
    <row r="1966" spans="1:22" ht="25.5" x14ac:dyDescent="0.2">
      <c r="A1966" s="15" t="s">
        <v>15</v>
      </c>
      <c r="B1966" s="26" t="s">
        <v>706</v>
      </c>
      <c r="C1966" s="27" t="s">
        <v>2142</v>
      </c>
      <c r="D1966" s="29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</row>
    <row r="1967" spans="1:22" ht="15" x14ac:dyDescent="0.25">
      <c r="A1967" s="15" t="s">
        <v>15</v>
      </c>
      <c r="B1967" s="30" t="s">
        <v>2143</v>
      </c>
      <c r="C1967" s="33" t="s">
        <v>1339</v>
      </c>
      <c r="D1967" s="30" t="s">
        <v>52</v>
      </c>
      <c r="E1967" s="30">
        <v>385250000</v>
      </c>
      <c r="F1967" s="30">
        <v>0</v>
      </c>
      <c r="G1967" s="30">
        <v>0</v>
      </c>
      <c r="H1967" s="30">
        <v>276597686</v>
      </c>
      <c r="I1967" s="30">
        <v>29163333.34</v>
      </c>
      <c r="J1967" s="30">
        <v>632684352.65999997</v>
      </c>
      <c r="K1967" s="30">
        <v>0</v>
      </c>
      <c r="L1967" s="30">
        <v>628684352.65999997</v>
      </c>
      <c r="M1967" s="30">
        <v>0</v>
      </c>
      <c r="N1967" s="30">
        <v>626017685.99000001</v>
      </c>
      <c r="O1967" s="30">
        <v>432486666.68000001</v>
      </c>
      <c r="P1967" s="30">
        <v>13333333.34</v>
      </c>
      <c r="Q1967" s="30">
        <v>52200000</v>
      </c>
      <c r="R1967" s="30">
        <v>419153333.33999997</v>
      </c>
      <c r="S1967" s="30">
        <v>4000000</v>
      </c>
      <c r="T1967" s="30">
        <v>2666666.67</v>
      </c>
      <c r="U1967" s="30">
        <v>193531019.31</v>
      </c>
      <c r="V1967" s="30">
        <v>98.94</v>
      </c>
    </row>
    <row r="1968" spans="1:22" ht="15" x14ac:dyDescent="0.25">
      <c r="A1968" s="15" t="s">
        <v>15</v>
      </c>
      <c r="B1968" s="30" t="s">
        <v>2144</v>
      </c>
      <c r="C1968" s="33" t="s">
        <v>1341</v>
      </c>
      <c r="D1968" s="30" t="s">
        <v>679</v>
      </c>
      <c r="E1968" s="30">
        <v>0</v>
      </c>
      <c r="F1968" s="30">
        <v>186152314</v>
      </c>
      <c r="G1968" s="30">
        <v>0</v>
      </c>
      <c r="H1968" s="30">
        <v>0</v>
      </c>
      <c r="I1968" s="30">
        <v>750000</v>
      </c>
      <c r="J1968" s="30">
        <v>185402314</v>
      </c>
      <c r="K1968" s="30">
        <v>0</v>
      </c>
      <c r="L1968" s="30">
        <v>179002314</v>
      </c>
      <c r="M1968" s="30">
        <v>0</v>
      </c>
      <c r="N1968" s="30">
        <v>178252314</v>
      </c>
      <c r="O1968" s="30">
        <v>64003333.340000004</v>
      </c>
      <c r="P1968" s="30">
        <v>0</v>
      </c>
      <c r="Q1968" s="30">
        <v>27700000</v>
      </c>
      <c r="R1968" s="30">
        <v>64003333.340000004</v>
      </c>
      <c r="S1968" s="30">
        <v>6400000</v>
      </c>
      <c r="T1968" s="30">
        <v>750000</v>
      </c>
      <c r="U1968" s="30">
        <v>114248980.66</v>
      </c>
      <c r="V1968" s="30">
        <v>96.14</v>
      </c>
    </row>
    <row r="1969" spans="1:22" x14ac:dyDescent="0.2">
      <c r="A1969" s="15" t="s">
        <v>15</v>
      </c>
      <c r="B1969" s="28"/>
      <c r="C1969" s="29"/>
      <c r="D1969" s="29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</row>
    <row r="1970" spans="1:22" x14ac:dyDescent="0.2">
      <c r="A1970" s="15" t="s">
        <v>15</v>
      </c>
      <c r="B1970" s="28"/>
      <c r="C1970" s="27" t="s">
        <v>2145</v>
      </c>
      <c r="D1970" s="29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</row>
    <row r="1971" spans="1:22" x14ac:dyDescent="0.2">
      <c r="A1971" s="15" t="s">
        <v>15</v>
      </c>
      <c r="B1971" s="26" t="s">
        <v>706</v>
      </c>
      <c r="C1971" s="27" t="s">
        <v>2146</v>
      </c>
      <c r="D1971" s="29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</row>
    <row r="1972" spans="1:22" ht="15" x14ac:dyDescent="0.25">
      <c r="A1972" s="15" t="s">
        <v>15</v>
      </c>
      <c r="B1972" s="30" t="s">
        <v>2147</v>
      </c>
      <c r="C1972" s="33" t="s">
        <v>2148</v>
      </c>
      <c r="D1972" s="30" t="s">
        <v>52</v>
      </c>
      <c r="E1972" s="30">
        <v>120000000</v>
      </c>
      <c r="F1972" s="30">
        <v>0</v>
      </c>
      <c r="G1972" s="30">
        <v>0</v>
      </c>
      <c r="H1972" s="30">
        <v>0</v>
      </c>
      <c r="I1972" s="30">
        <v>120000000</v>
      </c>
      <c r="J1972" s="30">
        <v>0</v>
      </c>
      <c r="K1972" s="30">
        <v>0</v>
      </c>
      <c r="L1972" s="30">
        <v>0</v>
      </c>
      <c r="M1972" s="30">
        <v>0</v>
      </c>
      <c r="N1972" s="30">
        <v>0</v>
      </c>
      <c r="O1972" s="30">
        <v>0</v>
      </c>
      <c r="P1972" s="30">
        <v>0</v>
      </c>
      <c r="Q1972" s="30">
        <v>0</v>
      </c>
      <c r="R1972" s="30">
        <v>0</v>
      </c>
      <c r="S1972" s="30">
        <v>0</v>
      </c>
      <c r="T1972" s="30">
        <v>0</v>
      </c>
      <c r="U1972" s="30">
        <v>0</v>
      </c>
      <c r="V1972" s="30">
        <v>0</v>
      </c>
    </row>
    <row r="1973" spans="1:22" x14ac:dyDescent="0.2">
      <c r="A1973" s="15" t="s">
        <v>15</v>
      </c>
      <c r="B1973" s="28"/>
      <c r="C1973" s="29"/>
      <c r="D1973" s="29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</row>
    <row r="1974" spans="1:22" x14ac:dyDescent="0.2">
      <c r="A1974" s="15" t="s">
        <v>15</v>
      </c>
      <c r="B1974" s="28"/>
      <c r="C1974" s="27" t="s">
        <v>500</v>
      </c>
      <c r="D1974" s="29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  <c r="R1974" s="28"/>
      <c r="S1974" s="28"/>
      <c r="T1974" s="28"/>
      <c r="U1974" s="28"/>
      <c r="V1974" s="28"/>
    </row>
    <row r="1975" spans="1:22" x14ac:dyDescent="0.2">
      <c r="A1975" s="15" t="s">
        <v>15</v>
      </c>
      <c r="B1975" s="28"/>
      <c r="C1975" s="27" t="s">
        <v>2117</v>
      </c>
      <c r="D1975" s="29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</row>
    <row r="1976" spans="1:22" ht="25.5" x14ac:dyDescent="0.2">
      <c r="A1976" s="15" t="s">
        <v>15</v>
      </c>
      <c r="B1976" s="26" t="s">
        <v>706</v>
      </c>
      <c r="C1976" s="27" t="s">
        <v>2149</v>
      </c>
      <c r="D1976" s="29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</row>
    <row r="1977" spans="1:22" ht="15" x14ac:dyDescent="0.25">
      <c r="A1977" s="15" t="s">
        <v>15</v>
      </c>
      <c r="B1977" s="30" t="s">
        <v>2150</v>
      </c>
      <c r="C1977" s="33" t="s">
        <v>2151</v>
      </c>
      <c r="D1977" s="30" t="s">
        <v>52</v>
      </c>
      <c r="E1977" s="30">
        <v>0</v>
      </c>
      <c r="F1977" s="30">
        <v>0</v>
      </c>
      <c r="G1977" s="30">
        <v>0</v>
      </c>
      <c r="H1977" s="30">
        <v>1500000000</v>
      </c>
      <c r="I1977" s="30">
        <v>0</v>
      </c>
      <c r="J1977" s="30">
        <v>1500000000</v>
      </c>
      <c r="K1977" s="30">
        <v>0</v>
      </c>
      <c r="L1977" s="30">
        <v>1500000000</v>
      </c>
      <c r="M1977" s="30">
        <v>0</v>
      </c>
      <c r="N1977" s="30">
        <v>1500000000</v>
      </c>
      <c r="O1977" s="30">
        <v>1499921195</v>
      </c>
      <c r="P1977" s="30">
        <v>0</v>
      </c>
      <c r="Q1977" s="30">
        <v>0</v>
      </c>
      <c r="R1977" s="30">
        <v>1499921195</v>
      </c>
      <c r="S1977" s="30">
        <v>0</v>
      </c>
      <c r="T1977" s="30">
        <v>0</v>
      </c>
      <c r="U1977" s="30">
        <v>78805</v>
      </c>
      <c r="V1977" s="30">
        <v>100</v>
      </c>
    </row>
    <row r="1978" spans="1:22" x14ac:dyDescent="0.2">
      <c r="A1978" s="15" t="s">
        <v>15</v>
      </c>
      <c r="B1978" s="28"/>
      <c r="C1978" s="29"/>
      <c r="D1978" s="29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</row>
    <row r="1979" spans="1:22" ht="38.25" x14ac:dyDescent="0.2">
      <c r="A1979" s="15" t="s">
        <v>15</v>
      </c>
      <c r="B1979" s="28"/>
      <c r="C1979" s="27" t="s">
        <v>2101</v>
      </c>
      <c r="D1979" s="29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</row>
    <row r="1980" spans="1:22" ht="38.25" x14ac:dyDescent="0.2">
      <c r="A1980" s="15" t="s">
        <v>15</v>
      </c>
      <c r="B1980" s="26" t="s">
        <v>706</v>
      </c>
      <c r="C1980" s="27" t="s">
        <v>2101</v>
      </c>
      <c r="D1980" s="29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  <c r="R1980" s="28"/>
      <c r="S1980" s="28"/>
      <c r="T1980" s="28"/>
      <c r="U1980" s="28"/>
      <c r="V1980" s="28"/>
    </row>
    <row r="1981" spans="1:22" ht="45" x14ac:dyDescent="0.25">
      <c r="A1981" s="15" t="s">
        <v>15</v>
      </c>
      <c r="B1981" s="30" t="s">
        <v>2152</v>
      </c>
      <c r="C1981" s="33" t="s">
        <v>2104</v>
      </c>
      <c r="D1981" s="30" t="s">
        <v>52</v>
      </c>
      <c r="E1981" s="30">
        <v>525000000</v>
      </c>
      <c r="F1981" s="30">
        <v>0</v>
      </c>
      <c r="G1981" s="30">
        <v>0</v>
      </c>
      <c r="H1981" s="30">
        <v>435400000</v>
      </c>
      <c r="I1981" s="30">
        <v>150500000</v>
      </c>
      <c r="J1981" s="30">
        <v>809900000</v>
      </c>
      <c r="K1981" s="30">
        <v>59500000</v>
      </c>
      <c r="L1981" s="30">
        <v>434000000</v>
      </c>
      <c r="M1981" s="30">
        <v>47250000</v>
      </c>
      <c r="N1981" s="30">
        <v>421400000</v>
      </c>
      <c r="O1981" s="30">
        <v>420700000</v>
      </c>
      <c r="P1981" s="30">
        <v>350000</v>
      </c>
      <c r="Q1981" s="30">
        <v>47250000</v>
      </c>
      <c r="R1981" s="30">
        <v>420350000</v>
      </c>
      <c r="S1981" s="30">
        <v>375900000</v>
      </c>
      <c r="T1981" s="30">
        <v>12600000</v>
      </c>
      <c r="U1981" s="30">
        <v>700000</v>
      </c>
      <c r="V1981" s="30">
        <v>52.03</v>
      </c>
    </row>
    <row r="1982" spans="1:22" ht="45" x14ac:dyDescent="0.25">
      <c r="A1982" s="15" t="s">
        <v>15</v>
      </c>
      <c r="B1982" s="30" t="s">
        <v>2153</v>
      </c>
      <c r="C1982" s="33" t="s">
        <v>2106</v>
      </c>
      <c r="D1982" s="30" t="s">
        <v>679</v>
      </c>
      <c r="E1982" s="30">
        <v>0</v>
      </c>
      <c r="F1982" s="30">
        <v>291900000</v>
      </c>
      <c r="G1982" s="30">
        <v>0</v>
      </c>
      <c r="H1982" s="30">
        <v>0</v>
      </c>
      <c r="I1982" s="30">
        <v>0</v>
      </c>
      <c r="J1982" s="30">
        <v>291900000</v>
      </c>
      <c r="K1982" s="30">
        <v>50750000</v>
      </c>
      <c r="L1982" s="30">
        <v>291550000</v>
      </c>
      <c r="M1982" s="30">
        <v>50750000</v>
      </c>
      <c r="N1982" s="30">
        <v>291550000</v>
      </c>
      <c r="O1982" s="30">
        <v>291550000</v>
      </c>
      <c r="P1982" s="30">
        <v>0</v>
      </c>
      <c r="Q1982" s="30">
        <v>50750000</v>
      </c>
      <c r="R1982" s="30">
        <v>291550000</v>
      </c>
      <c r="S1982" s="30">
        <v>350000</v>
      </c>
      <c r="T1982" s="30">
        <v>0</v>
      </c>
      <c r="U1982" s="30">
        <v>0</v>
      </c>
      <c r="V1982" s="30">
        <v>99.88</v>
      </c>
    </row>
    <row r="1983" spans="1:22" x14ac:dyDescent="0.2">
      <c r="A1983" s="15" t="s">
        <v>15</v>
      </c>
      <c r="B1983" s="28"/>
      <c r="C1983" s="29"/>
      <c r="D1983" s="29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</row>
    <row r="1984" spans="1:22" x14ac:dyDescent="0.2">
      <c r="A1984" s="15" t="s">
        <v>15</v>
      </c>
      <c r="B1984" s="28"/>
      <c r="C1984" s="29"/>
      <c r="D1984" s="29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</row>
    <row r="1985" spans="1:22" x14ac:dyDescent="0.2">
      <c r="A1985" s="15" t="s">
        <v>15</v>
      </c>
      <c r="B1985" s="34"/>
      <c r="C1985" s="22" t="s">
        <v>2154</v>
      </c>
      <c r="D1985" s="35"/>
      <c r="E1985" s="21">
        <f>SUM(E1615:E1982)</f>
        <v>16885315781</v>
      </c>
      <c r="F1985" s="21">
        <f t="shared" ref="F1985:U1985" si="7">SUM(F1615:F1982)</f>
        <v>79228051207.160004</v>
      </c>
      <c r="G1985" s="21">
        <f t="shared" si="7"/>
        <v>0</v>
      </c>
      <c r="H1985" s="21">
        <f t="shared" si="7"/>
        <v>108441150234.39</v>
      </c>
      <c r="I1985" s="21">
        <f t="shared" si="7"/>
        <v>22420058841.670002</v>
      </c>
      <c r="J1985" s="21">
        <f t="shared" si="7"/>
        <v>182134458380.87997</v>
      </c>
      <c r="K1985" s="21">
        <f>SUM(K1615:K1982)</f>
        <v>1979947478.47</v>
      </c>
      <c r="L1985" s="21">
        <f t="shared" si="7"/>
        <v>178388837337.26999</v>
      </c>
      <c r="M1985" s="21">
        <f t="shared" si="7"/>
        <v>2658734347.4700003</v>
      </c>
      <c r="N1985" s="21">
        <f t="shared" si="7"/>
        <v>177085230085.74997</v>
      </c>
      <c r="O1985" s="21">
        <f t="shared" si="7"/>
        <v>35848621082.699997</v>
      </c>
      <c r="P1985" s="21">
        <f t="shared" si="7"/>
        <v>120781893.67</v>
      </c>
      <c r="Q1985" s="21">
        <f t="shared" si="7"/>
        <v>8126659380.9299994</v>
      </c>
      <c r="R1985" s="21">
        <f t="shared" si="7"/>
        <v>35727839189.029999</v>
      </c>
      <c r="S1985" s="21">
        <f t="shared" si="7"/>
        <v>3745621043.6100001</v>
      </c>
      <c r="T1985" s="21">
        <f t="shared" si="7"/>
        <v>1303607251.5200002</v>
      </c>
      <c r="U1985" s="21">
        <f t="shared" si="7"/>
        <v>141236609003.05002</v>
      </c>
      <c r="V1985" s="39">
        <f>N1985/J1985</f>
        <v>0.97227746830547002</v>
      </c>
    </row>
    <row r="1986" spans="1:22" x14ac:dyDescent="0.2">
      <c r="A1986" s="15" t="s">
        <v>15</v>
      </c>
      <c r="B1986" s="28"/>
      <c r="C1986" s="29"/>
      <c r="D1986" s="29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</row>
    <row r="1987" spans="1:22" x14ac:dyDescent="0.2">
      <c r="A1987" s="15" t="s">
        <v>15</v>
      </c>
      <c r="B1987" s="34"/>
      <c r="C1987" s="22" t="s">
        <v>2155</v>
      </c>
      <c r="D1987" s="35"/>
      <c r="E1987" s="34"/>
      <c r="F1987" s="34"/>
      <c r="G1987" s="34"/>
      <c r="H1987" s="34"/>
      <c r="I1987" s="34"/>
      <c r="J1987" s="34"/>
      <c r="K1987" s="34"/>
      <c r="L1987" s="34"/>
      <c r="M1987" s="34"/>
      <c r="N1987" s="34"/>
      <c r="O1987" s="34"/>
      <c r="P1987" s="34"/>
      <c r="Q1987" s="34"/>
      <c r="R1987" s="34"/>
      <c r="S1987" s="34"/>
      <c r="T1987" s="34"/>
      <c r="U1987" s="34"/>
      <c r="V1987" s="34"/>
    </row>
    <row r="1988" spans="1:22" x14ac:dyDescent="0.2">
      <c r="A1988" s="15" t="s">
        <v>15</v>
      </c>
      <c r="B1988" s="28"/>
      <c r="C1988" s="27" t="s">
        <v>478</v>
      </c>
      <c r="D1988" s="29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</row>
    <row r="1989" spans="1:22" x14ac:dyDescent="0.2">
      <c r="A1989" s="15" t="s">
        <v>15</v>
      </c>
      <c r="B1989" s="28"/>
      <c r="C1989" s="27" t="s">
        <v>2156</v>
      </c>
      <c r="D1989" s="29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</row>
    <row r="1990" spans="1:22" x14ac:dyDescent="0.2">
      <c r="A1990" s="15" t="s">
        <v>15</v>
      </c>
      <c r="B1990" s="28"/>
      <c r="C1990" s="27" t="s">
        <v>1531</v>
      </c>
      <c r="D1990" s="29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</row>
    <row r="1991" spans="1:22" x14ac:dyDescent="0.2">
      <c r="A1991" s="15" t="s">
        <v>15</v>
      </c>
      <c r="B1991" s="28"/>
      <c r="C1991" s="27" t="s">
        <v>2087</v>
      </c>
      <c r="D1991" s="29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</row>
    <row r="1992" spans="1:22" x14ac:dyDescent="0.2">
      <c r="A1992" s="15" t="s">
        <v>15</v>
      </c>
      <c r="B1992" s="28"/>
      <c r="C1992" s="27" t="s">
        <v>2090</v>
      </c>
      <c r="D1992" s="29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</row>
    <row r="1993" spans="1:22" x14ac:dyDescent="0.2">
      <c r="A1993" s="15" t="s">
        <v>15</v>
      </c>
      <c r="B1993" s="28"/>
      <c r="C1993" s="27" t="s">
        <v>2091</v>
      </c>
      <c r="D1993" s="29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</row>
    <row r="1994" spans="1:22" ht="38.25" x14ac:dyDescent="0.2">
      <c r="A1994" s="15" t="s">
        <v>15</v>
      </c>
      <c r="B1994" s="28"/>
      <c r="C1994" s="27" t="s">
        <v>777</v>
      </c>
      <c r="D1994" s="29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</row>
    <row r="1995" spans="1:22" ht="25.5" x14ac:dyDescent="0.2">
      <c r="A1995" s="15" t="s">
        <v>15</v>
      </c>
      <c r="B1995" s="26" t="s">
        <v>706</v>
      </c>
      <c r="C1995" s="27" t="s">
        <v>2157</v>
      </c>
      <c r="D1995" s="29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</row>
    <row r="1996" spans="1:22" ht="15" x14ac:dyDescent="0.25">
      <c r="A1996" s="15" t="s">
        <v>15</v>
      </c>
      <c r="B1996" s="30" t="s">
        <v>2158</v>
      </c>
      <c r="C1996" s="33" t="s">
        <v>780</v>
      </c>
      <c r="D1996" s="30" t="s">
        <v>52</v>
      </c>
      <c r="E1996" s="30">
        <v>20000000</v>
      </c>
      <c r="F1996" s="30">
        <v>0</v>
      </c>
      <c r="G1996" s="30">
        <v>0</v>
      </c>
      <c r="H1996" s="30">
        <v>0</v>
      </c>
      <c r="I1996" s="30">
        <v>0</v>
      </c>
      <c r="J1996" s="30">
        <v>20000000</v>
      </c>
      <c r="K1996" s="30">
        <v>0</v>
      </c>
      <c r="L1996" s="30">
        <v>0</v>
      </c>
      <c r="M1996" s="30">
        <v>0</v>
      </c>
      <c r="N1996" s="30">
        <v>0</v>
      </c>
      <c r="O1996" s="30">
        <v>0</v>
      </c>
      <c r="P1996" s="30">
        <v>0</v>
      </c>
      <c r="Q1996" s="30">
        <v>0</v>
      </c>
      <c r="R1996" s="30">
        <v>0</v>
      </c>
      <c r="S1996" s="30">
        <v>20000000</v>
      </c>
      <c r="T1996" s="30">
        <v>0</v>
      </c>
      <c r="U1996" s="30">
        <v>0</v>
      </c>
      <c r="V1996" s="30">
        <v>0</v>
      </c>
    </row>
    <row r="1997" spans="1:22" x14ac:dyDescent="0.2">
      <c r="A1997" s="15" t="s">
        <v>15</v>
      </c>
      <c r="B1997" s="28"/>
      <c r="C1997" s="29"/>
      <c r="D1997" s="29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</row>
    <row r="1998" spans="1:22" x14ac:dyDescent="0.2">
      <c r="A1998" s="15" t="s">
        <v>15</v>
      </c>
      <c r="B1998" s="28"/>
      <c r="C1998" s="27" t="s">
        <v>480</v>
      </c>
      <c r="D1998" s="29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</row>
    <row r="1999" spans="1:22" x14ac:dyDescent="0.2">
      <c r="A1999" s="15" t="s">
        <v>15</v>
      </c>
      <c r="B1999" s="28"/>
      <c r="C1999" s="27" t="s">
        <v>492</v>
      </c>
      <c r="D1999" s="29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</row>
    <row r="2000" spans="1:22" x14ac:dyDescent="0.2">
      <c r="A2000" s="15" t="s">
        <v>15</v>
      </c>
      <c r="B2000" s="28"/>
      <c r="C2000" s="27" t="s">
        <v>498</v>
      </c>
      <c r="D2000" s="29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</row>
    <row r="2001" spans="1:22" ht="25.5" x14ac:dyDescent="0.2">
      <c r="A2001" s="15" t="s">
        <v>15</v>
      </c>
      <c r="B2001" s="28"/>
      <c r="C2001" s="27" t="s">
        <v>2159</v>
      </c>
      <c r="D2001" s="29"/>
      <c r="E2001" s="28"/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  <c r="R2001" s="28"/>
      <c r="S2001" s="28"/>
      <c r="T2001" s="28"/>
      <c r="U2001" s="28"/>
      <c r="V2001" s="28"/>
    </row>
    <row r="2002" spans="1:22" ht="25.5" x14ac:dyDescent="0.2">
      <c r="A2002" s="15" t="s">
        <v>15</v>
      </c>
      <c r="B2002" s="26" t="s">
        <v>706</v>
      </c>
      <c r="C2002" s="27" t="s">
        <v>2160</v>
      </c>
      <c r="D2002" s="29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</row>
    <row r="2003" spans="1:22" ht="15" x14ac:dyDescent="0.25">
      <c r="A2003" s="15" t="s">
        <v>15</v>
      </c>
      <c r="B2003" s="30" t="s">
        <v>2161</v>
      </c>
      <c r="C2003" s="33" t="s">
        <v>774</v>
      </c>
      <c r="D2003" s="30" t="s">
        <v>52</v>
      </c>
      <c r="E2003" s="30">
        <v>126000000</v>
      </c>
      <c r="F2003" s="30">
        <v>0</v>
      </c>
      <c r="G2003" s="30">
        <v>0</v>
      </c>
      <c r="H2003" s="30">
        <v>28700000</v>
      </c>
      <c r="I2003" s="30">
        <v>0</v>
      </c>
      <c r="J2003" s="30">
        <v>154700000</v>
      </c>
      <c r="K2003" s="30">
        <v>0</v>
      </c>
      <c r="L2003" s="30">
        <v>154700000</v>
      </c>
      <c r="M2003" s="30">
        <v>0</v>
      </c>
      <c r="N2003" s="30">
        <v>154700000</v>
      </c>
      <c r="O2003" s="30">
        <v>99149999.329999998</v>
      </c>
      <c r="P2003" s="30">
        <v>4000000</v>
      </c>
      <c r="Q2003" s="30">
        <v>11500000</v>
      </c>
      <c r="R2003" s="30">
        <v>95149999.329999998</v>
      </c>
      <c r="S2003" s="30">
        <v>0</v>
      </c>
      <c r="T2003" s="30">
        <v>0</v>
      </c>
      <c r="U2003" s="30">
        <v>55550000.670000002</v>
      </c>
      <c r="V2003" s="30">
        <v>100</v>
      </c>
    </row>
    <row r="2004" spans="1:22" ht="30" x14ac:dyDescent="0.25">
      <c r="A2004" s="15" t="s">
        <v>15</v>
      </c>
      <c r="B2004" s="30" t="s">
        <v>2162</v>
      </c>
      <c r="C2004" s="33" t="s">
        <v>2163</v>
      </c>
      <c r="D2004" s="30" t="s">
        <v>679</v>
      </c>
      <c r="E2004" s="30">
        <v>0</v>
      </c>
      <c r="F2004" s="30">
        <v>30000000</v>
      </c>
      <c r="G2004" s="30">
        <v>0</v>
      </c>
      <c r="H2004" s="30">
        <v>0</v>
      </c>
      <c r="I2004" s="30">
        <v>0</v>
      </c>
      <c r="J2004" s="30">
        <v>30000000</v>
      </c>
      <c r="K2004" s="30">
        <v>0</v>
      </c>
      <c r="L2004" s="30">
        <v>30000000</v>
      </c>
      <c r="M2004" s="30">
        <v>0</v>
      </c>
      <c r="N2004" s="30">
        <v>30000000</v>
      </c>
      <c r="O2004" s="30">
        <v>9800000</v>
      </c>
      <c r="P2004" s="30">
        <v>0</v>
      </c>
      <c r="Q2004" s="30">
        <v>9000000</v>
      </c>
      <c r="R2004" s="30">
        <v>9800000</v>
      </c>
      <c r="S2004" s="30">
        <v>0</v>
      </c>
      <c r="T2004" s="30">
        <v>0</v>
      </c>
      <c r="U2004" s="30">
        <v>20200000</v>
      </c>
      <c r="V2004" s="30">
        <v>100</v>
      </c>
    </row>
    <row r="2005" spans="1:22" x14ac:dyDescent="0.2">
      <c r="A2005" s="15" t="s">
        <v>15</v>
      </c>
      <c r="B2005" s="26" t="s">
        <v>706</v>
      </c>
      <c r="C2005" s="27" t="s">
        <v>2164</v>
      </c>
      <c r="D2005" s="29"/>
      <c r="E2005" s="28"/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  <c r="R2005" s="28"/>
      <c r="S2005" s="28"/>
      <c r="T2005" s="28"/>
      <c r="U2005" s="28"/>
      <c r="V2005" s="28"/>
    </row>
    <row r="2006" spans="1:22" ht="15" x14ac:dyDescent="0.25">
      <c r="A2006" s="15" t="s">
        <v>15</v>
      </c>
      <c r="B2006" s="30" t="s">
        <v>2165</v>
      </c>
      <c r="C2006" s="33" t="s">
        <v>774</v>
      </c>
      <c r="D2006" s="30" t="s">
        <v>52</v>
      </c>
      <c r="E2006" s="30">
        <v>145000000</v>
      </c>
      <c r="F2006" s="30">
        <v>0</v>
      </c>
      <c r="G2006" s="30">
        <v>0</v>
      </c>
      <c r="H2006" s="30">
        <v>6500000</v>
      </c>
      <c r="I2006" s="30">
        <v>0</v>
      </c>
      <c r="J2006" s="30">
        <v>151500000</v>
      </c>
      <c r="K2006" s="30">
        <v>0</v>
      </c>
      <c r="L2006" s="30">
        <v>143500000</v>
      </c>
      <c r="M2006" s="30">
        <v>0</v>
      </c>
      <c r="N2006" s="30">
        <v>143500000</v>
      </c>
      <c r="O2006" s="30">
        <v>131416666.67</v>
      </c>
      <c r="P2006" s="30">
        <v>0</v>
      </c>
      <c r="Q2006" s="30">
        <v>17933333.329999998</v>
      </c>
      <c r="R2006" s="30">
        <v>131416666.67</v>
      </c>
      <c r="S2006" s="30">
        <v>8000000</v>
      </c>
      <c r="T2006" s="30">
        <v>0</v>
      </c>
      <c r="U2006" s="30">
        <v>12083333.33</v>
      </c>
      <c r="V2006" s="30">
        <v>94.71</v>
      </c>
    </row>
    <row r="2007" spans="1:22" ht="30" x14ac:dyDescent="0.25">
      <c r="A2007" s="15" t="s">
        <v>15</v>
      </c>
      <c r="B2007" s="30" t="s">
        <v>2166</v>
      </c>
      <c r="C2007" s="33" t="s">
        <v>2163</v>
      </c>
      <c r="D2007" s="30" t="s">
        <v>679</v>
      </c>
      <c r="E2007" s="30">
        <v>0</v>
      </c>
      <c r="F2007" s="30">
        <v>85750000</v>
      </c>
      <c r="G2007" s="30">
        <v>0</v>
      </c>
      <c r="H2007" s="30">
        <v>0</v>
      </c>
      <c r="I2007" s="30">
        <v>0</v>
      </c>
      <c r="J2007" s="30">
        <v>85750000</v>
      </c>
      <c r="K2007" s="30">
        <v>32250000</v>
      </c>
      <c r="L2007" s="30">
        <v>74250000</v>
      </c>
      <c r="M2007" s="30">
        <v>32250000</v>
      </c>
      <c r="N2007" s="30">
        <v>74250000</v>
      </c>
      <c r="O2007" s="30">
        <v>2066666.67</v>
      </c>
      <c r="P2007" s="30">
        <v>0</v>
      </c>
      <c r="Q2007" s="30">
        <v>2066666.67</v>
      </c>
      <c r="R2007" s="30">
        <v>2066666.67</v>
      </c>
      <c r="S2007" s="30">
        <v>11500000</v>
      </c>
      <c r="T2007" s="30">
        <v>0</v>
      </c>
      <c r="U2007" s="30">
        <v>72183333.329999998</v>
      </c>
      <c r="V2007" s="30">
        <v>86.58</v>
      </c>
    </row>
    <row r="2008" spans="1:22" x14ac:dyDescent="0.2">
      <c r="A2008" s="15" t="s">
        <v>15</v>
      </c>
      <c r="B2008" s="26" t="s">
        <v>706</v>
      </c>
      <c r="C2008" s="27" t="s">
        <v>2167</v>
      </c>
      <c r="D2008" s="29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</row>
    <row r="2009" spans="1:22" ht="15" x14ac:dyDescent="0.25">
      <c r="A2009" s="15" t="s">
        <v>15</v>
      </c>
      <c r="B2009" s="30" t="s">
        <v>2168</v>
      </c>
      <c r="C2009" s="33" t="s">
        <v>774</v>
      </c>
      <c r="D2009" s="30" t="s">
        <v>52</v>
      </c>
      <c r="E2009" s="30">
        <v>0</v>
      </c>
      <c r="F2009" s="30">
        <v>0</v>
      </c>
      <c r="G2009" s="30">
        <v>0</v>
      </c>
      <c r="H2009" s="30">
        <v>700000000</v>
      </c>
      <c r="I2009" s="30">
        <v>0</v>
      </c>
      <c r="J2009" s="30">
        <v>700000000</v>
      </c>
      <c r="K2009" s="30">
        <v>0</v>
      </c>
      <c r="L2009" s="30">
        <v>700000000</v>
      </c>
      <c r="M2009" s="30">
        <v>80000000</v>
      </c>
      <c r="N2009" s="30">
        <v>699941569</v>
      </c>
      <c r="O2009" s="30">
        <v>80000000</v>
      </c>
      <c r="P2009" s="30">
        <v>30000000</v>
      </c>
      <c r="Q2009" s="30">
        <v>50000000</v>
      </c>
      <c r="R2009" s="30">
        <v>50000000</v>
      </c>
      <c r="S2009" s="30">
        <v>0</v>
      </c>
      <c r="T2009" s="30">
        <v>58431</v>
      </c>
      <c r="U2009" s="30">
        <v>619941569</v>
      </c>
      <c r="V2009" s="30">
        <v>99.99</v>
      </c>
    </row>
    <row r="2010" spans="1:22" x14ac:dyDescent="0.2">
      <c r="A2010" s="15" t="s">
        <v>15</v>
      </c>
      <c r="B2010" s="26" t="s">
        <v>706</v>
      </c>
      <c r="C2010" s="27" t="s">
        <v>2169</v>
      </c>
      <c r="D2010" s="29"/>
      <c r="E2010" s="28"/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  <c r="R2010" s="28"/>
      <c r="S2010" s="28"/>
      <c r="T2010" s="28"/>
      <c r="U2010" s="28"/>
      <c r="V2010" s="28"/>
    </row>
    <row r="2011" spans="1:22" ht="15" x14ac:dyDescent="0.25">
      <c r="A2011" s="15" t="s">
        <v>15</v>
      </c>
      <c r="B2011" s="30" t="s">
        <v>2170</v>
      </c>
      <c r="C2011" s="33" t="s">
        <v>774</v>
      </c>
      <c r="D2011" s="30" t="s">
        <v>52</v>
      </c>
      <c r="E2011" s="30">
        <v>258000000</v>
      </c>
      <c r="F2011" s="30">
        <v>0</v>
      </c>
      <c r="G2011" s="30">
        <v>0</v>
      </c>
      <c r="H2011" s="30">
        <v>0</v>
      </c>
      <c r="I2011" s="30">
        <v>0</v>
      </c>
      <c r="J2011" s="30">
        <v>258000000</v>
      </c>
      <c r="K2011" s="30">
        <v>0</v>
      </c>
      <c r="L2011" s="30">
        <v>253250000</v>
      </c>
      <c r="M2011" s="30">
        <v>0</v>
      </c>
      <c r="N2011" s="30">
        <v>253250000</v>
      </c>
      <c r="O2011" s="30">
        <v>245733333.33000001</v>
      </c>
      <c r="P2011" s="30">
        <v>9000000</v>
      </c>
      <c r="Q2011" s="40">
        <f>R2011-'[1]AGOSTO 2023'!Q1954</f>
        <v>50550000</v>
      </c>
      <c r="R2011" s="30">
        <v>236733333.33000001</v>
      </c>
      <c r="S2011" s="30">
        <v>4750000</v>
      </c>
      <c r="T2011" s="30">
        <v>0</v>
      </c>
      <c r="U2011" s="30">
        <v>7516666.6699999999</v>
      </c>
      <c r="V2011" s="30">
        <v>98.15</v>
      </c>
    </row>
    <row r="2012" spans="1:22" ht="30" x14ac:dyDescent="0.25">
      <c r="A2012" s="15" t="s">
        <v>15</v>
      </c>
      <c r="B2012" s="30" t="s">
        <v>2171</v>
      </c>
      <c r="C2012" s="33" t="s">
        <v>2163</v>
      </c>
      <c r="D2012" s="30" t="s">
        <v>679</v>
      </c>
      <c r="E2012" s="30">
        <v>0</v>
      </c>
      <c r="F2012" s="30">
        <v>142500000</v>
      </c>
      <c r="G2012" s="30">
        <v>0</v>
      </c>
      <c r="H2012" s="30">
        <v>0</v>
      </c>
      <c r="I2012" s="30">
        <v>0</v>
      </c>
      <c r="J2012" s="30">
        <v>142500000</v>
      </c>
      <c r="K2012" s="30">
        <v>44750000</v>
      </c>
      <c r="L2012" s="30">
        <v>141700000</v>
      </c>
      <c r="M2012" s="30">
        <v>66950000</v>
      </c>
      <c r="N2012" s="30">
        <v>141700000</v>
      </c>
      <c r="O2012" s="30">
        <v>22116666.670000002</v>
      </c>
      <c r="P2012" s="30">
        <v>0</v>
      </c>
      <c r="Q2012" s="30">
        <v>13000000</v>
      </c>
      <c r="R2012" s="30">
        <v>22116666.670000002</v>
      </c>
      <c r="S2012" s="30">
        <v>800000</v>
      </c>
      <c r="T2012" s="30">
        <v>0</v>
      </c>
      <c r="U2012" s="30">
        <v>119583333.33</v>
      </c>
      <c r="V2012" s="30">
        <v>99.43</v>
      </c>
    </row>
    <row r="2013" spans="1:22" ht="25.5" x14ac:dyDescent="0.2">
      <c r="A2013" s="15" t="s">
        <v>15</v>
      </c>
      <c r="B2013" s="26" t="s">
        <v>706</v>
      </c>
      <c r="C2013" s="27" t="s">
        <v>2172</v>
      </c>
      <c r="D2013" s="29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</row>
    <row r="2014" spans="1:22" ht="15" x14ac:dyDescent="0.25">
      <c r="A2014" s="15" t="s">
        <v>15</v>
      </c>
      <c r="B2014" s="30" t="s">
        <v>2173</v>
      </c>
      <c r="C2014" s="33" t="s">
        <v>774</v>
      </c>
      <c r="D2014" s="30" t="s">
        <v>52</v>
      </c>
      <c r="E2014" s="30">
        <v>390600000</v>
      </c>
      <c r="F2014" s="30">
        <v>0</v>
      </c>
      <c r="G2014" s="30">
        <v>0</v>
      </c>
      <c r="H2014" s="30">
        <v>23800000</v>
      </c>
      <c r="I2014" s="30">
        <v>0</v>
      </c>
      <c r="J2014" s="30">
        <v>414400000</v>
      </c>
      <c r="K2014" s="30">
        <v>7800000</v>
      </c>
      <c r="L2014" s="30">
        <v>414400000</v>
      </c>
      <c r="M2014" s="30">
        <v>7800000</v>
      </c>
      <c r="N2014" s="30">
        <v>414400000</v>
      </c>
      <c r="O2014" s="30">
        <v>331229999.99000001</v>
      </c>
      <c r="P2014" s="30">
        <v>10600000</v>
      </c>
      <c r="Q2014" s="30">
        <v>40000000</v>
      </c>
      <c r="R2014" s="30">
        <v>320629999.99000001</v>
      </c>
      <c r="S2014" s="30">
        <v>0</v>
      </c>
      <c r="T2014" s="30">
        <v>0</v>
      </c>
      <c r="U2014" s="30">
        <v>83170000.010000005</v>
      </c>
      <c r="V2014" s="30">
        <v>100</v>
      </c>
    </row>
    <row r="2015" spans="1:22" ht="30" x14ac:dyDescent="0.25">
      <c r="A2015" s="15" t="s">
        <v>15</v>
      </c>
      <c r="B2015" s="30" t="s">
        <v>2174</v>
      </c>
      <c r="C2015" s="33" t="s">
        <v>2163</v>
      </c>
      <c r="D2015" s="30" t="s">
        <v>679</v>
      </c>
      <c r="E2015" s="30">
        <v>0</v>
      </c>
      <c r="F2015" s="30">
        <v>175900000</v>
      </c>
      <c r="G2015" s="30">
        <v>0</v>
      </c>
      <c r="H2015" s="30">
        <v>0</v>
      </c>
      <c r="I2015" s="30">
        <v>0</v>
      </c>
      <c r="J2015" s="30">
        <v>175900000</v>
      </c>
      <c r="K2015" s="30">
        <v>55783333.329999998</v>
      </c>
      <c r="L2015" s="30">
        <v>173883333.33000001</v>
      </c>
      <c r="M2015" s="30">
        <v>72433333.329999998</v>
      </c>
      <c r="N2015" s="30">
        <v>173883333.33000001</v>
      </c>
      <c r="O2015" s="30">
        <v>17766666.670000002</v>
      </c>
      <c r="P2015" s="30">
        <v>0</v>
      </c>
      <c r="Q2015" s="30">
        <v>11400000</v>
      </c>
      <c r="R2015" s="30">
        <v>17766666.670000002</v>
      </c>
      <c r="S2015" s="30">
        <v>2016666.67</v>
      </c>
      <c r="T2015" s="30">
        <v>0</v>
      </c>
      <c r="U2015" s="30">
        <v>156116666.66</v>
      </c>
      <c r="V2015" s="30">
        <v>98.85</v>
      </c>
    </row>
    <row r="2016" spans="1:22" x14ac:dyDescent="0.2">
      <c r="A2016" s="15" t="s">
        <v>15</v>
      </c>
      <c r="B2016" s="28"/>
      <c r="C2016" s="29"/>
      <c r="D2016" s="29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</row>
    <row r="2017" spans="1:22" ht="38.25" x14ac:dyDescent="0.2">
      <c r="A2017" s="15" t="s">
        <v>15</v>
      </c>
      <c r="B2017" s="28"/>
      <c r="C2017" s="27" t="s">
        <v>2175</v>
      </c>
      <c r="D2017" s="29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</row>
    <row r="2018" spans="1:22" ht="25.5" x14ac:dyDescent="0.2">
      <c r="A2018" s="15" t="s">
        <v>15</v>
      </c>
      <c r="B2018" s="26" t="s">
        <v>706</v>
      </c>
      <c r="C2018" s="27" t="s">
        <v>2176</v>
      </c>
      <c r="D2018" s="29"/>
      <c r="E2018" s="28"/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  <c r="R2018" s="28"/>
      <c r="S2018" s="28"/>
      <c r="T2018" s="28"/>
      <c r="U2018" s="28"/>
      <c r="V2018" s="28"/>
    </row>
    <row r="2019" spans="1:22" ht="15" x14ac:dyDescent="0.25">
      <c r="A2019" s="15" t="s">
        <v>15</v>
      </c>
      <c r="B2019" s="30" t="s">
        <v>2177</v>
      </c>
      <c r="C2019" s="33" t="s">
        <v>1556</v>
      </c>
      <c r="D2019" s="30" t="s">
        <v>52</v>
      </c>
      <c r="E2019" s="30">
        <v>20000000</v>
      </c>
      <c r="F2019" s="30">
        <v>0</v>
      </c>
      <c r="G2019" s="30">
        <v>0</v>
      </c>
      <c r="H2019" s="30">
        <v>0</v>
      </c>
      <c r="I2019" s="30">
        <v>0</v>
      </c>
      <c r="J2019" s="30">
        <v>20000000</v>
      </c>
      <c r="K2019" s="30">
        <v>0</v>
      </c>
      <c r="L2019" s="30">
        <v>0</v>
      </c>
      <c r="M2019" s="30">
        <v>0</v>
      </c>
      <c r="N2019" s="30">
        <v>0</v>
      </c>
      <c r="O2019" s="30">
        <v>0</v>
      </c>
      <c r="P2019" s="30">
        <v>0</v>
      </c>
      <c r="Q2019" s="30">
        <v>0</v>
      </c>
      <c r="R2019" s="30">
        <v>0</v>
      </c>
      <c r="S2019" s="30">
        <v>20000000</v>
      </c>
      <c r="T2019" s="30">
        <v>0</v>
      </c>
      <c r="U2019" s="30">
        <v>0</v>
      </c>
      <c r="V2019" s="30">
        <v>0</v>
      </c>
    </row>
    <row r="2020" spans="1:22" x14ac:dyDescent="0.2">
      <c r="A2020" s="15" t="s">
        <v>15</v>
      </c>
      <c r="B2020" s="28"/>
      <c r="C2020" s="29"/>
      <c r="D2020" s="29"/>
      <c r="E2020" s="28"/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  <c r="R2020" s="28"/>
      <c r="S2020" s="28"/>
      <c r="T2020" s="28"/>
      <c r="U2020" s="28"/>
      <c r="V2020" s="28"/>
    </row>
    <row r="2021" spans="1:22" ht="25.5" x14ac:dyDescent="0.2">
      <c r="A2021" s="15" t="s">
        <v>15</v>
      </c>
      <c r="B2021" s="28"/>
      <c r="C2021" s="27" t="s">
        <v>2178</v>
      </c>
      <c r="D2021" s="29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</row>
    <row r="2022" spans="1:22" ht="25.5" x14ac:dyDescent="0.2">
      <c r="A2022" s="15" t="s">
        <v>15</v>
      </c>
      <c r="B2022" s="26" t="s">
        <v>706</v>
      </c>
      <c r="C2022" s="27" t="s">
        <v>2179</v>
      </c>
      <c r="D2022" s="29"/>
      <c r="E2022" s="28"/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  <c r="R2022" s="28"/>
      <c r="S2022" s="28"/>
      <c r="T2022" s="28"/>
      <c r="U2022" s="28"/>
      <c r="V2022" s="28"/>
    </row>
    <row r="2023" spans="1:22" ht="15" x14ac:dyDescent="0.25">
      <c r="A2023" s="15" t="s">
        <v>15</v>
      </c>
      <c r="B2023" s="30" t="s">
        <v>2180</v>
      </c>
      <c r="C2023" s="33" t="s">
        <v>2181</v>
      </c>
      <c r="D2023" s="30" t="s">
        <v>52</v>
      </c>
      <c r="E2023" s="30">
        <v>0</v>
      </c>
      <c r="F2023" s="30">
        <v>585668094.14999998</v>
      </c>
      <c r="G2023" s="30">
        <v>0</v>
      </c>
      <c r="H2023" s="30">
        <v>0</v>
      </c>
      <c r="I2023" s="30">
        <v>0</v>
      </c>
      <c r="J2023" s="30">
        <v>585668094.14999998</v>
      </c>
      <c r="K2023" s="30">
        <v>0</v>
      </c>
      <c r="L2023" s="30">
        <v>0</v>
      </c>
      <c r="M2023" s="30">
        <v>0</v>
      </c>
      <c r="N2023" s="30">
        <v>0</v>
      </c>
      <c r="O2023" s="30">
        <v>0</v>
      </c>
      <c r="P2023" s="30">
        <v>0</v>
      </c>
      <c r="Q2023" s="30">
        <v>0</v>
      </c>
      <c r="R2023" s="30">
        <v>0</v>
      </c>
      <c r="S2023" s="30">
        <v>585668094.14999998</v>
      </c>
      <c r="T2023" s="30">
        <v>0</v>
      </c>
      <c r="U2023" s="30">
        <v>0</v>
      </c>
      <c r="V2023" s="30">
        <v>0</v>
      </c>
    </row>
    <row r="2024" spans="1:22" x14ac:dyDescent="0.2">
      <c r="A2024" s="15" t="s">
        <v>15</v>
      </c>
      <c r="B2024" s="28"/>
      <c r="C2024" s="29"/>
      <c r="D2024" s="29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</row>
    <row r="2025" spans="1:22" ht="38.25" x14ac:dyDescent="0.2">
      <c r="A2025" s="15" t="s">
        <v>15</v>
      </c>
      <c r="B2025" s="28"/>
      <c r="C2025" s="27" t="s">
        <v>2182</v>
      </c>
      <c r="D2025" s="29"/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  <c r="R2025" s="28"/>
      <c r="S2025" s="28"/>
      <c r="T2025" s="28"/>
      <c r="U2025" s="28"/>
      <c r="V2025" s="28"/>
    </row>
    <row r="2026" spans="1:22" ht="25.5" x14ac:dyDescent="0.2">
      <c r="A2026" s="15" t="s">
        <v>15</v>
      </c>
      <c r="B2026" s="26" t="s">
        <v>706</v>
      </c>
      <c r="C2026" s="27" t="s">
        <v>2183</v>
      </c>
      <c r="D2026" s="29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</row>
    <row r="2027" spans="1:22" ht="15" x14ac:dyDescent="0.25">
      <c r="A2027" s="15" t="s">
        <v>15</v>
      </c>
      <c r="B2027" s="30" t="s">
        <v>2184</v>
      </c>
      <c r="C2027" s="33" t="s">
        <v>741</v>
      </c>
      <c r="D2027" s="30" t="s">
        <v>52</v>
      </c>
      <c r="E2027" s="30">
        <v>128700000</v>
      </c>
      <c r="F2027" s="30">
        <v>0</v>
      </c>
      <c r="G2027" s="30">
        <v>0</v>
      </c>
      <c r="H2027" s="30">
        <v>0</v>
      </c>
      <c r="I2027" s="30">
        <v>0</v>
      </c>
      <c r="J2027" s="30">
        <v>128700000</v>
      </c>
      <c r="K2027" s="30">
        <v>0</v>
      </c>
      <c r="L2027" s="30">
        <v>128700000</v>
      </c>
      <c r="M2027" s="30">
        <v>0</v>
      </c>
      <c r="N2027" s="30">
        <v>128700000</v>
      </c>
      <c r="O2027" s="30">
        <v>102860000</v>
      </c>
      <c r="P2027" s="30">
        <v>0</v>
      </c>
      <c r="Q2027" s="30">
        <v>13166666.67</v>
      </c>
      <c r="R2027" s="30">
        <v>102860000</v>
      </c>
      <c r="S2027" s="30">
        <v>0</v>
      </c>
      <c r="T2027" s="30">
        <v>0</v>
      </c>
      <c r="U2027" s="30">
        <v>25840000</v>
      </c>
      <c r="V2027" s="30">
        <v>100</v>
      </c>
    </row>
    <row r="2028" spans="1:22" ht="15" x14ac:dyDescent="0.25">
      <c r="A2028" s="15" t="s">
        <v>15</v>
      </c>
      <c r="B2028" s="30" t="s">
        <v>2185</v>
      </c>
      <c r="C2028" s="33" t="s">
        <v>743</v>
      </c>
      <c r="D2028" s="30" t="s">
        <v>679</v>
      </c>
      <c r="E2028" s="30">
        <v>0</v>
      </c>
      <c r="F2028" s="30">
        <v>64500000</v>
      </c>
      <c r="G2028" s="30">
        <v>0</v>
      </c>
      <c r="H2028" s="30">
        <v>0</v>
      </c>
      <c r="I2028" s="30">
        <v>0</v>
      </c>
      <c r="J2028" s="30">
        <v>64500000</v>
      </c>
      <c r="K2028" s="30">
        <v>0</v>
      </c>
      <c r="L2028" s="30">
        <v>24600000</v>
      </c>
      <c r="M2028" s="30">
        <v>0</v>
      </c>
      <c r="N2028" s="30">
        <v>24600000</v>
      </c>
      <c r="O2028" s="30">
        <v>1433333.33</v>
      </c>
      <c r="P2028" s="30">
        <v>0</v>
      </c>
      <c r="Q2028" s="30">
        <v>1433333.33</v>
      </c>
      <c r="R2028" s="30">
        <v>1433333.33</v>
      </c>
      <c r="S2028" s="30">
        <v>39900000</v>
      </c>
      <c r="T2028" s="30">
        <v>0</v>
      </c>
      <c r="U2028" s="30">
        <v>23166666.670000002</v>
      </c>
      <c r="V2028" s="30">
        <v>38.130000000000003</v>
      </c>
    </row>
    <row r="2029" spans="1:22" ht="25.5" x14ac:dyDescent="0.2">
      <c r="A2029" s="15" t="s">
        <v>15</v>
      </c>
      <c r="B2029" s="26" t="s">
        <v>706</v>
      </c>
      <c r="C2029" s="27" t="s">
        <v>2186</v>
      </c>
      <c r="D2029" s="29"/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  <c r="R2029" s="28"/>
      <c r="S2029" s="28"/>
      <c r="T2029" s="28"/>
      <c r="U2029" s="28"/>
      <c r="V2029" s="28"/>
    </row>
    <row r="2030" spans="1:22" ht="15" x14ac:dyDescent="0.25">
      <c r="A2030" s="15" t="s">
        <v>15</v>
      </c>
      <c r="B2030" s="30" t="s">
        <v>2187</v>
      </c>
      <c r="C2030" s="33" t="s">
        <v>741</v>
      </c>
      <c r="D2030" s="30" t="s">
        <v>52</v>
      </c>
      <c r="E2030" s="30">
        <v>363700000</v>
      </c>
      <c r="F2030" s="30">
        <v>0</v>
      </c>
      <c r="G2030" s="30">
        <v>0</v>
      </c>
      <c r="H2030" s="30">
        <v>0</v>
      </c>
      <c r="I2030" s="30">
        <v>70100000</v>
      </c>
      <c r="J2030" s="30">
        <v>293600000</v>
      </c>
      <c r="K2030" s="30">
        <v>0</v>
      </c>
      <c r="L2030" s="30">
        <v>293600000</v>
      </c>
      <c r="M2030" s="30">
        <v>0</v>
      </c>
      <c r="N2030" s="30">
        <v>293600000</v>
      </c>
      <c r="O2030" s="30">
        <v>257579999.99000001</v>
      </c>
      <c r="P2030" s="30">
        <v>8050000</v>
      </c>
      <c r="Q2030" s="30">
        <v>33566666.670000002</v>
      </c>
      <c r="R2030" s="30">
        <v>249529999.99000001</v>
      </c>
      <c r="S2030" s="30">
        <v>0</v>
      </c>
      <c r="T2030" s="30">
        <v>0</v>
      </c>
      <c r="U2030" s="30">
        <v>36020000.009999998</v>
      </c>
      <c r="V2030" s="30">
        <v>100</v>
      </c>
    </row>
    <row r="2031" spans="1:22" ht="15" x14ac:dyDescent="0.25">
      <c r="A2031" s="15" t="s">
        <v>15</v>
      </c>
      <c r="B2031" s="30" t="s">
        <v>2188</v>
      </c>
      <c r="C2031" s="33" t="s">
        <v>743</v>
      </c>
      <c r="D2031" s="30" t="s">
        <v>679</v>
      </c>
      <c r="E2031" s="30">
        <v>0</v>
      </c>
      <c r="F2031" s="30">
        <v>130750000</v>
      </c>
      <c r="G2031" s="30">
        <v>0</v>
      </c>
      <c r="H2031" s="30">
        <v>0</v>
      </c>
      <c r="I2031" s="30">
        <v>0</v>
      </c>
      <c r="J2031" s="30">
        <v>130750000</v>
      </c>
      <c r="K2031" s="30">
        <v>32350000</v>
      </c>
      <c r="L2031" s="30">
        <v>101700000</v>
      </c>
      <c r="M2031" s="30">
        <v>32350000</v>
      </c>
      <c r="N2031" s="30">
        <v>101700000</v>
      </c>
      <c r="O2031" s="30">
        <v>9216666.6600000001</v>
      </c>
      <c r="P2031" s="30">
        <v>3500000</v>
      </c>
      <c r="Q2031" s="30">
        <v>5716666.6600000001</v>
      </c>
      <c r="R2031" s="30">
        <v>5716666.6600000001</v>
      </c>
      <c r="S2031" s="30">
        <v>29050000</v>
      </c>
      <c r="T2031" s="30">
        <v>0</v>
      </c>
      <c r="U2031" s="30">
        <v>92483333.340000004</v>
      </c>
      <c r="V2031" s="30">
        <v>77.78</v>
      </c>
    </row>
    <row r="2032" spans="1:22" ht="25.5" x14ac:dyDescent="0.2">
      <c r="A2032" s="15" t="s">
        <v>15</v>
      </c>
      <c r="B2032" s="26" t="s">
        <v>706</v>
      </c>
      <c r="C2032" s="27" t="s">
        <v>2189</v>
      </c>
      <c r="D2032" s="29"/>
      <c r="E2032" s="28"/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  <c r="R2032" s="28"/>
      <c r="S2032" s="28"/>
      <c r="T2032" s="28"/>
      <c r="U2032" s="28"/>
      <c r="V2032" s="28"/>
    </row>
    <row r="2033" spans="1:22" ht="15" x14ac:dyDescent="0.25">
      <c r="A2033" s="15" t="s">
        <v>15</v>
      </c>
      <c r="B2033" s="30" t="s">
        <v>2190</v>
      </c>
      <c r="C2033" s="33" t="s">
        <v>741</v>
      </c>
      <c r="D2033" s="30" t="s">
        <v>52</v>
      </c>
      <c r="E2033" s="30">
        <v>20000000</v>
      </c>
      <c r="F2033" s="30">
        <v>0</v>
      </c>
      <c r="G2033" s="30">
        <v>0</v>
      </c>
      <c r="H2033" s="30">
        <v>0</v>
      </c>
      <c r="I2033" s="30">
        <v>0</v>
      </c>
      <c r="J2033" s="30">
        <v>20000000</v>
      </c>
      <c r="K2033" s="30">
        <v>0</v>
      </c>
      <c r="L2033" s="30">
        <v>15400000</v>
      </c>
      <c r="M2033" s="30">
        <v>0</v>
      </c>
      <c r="N2033" s="30">
        <v>15400000</v>
      </c>
      <c r="O2033" s="30">
        <v>15400000</v>
      </c>
      <c r="P2033" s="30">
        <v>0</v>
      </c>
      <c r="Q2033" s="30">
        <v>1760000</v>
      </c>
      <c r="R2033" s="30">
        <v>15400000</v>
      </c>
      <c r="S2033" s="30">
        <v>4600000</v>
      </c>
      <c r="T2033" s="30">
        <v>0</v>
      </c>
      <c r="U2033" s="30">
        <v>0</v>
      </c>
      <c r="V2033" s="30">
        <v>77</v>
      </c>
    </row>
    <row r="2034" spans="1:22" ht="15" x14ac:dyDescent="0.25">
      <c r="A2034" s="15" t="s">
        <v>15</v>
      </c>
      <c r="B2034" s="30" t="s">
        <v>2191</v>
      </c>
      <c r="C2034" s="33" t="s">
        <v>743</v>
      </c>
      <c r="D2034" s="30" t="s">
        <v>679</v>
      </c>
      <c r="E2034" s="30">
        <v>0</v>
      </c>
      <c r="F2034" s="30">
        <v>5300000</v>
      </c>
      <c r="G2034" s="30">
        <v>0</v>
      </c>
      <c r="H2034" s="30">
        <v>0</v>
      </c>
      <c r="I2034" s="30">
        <v>0</v>
      </c>
      <c r="J2034" s="30">
        <v>5300000</v>
      </c>
      <c r="K2034" s="30">
        <v>0</v>
      </c>
      <c r="L2034" s="30">
        <v>0</v>
      </c>
      <c r="M2034" s="30">
        <v>0</v>
      </c>
      <c r="N2034" s="30">
        <v>0</v>
      </c>
      <c r="O2034" s="30">
        <v>0</v>
      </c>
      <c r="P2034" s="30">
        <v>0</v>
      </c>
      <c r="Q2034" s="30">
        <v>0</v>
      </c>
      <c r="R2034" s="30">
        <v>0</v>
      </c>
      <c r="S2034" s="30">
        <v>5300000</v>
      </c>
      <c r="T2034" s="30">
        <v>0</v>
      </c>
      <c r="U2034" s="30">
        <v>0</v>
      </c>
      <c r="V2034" s="30">
        <v>0</v>
      </c>
    </row>
    <row r="2035" spans="1:22" x14ac:dyDescent="0.2">
      <c r="A2035" s="15" t="s">
        <v>15</v>
      </c>
      <c r="B2035" s="28"/>
      <c r="C2035" s="29"/>
      <c r="D2035" s="29"/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  <c r="R2035" s="28"/>
      <c r="S2035" s="28"/>
      <c r="T2035" s="28"/>
      <c r="U2035" s="28"/>
      <c r="V2035" s="28"/>
    </row>
    <row r="2036" spans="1:22" ht="25.5" x14ac:dyDescent="0.2">
      <c r="A2036" s="15" t="s">
        <v>15</v>
      </c>
      <c r="B2036" s="28"/>
      <c r="C2036" s="27" t="s">
        <v>2192</v>
      </c>
      <c r="D2036" s="29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</row>
    <row r="2037" spans="1:22" ht="25.5" x14ac:dyDescent="0.2">
      <c r="A2037" s="15" t="s">
        <v>15</v>
      </c>
      <c r="B2037" s="26" t="s">
        <v>706</v>
      </c>
      <c r="C2037" s="27" t="s">
        <v>2193</v>
      </c>
      <c r="D2037" s="29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</row>
    <row r="2038" spans="1:22" ht="15" x14ac:dyDescent="0.25">
      <c r="A2038" s="15" t="s">
        <v>15</v>
      </c>
      <c r="B2038" s="30" t="s">
        <v>2194</v>
      </c>
      <c r="C2038" s="33" t="s">
        <v>774</v>
      </c>
      <c r="D2038" s="30" t="s">
        <v>52</v>
      </c>
      <c r="E2038" s="30">
        <v>110000000</v>
      </c>
      <c r="F2038" s="30">
        <v>0</v>
      </c>
      <c r="G2038" s="30">
        <v>0</v>
      </c>
      <c r="H2038" s="30">
        <v>0</v>
      </c>
      <c r="I2038" s="30">
        <v>0</v>
      </c>
      <c r="J2038" s="30">
        <v>110000000</v>
      </c>
      <c r="K2038" s="30">
        <v>0</v>
      </c>
      <c r="L2038" s="30">
        <v>110000000</v>
      </c>
      <c r="M2038" s="30">
        <v>0</v>
      </c>
      <c r="N2038" s="30">
        <v>110000000</v>
      </c>
      <c r="O2038" s="30">
        <v>89600000</v>
      </c>
      <c r="P2038" s="30">
        <v>0</v>
      </c>
      <c r="Q2038" s="30">
        <v>10750000</v>
      </c>
      <c r="R2038" s="30">
        <v>89600000</v>
      </c>
      <c r="S2038" s="30">
        <v>0</v>
      </c>
      <c r="T2038" s="30">
        <v>0</v>
      </c>
      <c r="U2038" s="30">
        <v>20400000</v>
      </c>
      <c r="V2038" s="30">
        <v>100</v>
      </c>
    </row>
    <row r="2039" spans="1:22" ht="15" x14ac:dyDescent="0.25">
      <c r="A2039" s="15" t="s">
        <v>15</v>
      </c>
      <c r="B2039" s="30" t="s">
        <v>2195</v>
      </c>
      <c r="C2039" s="33" t="s">
        <v>2196</v>
      </c>
      <c r="D2039" s="30" t="s">
        <v>679</v>
      </c>
      <c r="E2039" s="30">
        <v>0</v>
      </c>
      <c r="F2039" s="30">
        <v>38250000</v>
      </c>
      <c r="G2039" s="30">
        <v>0</v>
      </c>
      <c r="H2039" s="30">
        <v>0</v>
      </c>
      <c r="I2039" s="30">
        <v>0</v>
      </c>
      <c r="J2039" s="30">
        <v>38250000</v>
      </c>
      <c r="K2039" s="30">
        <v>17500000</v>
      </c>
      <c r="L2039" s="30">
        <v>37000000</v>
      </c>
      <c r="M2039" s="30">
        <v>17500000</v>
      </c>
      <c r="N2039" s="30">
        <v>37000000</v>
      </c>
      <c r="O2039" s="30">
        <v>7716666.6699999999</v>
      </c>
      <c r="P2039" s="30">
        <v>0</v>
      </c>
      <c r="Q2039" s="30">
        <v>3750000</v>
      </c>
      <c r="R2039" s="30">
        <v>7716666.6699999999</v>
      </c>
      <c r="S2039" s="30">
        <v>1250000</v>
      </c>
      <c r="T2039" s="30">
        <v>0</v>
      </c>
      <c r="U2039" s="30">
        <v>29283333.329999998</v>
      </c>
      <c r="V2039" s="30">
        <v>96.73</v>
      </c>
    </row>
    <row r="2040" spans="1:22" x14ac:dyDescent="0.2">
      <c r="A2040" s="15" t="s">
        <v>15</v>
      </c>
      <c r="B2040" s="26" t="s">
        <v>706</v>
      </c>
      <c r="C2040" s="27" t="s">
        <v>2197</v>
      </c>
      <c r="D2040" s="29"/>
      <c r="E2040" s="28"/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  <c r="R2040" s="28"/>
      <c r="S2040" s="28"/>
      <c r="T2040" s="28"/>
      <c r="U2040" s="28"/>
      <c r="V2040" s="28"/>
    </row>
    <row r="2041" spans="1:22" ht="15" x14ac:dyDescent="0.25">
      <c r="A2041" s="15" t="s">
        <v>15</v>
      </c>
      <c r="B2041" s="30" t="s">
        <v>2198</v>
      </c>
      <c r="C2041" s="33" t="s">
        <v>774</v>
      </c>
      <c r="D2041" s="30" t="s">
        <v>52</v>
      </c>
      <c r="E2041" s="30">
        <v>98400000</v>
      </c>
      <c r="F2041" s="30">
        <v>0</v>
      </c>
      <c r="G2041" s="30">
        <v>0</v>
      </c>
      <c r="H2041" s="30">
        <v>0</v>
      </c>
      <c r="I2041" s="30">
        <v>0</v>
      </c>
      <c r="J2041" s="30">
        <v>98400000</v>
      </c>
      <c r="K2041" s="30">
        <v>0</v>
      </c>
      <c r="L2041" s="30">
        <v>93000000</v>
      </c>
      <c r="M2041" s="30">
        <v>0</v>
      </c>
      <c r="N2041" s="30">
        <v>93000000</v>
      </c>
      <c r="O2041" s="30">
        <v>64750000</v>
      </c>
      <c r="P2041" s="30">
        <v>3500000</v>
      </c>
      <c r="Q2041" s="30">
        <v>12000000</v>
      </c>
      <c r="R2041" s="30">
        <v>61250000</v>
      </c>
      <c r="S2041" s="30">
        <v>5400000</v>
      </c>
      <c r="T2041" s="30">
        <v>0</v>
      </c>
      <c r="U2041" s="30">
        <v>28250000</v>
      </c>
      <c r="V2041" s="30">
        <v>94.51</v>
      </c>
    </row>
    <row r="2042" spans="1:22" ht="15" x14ac:dyDescent="0.25">
      <c r="A2042" s="15" t="s">
        <v>15</v>
      </c>
      <c r="B2042" s="30" t="s">
        <v>2199</v>
      </c>
      <c r="C2042" s="33" t="s">
        <v>2196</v>
      </c>
      <c r="D2042" s="30" t="s">
        <v>679</v>
      </c>
      <c r="E2042" s="30">
        <v>0</v>
      </c>
      <c r="F2042" s="30">
        <v>6700000</v>
      </c>
      <c r="G2042" s="30">
        <v>0</v>
      </c>
      <c r="H2042" s="30">
        <v>0</v>
      </c>
      <c r="I2042" s="30">
        <v>0</v>
      </c>
      <c r="J2042" s="30">
        <v>6700000</v>
      </c>
      <c r="K2042" s="30">
        <v>0</v>
      </c>
      <c r="L2042" s="30">
        <v>0</v>
      </c>
      <c r="M2042" s="30">
        <v>0</v>
      </c>
      <c r="N2042" s="30">
        <v>0</v>
      </c>
      <c r="O2042" s="30">
        <v>0</v>
      </c>
      <c r="P2042" s="30">
        <v>0</v>
      </c>
      <c r="Q2042" s="30">
        <v>0</v>
      </c>
      <c r="R2042" s="30">
        <v>0</v>
      </c>
      <c r="S2042" s="30">
        <v>6700000</v>
      </c>
      <c r="T2042" s="30">
        <v>0</v>
      </c>
      <c r="U2042" s="30">
        <v>0</v>
      </c>
      <c r="V2042" s="30">
        <v>0</v>
      </c>
    </row>
    <row r="2043" spans="1:22" x14ac:dyDescent="0.2">
      <c r="A2043" s="15" t="s">
        <v>15</v>
      </c>
      <c r="B2043" s="26" t="s">
        <v>706</v>
      </c>
      <c r="C2043" s="27" t="s">
        <v>2200</v>
      </c>
      <c r="D2043" s="29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</row>
    <row r="2044" spans="1:22" ht="15" x14ac:dyDescent="0.25">
      <c r="A2044" s="15" t="s">
        <v>15</v>
      </c>
      <c r="B2044" s="30" t="s">
        <v>2201</v>
      </c>
      <c r="C2044" s="33" t="s">
        <v>774</v>
      </c>
      <c r="D2044" s="30" t="s">
        <v>52</v>
      </c>
      <c r="E2044" s="30">
        <v>181000000</v>
      </c>
      <c r="F2044" s="30">
        <v>0</v>
      </c>
      <c r="G2044" s="30">
        <v>0</v>
      </c>
      <c r="H2044" s="30">
        <v>0</v>
      </c>
      <c r="I2044" s="30">
        <v>0</v>
      </c>
      <c r="J2044" s="30">
        <v>181000000</v>
      </c>
      <c r="K2044" s="30">
        <v>13950000</v>
      </c>
      <c r="L2044" s="30">
        <v>179200000</v>
      </c>
      <c r="M2044" s="30">
        <v>13950000</v>
      </c>
      <c r="N2044" s="30">
        <v>179200000</v>
      </c>
      <c r="O2044" s="30">
        <v>128016666.66</v>
      </c>
      <c r="P2044" s="30">
        <v>8250000</v>
      </c>
      <c r="Q2044" s="30">
        <v>10000000</v>
      </c>
      <c r="R2044" s="30">
        <v>119766666.66</v>
      </c>
      <c r="S2044" s="30">
        <v>1800000</v>
      </c>
      <c r="T2044" s="30">
        <v>0</v>
      </c>
      <c r="U2044" s="30">
        <v>51183333.340000004</v>
      </c>
      <c r="V2044" s="30">
        <v>99</v>
      </c>
    </row>
    <row r="2045" spans="1:22" ht="15" x14ac:dyDescent="0.25">
      <c r="A2045" s="15" t="s">
        <v>15</v>
      </c>
      <c r="B2045" s="30" t="s">
        <v>2202</v>
      </c>
      <c r="C2045" s="33" t="s">
        <v>2196</v>
      </c>
      <c r="D2045" s="30" t="s">
        <v>679</v>
      </c>
      <c r="E2045" s="30">
        <v>0</v>
      </c>
      <c r="F2045" s="30">
        <v>13250000</v>
      </c>
      <c r="G2045" s="30">
        <v>0</v>
      </c>
      <c r="H2045" s="30">
        <v>0</v>
      </c>
      <c r="I2045" s="30">
        <v>0</v>
      </c>
      <c r="J2045" s="30">
        <v>13250000</v>
      </c>
      <c r="K2045" s="30">
        <v>0</v>
      </c>
      <c r="L2045" s="30">
        <v>13250000</v>
      </c>
      <c r="M2045" s="30">
        <v>0</v>
      </c>
      <c r="N2045" s="30">
        <v>13250000</v>
      </c>
      <c r="O2045" s="30">
        <v>0</v>
      </c>
      <c r="P2045" s="30">
        <v>0</v>
      </c>
      <c r="Q2045" s="30">
        <v>0</v>
      </c>
      <c r="R2045" s="30">
        <v>0</v>
      </c>
      <c r="S2045" s="30">
        <v>0</v>
      </c>
      <c r="T2045" s="30">
        <v>0</v>
      </c>
      <c r="U2045" s="30">
        <v>13250000</v>
      </c>
      <c r="V2045" s="30">
        <v>100</v>
      </c>
    </row>
    <row r="2046" spans="1:22" x14ac:dyDescent="0.2">
      <c r="A2046" s="15" t="s">
        <v>15</v>
      </c>
      <c r="B2046" s="26" t="s">
        <v>706</v>
      </c>
      <c r="C2046" s="27" t="s">
        <v>785</v>
      </c>
      <c r="D2046" s="29"/>
      <c r="E2046" s="28"/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  <c r="R2046" s="28"/>
      <c r="S2046" s="28"/>
      <c r="T2046" s="28"/>
      <c r="U2046" s="28"/>
      <c r="V2046" s="28"/>
    </row>
    <row r="2047" spans="1:22" ht="15" x14ac:dyDescent="0.25">
      <c r="A2047" s="15" t="s">
        <v>15</v>
      </c>
      <c r="B2047" s="30" t="s">
        <v>2203</v>
      </c>
      <c r="C2047" s="33" t="s">
        <v>774</v>
      </c>
      <c r="D2047" s="30" t="s">
        <v>52</v>
      </c>
      <c r="E2047" s="30">
        <v>69300000</v>
      </c>
      <c r="F2047" s="30">
        <v>0</v>
      </c>
      <c r="G2047" s="30">
        <v>0</v>
      </c>
      <c r="H2047" s="30">
        <v>111100000</v>
      </c>
      <c r="I2047" s="30">
        <v>0</v>
      </c>
      <c r="J2047" s="30">
        <v>180400000</v>
      </c>
      <c r="K2047" s="30">
        <v>0</v>
      </c>
      <c r="L2047" s="30">
        <v>134800000</v>
      </c>
      <c r="M2047" s="30">
        <v>17500000</v>
      </c>
      <c r="N2047" s="30">
        <v>119600000</v>
      </c>
      <c r="O2047" s="30">
        <v>59836666.670000002</v>
      </c>
      <c r="P2047" s="30">
        <v>0</v>
      </c>
      <c r="Q2047" s="30">
        <v>5200000</v>
      </c>
      <c r="R2047" s="30">
        <v>59836666.670000002</v>
      </c>
      <c r="S2047" s="30">
        <v>45600000</v>
      </c>
      <c r="T2047" s="30">
        <v>15200000</v>
      </c>
      <c r="U2047" s="30">
        <v>59763333.329999998</v>
      </c>
      <c r="V2047" s="30">
        <v>66.290000000000006</v>
      </c>
    </row>
    <row r="2048" spans="1:22" ht="15" x14ac:dyDescent="0.25">
      <c r="A2048" s="15" t="s">
        <v>15</v>
      </c>
      <c r="B2048" s="30" t="s">
        <v>2204</v>
      </c>
      <c r="C2048" s="33" t="s">
        <v>2196</v>
      </c>
      <c r="D2048" s="30" t="s">
        <v>679</v>
      </c>
      <c r="E2048" s="30">
        <v>0</v>
      </c>
      <c r="F2048" s="30">
        <v>31450000</v>
      </c>
      <c r="G2048" s="30">
        <v>0</v>
      </c>
      <c r="H2048" s="30">
        <v>0</v>
      </c>
      <c r="I2048" s="30">
        <v>0</v>
      </c>
      <c r="J2048" s="30">
        <v>31450000</v>
      </c>
      <c r="K2048" s="30">
        <v>0</v>
      </c>
      <c r="L2048" s="30">
        <v>0</v>
      </c>
      <c r="M2048" s="30">
        <v>0</v>
      </c>
      <c r="N2048" s="30">
        <v>0</v>
      </c>
      <c r="O2048" s="30">
        <v>0</v>
      </c>
      <c r="P2048" s="30">
        <v>0</v>
      </c>
      <c r="Q2048" s="30">
        <v>0</v>
      </c>
      <c r="R2048" s="30">
        <v>0</v>
      </c>
      <c r="S2048" s="30">
        <v>31450000</v>
      </c>
      <c r="T2048" s="30">
        <v>0</v>
      </c>
      <c r="U2048" s="30">
        <v>0</v>
      </c>
      <c r="V2048" s="30">
        <v>0</v>
      </c>
    </row>
    <row r="2049" spans="1:22" x14ac:dyDescent="0.2">
      <c r="A2049" s="15" t="s">
        <v>15</v>
      </c>
      <c r="B2049" s="28"/>
      <c r="C2049" s="29"/>
      <c r="D2049" s="29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</row>
    <row r="2050" spans="1:22" ht="38.25" x14ac:dyDescent="0.2">
      <c r="A2050" s="15" t="s">
        <v>15</v>
      </c>
      <c r="B2050" s="28"/>
      <c r="C2050" s="27" t="s">
        <v>777</v>
      </c>
      <c r="D2050" s="29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</row>
    <row r="2051" spans="1:22" ht="25.5" x14ac:dyDescent="0.2">
      <c r="A2051" s="15" t="s">
        <v>15</v>
      </c>
      <c r="B2051" s="26" t="s">
        <v>706</v>
      </c>
      <c r="C2051" s="27" t="s">
        <v>2205</v>
      </c>
      <c r="D2051" s="29"/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  <c r="R2051" s="28"/>
      <c r="S2051" s="28"/>
      <c r="T2051" s="28"/>
      <c r="U2051" s="28"/>
      <c r="V2051" s="28"/>
    </row>
    <row r="2052" spans="1:22" ht="15" x14ac:dyDescent="0.25">
      <c r="A2052" s="15" t="s">
        <v>15</v>
      </c>
      <c r="B2052" s="30" t="s">
        <v>2206</v>
      </c>
      <c r="C2052" s="33" t="s">
        <v>780</v>
      </c>
      <c r="D2052" s="30" t="s">
        <v>52</v>
      </c>
      <c r="E2052" s="30">
        <v>95000000</v>
      </c>
      <c r="F2052" s="30">
        <v>0</v>
      </c>
      <c r="G2052" s="30">
        <v>0</v>
      </c>
      <c r="H2052" s="30">
        <v>0</v>
      </c>
      <c r="I2052" s="30">
        <v>0</v>
      </c>
      <c r="J2052" s="30">
        <v>95000000</v>
      </c>
      <c r="K2052" s="30">
        <v>0</v>
      </c>
      <c r="L2052" s="30">
        <v>70000000</v>
      </c>
      <c r="M2052" s="30">
        <v>0</v>
      </c>
      <c r="N2052" s="30">
        <v>70000000</v>
      </c>
      <c r="O2052" s="30">
        <v>54133333.329999998</v>
      </c>
      <c r="P2052" s="30">
        <v>0</v>
      </c>
      <c r="Q2052" s="30">
        <v>8000000</v>
      </c>
      <c r="R2052" s="30">
        <v>54133333.329999998</v>
      </c>
      <c r="S2052" s="30">
        <v>25000000</v>
      </c>
      <c r="T2052" s="30">
        <v>0</v>
      </c>
      <c r="U2052" s="30">
        <v>15866666.67</v>
      </c>
      <c r="V2052" s="30">
        <v>73.680000000000007</v>
      </c>
    </row>
    <row r="2053" spans="1:22" x14ac:dyDescent="0.2">
      <c r="A2053" s="15" t="s">
        <v>15</v>
      </c>
      <c r="B2053" s="28"/>
      <c r="C2053" s="29"/>
      <c r="D2053" s="29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</row>
    <row r="2054" spans="1:22" ht="38.25" x14ac:dyDescent="0.2">
      <c r="A2054" s="15" t="s">
        <v>15</v>
      </c>
      <c r="B2054" s="28"/>
      <c r="C2054" s="27" t="s">
        <v>1336</v>
      </c>
      <c r="D2054" s="29"/>
      <c r="E2054" s="28"/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  <c r="R2054" s="28"/>
      <c r="S2054" s="28"/>
      <c r="T2054" s="28"/>
      <c r="U2054" s="28"/>
      <c r="V2054" s="28"/>
    </row>
    <row r="2055" spans="1:22" ht="25.5" x14ac:dyDescent="0.2">
      <c r="A2055" s="15" t="s">
        <v>15</v>
      </c>
      <c r="B2055" s="26" t="s">
        <v>706</v>
      </c>
      <c r="C2055" s="27" t="s">
        <v>2207</v>
      </c>
      <c r="D2055" s="29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  <c r="R2055" s="28"/>
      <c r="S2055" s="28"/>
      <c r="T2055" s="28"/>
      <c r="U2055" s="28"/>
      <c r="V2055" s="28"/>
    </row>
    <row r="2056" spans="1:22" ht="15" x14ac:dyDescent="0.25">
      <c r="A2056" s="15" t="s">
        <v>15</v>
      </c>
      <c r="B2056" s="30" t="s">
        <v>1338</v>
      </c>
      <c r="C2056" s="33" t="s">
        <v>1339</v>
      </c>
      <c r="D2056" s="30" t="s">
        <v>52</v>
      </c>
      <c r="E2056" s="30">
        <v>264350000</v>
      </c>
      <c r="F2056" s="30">
        <v>0</v>
      </c>
      <c r="G2056" s="30">
        <v>0</v>
      </c>
      <c r="H2056" s="30">
        <v>0</v>
      </c>
      <c r="I2056" s="30">
        <v>0</v>
      </c>
      <c r="J2056" s="30">
        <v>264350000</v>
      </c>
      <c r="K2056" s="30">
        <v>0</v>
      </c>
      <c r="L2056" s="30">
        <v>260050000</v>
      </c>
      <c r="M2056" s="30">
        <v>0</v>
      </c>
      <c r="N2056" s="30">
        <v>260050000</v>
      </c>
      <c r="O2056" s="30">
        <v>208966666.66999999</v>
      </c>
      <c r="P2056" s="30">
        <v>0</v>
      </c>
      <c r="Q2056" s="30">
        <v>19000000</v>
      </c>
      <c r="R2056" s="30">
        <v>208966666.66999999</v>
      </c>
      <c r="S2056" s="30">
        <v>4300000</v>
      </c>
      <c r="T2056" s="30">
        <v>0</v>
      </c>
      <c r="U2056" s="30">
        <v>51083333.329999998</v>
      </c>
      <c r="V2056" s="30">
        <v>98.37</v>
      </c>
    </row>
    <row r="2057" spans="1:22" ht="15" x14ac:dyDescent="0.25">
      <c r="A2057" s="15" t="s">
        <v>15</v>
      </c>
      <c r="B2057" s="30" t="s">
        <v>1340</v>
      </c>
      <c r="C2057" s="33" t="s">
        <v>1341</v>
      </c>
      <c r="D2057" s="30" t="s">
        <v>679</v>
      </c>
      <c r="E2057" s="30">
        <v>0</v>
      </c>
      <c r="F2057" s="30">
        <v>53650000</v>
      </c>
      <c r="G2057" s="30">
        <v>0</v>
      </c>
      <c r="H2057" s="30">
        <v>0</v>
      </c>
      <c r="I2057" s="30">
        <v>0</v>
      </c>
      <c r="J2057" s="30">
        <v>53650000</v>
      </c>
      <c r="K2057" s="30">
        <v>0</v>
      </c>
      <c r="L2057" s="30">
        <v>48550000</v>
      </c>
      <c r="M2057" s="30">
        <v>0</v>
      </c>
      <c r="N2057" s="30">
        <v>48550000</v>
      </c>
      <c r="O2057" s="30">
        <v>6033333.3300000001</v>
      </c>
      <c r="P2057" s="30">
        <v>0</v>
      </c>
      <c r="Q2057" s="30">
        <v>6033333.3300000001</v>
      </c>
      <c r="R2057" s="30">
        <v>6033333.3300000001</v>
      </c>
      <c r="S2057" s="30">
        <v>5100000</v>
      </c>
      <c r="T2057" s="30">
        <v>0</v>
      </c>
      <c r="U2057" s="30">
        <v>42516666.670000002</v>
      </c>
      <c r="V2057" s="30">
        <v>90.49</v>
      </c>
    </row>
    <row r="2058" spans="1:22" ht="25.5" x14ac:dyDescent="0.2">
      <c r="A2058" s="15" t="s">
        <v>15</v>
      </c>
      <c r="B2058" s="26" t="s">
        <v>706</v>
      </c>
      <c r="C2058" s="27" t="s">
        <v>2208</v>
      </c>
      <c r="D2058" s="29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</row>
    <row r="2059" spans="1:22" ht="15" x14ac:dyDescent="0.25">
      <c r="A2059" s="15" t="s">
        <v>15</v>
      </c>
      <c r="B2059" s="30" t="s">
        <v>2209</v>
      </c>
      <c r="C2059" s="33" t="s">
        <v>2210</v>
      </c>
      <c r="D2059" s="30" t="s">
        <v>52</v>
      </c>
      <c r="E2059" s="30">
        <v>36000000</v>
      </c>
      <c r="F2059" s="30">
        <v>0</v>
      </c>
      <c r="G2059" s="30">
        <v>0</v>
      </c>
      <c r="H2059" s="30">
        <v>0</v>
      </c>
      <c r="I2059" s="30">
        <v>0</v>
      </c>
      <c r="J2059" s="30">
        <v>36000000</v>
      </c>
      <c r="K2059" s="30">
        <v>4500000</v>
      </c>
      <c r="L2059" s="30">
        <v>36000000</v>
      </c>
      <c r="M2059" s="30">
        <v>4500000</v>
      </c>
      <c r="N2059" s="30">
        <v>36000000</v>
      </c>
      <c r="O2059" s="30">
        <v>28350000</v>
      </c>
      <c r="P2059" s="30">
        <v>0</v>
      </c>
      <c r="Q2059" s="30">
        <v>4500000</v>
      </c>
      <c r="R2059" s="30">
        <v>28350000</v>
      </c>
      <c r="S2059" s="30">
        <v>0</v>
      </c>
      <c r="T2059" s="30">
        <v>0</v>
      </c>
      <c r="U2059" s="30">
        <v>7650000</v>
      </c>
      <c r="V2059" s="30">
        <v>100</v>
      </c>
    </row>
    <row r="2060" spans="1:22" ht="15" x14ac:dyDescent="0.25">
      <c r="A2060" s="15" t="s">
        <v>15</v>
      </c>
      <c r="B2060" s="30" t="s">
        <v>2211</v>
      </c>
      <c r="C2060" s="33" t="s">
        <v>1341</v>
      </c>
      <c r="D2060" s="30" t="s">
        <v>679</v>
      </c>
      <c r="E2060" s="30">
        <v>0</v>
      </c>
      <c r="F2060" s="30">
        <v>11250000</v>
      </c>
      <c r="G2060" s="30">
        <v>0</v>
      </c>
      <c r="H2060" s="30">
        <v>0</v>
      </c>
      <c r="I2060" s="30">
        <v>0</v>
      </c>
      <c r="J2060" s="30">
        <v>11250000</v>
      </c>
      <c r="K2060" s="30">
        <v>9450000</v>
      </c>
      <c r="L2060" s="30">
        <v>9450000</v>
      </c>
      <c r="M2060" s="30">
        <v>9450000</v>
      </c>
      <c r="N2060" s="30">
        <v>9450000</v>
      </c>
      <c r="O2060" s="30">
        <v>0</v>
      </c>
      <c r="P2060" s="30">
        <v>0</v>
      </c>
      <c r="Q2060" s="30">
        <v>0</v>
      </c>
      <c r="R2060" s="30">
        <v>0</v>
      </c>
      <c r="S2060" s="30">
        <v>1800000</v>
      </c>
      <c r="T2060" s="30">
        <v>0</v>
      </c>
      <c r="U2060" s="30">
        <v>9450000</v>
      </c>
      <c r="V2060" s="30">
        <v>84</v>
      </c>
    </row>
    <row r="2061" spans="1:22" ht="25.5" x14ac:dyDescent="0.2">
      <c r="A2061" s="15" t="s">
        <v>15</v>
      </c>
      <c r="B2061" s="26" t="s">
        <v>706</v>
      </c>
      <c r="C2061" s="27" t="s">
        <v>1432</v>
      </c>
      <c r="D2061" s="29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</row>
    <row r="2062" spans="1:22" ht="15" x14ac:dyDescent="0.25">
      <c r="A2062" s="15" t="s">
        <v>15</v>
      </c>
      <c r="B2062" s="30" t="s">
        <v>1349</v>
      </c>
      <c r="C2062" s="33" t="s">
        <v>1339</v>
      </c>
      <c r="D2062" s="30" t="s">
        <v>52</v>
      </c>
      <c r="E2062" s="30">
        <v>952350000</v>
      </c>
      <c r="F2062" s="30">
        <v>0</v>
      </c>
      <c r="G2062" s="30">
        <v>0</v>
      </c>
      <c r="H2062" s="30">
        <v>50000000</v>
      </c>
      <c r="I2062" s="30">
        <v>0</v>
      </c>
      <c r="J2062" s="30">
        <v>1002350000</v>
      </c>
      <c r="K2062" s="30">
        <v>83800000</v>
      </c>
      <c r="L2062" s="30">
        <v>969786666.66999996</v>
      </c>
      <c r="M2062" s="30">
        <v>150836666.66999999</v>
      </c>
      <c r="N2062" s="30">
        <v>948786666.66999996</v>
      </c>
      <c r="O2062" s="30">
        <v>696489999.98000002</v>
      </c>
      <c r="P2062" s="30">
        <v>0</v>
      </c>
      <c r="Q2062" s="30">
        <v>50016666.670000002</v>
      </c>
      <c r="R2062" s="30">
        <v>696489999.98000002</v>
      </c>
      <c r="S2062" s="30">
        <v>32563333.329999998</v>
      </c>
      <c r="T2062" s="30">
        <v>21000000</v>
      </c>
      <c r="U2062" s="30">
        <v>252296666.69</v>
      </c>
      <c r="V2062" s="30">
        <v>94.65</v>
      </c>
    </row>
    <row r="2063" spans="1:22" ht="15" x14ac:dyDescent="0.25">
      <c r="A2063" s="15" t="s">
        <v>15</v>
      </c>
      <c r="B2063" s="30" t="s">
        <v>2212</v>
      </c>
      <c r="C2063" s="33" t="s">
        <v>2213</v>
      </c>
      <c r="D2063" s="30" t="s">
        <v>1155</v>
      </c>
      <c r="E2063" s="30">
        <v>100000000</v>
      </c>
      <c r="F2063" s="30">
        <v>0</v>
      </c>
      <c r="G2063" s="30">
        <v>0</v>
      </c>
      <c r="H2063" s="30">
        <v>0</v>
      </c>
      <c r="I2063" s="30">
        <v>0</v>
      </c>
      <c r="J2063" s="30">
        <v>100000000</v>
      </c>
      <c r="K2063" s="30">
        <v>1881005</v>
      </c>
      <c r="L2063" s="30">
        <v>96381005</v>
      </c>
      <c r="M2063" s="30">
        <v>1881005</v>
      </c>
      <c r="N2063" s="30">
        <v>96381005</v>
      </c>
      <c r="O2063" s="30">
        <v>95781005</v>
      </c>
      <c r="P2063" s="30">
        <v>0</v>
      </c>
      <c r="Q2063" s="30">
        <v>4881005</v>
      </c>
      <c r="R2063" s="30">
        <v>95781005</v>
      </c>
      <c r="S2063" s="30">
        <v>3618995</v>
      </c>
      <c r="T2063" s="30">
        <v>0</v>
      </c>
      <c r="U2063" s="30">
        <v>600000</v>
      </c>
      <c r="V2063" s="30">
        <v>96.38</v>
      </c>
    </row>
    <row r="2064" spans="1:22" ht="15" x14ac:dyDescent="0.25">
      <c r="A2064" s="15" t="s">
        <v>15</v>
      </c>
      <c r="B2064" s="30" t="s">
        <v>2214</v>
      </c>
      <c r="C2064" s="33" t="s">
        <v>2215</v>
      </c>
      <c r="D2064" s="30" t="s">
        <v>1049</v>
      </c>
      <c r="E2064" s="30">
        <v>26114607</v>
      </c>
      <c r="F2064" s="30">
        <v>0</v>
      </c>
      <c r="G2064" s="30">
        <v>0</v>
      </c>
      <c r="H2064" s="30">
        <v>0</v>
      </c>
      <c r="I2064" s="30">
        <v>0</v>
      </c>
      <c r="J2064" s="30">
        <v>26114607</v>
      </c>
      <c r="K2064" s="30">
        <v>0</v>
      </c>
      <c r="L2064" s="30">
        <v>21000000</v>
      </c>
      <c r="M2064" s="30">
        <v>0</v>
      </c>
      <c r="N2064" s="30">
        <v>21000000</v>
      </c>
      <c r="O2064" s="30">
        <v>14400000</v>
      </c>
      <c r="P2064" s="30">
        <v>0</v>
      </c>
      <c r="Q2064" s="30">
        <v>2000000</v>
      </c>
      <c r="R2064" s="30">
        <v>14400000</v>
      </c>
      <c r="S2064" s="30">
        <v>5114607</v>
      </c>
      <c r="T2064" s="30">
        <v>0</v>
      </c>
      <c r="U2064" s="30">
        <v>6600000</v>
      </c>
      <c r="V2064" s="30">
        <v>80.41</v>
      </c>
    </row>
    <row r="2065" spans="1:22" ht="15" x14ac:dyDescent="0.25">
      <c r="A2065" s="15" t="s">
        <v>15</v>
      </c>
      <c r="B2065" s="30" t="s">
        <v>1350</v>
      </c>
      <c r="C2065" s="33" t="s">
        <v>1341</v>
      </c>
      <c r="D2065" s="30" t="s">
        <v>679</v>
      </c>
      <c r="E2065" s="30">
        <v>0</v>
      </c>
      <c r="F2065" s="30">
        <v>214050000</v>
      </c>
      <c r="G2065" s="30">
        <v>0</v>
      </c>
      <c r="H2065" s="30">
        <v>0</v>
      </c>
      <c r="I2065" s="30">
        <v>0</v>
      </c>
      <c r="J2065" s="30">
        <v>214050000</v>
      </c>
      <c r="K2065" s="30">
        <v>0</v>
      </c>
      <c r="L2065" s="30">
        <v>188006666.66999999</v>
      </c>
      <c r="M2065" s="30">
        <v>30600000</v>
      </c>
      <c r="N2065" s="30">
        <v>188006666.66999999</v>
      </c>
      <c r="O2065" s="30">
        <v>15046666.67</v>
      </c>
      <c r="P2065" s="30">
        <v>600000</v>
      </c>
      <c r="Q2065" s="30">
        <v>12113333.34</v>
      </c>
      <c r="R2065" s="30">
        <v>14446666.67</v>
      </c>
      <c r="S2065" s="30">
        <v>26043333.329999998</v>
      </c>
      <c r="T2065" s="30">
        <v>0</v>
      </c>
      <c r="U2065" s="30">
        <v>172960000</v>
      </c>
      <c r="V2065" s="30">
        <v>87.83</v>
      </c>
    </row>
    <row r="2066" spans="1:22" ht="15" x14ac:dyDescent="0.25">
      <c r="A2066" s="15" t="s">
        <v>15</v>
      </c>
      <c r="B2066" s="30" t="s">
        <v>2216</v>
      </c>
      <c r="C2066" s="33" t="s">
        <v>2217</v>
      </c>
      <c r="D2066" s="30" t="s">
        <v>1147</v>
      </c>
      <c r="E2066" s="30">
        <v>0</v>
      </c>
      <c r="F2066" s="30">
        <v>232937211.22</v>
      </c>
      <c r="G2066" s="30">
        <v>0</v>
      </c>
      <c r="H2066" s="30">
        <v>0</v>
      </c>
      <c r="I2066" s="30">
        <v>0</v>
      </c>
      <c r="J2066" s="30">
        <v>232937211.22</v>
      </c>
      <c r="K2066" s="30">
        <v>10500000</v>
      </c>
      <c r="L2066" s="30">
        <v>49350000</v>
      </c>
      <c r="M2066" s="30">
        <v>49350000</v>
      </c>
      <c r="N2066" s="30">
        <v>49350000</v>
      </c>
      <c r="O2066" s="30">
        <v>0</v>
      </c>
      <c r="P2066" s="30">
        <v>0</v>
      </c>
      <c r="Q2066" s="30">
        <v>0</v>
      </c>
      <c r="R2066" s="30">
        <v>0</v>
      </c>
      <c r="S2066" s="30">
        <v>183587211.22</v>
      </c>
      <c r="T2066" s="30">
        <v>0</v>
      </c>
      <c r="U2066" s="30">
        <v>49350000</v>
      </c>
      <c r="V2066" s="30">
        <v>21.18</v>
      </c>
    </row>
    <row r="2067" spans="1:22" x14ac:dyDescent="0.2">
      <c r="A2067" s="15" t="s">
        <v>15</v>
      </c>
      <c r="B2067" s="26" t="s">
        <v>706</v>
      </c>
      <c r="C2067" s="27" t="s">
        <v>1351</v>
      </c>
      <c r="D2067" s="29"/>
      <c r="E2067" s="28"/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  <c r="R2067" s="28"/>
      <c r="S2067" s="28"/>
      <c r="T2067" s="28"/>
      <c r="U2067" s="28"/>
      <c r="V2067" s="28"/>
    </row>
    <row r="2068" spans="1:22" ht="15" x14ac:dyDescent="0.25">
      <c r="A2068" s="15" t="s">
        <v>15</v>
      </c>
      <c r="B2068" s="30" t="s">
        <v>1352</v>
      </c>
      <c r="C2068" s="33" t="s">
        <v>1339</v>
      </c>
      <c r="D2068" s="30" t="s">
        <v>52</v>
      </c>
      <c r="E2068" s="30">
        <v>20000000</v>
      </c>
      <c r="F2068" s="30">
        <v>0</v>
      </c>
      <c r="G2068" s="30">
        <v>0</v>
      </c>
      <c r="H2068" s="30">
        <v>0</v>
      </c>
      <c r="I2068" s="30">
        <v>0</v>
      </c>
      <c r="J2068" s="30">
        <v>20000000</v>
      </c>
      <c r="K2068" s="30">
        <v>6000000</v>
      </c>
      <c r="L2068" s="30">
        <v>20000000</v>
      </c>
      <c r="M2068" s="30">
        <v>6000000</v>
      </c>
      <c r="N2068" s="30">
        <v>20000000</v>
      </c>
      <c r="O2068" s="30">
        <v>14000000</v>
      </c>
      <c r="P2068" s="30">
        <v>0</v>
      </c>
      <c r="Q2068" s="30">
        <v>1933333.33</v>
      </c>
      <c r="R2068" s="30">
        <v>14000000</v>
      </c>
      <c r="S2068" s="30">
        <v>0</v>
      </c>
      <c r="T2068" s="30">
        <v>0</v>
      </c>
      <c r="U2068" s="30">
        <v>6000000</v>
      </c>
      <c r="V2068" s="30">
        <v>100</v>
      </c>
    </row>
    <row r="2069" spans="1:22" x14ac:dyDescent="0.2">
      <c r="A2069" s="15" t="s">
        <v>15</v>
      </c>
      <c r="B2069" s="28"/>
      <c r="C2069" s="29"/>
      <c r="D2069" s="29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</row>
    <row r="2070" spans="1:22" ht="38.25" x14ac:dyDescent="0.2">
      <c r="A2070" s="15" t="s">
        <v>15</v>
      </c>
      <c r="B2070" s="28"/>
      <c r="C2070" s="27" t="s">
        <v>2218</v>
      </c>
      <c r="D2070" s="29"/>
      <c r="E2070" s="28"/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  <c r="R2070" s="28"/>
      <c r="S2070" s="28"/>
      <c r="T2070" s="28"/>
      <c r="U2070" s="28"/>
      <c r="V2070" s="28"/>
    </row>
    <row r="2071" spans="1:22" ht="38.25" x14ac:dyDescent="0.2">
      <c r="A2071" s="15" t="s">
        <v>15</v>
      </c>
      <c r="B2071" s="26" t="s">
        <v>706</v>
      </c>
      <c r="C2071" s="27" t="s">
        <v>2219</v>
      </c>
      <c r="D2071" s="29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</row>
    <row r="2072" spans="1:22" ht="15" x14ac:dyDescent="0.25">
      <c r="A2072" s="15" t="s">
        <v>15</v>
      </c>
      <c r="B2072" s="30" t="s">
        <v>2220</v>
      </c>
      <c r="C2072" s="33" t="s">
        <v>2221</v>
      </c>
      <c r="D2072" s="30" t="s">
        <v>52</v>
      </c>
      <c r="E2072" s="30">
        <v>24000000</v>
      </c>
      <c r="F2072" s="30">
        <v>0</v>
      </c>
      <c r="G2072" s="30">
        <v>0</v>
      </c>
      <c r="H2072" s="30">
        <v>0</v>
      </c>
      <c r="I2072" s="30">
        <v>0</v>
      </c>
      <c r="J2072" s="30">
        <v>24000000</v>
      </c>
      <c r="K2072" s="30">
        <v>0</v>
      </c>
      <c r="L2072" s="30">
        <v>22500000</v>
      </c>
      <c r="M2072" s="30">
        <v>0</v>
      </c>
      <c r="N2072" s="30">
        <v>22500000</v>
      </c>
      <c r="O2072" s="30">
        <v>13500000</v>
      </c>
      <c r="P2072" s="30">
        <v>4750000</v>
      </c>
      <c r="Q2072" s="30">
        <v>0</v>
      </c>
      <c r="R2072" s="30">
        <v>8750000</v>
      </c>
      <c r="S2072" s="30">
        <v>1500000</v>
      </c>
      <c r="T2072" s="30">
        <v>0</v>
      </c>
      <c r="U2072" s="30">
        <v>9000000</v>
      </c>
      <c r="V2072" s="30">
        <v>93.75</v>
      </c>
    </row>
    <row r="2073" spans="1:22" ht="25.5" x14ac:dyDescent="0.2">
      <c r="A2073" s="15" t="s">
        <v>15</v>
      </c>
      <c r="B2073" s="26" t="s">
        <v>706</v>
      </c>
      <c r="C2073" s="27" t="s">
        <v>2222</v>
      </c>
      <c r="D2073" s="29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</row>
    <row r="2074" spans="1:22" ht="15" x14ac:dyDescent="0.25">
      <c r="A2074" s="15" t="s">
        <v>15</v>
      </c>
      <c r="B2074" s="30" t="s">
        <v>2223</v>
      </c>
      <c r="C2074" s="33" t="s">
        <v>2221</v>
      </c>
      <c r="D2074" s="30" t="s">
        <v>52</v>
      </c>
      <c r="E2074" s="30">
        <v>677600000</v>
      </c>
      <c r="F2074" s="30">
        <v>0</v>
      </c>
      <c r="G2074" s="30">
        <v>0</v>
      </c>
      <c r="H2074" s="30">
        <v>0</v>
      </c>
      <c r="I2074" s="30">
        <v>0</v>
      </c>
      <c r="J2074" s="30">
        <v>677600000</v>
      </c>
      <c r="K2074" s="30">
        <v>-1933333.33</v>
      </c>
      <c r="L2074" s="30">
        <v>675666666.66999996</v>
      </c>
      <c r="M2074" s="30">
        <v>-7133333.3300000001</v>
      </c>
      <c r="N2074" s="30">
        <v>670466666.66999996</v>
      </c>
      <c r="O2074" s="30">
        <v>529160000</v>
      </c>
      <c r="P2074" s="30">
        <v>6466666.6699999999</v>
      </c>
      <c r="Q2074" s="30">
        <v>63226666.670000002</v>
      </c>
      <c r="R2074" s="30">
        <v>522693333.32999998</v>
      </c>
      <c r="S2074" s="30">
        <v>1933333.33</v>
      </c>
      <c r="T2074" s="30">
        <v>5200000</v>
      </c>
      <c r="U2074" s="30">
        <v>141306666.66999999</v>
      </c>
      <c r="V2074" s="30">
        <v>98.94</v>
      </c>
    </row>
    <row r="2075" spans="1:22" ht="15" x14ac:dyDescent="0.25">
      <c r="A2075" s="15" t="s">
        <v>15</v>
      </c>
      <c r="B2075" s="30" t="s">
        <v>2224</v>
      </c>
      <c r="C2075" s="33" t="s">
        <v>2225</v>
      </c>
      <c r="D2075" s="30" t="s">
        <v>679</v>
      </c>
      <c r="E2075" s="30">
        <v>0</v>
      </c>
      <c r="F2075" s="30">
        <v>296700000</v>
      </c>
      <c r="G2075" s="30">
        <v>0</v>
      </c>
      <c r="H2075" s="30">
        <v>0</v>
      </c>
      <c r="I2075" s="30">
        <v>0</v>
      </c>
      <c r="J2075" s="30">
        <v>296700000</v>
      </c>
      <c r="K2075" s="30">
        <v>1066666.6599999999</v>
      </c>
      <c r="L2075" s="30">
        <v>286566666.66000003</v>
      </c>
      <c r="M2075" s="30">
        <v>1066666.6599999999</v>
      </c>
      <c r="N2075" s="30">
        <v>286566666.66000003</v>
      </c>
      <c r="O2075" s="30">
        <v>77573333.319999993</v>
      </c>
      <c r="P2075" s="30">
        <v>11000000</v>
      </c>
      <c r="Q2075" s="30">
        <v>34839999.990000002</v>
      </c>
      <c r="R2075" s="30">
        <v>66573333.32</v>
      </c>
      <c r="S2075" s="30">
        <v>10133333.34</v>
      </c>
      <c r="T2075" s="30">
        <v>0</v>
      </c>
      <c r="U2075" s="30">
        <v>208993333.34</v>
      </c>
      <c r="V2075" s="30">
        <v>96.58</v>
      </c>
    </row>
    <row r="2076" spans="1:22" x14ac:dyDescent="0.2">
      <c r="A2076" s="15" t="s">
        <v>15</v>
      </c>
      <c r="B2076" s="28"/>
      <c r="C2076" s="29"/>
      <c r="D2076" s="29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</row>
    <row r="2077" spans="1:22" x14ac:dyDescent="0.2">
      <c r="A2077" s="15" t="s">
        <v>15</v>
      </c>
      <c r="B2077" s="28"/>
      <c r="C2077" s="27" t="s">
        <v>605</v>
      </c>
      <c r="D2077" s="29"/>
      <c r="E2077" s="28"/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  <c r="R2077" s="28"/>
      <c r="S2077" s="28"/>
      <c r="T2077" s="28"/>
      <c r="U2077" s="28"/>
      <c r="V2077" s="28"/>
    </row>
    <row r="2078" spans="1:22" x14ac:dyDescent="0.2">
      <c r="A2078" s="15" t="s">
        <v>15</v>
      </c>
      <c r="B2078" s="28"/>
      <c r="C2078" s="27" t="s">
        <v>607</v>
      </c>
      <c r="D2078" s="29"/>
      <c r="E2078" s="28"/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  <c r="R2078" s="28"/>
      <c r="S2078" s="28"/>
      <c r="T2078" s="28"/>
      <c r="U2078" s="28"/>
      <c r="V2078" s="28"/>
    </row>
    <row r="2079" spans="1:22" x14ac:dyDescent="0.2">
      <c r="A2079" s="15" t="s">
        <v>15</v>
      </c>
      <c r="B2079" s="28"/>
      <c r="C2079" s="27" t="s">
        <v>478</v>
      </c>
      <c r="D2079" s="29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</row>
    <row r="2080" spans="1:22" x14ac:dyDescent="0.2">
      <c r="A2080" s="15" t="s">
        <v>15</v>
      </c>
      <c r="B2080" s="28"/>
      <c r="C2080" s="27" t="s">
        <v>610</v>
      </c>
      <c r="D2080" s="29"/>
      <c r="E2080" s="28"/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  <c r="R2080" s="28"/>
      <c r="S2080" s="28"/>
      <c r="T2080" s="28"/>
      <c r="U2080" s="28"/>
      <c r="V2080" s="28"/>
    </row>
    <row r="2081" spans="1:22" ht="38.25" x14ac:dyDescent="0.2">
      <c r="A2081" s="15" t="s">
        <v>15</v>
      </c>
      <c r="B2081" s="26" t="s">
        <v>706</v>
      </c>
      <c r="C2081" s="27" t="s">
        <v>2226</v>
      </c>
      <c r="D2081" s="29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</row>
    <row r="2082" spans="1:22" ht="15" x14ac:dyDescent="0.25">
      <c r="A2082" s="15" t="s">
        <v>15</v>
      </c>
      <c r="B2082" s="30" t="s">
        <v>2227</v>
      </c>
      <c r="C2082" s="33" t="s">
        <v>796</v>
      </c>
      <c r="D2082" s="30" t="s">
        <v>52</v>
      </c>
      <c r="E2082" s="30">
        <v>0</v>
      </c>
      <c r="F2082" s="30">
        <v>150000</v>
      </c>
      <c r="G2082" s="30">
        <v>0</v>
      </c>
      <c r="H2082" s="30">
        <v>0</v>
      </c>
      <c r="I2082" s="30">
        <v>0</v>
      </c>
      <c r="J2082" s="30">
        <v>150000</v>
      </c>
      <c r="K2082" s="30">
        <v>0</v>
      </c>
      <c r="L2082" s="30">
        <v>0</v>
      </c>
      <c r="M2082" s="30">
        <v>0</v>
      </c>
      <c r="N2082" s="30">
        <v>0</v>
      </c>
      <c r="O2082" s="30">
        <v>0</v>
      </c>
      <c r="P2082" s="30">
        <v>0</v>
      </c>
      <c r="Q2082" s="30">
        <v>0</v>
      </c>
      <c r="R2082" s="30">
        <v>0</v>
      </c>
      <c r="S2082" s="30">
        <v>150000</v>
      </c>
      <c r="T2082" s="30">
        <v>0</v>
      </c>
      <c r="U2082" s="30">
        <v>0</v>
      </c>
      <c r="V2082" s="30">
        <v>0</v>
      </c>
    </row>
    <row r="2083" spans="1:22" ht="25.5" x14ac:dyDescent="0.2">
      <c r="A2083" s="15" t="s">
        <v>15</v>
      </c>
      <c r="B2083" s="26" t="s">
        <v>706</v>
      </c>
      <c r="C2083" s="27" t="s">
        <v>2228</v>
      </c>
      <c r="D2083" s="29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</row>
    <row r="2084" spans="1:22" ht="15" x14ac:dyDescent="0.25">
      <c r="A2084" s="15" t="s">
        <v>15</v>
      </c>
      <c r="B2084" s="30" t="s">
        <v>2229</v>
      </c>
      <c r="C2084" s="33" t="s">
        <v>796</v>
      </c>
      <c r="D2084" s="30" t="s">
        <v>52</v>
      </c>
      <c r="E2084" s="30">
        <v>0</v>
      </c>
      <c r="F2084" s="30">
        <v>279996995.00999999</v>
      </c>
      <c r="G2084" s="30">
        <v>0</v>
      </c>
      <c r="H2084" s="30">
        <v>0</v>
      </c>
      <c r="I2084" s="30">
        <v>0</v>
      </c>
      <c r="J2084" s="30">
        <v>279996995.00999999</v>
      </c>
      <c r="K2084" s="30">
        <v>279996995</v>
      </c>
      <c r="L2084" s="30">
        <v>279996995</v>
      </c>
      <c r="M2084" s="30">
        <v>279996995</v>
      </c>
      <c r="N2084" s="30">
        <v>279996995</v>
      </c>
      <c r="O2084" s="30">
        <v>119998800.31999999</v>
      </c>
      <c r="P2084" s="30">
        <v>119998800.31999999</v>
      </c>
      <c r="Q2084" s="30">
        <v>0</v>
      </c>
      <c r="R2084" s="30">
        <v>0</v>
      </c>
      <c r="S2084" s="30">
        <v>0.01</v>
      </c>
      <c r="T2084" s="30">
        <v>0</v>
      </c>
      <c r="U2084" s="30">
        <v>159998194.68000001</v>
      </c>
      <c r="V2084" s="30">
        <v>99.99</v>
      </c>
    </row>
    <row r="2085" spans="1:22" ht="25.5" x14ac:dyDescent="0.2">
      <c r="A2085" s="15" t="s">
        <v>15</v>
      </c>
      <c r="B2085" s="26" t="s">
        <v>706</v>
      </c>
      <c r="C2085" s="27" t="s">
        <v>2230</v>
      </c>
      <c r="D2085" s="29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</row>
    <row r="2086" spans="1:22" ht="15" x14ac:dyDescent="0.25">
      <c r="A2086" s="15" t="s">
        <v>15</v>
      </c>
      <c r="B2086" s="30" t="s">
        <v>2231</v>
      </c>
      <c r="C2086" s="33" t="s">
        <v>796</v>
      </c>
      <c r="D2086" s="30" t="s">
        <v>52</v>
      </c>
      <c r="E2086" s="30">
        <v>0</v>
      </c>
      <c r="F2086" s="30">
        <v>7700000</v>
      </c>
      <c r="G2086" s="30">
        <v>0</v>
      </c>
      <c r="H2086" s="30">
        <v>0</v>
      </c>
      <c r="I2086" s="30">
        <v>0</v>
      </c>
      <c r="J2086" s="30">
        <v>7700000</v>
      </c>
      <c r="K2086" s="30">
        <v>0</v>
      </c>
      <c r="L2086" s="30">
        <v>0</v>
      </c>
      <c r="M2086" s="30">
        <v>0</v>
      </c>
      <c r="N2086" s="30">
        <v>0</v>
      </c>
      <c r="O2086" s="30">
        <v>0</v>
      </c>
      <c r="P2086" s="30">
        <v>0</v>
      </c>
      <c r="Q2086" s="30">
        <v>0</v>
      </c>
      <c r="R2086" s="30">
        <v>0</v>
      </c>
      <c r="S2086" s="30">
        <v>7700000</v>
      </c>
      <c r="T2086" s="30">
        <v>0</v>
      </c>
      <c r="U2086" s="30">
        <v>0</v>
      </c>
      <c r="V2086" s="30">
        <v>0</v>
      </c>
    </row>
    <row r="2087" spans="1:22" ht="25.5" x14ac:dyDescent="0.2">
      <c r="A2087" s="15" t="s">
        <v>15</v>
      </c>
      <c r="B2087" s="26" t="s">
        <v>706</v>
      </c>
      <c r="C2087" s="27" t="s">
        <v>2232</v>
      </c>
      <c r="D2087" s="29"/>
      <c r="E2087" s="28"/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  <c r="R2087" s="28"/>
      <c r="S2087" s="28"/>
      <c r="T2087" s="28"/>
      <c r="U2087" s="28"/>
      <c r="V2087" s="28"/>
    </row>
    <row r="2088" spans="1:22" ht="15" x14ac:dyDescent="0.25">
      <c r="A2088" s="15" t="s">
        <v>15</v>
      </c>
      <c r="B2088" s="30" t="s">
        <v>2233</v>
      </c>
      <c r="C2088" s="33" t="s">
        <v>796</v>
      </c>
      <c r="D2088" s="30" t="s">
        <v>52</v>
      </c>
      <c r="E2088" s="30">
        <v>0</v>
      </c>
      <c r="F2088" s="30">
        <v>359167833.98000002</v>
      </c>
      <c r="G2088" s="30">
        <v>0</v>
      </c>
      <c r="H2088" s="30">
        <v>0</v>
      </c>
      <c r="I2088" s="30">
        <v>0</v>
      </c>
      <c r="J2088" s="30">
        <v>359167833.98000002</v>
      </c>
      <c r="K2088" s="30">
        <v>359167833.98000002</v>
      </c>
      <c r="L2088" s="30">
        <v>359167833.98000002</v>
      </c>
      <c r="M2088" s="30">
        <v>359159226.98000002</v>
      </c>
      <c r="N2088" s="30">
        <v>359159226.98000002</v>
      </c>
      <c r="O2088" s="30">
        <v>163171250</v>
      </c>
      <c r="P2088" s="30">
        <v>0</v>
      </c>
      <c r="Q2088" s="30">
        <v>163171250</v>
      </c>
      <c r="R2088" s="30">
        <v>163171250</v>
      </c>
      <c r="S2088" s="30">
        <v>0</v>
      </c>
      <c r="T2088" s="30">
        <v>8607</v>
      </c>
      <c r="U2088" s="30">
        <v>195987976.97999999</v>
      </c>
      <c r="V2088" s="30">
        <v>99.99</v>
      </c>
    </row>
    <row r="2089" spans="1:22" x14ac:dyDescent="0.2">
      <c r="A2089" s="15" t="s">
        <v>15</v>
      </c>
      <c r="B2089" s="28"/>
      <c r="C2089" s="29"/>
      <c r="D2089" s="29"/>
      <c r="E2089" s="28"/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  <c r="R2089" s="28"/>
      <c r="S2089" s="28"/>
      <c r="T2089" s="28"/>
      <c r="U2089" s="28"/>
      <c r="V2089" s="28"/>
    </row>
    <row r="2090" spans="1:22" x14ac:dyDescent="0.2">
      <c r="A2090" s="15" t="s">
        <v>15</v>
      </c>
      <c r="B2090" s="34"/>
      <c r="C2090" s="22" t="s">
        <v>2234</v>
      </c>
      <c r="D2090" s="29"/>
      <c r="E2090" s="21">
        <v>4126114607</v>
      </c>
      <c r="F2090" s="26">
        <v>2765620134.3600001</v>
      </c>
      <c r="G2090" s="26">
        <v>0</v>
      </c>
      <c r="H2090" s="26">
        <v>920100000</v>
      </c>
      <c r="I2090" s="26">
        <v>70100000</v>
      </c>
      <c r="J2090" s="21">
        <v>7741734741.3599997</v>
      </c>
      <c r="K2090" s="21">
        <v>958812500.63999999</v>
      </c>
      <c r="L2090" s="21">
        <v>6609405833.9799995</v>
      </c>
      <c r="M2090" s="21">
        <v>1226440560.3099999</v>
      </c>
      <c r="N2090" s="21">
        <v>6567938795.9799995</v>
      </c>
      <c r="O2090" s="21">
        <v>3712294387.9299998</v>
      </c>
      <c r="P2090" s="21">
        <v>219715466.99000001</v>
      </c>
      <c r="Q2090" s="21">
        <v>672508921.65999997</v>
      </c>
      <c r="R2090" s="21">
        <v>3492578920.9400001</v>
      </c>
      <c r="S2090" s="21">
        <v>1132328907.3800001</v>
      </c>
      <c r="T2090" s="21">
        <v>41467038</v>
      </c>
      <c r="U2090" s="21">
        <v>2855644408.0500002</v>
      </c>
      <c r="V2090" s="21">
        <v>84.838075901657703</v>
      </c>
    </row>
    <row r="2091" spans="1:22" x14ac:dyDescent="0.2">
      <c r="A2091" s="15" t="s">
        <v>15</v>
      </c>
      <c r="B2091" s="28"/>
      <c r="C2091" s="29"/>
      <c r="D2091" s="29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</row>
    <row r="2092" spans="1:22" x14ac:dyDescent="0.2">
      <c r="A2092" s="15" t="s">
        <v>15</v>
      </c>
      <c r="B2092" s="34"/>
      <c r="C2092" s="22" t="s">
        <v>2235</v>
      </c>
      <c r="D2092" s="29"/>
      <c r="E2092" s="34"/>
      <c r="F2092" s="28"/>
      <c r="G2092" s="28"/>
      <c r="H2092" s="28"/>
      <c r="I2092" s="28"/>
      <c r="J2092" s="34"/>
      <c r="K2092" s="34"/>
      <c r="L2092" s="34"/>
      <c r="M2092" s="34"/>
      <c r="N2092" s="34"/>
      <c r="O2092" s="34"/>
      <c r="P2092" s="34"/>
      <c r="Q2092" s="34"/>
      <c r="R2092" s="34"/>
      <c r="S2092" s="34"/>
      <c r="T2092" s="34"/>
      <c r="U2092" s="34"/>
      <c r="V2092" s="34"/>
    </row>
    <row r="2093" spans="1:22" x14ac:dyDescent="0.2">
      <c r="A2093" s="15" t="s">
        <v>15</v>
      </c>
      <c r="B2093" s="28"/>
      <c r="C2093" s="27" t="s">
        <v>478</v>
      </c>
      <c r="D2093" s="29"/>
      <c r="E2093" s="28"/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  <c r="R2093" s="28"/>
      <c r="S2093" s="28"/>
      <c r="T2093" s="28"/>
      <c r="U2093" s="28"/>
      <c r="V2093" s="28"/>
    </row>
    <row r="2094" spans="1:22" x14ac:dyDescent="0.2">
      <c r="A2094" s="15" t="s">
        <v>15</v>
      </c>
      <c r="B2094" s="28"/>
      <c r="C2094" s="27" t="s">
        <v>480</v>
      </c>
      <c r="D2094" s="29"/>
      <c r="E2094" s="28"/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  <c r="R2094" s="28"/>
      <c r="S2094" s="28"/>
      <c r="T2094" s="28"/>
      <c r="U2094" s="28"/>
      <c r="V2094" s="28"/>
    </row>
    <row r="2095" spans="1:22" x14ac:dyDescent="0.2">
      <c r="A2095" s="15" t="s">
        <v>15</v>
      </c>
      <c r="B2095" s="28"/>
      <c r="C2095" s="27" t="s">
        <v>492</v>
      </c>
      <c r="D2095" s="29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</row>
    <row r="2096" spans="1:22" ht="38.25" x14ac:dyDescent="0.2">
      <c r="A2096" s="15" t="s">
        <v>15</v>
      </c>
      <c r="B2096" s="28"/>
      <c r="C2096" s="27" t="s">
        <v>1024</v>
      </c>
      <c r="D2096" s="29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  <c r="R2096" s="28"/>
      <c r="S2096" s="28"/>
      <c r="T2096" s="28"/>
      <c r="U2096" s="28"/>
      <c r="V2096" s="28"/>
    </row>
    <row r="2097" spans="1:22" ht="38.25" x14ac:dyDescent="0.2">
      <c r="A2097" s="15" t="s">
        <v>15</v>
      </c>
      <c r="B2097" s="26" t="s">
        <v>706</v>
      </c>
      <c r="C2097" s="27" t="s">
        <v>2236</v>
      </c>
      <c r="D2097" s="29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</row>
    <row r="2098" spans="1:22" ht="30" x14ac:dyDescent="0.25">
      <c r="A2098" s="15" t="s">
        <v>15</v>
      </c>
      <c r="B2098" s="30" t="s">
        <v>2237</v>
      </c>
      <c r="C2098" s="33" t="s">
        <v>2238</v>
      </c>
      <c r="D2098" s="30" t="s">
        <v>52</v>
      </c>
      <c r="E2098" s="30">
        <v>14754656024</v>
      </c>
      <c r="F2098" s="30">
        <v>2500000000</v>
      </c>
      <c r="G2098" s="30">
        <v>0</v>
      </c>
      <c r="H2098" s="30">
        <v>230000000</v>
      </c>
      <c r="I2098" s="30">
        <v>17081681824</v>
      </c>
      <c r="J2098" s="30">
        <v>402974200</v>
      </c>
      <c r="K2098" s="30">
        <v>226647400</v>
      </c>
      <c r="L2098" s="30">
        <v>399621600</v>
      </c>
      <c r="M2098" s="30">
        <v>226647400</v>
      </c>
      <c r="N2098" s="30">
        <v>399621600</v>
      </c>
      <c r="O2098" s="30">
        <v>399621600</v>
      </c>
      <c r="P2098" s="30">
        <v>0</v>
      </c>
      <c r="Q2098" s="30">
        <v>226647400</v>
      </c>
      <c r="R2098" s="30">
        <v>399621600</v>
      </c>
      <c r="S2098" s="30">
        <v>3352600</v>
      </c>
      <c r="T2098" s="30">
        <v>0</v>
      </c>
      <c r="U2098" s="30">
        <v>0</v>
      </c>
      <c r="V2098" s="30">
        <v>99.16</v>
      </c>
    </row>
    <row r="2099" spans="1:22" ht="45" x14ac:dyDescent="0.25">
      <c r="A2099" s="15" t="s">
        <v>15</v>
      </c>
      <c r="B2099" s="30" t="s">
        <v>2239</v>
      </c>
      <c r="C2099" s="33" t="s">
        <v>2240</v>
      </c>
      <c r="D2099" s="30" t="s">
        <v>679</v>
      </c>
      <c r="E2099" s="30">
        <v>0</v>
      </c>
      <c r="F2099" s="30">
        <v>29929184621</v>
      </c>
      <c r="G2099" s="30">
        <v>0</v>
      </c>
      <c r="H2099" s="30">
        <v>0</v>
      </c>
      <c r="I2099" s="30">
        <v>29879230330.09</v>
      </c>
      <c r="J2099" s="30">
        <v>49954290.909999996</v>
      </c>
      <c r="K2099" s="30">
        <v>0</v>
      </c>
      <c r="L2099" s="30">
        <v>0</v>
      </c>
      <c r="M2099" s="30">
        <v>0</v>
      </c>
      <c r="N2099" s="30">
        <v>0</v>
      </c>
      <c r="O2099" s="30">
        <v>0</v>
      </c>
      <c r="P2099" s="30">
        <v>0</v>
      </c>
      <c r="Q2099" s="30">
        <v>0</v>
      </c>
      <c r="R2099" s="30">
        <v>0</v>
      </c>
      <c r="S2099" s="30">
        <v>49954290.909999996</v>
      </c>
      <c r="T2099" s="30">
        <v>0</v>
      </c>
      <c r="U2099" s="30">
        <v>0</v>
      </c>
      <c r="V2099" s="30">
        <v>0</v>
      </c>
    </row>
    <row r="2100" spans="1:22" x14ac:dyDescent="0.2">
      <c r="A2100" s="15" t="s">
        <v>15</v>
      </c>
      <c r="B2100" s="28"/>
      <c r="C2100" s="29"/>
      <c r="D2100" s="29"/>
      <c r="E2100" s="28"/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  <c r="R2100" s="28"/>
      <c r="S2100" s="28"/>
      <c r="T2100" s="28"/>
      <c r="U2100" s="28"/>
      <c r="V2100" s="28"/>
    </row>
    <row r="2101" spans="1:22" ht="25.5" x14ac:dyDescent="0.2">
      <c r="A2101" s="15" t="s">
        <v>15</v>
      </c>
      <c r="B2101" s="28"/>
      <c r="C2101" s="27" t="s">
        <v>2241</v>
      </c>
      <c r="D2101" s="29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</row>
    <row r="2102" spans="1:22" ht="38.25" x14ac:dyDescent="0.2">
      <c r="A2102" s="15" t="s">
        <v>15</v>
      </c>
      <c r="B2102" s="26" t="s">
        <v>706</v>
      </c>
      <c r="C2102" s="27" t="s">
        <v>2242</v>
      </c>
      <c r="D2102" s="29"/>
      <c r="E2102" s="28"/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  <c r="R2102" s="28"/>
      <c r="S2102" s="28"/>
      <c r="T2102" s="28"/>
      <c r="U2102" s="28"/>
      <c r="V2102" s="28"/>
    </row>
    <row r="2103" spans="1:22" ht="15" x14ac:dyDescent="0.25">
      <c r="A2103" s="15" t="s">
        <v>15</v>
      </c>
      <c r="B2103" s="30" t="s">
        <v>2243</v>
      </c>
      <c r="C2103" s="33" t="s">
        <v>2244</v>
      </c>
      <c r="D2103" s="30" t="s">
        <v>52</v>
      </c>
      <c r="E2103" s="30">
        <v>6108500000</v>
      </c>
      <c r="F2103" s="30">
        <v>0</v>
      </c>
      <c r="G2103" s="30">
        <v>0</v>
      </c>
      <c r="H2103" s="30">
        <v>2450000000</v>
      </c>
      <c r="I2103" s="30">
        <v>350000000</v>
      </c>
      <c r="J2103" s="30">
        <v>8208500000</v>
      </c>
      <c r="K2103" s="30">
        <v>0</v>
      </c>
      <c r="L2103" s="30">
        <v>8208500000</v>
      </c>
      <c r="M2103" s="30">
        <v>0</v>
      </c>
      <c r="N2103" s="30">
        <v>8208500000</v>
      </c>
      <c r="O2103" s="30">
        <v>8208500000</v>
      </c>
      <c r="P2103" s="30">
        <v>0</v>
      </c>
      <c r="Q2103" s="30">
        <v>0</v>
      </c>
      <c r="R2103" s="30">
        <v>8208500000</v>
      </c>
      <c r="S2103" s="30">
        <v>0</v>
      </c>
      <c r="T2103" s="30">
        <v>0</v>
      </c>
      <c r="U2103" s="30">
        <v>0</v>
      </c>
      <c r="V2103" s="30">
        <v>100</v>
      </c>
    </row>
    <row r="2104" spans="1:22" x14ac:dyDescent="0.2">
      <c r="A2104" s="15" t="s">
        <v>15</v>
      </c>
      <c r="B2104" s="28"/>
      <c r="C2104" s="29"/>
      <c r="D2104" s="29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</row>
    <row r="2105" spans="1:22" x14ac:dyDescent="0.2">
      <c r="A2105" s="15" t="s">
        <v>15</v>
      </c>
      <c r="B2105" s="28"/>
      <c r="C2105" s="27" t="s">
        <v>498</v>
      </c>
      <c r="D2105" s="29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</row>
    <row r="2106" spans="1:22" ht="51" x14ac:dyDescent="0.2">
      <c r="A2106" s="15" t="s">
        <v>15</v>
      </c>
      <c r="B2106" s="28"/>
      <c r="C2106" s="27" t="s">
        <v>2245</v>
      </c>
      <c r="D2106" s="29"/>
      <c r="E2106" s="28"/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  <c r="R2106" s="28"/>
      <c r="S2106" s="28"/>
      <c r="T2106" s="28"/>
      <c r="U2106" s="28"/>
      <c r="V2106" s="28"/>
    </row>
    <row r="2107" spans="1:22" ht="51" x14ac:dyDescent="0.2">
      <c r="A2107" s="15" t="s">
        <v>15</v>
      </c>
      <c r="B2107" s="26" t="s">
        <v>706</v>
      </c>
      <c r="C2107" s="27" t="s">
        <v>2246</v>
      </c>
      <c r="D2107" s="29"/>
      <c r="E2107" s="28"/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  <c r="R2107" s="28"/>
      <c r="S2107" s="28"/>
      <c r="T2107" s="28"/>
      <c r="U2107" s="28"/>
      <c r="V2107" s="28"/>
    </row>
    <row r="2108" spans="1:22" ht="30" x14ac:dyDescent="0.25">
      <c r="A2108" s="15" t="s">
        <v>15</v>
      </c>
      <c r="B2108" s="30" t="s">
        <v>2247</v>
      </c>
      <c r="C2108" s="33" t="s">
        <v>2248</v>
      </c>
      <c r="D2108" s="30" t="s">
        <v>52</v>
      </c>
      <c r="E2108" s="30">
        <v>13879396982</v>
      </c>
      <c r="F2108" s="30">
        <v>4799514701.6199999</v>
      </c>
      <c r="G2108" s="30">
        <v>0</v>
      </c>
      <c r="H2108" s="30">
        <v>4500000000</v>
      </c>
      <c r="I2108" s="30">
        <v>21301243309.68</v>
      </c>
      <c r="J2108" s="30">
        <v>1877668373.9400001</v>
      </c>
      <c r="K2108" s="30">
        <v>38725000</v>
      </c>
      <c r="L2108" s="30">
        <v>1810404681.3199999</v>
      </c>
      <c r="M2108" s="30">
        <v>38725000</v>
      </c>
      <c r="N2108" s="30">
        <v>1809121344.3199999</v>
      </c>
      <c r="O2108" s="30">
        <v>1674539677.3599999</v>
      </c>
      <c r="P2108" s="30">
        <v>15986666.67</v>
      </c>
      <c r="Q2108" s="30">
        <v>7533333.3700000001</v>
      </c>
      <c r="R2108" s="30">
        <v>1658553010.6900001</v>
      </c>
      <c r="S2108" s="30">
        <v>67263692.620000005</v>
      </c>
      <c r="T2108" s="30">
        <v>1283337</v>
      </c>
      <c r="U2108" s="30">
        <v>134581666.96000001</v>
      </c>
      <c r="V2108" s="30">
        <v>96.34</v>
      </c>
    </row>
    <row r="2109" spans="1:22" ht="30" x14ac:dyDescent="0.25">
      <c r="A2109" s="15" t="s">
        <v>15</v>
      </c>
      <c r="B2109" s="30" t="s">
        <v>2249</v>
      </c>
      <c r="C2109" s="33" t="s">
        <v>2250</v>
      </c>
      <c r="D2109" s="30" t="s">
        <v>679</v>
      </c>
      <c r="E2109" s="30">
        <v>0</v>
      </c>
      <c r="F2109" s="30">
        <v>15724875000</v>
      </c>
      <c r="G2109" s="30">
        <v>0</v>
      </c>
      <c r="H2109" s="30">
        <v>0</v>
      </c>
      <c r="I2109" s="30">
        <v>15522400000</v>
      </c>
      <c r="J2109" s="30">
        <v>202475000</v>
      </c>
      <c r="K2109" s="30">
        <v>0</v>
      </c>
      <c r="L2109" s="30">
        <v>184225001</v>
      </c>
      <c r="M2109" s="30">
        <v>0</v>
      </c>
      <c r="N2109" s="30">
        <v>184225001</v>
      </c>
      <c r="O2109" s="30">
        <v>72288333.719999999</v>
      </c>
      <c r="P2109" s="30">
        <v>3650000</v>
      </c>
      <c r="Q2109" s="30">
        <v>29550000.16</v>
      </c>
      <c r="R2109" s="30">
        <v>68638333.719999999</v>
      </c>
      <c r="S2109" s="30">
        <v>18249999</v>
      </c>
      <c r="T2109" s="30">
        <v>0</v>
      </c>
      <c r="U2109" s="30">
        <v>111936667.28</v>
      </c>
      <c r="V2109" s="30">
        <v>90.98</v>
      </c>
    </row>
    <row r="2110" spans="1:22" x14ac:dyDescent="0.2">
      <c r="A2110" s="15" t="s">
        <v>15</v>
      </c>
      <c r="B2110" s="28"/>
      <c r="C2110" s="29"/>
      <c r="D2110" s="29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</row>
    <row r="2111" spans="1:22" x14ac:dyDescent="0.2">
      <c r="A2111" s="15" t="s">
        <v>15</v>
      </c>
      <c r="B2111" s="28"/>
      <c r="C2111" s="27" t="s">
        <v>785</v>
      </c>
      <c r="D2111" s="29"/>
      <c r="E2111" s="28"/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  <c r="R2111" s="28"/>
      <c r="S2111" s="28"/>
      <c r="T2111" s="28"/>
      <c r="U2111" s="28"/>
      <c r="V2111" s="28"/>
    </row>
    <row r="2112" spans="1:22" x14ac:dyDescent="0.2">
      <c r="A2112" s="15" t="s">
        <v>15</v>
      </c>
      <c r="B2112" s="26" t="s">
        <v>706</v>
      </c>
      <c r="C2112" s="27" t="s">
        <v>2167</v>
      </c>
      <c r="D2112" s="29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</row>
    <row r="2113" spans="1:22" ht="15" x14ac:dyDescent="0.25">
      <c r="A2113" s="15" t="s">
        <v>15</v>
      </c>
      <c r="B2113" s="30" t="s">
        <v>2168</v>
      </c>
      <c r="C2113" s="33" t="s">
        <v>774</v>
      </c>
      <c r="D2113" s="30" t="s">
        <v>52</v>
      </c>
      <c r="E2113" s="30">
        <v>0</v>
      </c>
      <c r="F2113" s="30">
        <v>0</v>
      </c>
      <c r="G2113" s="30">
        <v>0</v>
      </c>
      <c r="H2113" s="30">
        <v>700000000</v>
      </c>
      <c r="I2113" s="30">
        <v>700000000</v>
      </c>
      <c r="J2113" s="30">
        <v>0</v>
      </c>
      <c r="K2113" s="30">
        <v>0</v>
      </c>
      <c r="L2113" s="30">
        <v>0</v>
      </c>
      <c r="M2113" s="30">
        <v>0</v>
      </c>
      <c r="N2113" s="30">
        <v>0</v>
      </c>
      <c r="O2113" s="30">
        <v>0</v>
      </c>
      <c r="P2113" s="30">
        <v>0</v>
      </c>
      <c r="Q2113" s="30">
        <v>0</v>
      </c>
      <c r="R2113" s="30">
        <v>0</v>
      </c>
      <c r="S2113" s="30">
        <v>0</v>
      </c>
      <c r="T2113" s="30">
        <v>0</v>
      </c>
      <c r="U2113" s="30">
        <v>0</v>
      </c>
      <c r="V2113" s="30">
        <v>0</v>
      </c>
    </row>
    <row r="2114" spans="1:22" ht="38.25" x14ac:dyDescent="0.2">
      <c r="A2114" s="15" t="s">
        <v>15</v>
      </c>
      <c r="B2114" s="26" t="s">
        <v>706</v>
      </c>
      <c r="C2114" s="27" t="s">
        <v>2251</v>
      </c>
      <c r="D2114" s="29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</row>
    <row r="2115" spans="1:22" ht="15" x14ac:dyDescent="0.25">
      <c r="A2115" s="15" t="s">
        <v>15</v>
      </c>
      <c r="B2115" s="30" t="s">
        <v>2252</v>
      </c>
      <c r="C2115" s="33" t="s">
        <v>2253</v>
      </c>
      <c r="D2115" s="30" t="s">
        <v>52</v>
      </c>
      <c r="E2115" s="30">
        <v>0</v>
      </c>
      <c r="F2115" s="30">
        <v>0</v>
      </c>
      <c r="G2115" s="30">
        <v>0</v>
      </c>
      <c r="H2115" s="30">
        <v>120000000</v>
      </c>
      <c r="I2115" s="30">
        <v>120000000</v>
      </c>
      <c r="J2115" s="30">
        <v>0</v>
      </c>
      <c r="K2115" s="30">
        <v>0</v>
      </c>
      <c r="L2115" s="30">
        <v>0</v>
      </c>
      <c r="M2115" s="30">
        <v>0</v>
      </c>
      <c r="N2115" s="30">
        <v>0</v>
      </c>
      <c r="O2115" s="30">
        <v>0</v>
      </c>
      <c r="P2115" s="30">
        <v>0</v>
      </c>
      <c r="Q2115" s="30">
        <v>0</v>
      </c>
      <c r="R2115" s="30">
        <v>0</v>
      </c>
      <c r="S2115" s="30">
        <v>0</v>
      </c>
      <c r="T2115" s="30">
        <v>0</v>
      </c>
      <c r="U2115" s="30">
        <v>0</v>
      </c>
      <c r="V2115" s="30">
        <v>0</v>
      </c>
    </row>
    <row r="2116" spans="1:22" x14ac:dyDescent="0.2">
      <c r="A2116" s="15" t="s">
        <v>15</v>
      </c>
      <c r="B2116" s="28"/>
      <c r="C2116" s="29"/>
      <c r="D2116" s="29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</row>
    <row r="2117" spans="1:22" ht="38.25" x14ac:dyDescent="0.2">
      <c r="A2117" s="15" t="s">
        <v>15</v>
      </c>
      <c r="B2117" s="28"/>
      <c r="C2117" s="27" t="s">
        <v>2254</v>
      </c>
      <c r="D2117" s="29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</row>
    <row r="2118" spans="1:22" ht="38.25" x14ac:dyDescent="0.2">
      <c r="A2118" s="15" t="s">
        <v>15</v>
      </c>
      <c r="B2118" s="26" t="s">
        <v>706</v>
      </c>
      <c r="C2118" s="27" t="s">
        <v>2255</v>
      </c>
      <c r="D2118" s="29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  <c r="R2118" s="28"/>
      <c r="S2118" s="28"/>
      <c r="T2118" s="28"/>
      <c r="U2118" s="28"/>
      <c r="V2118" s="28"/>
    </row>
    <row r="2119" spans="1:22" ht="15" x14ac:dyDescent="0.25">
      <c r="A2119" s="15" t="s">
        <v>15</v>
      </c>
      <c r="B2119" s="30" t="s">
        <v>2256</v>
      </c>
      <c r="C2119" s="33" t="s">
        <v>2257</v>
      </c>
      <c r="D2119" s="30" t="s">
        <v>52</v>
      </c>
      <c r="E2119" s="30">
        <v>425347648</v>
      </c>
      <c r="F2119" s="30">
        <v>0</v>
      </c>
      <c r="G2119" s="30">
        <v>0</v>
      </c>
      <c r="H2119" s="30">
        <v>0</v>
      </c>
      <c r="I2119" s="30">
        <v>0</v>
      </c>
      <c r="J2119" s="30">
        <v>425347648</v>
      </c>
      <c r="K2119" s="30">
        <v>0</v>
      </c>
      <c r="L2119" s="30">
        <v>382668198</v>
      </c>
      <c r="M2119" s="30">
        <v>0</v>
      </c>
      <c r="N2119" s="30">
        <v>382668198</v>
      </c>
      <c r="O2119" s="30">
        <v>278304144</v>
      </c>
      <c r="P2119" s="30">
        <v>0</v>
      </c>
      <c r="Q2119" s="30">
        <v>34788018</v>
      </c>
      <c r="R2119" s="30">
        <v>278304144</v>
      </c>
      <c r="S2119" s="30">
        <v>42679450</v>
      </c>
      <c r="T2119" s="30">
        <v>0</v>
      </c>
      <c r="U2119" s="30">
        <v>104364054</v>
      </c>
      <c r="V2119" s="30">
        <v>89.96</v>
      </c>
    </row>
    <row r="2120" spans="1:22" ht="25.5" x14ac:dyDescent="0.2">
      <c r="A2120" s="15" t="s">
        <v>15</v>
      </c>
      <c r="B2120" s="26" t="s">
        <v>706</v>
      </c>
      <c r="C2120" s="27" t="s">
        <v>2258</v>
      </c>
      <c r="D2120" s="29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  <c r="R2120" s="28"/>
      <c r="S2120" s="28"/>
      <c r="T2120" s="28"/>
      <c r="U2120" s="28"/>
      <c r="V2120" s="28"/>
    </row>
    <row r="2121" spans="1:22" ht="15" x14ac:dyDescent="0.25">
      <c r="A2121" s="15" t="s">
        <v>15</v>
      </c>
      <c r="B2121" s="30" t="s">
        <v>2259</v>
      </c>
      <c r="C2121" s="33" t="s">
        <v>2257</v>
      </c>
      <c r="D2121" s="30" t="s">
        <v>52</v>
      </c>
      <c r="E2121" s="30">
        <v>3800000000</v>
      </c>
      <c r="F2121" s="30">
        <v>600000000</v>
      </c>
      <c r="G2121" s="30">
        <v>0</v>
      </c>
      <c r="H2121" s="30">
        <v>2250000000</v>
      </c>
      <c r="I2121" s="30">
        <v>360000000</v>
      </c>
      <c r="J2121" s="30">
        <v>6290000000</v>
      </c>
      <c r="K2121" s="30">
        <v>0</v>
      </c>
      <c r="L2121" s="30">
        <v>5650000000</v>
      </c>
      <c r="M2121" s="30">
        <v>0</v>
      </c>
      <c r="N2121" s="30">
        <v>5650000000</v>
      </c>
      <c r="O2121" s="30">
        <v>5650000000</v>
      </c>
      <c r="P2121" s="30">
        <v>0</v>
      </c>
      <c r="Q2121" s="30">
        <v>0</v>
      </c>
      <c r="R2121" s="30">
        <v>5650000000</v>
      </c>
      <c r="S2121" s="30">
        <v>640000000</v>
      </c>
      <c r="T2121" s="30">
        <v>0</v>
      </c>
      <c r="U2121" s="30">
        <v>0</v>
      </c>
      <c r="V2121" s="30">
        <v>89.82</v>
      </c>
    </row>
    <row r="2122" spans="1:22" ht="15" x14ac:dyDescent="0.25">
      <c r="A2122" s="15" t="s">
        <v>15</v>
      </c>
      <c r="B2122" s="30" t="s">
        <v>2260</v>
      </c>
      <c r="C2122" s="33" t="s">
        <v>2261</v>
      </c>
      <c r="D2122" s="30" t="s">
        <v>679</v>
      </c>
      <c r="E2122" s="30">
        <v>0</v>
      </c>
      <c r="F2122" s="30">
        <v>3100000000</v>
      </c>
      <c r="G2122" s="30">
        <v>0</v>
      </c>
      <c r="H2122" s="30">
        <v>0</v>
      </c>
      <c r="I2122" s="30">
        <v>0</v>
      </c>
      <c r="J2122" s="30">
        <v>3100000000</v>
      </c>
      <c r="K2122" s="30">
        <v>0</v>
      </c>
      <c r="L2122" s="30">
        <v>3100000000</v>
      </c>
      <c r="M2122" s="30">
        <v>0</v>
      </c>
      <c r="N2122" s="30">
        <v>3100000000</v>
      </c>
      <c r="O2122" s="30">
        <v>3100000000</v>
      </c>
      <c r="P2122" s="30">
        <v>0</v>
      </c>
      <c r="Q2122" s="30">
        <v>0</v>
      </c>
      <c r="R2122" s="30">
        <v>3100000000</v>
      </c>
      <c r="S2122" s="30">
        <v>0</v>
      </c>
      <c r="T2122" s="30">
        <v>0</v>
      </c>
      <c r="U2122" s="30">
        <v>0</v>
      </c>
      <c r="V2122" s="30">
        <v>100</v>
      </c>
    </row>
    <row r="2123" spans="1:22" x14ac:dyDescent="0.2">
      <c r="A2123" s="15" t="s">
        <v>15</v>
      </c>
      <c r="B2123" s="28"/>
      <c r="C2123" s="29"/>
      <c r="D2123" s="29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  <c r="R2123" s="28"/>
      <c r="S2123" s="28"/>
      <c r="T2123" s="28"/>
      <c r="U2123" s="28"/>
      <c r="V2123" s="28"/>
    </row>
    <row r="2124" spans="1:22" ht="38.25" x14ac:dyDescent="0.2">
      <c r="A2124" s="15" t="s">
        <v>15</v>
      </c>
      <c r="B2124" s="28"/>
      <c r="C2124" s="27" t="s">
        <v>1336</v>
      </c>
      <c r="D2124" s="29"/>
      <c r="E2124" s="28"/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  <c r="R2124" s="28"/>
      <c r="S2124" s="28"/>
      <c r="T2124" s="28"/>
      <c r="U2124" s="28"/>
      <c r="V2124" s="28"/>
    </row>
    <row r="2125" spans="1:22" x14ac:dyDescent="0.2">
      <c r="A2125" s="15" t="s">
        <v>15</v>
      </c>
      <c r="B2125" s="26" t="s">
        <v>706</v>
      </c>
      <c r="C2125" s="27" t="s">
        <v>2262</v>
      </c>
      <c r="D2125" s="29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  <c r="R2125" s="28"/>
      <c r="S2125" s="28"/>
      <c r="T2125" s="28"/>
      <c r="U2125" s="28"/>
      <c r="V2125" s="28"/>
    </row>
    <row r="2126" spans="1:22" ht="15" x14ac:dyDescent="0.25">
      <c r="A2126" s="15" t="s">
        <v>15</v>
      </c>
      <c r="B2126" s="30" t="s">
        <v>2263</v>
      </c>
      <c r="C2126" s="33" t="s">
        <v>1339</v>
      </c>
      <c r="D2126" s="30" t="s">
        <v>52</v>
      </c>
      <c r="E2126" s="30">
        <v>840000000</v>
      </c>
      <c r="F2126" s="30">
        <v>0</v>
      </c>
      <c r="G2126" s="30">
        <v>0</v>
      </c>
      <c r="H2126" s="30">
        <v>0</v>
      </c>
      <c r="I2126" s="30">
        <v>240000000</v>
      </c>
      <c r="J2126" s="30">
        <v>600000000</v>
      </c>
      <c r="K2126" s="30">
        <v>0</v>
      </c>
      <c r="L2126" s="30">
        <v>562783333.32000005</v>
      </c>
      <c r="M2126" s="30">
        <v>0</v>
      </c>
      <c r="N2126" s="30">
        <v>562783333.32000005</v>
      </c>
      <c r="O2126" s="30">
        <v>525731666.66000003</v>
      </c>
      <c r="P2126" s="30">
        <v>8296666.6600000001</v>
      </c>
      <c r="Q2126" s="30">
        <v>29693333.34</v>
      </c>
      <c r="R2126" s="30">
        <v>517435000</v>
      </c>
      <c r="S2126" s="30">
        <v>37216666.68</v>
      </c>
      <c r="T2126" s="30">
        <v>0</v>
      </c>
      <c r="U2126" s="30">
        <v>37051666.659999996</v>
      </c>
      <c r="V2126" s="30">
        <v>93.79</v>
      </c>
    </row>
    <row r="2127" spans="1:22" ht="30" x14ac:dyDescent="0.25">
      <c r="A2127" s="15" t="s">
        <v>15</v>
      </c>
      <c r="B2127" s="30" t="s">
        <v>2264</v>
      </c>
      <c r="C2127" s="33" t="s">
        <v>2265</v>
      </c>
      <c r="D2127" s="30" t="s">
        <v>679</v>
      </c>
      <c r="E2127" s="30">
        <v>0</v>
      </c>
      <c r="F2127" s="30">
        <v>773875000</v>
      </c>
      <c r="G2127" s="30">
        <v>0</v>
      </c>
      <c r="H2127" s="30">
        <v>0</v>
      </c>
      <c r="I2127" s="30">
        <v>90256292.829999998</v>
      </c>
      <c r="J2127" s="30">
        <v>683618707.16999996</v>
      </c>
      <c r="K2127" s="30">
        <v>115008334</v>
      </c>
      <c r="L2127" s="30">
        <v>631783335</v>
      </c>
      <c r="M2127" s="30">
        <v>88283333</v>
      </c>
      <c r="N2127" s="30">
        <v>589308334</v>
      </c>
      <c r="O2127" s="30">
        <v>175836667.03999999</v>
      </c>
      <c r="P2127" s="30">
        <v>10818333.470000001</v>
      </c>
      <c r="Q2127" s="30">
        <v>71056666.780000001</v>
      </c>
      <c r="R2127" s="30">
        <v>165018333.56999999</v>
      </c>
      <c r="S2127" s="30">
        <v>51835372.170000002</v>
      </c>
      <c r="T2127" s="30">
        <v>42475001</v>
      </c>
      <c r="U2127" s="30">
        <v>413471666.95999998</v>
      </c>
      <c r="V2127" s="30">
        <v>86.2</v>
      </c>
    </row>
    <row r="2128" spans="1:22" ht="25.5" x14ac:dyDescent="0.2">
      <c r="A2128" s="15" t="s">
        <v>15</v>
      </c>
      <c r="B2128" s="26" t="s">
        <v>706</v>
      </c>
      <c r="C2128" s="27" t="s">
        <v>2266</v>
      </c>
      <c r="D2128" s="29"/>
      <c r="E2128" s="28"/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  <c r="R2128" s="28"/>
      <c r="S2128" s="28"/>
      <c r="T2128" s="28"/>
      <c r="U2128" s="28"/>
      <c r="V2128" s="28"/>
    </row>
    <row r="2129" spans="1:22" ht="15" x14ac:dyDescent="0.25">
      <c r="A2129" s="15" t="s">
        <v>15</v>
      </c>
      <c r="B2129" s="30" t="s">
        <v>2267</v>
      </c>
      <c r="C2129" s="33" t="s">
        <v>1339</v>
      </c>
      <c r="D2129" s="30" t="s">
        <v>52</v>
      </c>
      <c r="E2129" s="30">
        <v>750000000</v>
      </c>
      <c r="F2129" s="30">
        <v>0</v>
      </c>
      <c r="G2129" s="30">
        <v>0</v>
      </c>
      <c r="H2129" s="30">
        <v>240000000</v>
      </c>
      <c r="I2129" s="30">
        <v>0</v>
      </c>
      <c r="J2129" s="30">
        <v>990000000</v>
      </c>
      <c r="K2129" s="30">
        <v>102250001</v>
      </c>
      <c r="L2129" s="30">
        <v>969501667.98000002</v>
      </c>
      <c r="M2129" s="30">
        <v>58416667</v>
      </c>
      <c r="N2129" s="30">
        <v>909918333.98000002</v>
      </c>
      <c r="O2129" s="30">
        <v>662254999.76999998</v>
      </c>
      <c r="P2129" s="30">
        <v>4700000</v>
      </c>
      <c r="Q2129" s="30">
        <v>71533333.390000001</v>
      </c>
      <c r="R2129" s="30">
        <v>657554999.76999998</v>
      </c>
      <c r="S2129" s="30">
        <v>20498332.02</v>
      </c>
      <c r="T2129" s="30">
        <v>59583334</v>
      </c>
      <c r="U2129" s="30">
        <v>247663334.21000001</v>
      </c>
      <c r="V2129" s="30">
        <v>91.91</v>
      </c>
    </row>
    <row r="2130" spans="1:22" ht="30" x14ac:dyDescent="0.25">
      <c r="A2130" s="15" t="s">
        <v>15</v>
      </c>
      <c r="B2130" s="30" t="s">
        <v>2268</v>
      </c>
      <c r="C2130" s="33" t="s">
        <v>2269</v>
      </c>
      <c r="D2130" s="30" t="s">
        <v>679</v>
      </c>
      <c r="E2130" s="30">
        <v>0</v>
      </c>
      <c r="F2130" s="30">
        <v>671625000</v>
      </c>
      <c r="G2130" s="30">
        <v>0</v>
      </c>
      <c r="H2130" s="30">
        <v>0</v>
      </c>
      <c r="I2130" s="30">
        <v>0</v>
      </c>
      <c r="J2130" s="30">
        <v>671625000</v>
      </c>
      <c r="K2130" s="30">
        <v>0</v>
      </c>
      <c r="L2130" s="30">
        <v>656190001</v>
      </c>
      <c r="M2130" s="30">
        <v>0</v>
      </c>
      <c r="N2130" s="30">
        <v>656190001</v>
      </c>
      <c r="O2130" s="30">
        <v>251695000.56</v>
      </c>
      <c r="P2130" s="30">
        <v>12563333.380000001</v>
      </c>
      <c r="Q2130" s="30">
        <v>105100000.29000001</v>
      </c>
      <c r="R2130" s="30">
        <v>239131667.18000001</v>
      </c>
      <c r="S2130" s="30">
        <v>15434999</v>
      </c>
      <c r="T2130" s="30">
        <v>0</v>
      </c>
      <c r="U2130" s="30">
        <v>404495000.44</v>
      </c>
      <c r="V2130" s="30">
        <v>97.7</v>
      </c>
    </row>
    <row r="2131" spans="1:22" ht="25.5" x14ac:dyDescent="0.2">
      <c r="A2131" s="15" t="s">
        <v>15</v>
      </c>
      <c r="B2131" s="26" t="s">
        <v>706</v>
      </c>
      <c r="C2131" s="27" t="s">
        <v>2270</v>
      </c>
      <c r="D2131" s="29"/>
      <c r="E2131" s="28"/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  <c r="R2131" s="28"/>
      <c r="S2131" s="28"/>
      <c r="T2131" s="28"/>
      <c r="U2131" s="28"/>
      <c r="V2131" s="28"/>
    </row>
    <row r="2132" spans="1:22" ht="15" x14ac:dyDescent="0.25">
      <c r="A2132" s="15" t="s">
        <v>15</v>
      </c>
      <c r="B2132" s="30" t="s">
        <v>2271</v>
      </c>
      <c r="C2132" s="33" t="s">
        <v>1339</v>
      </c>
      <c r="D2132" s="30" t="s">
        <v>52</v>
      </c>
      <c r="E2132" s="30">
        <v>530000000</v>
      </c>
      <c r="F2132" s="30">
        <v>0</v>
      </c>
      <c r="G2132" s="30">
        <v>0</v>
      </c>
      <c r="H2132" s="30">
        <v>2700800653</v>
      </c>
      <c r="I2132" s="30">
        <v>0</v>
      </c>
      <c r="J2132" s="30">
        <v>3230800653</v>
      </c>
      <c r="K2132" s="30">
        <v>0</v>
      </c>
      <c r="L2132" s="30">
        <v>3211708381</v>
      </c>
      <c r="M2132" s="30">
        <v>0</v>
      </c>
      <c r="N2132" s="30">
        <v>3211685300</v>
      </c>
      <c r="O2132" s="30">
        <v>2555425381.1799998</v>
      </c>
      <c r="P2132" s="30">
        <v>0</v>
      </c>
      <c r="Q2132" s="30">
        <v>354544561.45999998</v>
      </c>
      <c r="R2132" s="30">
        <v>2555425381.1799998</v>
      </c>
      <c r="S2132" s="30">
        <v>19092272</v>
      </c>
      <c r="T2132" s="30">
        <v>23081</v>
      </c>
      <c r="U2132" s="30">
        <v>656259918.82000005</v>
      </c>
      <c r="V2132" s="30">
        <v>99.4</v>
      </c>
    </row>
    <row r="2133" spans="1:22" ht="15" x14ac:dyDescent="0.25">
      <c r="A2133" s="15" t="s">
        <v>15</v>
      </c>
      <c r="B2133" s="30" t="s">
        <v>2272</v>
      </c>
      <c r="C2133" s="33" t="s">
        <v>1341</v>
      </c>
      <c r="D2133" s="30" t="s">
        <v>679</v>
      </c>
      <c r="E2133" s="30">
        <v>0</v>
      </c>
      <c r="F2133" s="30">
        <v>21900000</v>
      </c>
      <c r="G2133" s="30">
        <v>0</v>
      </c>
      <c r="H2133" s="30">
        <v>0</v>
      </c>
      <c r="I2133" s="30">
        <v>0</v>
      </c>
      <c r="J2133" s="30">
        <v>21900000</v>
      </c>
      <c r="K2133" s="30">
        <v>0</v>
      </c>
      <c r="L2133" s="30">
        <v>21900000</v>
      </c>
      <c r="M2133" s="30">
        <v>0</v>
      </c>
      <c r="N2133" s="30">
        <v>21900000</v>
      </c>
      <c r="O2133" s="30">
        <v>9125000</v>
      </c>
      <c r="P2133" s="30">
        <v>0</v>
      </c>
      <c r="Q2133" s="30">
        <v>3650000</v>
      </c>
      <c r="R2133" s="30">
        <v>9125000</v>
      </c>
      <c r="S2133" s="30">
        <v>0</v>
      </c>
      <c r="T2133" s="30">
        <v>0</v>
      </c>
      <c r="U2133" s="30">
        <v>12775000</v>
      </c>
      <c r="V2133" s="30">
        <v>100</v>
      </c>
    </row>
    <row r="2134" spans="1:22" ht="25.5" x14ac:dyDescent="0.2">
      <c r="A2134" s="15" t="s">
        <v>15</v>
      </c>
      <c r="B2134" s="26" t="s">
        <v>706</v>
      </c>
      <c r="C2134" s="27" t="s">
        <v>2273</v>
      </c>
      <c r="D2134" s="29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  <c r="R2134" s="28"/>
      <c r="S2134" s="28"/>
      <c r="T2134" s="28"/>
      <c r="U2134" s="28"/>
      <c r="V2134" s="28"/>
    </row>
    <row r="2135" spans="1:22" ht="15" x14ac:dyDescent="0.25">
      <c r="A2135" s="15" t="s">
        <v>15</v>
      </c>
      <c r="B2135" s="30" t="s">
        <v>2274</v>
      </c>
      <c r="C2135" s="33" t="s">
        <v>1339</v>
      </c>
      <c r="D2135" s="30" t="s">
        <v>52</v>
      </c>
      <c r="E2135" s="30">
        <v>195202161</v>
      </c>
      <c r="F2135" s="30">
        <v>0</v>
      </c>
      <c r="G2135" s="30">
        <v>0</v>
      </c>
      <c r="H2135" s="30">
        <v>0</v>
      </c>
      <c r="I2135" s="30">
        <v>0</v>
      </c>
      <c r="J2135" s="30">
        <v>195202161</v>
      </c>
      <c r="K2135" s="30">
        <v>0</v>
      </c>
      <c r="L2135" s="30">
        <v>185400000.33000001</v>
      </c>
      <c r="M2135" s="30">
        <v>0</v>
      </c>
      <c r="N2135" s="30">
        <v>185400000.33000001</v>
      </c>
      <c r="O2135" s="30">
        <v>171470000.66</v>
      </c>
      <c r="P2135" s="30">
        <v>2100000</v>
      </c>
      <c r="Q2135" s="30">
        <v>12853333.33</v>
      </c>
      <c r="R2135" s="30">
        <v>169370000.66</v>
      </c>
      <c r="S2135" s="30">
        <v>9802160.6699999999</v>
      </c>
      <c r="T2135" s="30">
        <v>0</v>
      </c>
      <c r="U2135" s="30">
        <v>13929999.67</v>
      </c>
      <c r="V2135" s="30">
        <v>94.97</v>
      </c>
    </row>
    <row r="2136" spans="1:22" ht="30" x14ac:dyDescent="0.25">
      <c r="A2136" s="15" t="s">
        <v>15</v>
      </c>
      <c r="B2136" s="30" t="s">
        <v>2275</v>
      </c>
      <c r="C2136" s="33" t="s">
        <v>2269</v>
      </c>
      <c r="D2136" s="30" t="s">
        <v>679</v>
      </c>
      <c r="E2136" s="30">
        <v>0</v>
      </c>
      <c r="F2136" s="30">
        <v>301896297</v>
      </c>
      <c r="G2136" s="30">
        <v>0</v>
      </c>
      <c r="H2136" s="30">
        <v>0</v>
      </c>
      <c r="I2136" s="30">
        <v>0</v>
      </c>
      <c r="J2136" s="30">
        <v>301896297</v>
      </c>
      <c r="K2136" s="30">
        <v>21916666</v>
      </c>
      <c r="L2136" s="30">
        <v>183183332</v>
      </c>
      <c r="M2136" s="30">
        <v>27533333</v>
      </c>
      <c r="N2136" s="30">
        <v>182169999</v>
      </c>
      <c r="O2136" s="30">
        <v>50999999.409999996</v>
      </c>
      <c r="P2136" s="30">
        <v>0</v>
      </c>
      <c r="Q2136" s="30">
        <v>25276666.559999999</v>
      </c>
      <c r="R2136" s="30">
        <v>50999999.409999996</v>
      </c>
      <c r="S2136" s="30">
        <v>118712965</v>
      </c>
      <c r="T2136" s="30">
        <v>1013333</v>
      </c>
      <c r="U2136" s="30">
        <v>131169999.59</v>
      </c>
      <c r="V2136" s="30">
        <v>60.34</v>
      </c>
    </row>
    <row r="2137" spans="1:22" x14ac:dyDescent="0.2">
      <c r="A2137" s="15" t="s">
        <v>15</v>
      </c>
      <c r="B2137" s="26" t="s">
        <v>706</v>
      </c>
      <c r="C2137" s="27" t="s">
        <v>2276</v>
      </c>
      <c r="D2137" s="29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  <c r="R2137" s="28"/>
      <c r="S2137" s="28"/>
      <c r="T2137" s="28"/>
      <c r="U2137" s="28"/>
      <c r="V2137" s="28"/>
    </row>
    <row r="2138" spans="1:22" ht="15" x14ac:dyDescent="0.25">
      <c r="A2138" s="15" t="s">
        <v>15</v>
      </c>
      <c r="B2138" s="30" t="s">
        <v>2277</v>
      </c>
      <c r="C2138" s="33" t="s">
        <v>1339</v>
      </c>
      <c r="D2138" s="30" t="s">
        <v>52</v>
      </c>
      <c r="E2138" s="30">
        <v>5000000</v>
      </c>
      <c r="F2138" s="30">
        <v>0</v>
      </c>
      <c r="G2138" s="30">
        <v>0</v>
      </c>
      <c r="H2138" s="30">
        <v>0</v>
      </c>
      <c r="I2138" s="30">
        <v>0</v>
      </c>
      <c r="J2138" s="30">
        <v>5000000</v>
      </c>
      <c r="K2138" s="30">
        <v>0</v>
      </c>
      <c r="L2138" s="30">
        <v>0</v>
      </c>
      <c r="M2138" s="30">
        <v>0</v>
      </c>
      <c r="N2138" s="30">
        <v>0</v>
      </c>
      <c r="O2138" s="30">
        <v>0</v>
      </c>
      <c r="P2138" s="30">
        <v>0</v>
      </c>
      <c r="Q2138" s="30">
        <v>0</v>
      </c>
      <c r="R2138" s="30">
        <v>0</v>
      </c>
      <c r="S2138" s="30">
        <v>5000000</v>
      </c>
      <c r="T2138" s="30">
        <v>0</v>
      </c>
      <c r="U2138" s="30">
        <v>0</v>
      </c>
      <c r="V2138" s="30">
        <v>0</v>
      </c>
    </row>
    <row r="2139" spans="1:22" ht="15" x14ac:dyDescent="0.25">
      <c r="A2139" s="15" t="s">
        <v>15</v>
      </c>
      <c r="B2139" s="30" t="s">
        <v>2278</v>
      </c>
      <c r="C2139" s="33" t="s">
        <v>1341</v>
      </c>
      <c r="D2139" s="30" t="s">
        <v>679</v>
      </c>
      <c r="E2139" s="30">
        <v>0</v>
      </c>
      <c r="F2139" s="30">
        <v>5828703</v>
      </c>
      <c r="G2139" s="30">
        <v>0</v>
      </c>
      <c r="H2139" s="30">
        <v>0</v>
      </c>
      <c r="I2139" s="30">
        <v>0</v>
      </c>
      <c r="J2139" s="30">
        <v>5828703</v>
      </c>
      <c r="K2139" s="30">
        <v>0</v>
      </c>
      <c r="L2139" s="30">
        <v>0</v>
      </c>
      <c r="M2139" s="30">
        <v>0</v>
      </c>
      <c r="N2139" s="30">
        <v>0</v>
      </c>
      <c r="O2139" s="30">
        <v>0</v>
      </c>
      <c r="P2139" s="30">
        <v>0</v>
      </c>
      <c r="Q2139" s="30">
        <v>0</v>
      </c>
      <c r="R2139" s="30">
        <v>0</v>
      </c>
      <c r="S2139" s="30">
        <v>5828703</v>
      </c>
      <c r="T2139" s="30">
        <v>0</v>
      </c>
      <c r="U2139" s="30">
        <v>0</v>
      </c>
      <c r="V2139" s="30">
        <v>0</v>
      </c>
    </row>
    <row r="2140" spans="1:22" x14ac:dyDescent="0.2">
      <c r="A2140" s="15" t="s">
        <v>15</v>
      </c>
      <c r="B2140" s="28"/>
      <c r="C2140" s="29"/>
      <c r="D2140" s="29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  <c r="R2140" s="28"/>
      <c r="S2140" s="28"/>
      <c r="T2140" s="28"/>
      <c r="U2140" s="28"/>
      <c r="V2140" s="28"/>
    </row>
    <row r="2141" spans="1:22" x14ac:dyDescent="0.2">
      <c r="A2141" s="15" t="s">
        <v>15</v>
      </c>
      <c r="B2141" s="34"/>
      <c r="C2141" s="22" t="s">
        <v>2279</v>
      </c>
      <c r="D2141" s="29"/>
      <c r="E2141" s="21">
        <v>41288102815</v>
      </c>
      <c r="F2141" s="26">
        <v>58428699322.620003</v>
      </c>
      <c r="G2141" s="26">
        <v>0</v>
      </c>
      <c r="H2141" s="26">
        <v>13190800653</v>
      </c>
      <c r="I2141" s="26">
        <v>85644811756.600006</v>
      </c>
      <c r="J2141" s="21">
        <v>27262791034.02</v>
      </c>
      <c r="K2141" s="21">
        <v>504547401</v>
      </c>
      <c r="L2141" s="21">
        <v>26157869530.950001</v>
      </c>
      <c r="M2141" s="21">
        <v>439605733</v>
      </c>
      <c r="N2141" s="21">
        <v>26053491444.950001</v>
      </c>
      <c r="O2141" s="21">
        <v>23785792470.360001</v>
      </c>
      <c r="P2141" s="21">
        <v>58115000.18</v>
      </c>
      <c r="Q2141" s="21">
        <v>972226646.67999995</v>
      </c>
      <c r="R2141" s="21">
        <v>23727677470.18</v>
      </c>
      <c r="S2141" s="21">
        <v>1104921503.0699999</v>
      </c>
      <c r="T2141" s="21">
        <v>104378086</v>
      </c>
      <c r="U2141" s="21">
        <v>2267698974.5900002</v>
      </c>
      <c r="V2141" s="21">
        <v>95.564285448393861</v>
      </c>
    </row>
    <row r="2142" spans="1:22" x14ac:dyDescent="0.2">
      <c r="A2142" s="15" t="s">
        <v>15</v>
      </c>
      <c r="B2142" s="28"/>
      <c r="C2142" s="29"/>
      <c r="D2142" s="29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  <c r="R2142" s="28"/>
      <c r="S2142" s="28"/>
      <c r="T2142" s="28"/>
      <c r="U2142" s="28"/>
      <c r="V2142" s="28"/>
    </row>
    <row r="2143" spans="1:22" x14ac:dyDescent="0.2">
      <c r="A2143" s="15" t="s">
        <v>15</v>
      </c>
      <c r="B2143" s="34"/>
      <c r="C2143" s="22" t="s">
        <v>2280</v>
      </c>
      <c r="D2143" s="29"/>
      <c r="E2143" s="34"/>
      <c r="F2143" s="28"/>
      <c r="G2143" s="28"/>
      <c r="H2143" s="28"/>
      <c r="I2143" s="28"/>
      <c r="J2143" s="34"/>
      <c r="K2143" s="34"/>
      <c r="L2143" s="34"/>
      <c r="M2143" s="34"/>
      <c r="N2143" s="34"/>
      <c r="O2143" s="34"/>
      <c r="P2143" s="34"/>
      <c r="Q2143" s="34"/>
      <c r="R2143" s="34"/>
      <c r="S2143" s="34"/>
      <c r="T2143" s="34"/>
      <c r="U2143" s="34"/>
      <c r="V2143" s="34"/>
    </row>
    <row r="2144" spans="1:22" x14ac:dyDescent="0.2">
      <c r="A2144" s="15" t="s">
        <v>15</v>
      </c>
      <c r="B2144" s="28"/>
      <c r="C2144" s="27" t="s">
        <v>478</v>
      </c>
      <c r="D2144" s="29"/>
      <c r="E2144" s="28"/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  <c r="R2144" s="28"/>
      <c r="S2144" s="28"/>
      <c r="T2144" s="28"/>
      <c r="U2144" s="28"/>
      <c r="V2144" s="28"/>
    </row>
    <row r="2145" spans="1:22" x14ac:dyDescent="0.2">
      <c r="A2145" s="15" t="s">
        <v>15</v>
      </c>
      <c r="B2145" s="28"/>
      <c r="C2145" s="27" t="s">
        <v>2281</v>
      </c>
      <c r="D2145" s="29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  <c r="R2145" s="28"/>
      <c r="S2145" s="28"/>
      <c r="T2145" s="28"/>
      <c r="U2145" s="28"/>
      <c r="V2145" s="28"/>
    </row>
    <row r="2146" spans="1:22" x14ac:dyDescent="0.2">
      <c r="A2146" s="15" t="s">
        <v>15</v>
      </c>
      <c r="B2146" s="28"/>
      <c r="C2146" s="27" t="s">
        <v>492</v>
      </c>
      <c r="D2146" s="29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  <c r="R2146" s="28"/>
      <c r="S2146" s="28"/>
      <c r="T2146" s="28"/>
      <c r="U2146" s="28"/>
      <c r="V2146" s="28"/>
    </row>
    <row r="2147" spans="1:22" x14ac:dyDescent="0.2">
      <c r="A2147" s="15" t="s">
        <v>15</v>
      </c>
      <c r="B2147" s="28"/>
      <c r="C2147" s="27" t="s">
        <v>997</v>
      </c>
      <c r="D2147" s="29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  <c r="R2147" s="28"/>
      <c r="S2147" s="28"/>
      <c r="T2147" s="28"/>
      <c r="U2147" s="28"/>
      <c r="V2147" s="28"/>
    </row>
    <row r="2148" spans="1:22" x14ac:dyDescent="0.2">
      <c r="A2148" s="15" t="s">
        <v>15</v>
      </c>
      <c r="B2148" s="28"/>
      <c r="C2148" s="27" t="s">
        <v>2123</v>
      </c>
      <c r="D2148" s="29"/>
      <c r="E2148" s="28"/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  <c r="R2148" s="28"/>
      <c r="S2148" s="28"/>
      <c r="T2148" s="28"/>
      <c r="U2148" s="28"/>
      <c r="V2148" s="28"/>
    </row>
    <row r="2149" spans="1:22" ht="38.25" x14ac:dyDescent="0.2">
      <c r="A2149" s="15" t="s">
        <v>15</v>
      </c>
      <c r="B2149" s="26" t="s">
        <v>706</v>
      </c>
      <c r="C2149" s="27" t="s">
        <v>2282</v>
      </c>
      <c r="D2149" s="29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  <c r="R2149" s="28"/>
      <c r="S2149" s="28"/>
      <c r="T2149" s="28"/>
      <c r="U2149" s="28"/>
      <c r="V2149" s="28"/>
    </row>
    <row r="2150" spans="1:22" ht="15" x14ac:dyDescent="0.25">
      <c r="A2150" s="15" t="s">
        <v>15</v>
      </c>
      <c r="B2150" s="30" t="s">
        <v>2283</v>
      </c>
      <c r="C2150" s="33" t="s">
        <v>2128</v>
      </c>
      <c r="D2150" s="30" t="s">
        <v>679</v>
      </c>
      <c r="E2150" s="30">
        <v>0</v>
      </c>
      <c r="F2150" s="30">
        <v>2470000000</v>
      </c>
      <c r="G2150" s="30">
        <v>0</v>
      </c>
      <c r="H2150" s="30">
        <v>0</v>
      </c>
      <c r="I2150" s="30">
        <v>75374938</v>
      </c>
      <c r="J2150" s="30">
        <v>2394625062</v>
      </c>
      <c r="K2150" s="30">
        <f>L2150-'[1]AGOSTO 2023'!K2093</f>
        <v>0</v>
      </c>
      <c r="L2150" s="30">
        <v>2291367478</v>
      </c>
      <c r="M2150" s="30">
        <v>0</v>
      </c>
      <c r="N2150" s="30">
        <v>2291367478</v>
      </c>
      <c r="O2150" s="30">
        <v>2291367478</v>
      </c>
      <c r="P2150" s="30">
        <v>0</v>
      </c>
      <c r="Q2150" s="30">
        <v>0</v>
      </c>
      <c r="R2150" s="30">
        <v>2291367478</v>
      </c>
      <c r="S2150" s="30">
        <v>103257584</v>
      </c>
      <c r="T2150" s="30">
        <v>0</v>
      </c>
      <c r="U2150" s="30">
        <v>0</v>
      </c>
      <c r="V2150" s="30">
        <v>95.68</v>
      </c>
    </row>
    <row r="2151" spans="1:22" x14ac:dyDescent="0.2">
      <c r="A2151" s="15" t="s">
        <v>15</v>
      </c>
      <c r="B2151" s="28"/>
      <c r="C2151" s="29"/>
      <c r="D2151" s="29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  <c r="R2151" s="28"/>
      <c r="S2151" s="28"/>
      <c r="T2151" s="28"/>
      <c r="U2151" s="28"/>
      <c r="V2151" s="28"/>
    </row>
    <row r="2152" spans="1:22" x14ac:dyDescent="0.2">
      <c r="A2152" s="15" t="s">
        <v>15</v>
      </c>
      <c r="B2152" s="28"/>
      <c r="C2152" s="27" t="s">
        <v>498</v>
      </c>
      <c r="D2152" s="29"/>
      <c r="E2152" s="28"/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  <c r="R2152" s="28"/>
      <c r="S2152" s="28"/>
      <c r="T2152" s="28"/>
      <c r="U2152" s="28"/>
      <c r="V2152" s="28"/>
    </row>
    <row r="2153" spans="1:22" ht="25.5" x14ac:dyDescent="0.2">
      <c r="A2153" s="15" t="s">
        <v>15</v>
      </c>
      <c r="B2153" s="28"/>
      <c r="C2153" s="27" t="s">
        <v>2284</v>
      </c>
      <c r="D2153" s="29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  <c r="R2153" s="28"/>
      <c r="S2153" s="28"/>
      <c r="T2153" s="28"/>
      <c r="U2153" s="28"/>
      <c r="V2153" s="28"/>
    </row>
    <row r="2154" spans="1:22" ht="38.25" x14ac:dyDescent="0.2">
      <c r="A2154" s="15" t="s">
        <v>15</v>
      </c>
      <c r="B2154" s="26" t="s">
        <v>706</v>
      </c>
      <c r="C2154" s="27" t="s">
        <v>2285</v>
      </c>
      <c r="D2154" s="29"/>
      <c r="E2154" s="28"/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  <c r="R2154" s="28"/>
      <c r="S2154" s="28"/>
      <c r="T2154" s="28"/>
      <c r="U2154" s="28"/>
      <c r="V2154" s="28"/>
    </row>
    <row r="2155" spans="1:22" ht="30" x14ac:dyDescent="0.25">
      <c r="A2155" s="15" t="s">
        <v>15</v>
      </c>
      <c r="B2155" s="30" t="s">
        <v>2286</v>
      </c>
      <c r="C2155" s="33" t="s">
        <v>2287</v>
      </c>
      <c r="D2155" s="30" t="s">
        <v>679</v>
      </c>
      <c r="E2155" s="30">
        <v>0</v>
      </c>
      <c r="F2155" s="30">
        <v>1100000000</v>
      </c>
      <c r="G2155" s="30">
        <v>0</v>
      </c>
      <c r="H2155" s="30">
        <v>0</v>
      </c>
      <c r="I2155" s="30">
        <v>0</v>
      </c>
      <c r="J2155" s="30">
        <v>1100000000</v>
      </c>
      <c r="K2155" s="30">
        <f>L2155-'[1]AGOSTO 2023'!K2097</f>
        <v>0</v>
      </c>
      <c r="L2155" s="30">
        <v>1099605437</v>
      </c>
      <c r="M2155" s="30">
        <v>0</v>
      </c>
      <c r="N2155" s="30">
        <v>1099605437</v>
      </c>
      <c r="O2155" s="30">
        <v>0</v>
      </c>
      <c r="P2155" s="30">
        <v>0</v>
      </c>
      <c r="Q2155" s="30">
        <v>0</v>
      </c>
      <c r="R2155" s="30">
        <v>0</v>
      </c>
      <c r="S2155" s="30">
        <v>394563</v>
      </c>
      <c r="T2155" s="30">
        <v>0</v>
      </c>
      <c r="U2155" s="30">
        <v>1099605437</v>
      </c>
      <c r="V2155" s="30">
        <v>99.96</v>
      </c>
    </row>
    <row r="2156" spans="1:22" x14ac:dyDescent="0.2">
      <c r="A2156" s="15" t="s">
        <v>15</v>
      </c>
      <c r="B2156" s="28"/>
      <c r="C2156" s="29"/>
      <c r="D2156" s="29"/>
      <c r="E2156" s="28"/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  <c r="R2156" s="28"/>
      <c r="S2156" s="28"/>
      <c r="T2156" s="28"/>
      <c r="U2156" s="28"/>
      <c r="V2156" s="28"/>
    </row>
    <row r="2157" spans="1:22" x14ac:dyDescent="0.2">
      <c r="A2157" s="15" t="s">
        <v>15</v>
      </c>
      <c r="B2157" s="28"/>
      <c r="C2157" s="27" t="s">
        <v>2123</v>
      </c>
      <c r="D2157" s="29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  <c r="R2157" s="28"/>
      <c r="S2157" s="28"/>
      <c r="T2157" s="28"/>
      <c r="U2157" s="28"/>
      <c r="V2157" s="28"/>
    </row>
    <row r="2158" spans="1:22" ht="38.25" x14ac:dyDescent="0.2">
      <c r="A2158" s="15" t="s">
        <v>15</v>
      </c>
      <c r="B2158" s="26" t="s">
        <v>706</v>
      </c>
      <c r="C2158" s="27" t="s">
        <v>2282</v>
      </c>
      <c r="D2158" s="29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  <c r="R2158" s="28"/>
      <c r="S2158" s="28"/>
      <c r="T2158" s="28"/>
      <c r="U2158" s="28"/>
      <c r="V2158" s="28"/>
    </row>
    <row r="2159" spans="1:22" ht="15" x14ac:dyDescent="0.25">
      <c r="A2159" s="15" t="s">
        <v>15</v>
      </c>
      <c r="B2159" s="30" t="s">
        <v>2140</v>
      </c>
      <c r="C2159" s="33" t="s">
        <v>2141</v>
      </c>
      <c r="D2159" s="30" t="s">
        <v>679</v>
      </c>
      <c r="E2159" s="30">
        <v>0</v>
      </c>
      <c r="F2159" s="30">
        <v>628000000</v>
      </c>
      <c r="G2159" s="30">
        <v>0</v>
      </c>
      <c r="H2159" s="30">
        <v>0</v>
      </c>
      <c r="I2159" s="30">
        <v>628000000</v>
      </c>
      <c r="J2159" s="30">
        <v>0</v>
      </c>
      <c r="K2159" s="30">
        <f>L2159-'[1]AGOSTO 2023'!K2101</f>
        <v>-628000000</v>
      </c>
      <c r="L2159" s="30">
        <v>0</v>
      </c>
      <c r="M2159" s="30">
        <v>0</v>
      </c>
      <c r="N2159" s="30">
        <v>0</v>
      </c>
      <c r="O2159" s="30">
        <v>0</v>
      </c>
      <c r="P2159" s="30">
        <v>0</v>
      </c>
      <c r="Q2159" s="30">
        <v>0</v>
      </c>
      <c r="R2159" s="30">
        <v>0</v>
      </c>
      <c r="S2159" s="30">
        <v>0</v>
      </c>
      <c r="T2159" s="30">
        <v>0</v>
      </c>
      <c r="U2159" s="30">
        <v>0</v>
      </c>
      <c r="V2159" s="30">
        <v>0</v>
      </c>
    </row>
    <row r="2160" spans="1:22" x14ac:dyDescent="0.2">
      <c r="A2160" s="15" t="s">
        <v>15</v>
      </c>
      <c r="B2160" s="28"/>
      <c r="C2160" s="29"/>
      <c r="D2160" s="29"/>
      <c r="E2160" s="28"/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  <c r="R2160" s="28"/>
      <c r="S2160" s="28"/>
      <c r="T2160" s="28"/>
      <c r="U2160" s="28"/>
      <c r="V2160" s="28"/>
    </row>
    <row r="2161" spans="1:22" x14ac:dyDescent="0.2">
      <c r="A2161" s="15" t="s">
        <v>15</v>
      </c>
      <c r="B2161" s="28"/>
      <c r="C2161" s="27" t="s">
        <v>500</v>
      </c>
      <c r="D2161" s="29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  <c r="R2161" s="28"/>
      <c r="S2161" s="28"/>
      <c r="T2161" s="28"/>
      <c r="U2161" s="28"/>
      <c r="V2161" s="28"/>
    </row>
    <row r="2162" spans="1:22" ht="51" x14ac:dyDescent="0.2">
      <c r="A2162" s="15" t="s">
        <v>15</v>
      </c>
      <c r="B2162" s="28"/>
      <c r="C2162" s="27" t="s">
        <v>2288</v>
      </c>
      <c r="D2162" s="29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  <c r="R2162" s="28"/>
      <c r="S2162" s="28"/>
      <c r="T2162" s="28"/>
      <c r="U2162" s="28"/>
      <c r="V2162" s="28"/>
    </row>
    <row r="2163" spans="1:22" ht="38.25" x14ac:dyDescent="0.2">
      <c r="A2163" s="15" t="s">
        <v>15</v>
      </c>
      <c r="B2163" s="26" t="s">
        <v>706</v>
      </c>
      <c r="C2163" s="27" t="s">
        <v>2289</v>
      </c>
      <c r="D2163" s="29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  <c r="R2163" s="28"/>
      <c r="S2163" s="28"/>
      <c r="T2163" s="28"/>
      <c r="U2163" s="28"/>
      <c r="V2163" s="28"/>
    </row>
    <row r="2164" spans="1:22" ht="30" x14ac:dyDescent="0.25">
      <c r="A2164" s="15" t="s">
        <v>15</v>
      </c>
      <c r="B2164" s="30" t="s">
        <v>2290</v>
      </c>
      <c r="C2164" s="33" t="s">
        <v>2291</v>
      </c>
      <c r="D2164" s="30" t="s">
        <v>52</v>
      </c>
      <c r="E2164" s="30">
        <v>420125000</v>
      </c>
      <c r="F2164" s="30">
        <v>0</v>
      </c>
      <c r="G2164" s="30">
        <v>0</v>
      </c>
      <c r="H2164" s="30">
        <v>10000000</v>
      </c>
      <c r="I2164" s="30">
        <v>0</v>
      </c>
      <c r="J2164" s="30">
        <v>430125000</v>
      </c>
      <c r="K2164" s="30">
        <f>L2164-'[1]AGOSTO 2023'!K2106</f>
        <v>15700000</v>
      </c>
      <c r="L2164" s="30">
        <v>330450000</v>
      </c>
      <c r="M2164" s="30">
        <v>54700000</v>
      </c>
      <c r="N2164" s="30">
        <v>330450000</v>
      </c>
      <c r="O2164" s="30">
        <v>222023333.31999999</v>
      </c>
      <c r="P2164" s="30">
        <v>5000000</v>
      </c>
      <c r="Q2164" s="30">
        <v>31200000</v>
      </c>
      <c r="R2164" s="30">
        <v>217023333.31999999</v>
      </c>
      <c r="S2164" s="30">
        <v>99675000</v>
      </c>
      <c r="T2164" s="30">
        <v>0</v>
      </c>
      <c r="U2164" s="30">
        <v>108426666.68000001</v>
      </c>
      <c r="V2164" s="30">
        <v>76.819999999999993</v>
      </c>
    </row>
    <row r="2165" spans="1:22" x14ac:dyDescent="0.2">
      <c r="A2165" s="15" t="s">
        <v>15</v>
      </c>
      <c r="B2165" s="28"/>
      <c r="C2165" s="29"/>
      <c r="D2165" s="29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  <c r="R2165" s="28"/>
      <c r="S2165" s="28"/>
      <c r="T2165" s="28"/>
      <c r="U2165" s="28"/>
      <c r="V2165" s="28"/>
    </row>
    <row r="2166" spans="1:22" ht="38.25" x14ac:dyDescent="0.2">
      <c r="A2166" s="15" t="s">
        <v>15</v>
      </c>
      <c r="B2166" s="28"/>
      <c r="C2166" s="27" t="s">
        <v>2292</v>
      </c>
      <c r="D2166" s="29"/>
      <c r="E2166" s="28"/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  <c r="R2166" s="28"/>
      <c r="S2166" s="28"/>
      <c r="T2166" s="28"/>
      <c r="U2166" s="28"/>
      <c r="V2166" s="28"/>
    </row>
    <row r="2167" spans="1:22" ht="25.5" x14ac:dyDescent="0.2">
      <c r="A2167" s="15" t="s">
        <v>15</v>
      </c>
      <c r="B2167" s="26" t="s">
        <v>706</v>
      </c>
      <c r="C2167" s="27" t="s">
        <v>2293</v>
      </c>
      <c r="D2167" s="29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  <c r="R2167" s="28"/>
      <c r="S2167" s="28"/>
      <c r="T2167" s="28"/>
      <c r="U2167" s="28"/>
      <c r="V2167" s="28"/>
    </row>
    <row r="2168" spans="1:22" ht="15" x14ac:dyDescent="0.25">
      <c r="A2168" s="15" t="s">
        <v>15</v>
      </c>
      <c r="B2168" s="30" t="s">
        <v>2294</v>
      </c>
      <c r="C2168" s="33" t="s">
        <v>2295</v>
      </c>
      <c r="D2168" s="30" t="s">
        <v>52</v>
      </c>
      <c r="E2168" s="30">
        <v>4417947876</v>
      </c>
      <c r="F2168" s="30">
        <v>0</v>
      </c>
      <c r="G2168" s="30">
        <v>0</v>
      </c>
      <c r="H2168" s="30">
        <v>0</v>
      </c>
      <c r="I2168" s="30">
        <v>500000000</v>
      </c>
      <c r="J2168" s="30">
        <v>3917947876</v>
      </c>
      <c r="K2168" s="30">
        <f>L2168-'[1]AGOSTO 2023'!K2110</f>
        <v>0</v>
      </c>
      <c r="L2168" s="30">
        <v>1612227757.6400001</v>
      </c>
      <c r="M2168" s="30">
        <v>0</v>
      </c>
      <c r="N2168" s="30">
        <v>1612227757.6400001</v>
      </c>
      <c r="O2168" s="30">
        <v>0</v>
      </c>
      <c r="P2168" s="30">
        <v>0</v>
      </c>
      <c r="Q2168" s="30">
        <v>0</v>
      </c>
      <c r="R2168" s="30">
        <v>0</v>
      </c>
      <c r="S2168" s="30">
        <v>2305720118.3600001</v>
      </c>
      <c r="T2168" s="30">
        <v>0</v>
      </c>
      <c r="U2168" s="30">
        <v>1612227757.6400001</v>
      </c>
      <c r="V2168" s="30">
        <v>41.14</v>
      </c>
    </row>
    <row r="2169" spans="1:22" x14ac:dyDescent="0.2">
      <c r="A2169" s="15" t="s">
        <v>15</v>
      </c>
      <c r="B2169" s="28"/>
      <c r="C2169" s="29"/>
      <c r="D2169" s="29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  <c r="R2169" s="28"/>
      <c r="S2169" s="28"/>
      <c r="T2169" s="28"/>
      <c r="U2169" s="28"/>
      <c r="V2169" s="28"/>
    </row>
    <row r="2170" spans="1:22" x14ac:dyDescent="0.2">
      <c r="A2170" s="15" t="s">
        <v>15</v>
      </c>
      <c r="B2170" s="28"/>
      <c r="C2170" s="27" t="s">
        <v>2296</v>
      </c>
      <c r="D2170" s="29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  <c r="R2170" s="28"/>
      <c r="S2170" s="28"/>
      <c r="T2170" s="28"/>
      <c r="U2170" s="28"/>
      <c r="V2170" s="28"/>
    </row>
    <row r="2171" spans="1:22" ht="25.5" x14ac:dyDescent="0.2">
      <c r="A2171" s="15" t="s">
        <v>15</v>
      </c>
      <c r="B2171" s="26" t="s">
        <v>706</v>
      </c>
      <c r="C2171" s="27" t="s">
        <v>2297</v>
      </c>
      <c r="D2171" s="29"/>
      <c r="E2171" s="28"/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  <c r="R2171" s="28"/>
      <c r="S2171" s="28"/>
      <c r="T2171" s="28"/>
      <c r="U2171" s="28"/>
      <c r="V2171" s="28"/>
    </row>
    <row r="2172" spans="1:22" ht="15" x14ac:dyDescent="0.25">
      <c r="A2172" s="15" t="s">
        <v>15</v>
      </c>
      <c r="B2172" s="30" t="s">
        <v>2298</v>
      </c>
      <c r="C2172" s="33" t="s">
        <v>2299</v>
      </c>
      <c r="D2172" s="30" t="s">
        <v>52</v>
      </c>
      <c r="E2172" s="30">
        <v>308625000</v>
      </c>
      <c r="F2172" s="30">
        <v>0</v>
      </c>
      <c r="G2172" s="30">
        <v>0</v>
      </c>
      <c r="H2172" s="30">
        <v>0</v>
      </c>
      <c r="I2172" s="30">
        <v>0</v>
      </c>
      <c r="J2172" s="30">
        <v>308625000</v>
      </c>
      <c r="K2172" s="30">
        <f>L2172-'[1]AGOSTO 2023'!K2114</f>
        <v>26400000</v>
      </c>
      <c r="L2172" s="30">
        <v>187790000</v>
      </c>
      <c r="M2172" s="30">
        <v>21120000</v>
      </c>
      <c r="N2172" s="30">
        <v>175470000</v>
      </c>
      <c r="O2172" s="30">
        <v>120940000</v>
      </c>
      <c r="P2172" s="30">
        <v>0</v>
      </c>
      <c r="Q2172" s="30">
        <v>19100000</v>
      </c>
      <c r="R2172" s="30">
        <v>120940000</v>
      </c>
      <c r="S2172" s="30">
        <v>120835000</v>
      </c>
      <c r="T2172" s="30">
        <v>12320000</v>
      </c>
      <c r="U2172" s="30">
        <v>54530000</v>
      </c>
      <c r="V2172" s="30">
        <v>56.85</v>
      </c>
    </row>
    <row r="2173" spans="1:22" x14ac:dyDescent="0.2">
      <c r="A2173" s="15" t="s">
        <v>15</v>
      </c>
      <c r="B2173" s="28"/>
      <c r="C2173" s="29"/>
      <c r="D2173" s="29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  <c r="R2173" s="28"/>
      <c r="S2173" s="28"/>
      <c r="T2173" s="28"/>
      <c r="U2173" s="28"/>
      <c r="V2173" s="28"/>
    </row>
    <row r="2174" spans="1:22" ht="25.5" x14ac:dyDescent="0.2">
      <c r="A2174" s="15" t="s">
        <v>15</v>
      </c>
      <c r="B2174" s="28"/>
      <c r="C2174" s="27" t="s">
        <v>2300</v>
      </c>
      <c r="D2174" s="29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  <c r="R2174" s="28"/>
      <c r="S2174" s="28"/>
      <c r="T2174" s="28"/>
      <c r="U2174" s="28"/>
      <c r="V2174" s="28"/>
    </row>
    <row r="2175" spans="1:22" ht="38.25" x14ac:dyDescent="0.2">
      <c r="A2175" s="15" t="s">
        <v>15</v>
      </c>
      <c r="B2175" s="26" t="s">
        <v>706</v>
      </c>
      <c r="C2175" s="27" t="s">
        <v>2301</v>
      </c>
      <c r="D2175" s="29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  <c r="R2175" s="28"/>
      <c r="S2175" s="28"/>
      <c r="T2175" s="28"/>
      <c r="U2175" s="28"/>
      <c r="V2175" s="28"/>
    </row>
    <row r="2176" spans="1:22" ht="30" x14ac:dyDescent="0.25">
      <c r="A2176" s="15" t="s">
        <v>15</v>
      </c>
      <c r="B2176" s="30" t="s">
        <v>2302</v>
      </c>
      <c r="C2176" s="33" t="s">
        <v>2303</v>
      </c>
      <c r="D2176" s="30" t="s">
        <v>52</v>
      </c>
      <c r="E2176" s="30">
        <v>100000000</v>
      </c>
      <c r="F2176" s="30">
        <v>291530158.54000002</v>
      </c>
      <c r="G2176" s="30">
        <v>0</v>
      </c>
      <c r="H2176" s="30">
        <v>500000000</v>
      </c>
      <c r="I2176" s="30">
        <v>0</v>
      </c>
      <c r="J2176" s="30">
        <v>891530158.53999996</v>
      </c>
      <c r="K2176" s="30">
        <f>L2176-'[1]AGOSTO 2023'!K2118</f>
        <v>0</v>
      </c>
      <c r="L2176" s="30">
        <v>574736209.92999995</v>
      </c>
      <c r="M2176" s="30">
        <v>0</v>
      </c>
      <c r="N2176" s="30">
        <v>332903443.63</v>
      </c>
      <c r="O2176" s="30">
        <v>83225860.920000002</v>
      </c>
      <c r="P2176" s="30">
        <v>0</v>
      </c>
      <c r="Q2176" s="30">
        <v>0</v>
      </c>
      <c r="R2176" s="30">
        <v>83225860.920000002</v>
      </c>
      <c r="S2176" s="30">
        <v>316793948.61000001</v>
      </c>
      <c r="T2176" s="30">
        <v>241832766.30000001</v>
      </c>
      <c r="U2176" s="30">
        <v>249677582.71000001</v>
      </c>
      <c r="V2176" s="30">
        <v>37.340000000000003</v>
      </c>
    </row>
    <row r="2177" spans="1:22" x14ac:dyDescent="0.2">
      <c r="A2177" s="15" t="s">
        <v>15</v>
      </c>
      <c r="B2177" s="28"/>
      <c r="C2177" s="29"/>
      <c r="D2177" s="29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  <c r="R2177" s="28"/>
      <c r="S2177" s="28"/>
      <c r="T2177" s="28"/>
      <c r="U2177" s="28"/>
      <c r="V2177" s="28"/>
    </row>
    <row r="2178" spans="1:22" ht="25.5" x14ac:dyDescent="0.2">
      <c r="A2178" s="15" t="s">
        <v>15</v>
      </c>
      <c r="B2178" s="28"/>
      <c r="C2178" s="27" t="s">
        <v>2304</v>
      </c>
      <c r="D2178" s="29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  <c r="R2178" s="28"/>
      <c r="S2178" s="28"/>
      <c r="T2178" s="28"/>
      <c r="U2178" s="28"/>
      <c r="V2178" s="28"/>
    </row>
    <row r="2179" spans="1:22" ht="25.5" x14ac:dyDescent="0.2">
      <c r="A2179" s="15" t="s">
        <v>15</v>
      </c>
      <c r="B2179" s="26" t="s">
        <v>706</v>
      </c>
      <c r="C2179" s="27" t="s">
        <v>2305</v>
      </c>
      <c r="D2179" s="29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  <c r="R2179" s="28"/>
      <c r="S2179" s="28"/>
      <c r="T2179" s="28"/>
      <c r="U2179" s="28"/>
      <c r="V2179" s="28"/>
    </row>
    <row r="2180" spans="1:22" ht="30" x14ac:dyDescent="0.25">
      <c r="A2180" s="15" t="s">
        <v>15</v>
      </c>
      <c r="B2180" s="30" t="s">
        <v>2306</v>
      </c>
      <c r="C2180" s="33" t="s">
        <v>2307</v>
      </c>
      <c r="D2180" s="30" t="s">
        <v>52</v>
      </c>
      <c r="E2180" s="30">
        <v>401737500</v>
      </c>
      <c r="F2180" s="30">
        <v>0</v>
      </c>
      <c r="G2180" s="30">
        <v>0</v>
      </c>
      <c r="H2180" s="30">
        <v>0</v>
      </c>
      <c r="I2180" s="30">
        <v>0</v>
      </c>
      <c r="J2180" s="30">
        <v>401737500</v>
      </c>
      <c r="K2180" s="30">
        <f>L2180-'[1]AGOSTO 2023'!K2122</f>
        <v>0</v>
      </c>
      <c r="L2180" s="30">
        <v>390600000</v>
      </c>
      <c r="M2180" s="30">
        <v>0</v>
      </c>
      <c r="N2180" s="30">
        <v>381100000</v>
      </c>
      <c r="O2180" s="30">
        <v>272903333.32999998</v>
      </c>
      <c r="P2180" s="30">
        <v>0</v>
      </c>
      <c r="Q2180" s="30">
        <v>44133333</v>
      </c>
      <c r="R2180" s="30">
        <v>272903333.32999998</v>
      </c>
      <c r="S2180" s="30">
        <v>11137500</v>
      </c>
      <c r="T2180" s="30">
        <v>9500000</v>
      </c>
      <c r="U2180" s="30">
        <v>108196666.67</v>
      </c>
      <c r="V2180" s="30">
        <v>94.86</v>
      </c>
    </row>
    <row r="2181" spans="1:22" ht="30" x14ac:dyDescent="0.25">
      <c r="A2181" s="15" t="s">
        <v>15</v>
      </c>
      <c r="B2181" s="30" t="s">
        <v>2308</v>
      </c>
      <c r="C2181" s="33" t="s">
        <v>2309</v>
      </c>
      <c r="D2181" s="30" t="s">
        <v>679</v>
      </c>
      <c r="E2181" s="30">
        <v>0</v>
      </c>
      <c r="F2181" s="30">
        <v>226100000</v>
      </c>
      <c r="G2181" s="30">
        <v>0</v>
      </c>
      <c r="H2181" s="30">
        <v>0</v>
      </c>
      <c r="I2181" s="30">
        <v>0</v>
      </c>
      <c r="J2181" s="30">
        <v>226100000</v>
      </c>
      <c r="K2181" s="30">
        <f>L2181-'[1]AGOSTO 2023'!K2123</f>
        <v>46300000</v>
      </c>
      <c r="L2181" s="30">
        <v>183800000</v>
      </c>
      <c r="M2181" s="30">
        <v>35850000</v>
      </c>
      <c r="N2181" s="30">
        <v>161350000</v>
      </c>
      <c r="O2181" s="30">
        <v>39433333.329999998</v>
      </c>
      <c r="P2181" s="30">
        <v>10333333.33</v>
      </c>
      <c r="Q2181" s="30">
        <v>16500000</v>
      </c>
      <c r="R2181" s="30">
        <v>29100000</v>
      </c>
      <c r="S2181" s="30">
        <v>42300000</v>
      </c>
      <c r="T2181" s="30">
        <v>22450000</v>
      </c>
      <c r="U2181" s="30">
        <v>121916666.67</v>
      </c>
      <c r="V2181" s="30">
        <v>71.36</v>
      </c>
    </row>
    <row r="2182" spans="1:22" x14ac:dyDescent="0.2">
      <c r="A2182" s="15" t="s">
        <v>15</v>
      </c>
      <c r="B2182" s="28"/>
      <c r="C2182" s="29"/>
      <c r="D2182" s="29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  <c r="R2182" s="28"/>
      <c r="S2182" s="28"/>
      <c r="T2182" s="28"/>
      <c r="U2182" s="28"/>
      <c r="V2182" s="28"/>
    </row>
    <row r="2183" spans="1:22" ht="38.25" x14ac:dyDescent="0.2">
      <c r="A2183" s="15" t="s">
        <v>15</v>
      </c>
      <c r="B2183" s="28"/>
      <c r="C2183" s="27" t="s">
        <v>2310</v>
      </c>
      <c r="D2183" s="29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  <c r="R2183" s="28"/>
      <c r="S2183" s="28"/>
      <c r="T2183" s="28"/>
      <c r="U2183" s="28"/>
      <c r="V2183" s="28"/>
    </row>
    <row r="2184" spans="1:22" ht="38.25" x14ac:dyDescent="0.2">
      <c r="A2184" s="15" t="s">
        <v>15</v>
      </c>
      <c r="B2184" s="26" t="s">
        <v>706</v>
      </c>
      <c r="C2184" s="27" t="s">
        <v>2311</v>
      </c>
      <c r="D2184" s="29"/>
      <c r="E2184" s="28"/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  <c r="R2184" s="28"/>
      <c r="S2184" s="28"/>
      <c r="T2184" s="28"/>
      <c r="U2184" s="28"/>
      <c r="V2184" s="28"/>
    </row>
    <row r="2185" spans="1:22" ht="30" x14ac:dyDescent="0.25">
      <c r="A2185" s="15" t="s">
        <v>15</v>
      </c>
      <c r="B2185" s="30" t="s">
        <v>2312</v>
      </c>
      <c r="C2185" s="33" t="s">
        <v>2313</v>
      </c>
      <c r="D2185" s="30" t="s">
        <v>52</v>
      </c>
      <c r="E2185" s="30">
        <v>188475000</v>
      </c>
      <c r="F2185" s="30">
        <v>0</v>
      </c>
      <c r="G2185" s="30">
        <v>0</v>
      </c>
      <c r="H2185" s="30">
        <v>0</v>
      </c>
      <c r="I2185" s="30">
        <v>20000000</v>
      </c>
      <c r="J2185" s="30">
        <v>168475000</v>
      </c>
      <c r="K2185" s="30">
        <f>L2185-'[1]AGOSTO 2023'!K2127</f>
        <v>0</v>
      </c>
      <c r="L2185" s="30">
        <v>153482790.16</v>
      </c>
      <c r="M2185" s="30">
        <v>0</v>
      </c>
      <c r="N2185" s="30">
        <v>153482790.16</v>
      </c>
      <c r="O2185" s="30">
        <v>129660000</v>
      </c>
      <c r="P2185" s="30">
        <v>7000000</v>
      </c>
      <c r="Q2185" s="30">
        <v>16950000</v>
      </c>
      <c r="R2185" s="30">
        <v>122660000</v>
      </c>
      <c r="S2185" s="30">
        <v>14992209.84</v>
      </c>
      <c r="T2185" s="30">
        <v>0</v>
      </c>
      <c r="U2185" s="30">
        <v>23822790.16</v>
      </c>
      <c r="V2185" s="30">
        <v>91.1</v>
      </c>
    </row>
    <row r="2186" spans="1:22" x14ac:dyDescent="0.2">
      <c r="A2186" s="15" t="s">
        <v>15</v>
      </c>
      <c r="B2186" s="28"/>
      <c r="C2186" s="29"/>
      <c r="D2186" s="29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  <c r="R2186" s="28"/>
      <c r="S2186" s="28"/>
      <c r="T2186" s="28"/>
      <c r="U2186" s="28"/>
      <c r="V2186" s="28"/>
    </row>
    <row r="2187" spans="1:22" ht="25.5" x14ac:dyDescent="0.2">
      <c r="A2187" s="15" t="s">
        <v>15</v>
      </c>
      <c r="B2187" s="28"/>
      <c r="C2187" s="27" t="s">
        <v>2314</v>
      </c>
      <c r="D2187" s="29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  <c r="R2187" s="28"/>
      <c r="S2187" s="28"/>
      <c r="T2187" s="28"/>
      <c r="U2187" s="28"/>
      <c r="V2187" s="28"/>
    </row>
    <row r="2188" spans="1:22" ht="38.25" x14ac:dyDescent="0.2">
      <c r="A2188" s="15" t="s">
        <v>15</v>
      </c>
      <c r="B2188" s="26" t="s">
        <v>706</v>
      </c>
      <c r="C2188" s="27" t="s">
        <v>2315</v>
      </c>
      <c r="D2188" s="29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  <c r="R2188" s="28"/>
      <c r="S2188" s="28"/>
      <c r="T2188" s="28"/>
      <c r="U2188" s="28"/>
      <c r="V2188" s="28"/>
    </row>
    <row r="2189" spans="1:22" ht="30" x14ac:dyDescent="0.25">
      <c r="A2189" s="15" t="s">
        <v>15</v>
      </c>
      <c r="B2189" s="30" t="s">
        <v>2316</v>
      </c>
      <c r="C2189" s="33" t="s">
        <v>2317</v>
      </c>
      <c r="D2189" s="30" t="s">
        <v>679</v>
      </c>
      <c r="E2189" s="30">
        <v>0</v>
      </c>
      <c r="F2189" s="30">
        <v>0</v>
      </c>
      <c r="G2189" s="30">
        <v>0</v>
      </c>
      <c r="H2189" s="30">
        <v>300000000</v>
      </c>
      <c r="I2189" s="30">
        <v>0</v>
      </c>
      <c r="J2189" s="30">
        <v>300000000</v>
      </c>
      <c r="K2189" s="30">
        <f>L2189-'[1]AGOSTO 2023'!K2131</f>
        <v>0</v>
      </c>
      <c r="L2189" s="30">
        <v>300000000</v>
      </c>
      <c r="M2189" s="30">
        <v>0</v>
      </c>
      <c r="N2189" s="30">
        <v>0</v>
      </c>
      <c r="O2189" s="30">
        <v>0</v>
      </c>
      <c r="P2189" s="30">
        <v>0</v>
      </c>
      <c r="Q2189" s="30">
        <v>0</v>
      </c>
      <c r="R2189" s="30">
        <v>0</v>
      </c>
      <c r="S2189" s="30">
        <v>0</v>
      </c>
      <c r="T2189" s="30">
        <v>300000000</v>
      </c>
      <c r="U2189" s="30">
        <v>0</v>
      </c>
      <c r="V2189" s="30">
        <v>0</v>
      </c>
    </row>
    <row r="2190" spans="1:22" x14ac:dyDescent="0.2">
      <c r="A2190" s="15" t="s">
        <v>15</v>
      </c>
      <c r="B2190" s="28"/>
      <c r="C2190" s="29"/>
      <c r="D2190" s="29"/>
      <c r="E2190" s="28"/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  <c r="R2190" s="28"/>
      <c r="S2190" s="28"/>
      <c r="T2190" s="28"/>
      <c r="U2190" s="28"/>
      <c r="V2190" s="28"/>
    </row>
    <row r="2191" spans="1:22" ht="25.5" x14ac:dyDescent="0.2">
      <c r="A2191" s="15" t="s">
        <v>15</v>
      </c>
      <c r="B2191" s="28"/>
      <c r="C2191" s="27" t="s">
        <v>2318</v>
      </c>
      <c r="D2191" s="29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  <c r="R2191" s="28"/>
      <c r="S2191" s="28"/>
      <c r="T2191" s="28"/>
      <c r="U2191" s="28"/>
      <c r="V2191" s="28"/>
    </row>
    <row r="2192" spans="1:22" ht="25.5" x14ac:dyDescent="0.2">
      <c r="A2192" s="15" t="s">
        <v>15</v>
      </c>
      <c r="B2192" s="26" t="s">
        <v>706</v>
      </c>
      <c r="C2192" s="27" t="s">
        <v>2319</v>
      </c>
      <c r="D2192" s="29"/>
      <c r="E2192" s="28"/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  <c r="R2192" s="28"/>
      <c r="S2192" s="28"/>
      <c r="T2192" s="28"/>
      <c r="U2192" s="28"/>
      <c r="V2192" s="28"/>
    </row>
    <row r="2193" spans="1:22" ht="15" x14ac:dyDescent="0.25">
      <c r="A2193" s="15" t="s">
        <v>15</v>
      </c>
      <c r="B2193" s="30" t="s">
        <v>2320</v>
      </c>
      <c r="C2193" s="33" t="s">
        <v>2321</v>
      </c>
      <c r="D2193" s="30" t="s">
        <v>52</v>
      </c>
      <c r="E2193" s="30">
        <v>336000000</v>
      </c>
      <c r="F2193" s="30">
        <v>0</v>
      </c>
      <c r="G2193" s="30">
        <v>0</v>
      </c>
      <c r="H2193" s="30">
        <v>0</v>
      </c>
      <c r="I2193" s="30">
        <v>0</v>
      </c>
      <c r="J2193" s="30">
        <v>336000000</v>
      </c>
      <c r="K2193" s="30">
        <f>L2193-'[1]AGOSTO 2023'!K2135</f>
        <v>0</v>
      </c>
      <c r="L2193" s="30">
        <v>319000000</v>
      </c>
      <c r="M2193" s="30">
        <v>0</v>
      </c>
      <c r="N2193" s="30">
        <v>292000000</v>
      </c>
      <c r="O2193" s="30">
        <v>178116666.66999999</v>
      </c>
      <c r="P2193" s="30">
        <v>16500000</v>
      </c>
      <c r="Q2193" s="30">
        <v>37666666.670000002</v>
      </c>
      <c r="R2193" s="30">
        <v>161616666.66999999</v>
      </c>
      <c r="S2193" s="30">
        <v>17000000</v>
      </c>
      <c r="T2193" s="30">
        <v>27000000</v>
      </c>
      <c r="U2193" s="30">
        <v>113883333.33</v>
      </c>
      <c r="V2193" s="30">
        <v>86.9</v>
      </c>
    </row>
    <row r="2194" spans="1:22" ht="15" x14ac:dyDescent="0.25">
      <c r="A2194" s="15" t="s">
        <v>15</v>
      </c>
      <c r="B2194" s="30" t="s">
        <v>2322</v>
      </c>
      <c r="C2194" s="33" t="s">
        <v>2323</v>
      </c>
      <c r="D2194" s="30" t="s">
        <v>679</v>
      </c>
      <c r="E2194" s="30">
        <v>0</v>
      </c>
      <c r="F2194" s="30">
        <v>37100000</v>
      </c>
      <c r="G2194" s="30">
        <v>0</v>
      </c>
      <c r="H2194" s="30">
        <v>0</v>
      </c>
      <c r="I2194" s="30">
        <v>0</v>
      </c>
      <c r="J2194" s="30">
        <v>37100000</v>
      </c>
      <c r="K2194" s="30">
        <f>L2194-'[1]AGOSTO 2023'!K2136</f>
        <v>15850000</v>
      </c>
      <c r="L2194" s="30">
        <v>33350000</v>
      </c>
      <c r="M2194" s="30">
        <v>10350000</v>
      </c>
      <c r="N2194" s="30">
        <v>27850000</v>
      </c>
      <c r="O2194" s="30">
        <v>2000000</v>
      </c>
      <c r="P2194" s="30">
        <v>0</v>
      </c>
      <c r="Q2194" s="30">
        <v>2000000</v>
      </c>
      <c r="R2194" s="30">
        <v>2000000</v>
      </c>
      <c r="S2194" s="30">
        <v>3750000</v>
      </c>
      <c r="T2194" s="30">
        <v>5500000</v>
      </c>
      <c r="U2194" s="30">
        <v>25850000</v>
      </c>
      <c r="V2194" s="30">
        <v>75.06</v>
      </c>
    </row>
    <row r="2195" spans="1:22" x14ac:dyDescent="0.2">
      <c r="A2195" s="15" t="s">
        <v>15</v>
      </c>
      <c r="B2195" s="28"/>
      <c r="C2195" s="29"/>
      <c r="D2195" s="29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  <c r="R2195" s="28"/>
      <c r="S2195" s="28"/>
      <c r="T2195" s="28"/>
      <c r="U2195" s="28"/>
      <c r="V2195" s="28"/>
    </row>
    <row r="2196" spans="1:22" ht="38.25" x14ac:dyDescent="0.2">
      <c r="A2196" s="15" t="s">
        <v>15</v>
      </c>
      <c r="B2196" s="28"/>
      <c r="C2196" s="27" t="s">
        <v>2324</v>
      </c>
      <c r="D2196" s="29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  <c r="R2196" s="28"/>
      <c r="S2196" s="28"/>
      <c r="T2196" s="28"/>
      <c r="U2196" s="28"/>
      <c r="V2196" s="28"/>
    </row>
    <row r="2197" spans="1:22" ht="51" x14ac:dyDescent="0.2">
      <c r="A2197" s="15" t="s">
        <v>15</v>
      </c>
      <c r="B2197" s="26" t="s">
        <v>706</v>
      </c>
      <c r="C2197" s="27" t="s">
        <v>2325</v>
      </c>
      <c r="D2197" s="29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  <c r="R2197" s="28"/>
      <c r="S2197" s="28"/>
      <c r="T2197" s="28"/>
      <c r="U2197" s="28"/>
      <c r="V2197" s="28"/>
    </row>
    <row r="2198" spans="1:22" ht="30" x14ac:dyDescent="0.25">
      <c r="A2198" s="15" t="s">
        <v>15</v>
      </c>
      <c r="B2198" s="30" t="s">
        <v>2326</v>
      </c>
      <c r="C2198" s="33" t="s">
        <v>2327</v>
      </c>
      <c r="D2198" s="30" t="s">
        <v>52</v>
      </c>
      <c r="E2198" s="30">
        <v>424470000</v>
      </c>
      <c r="F2198" s="30">
        <v>0</v>
      </c>
      <c r="G2198" s="30">
        <v>0</v>
      </c>
      <c r="H2198" s="30">
        <v>10000000</v>
      </c>
      <c r="I2198" s="30">
        <v>0</v>
      </c>
      <c r="J2198" s="30">
        <v>434470000</v>
      </c>
      <c r="K2198" s="30">
        <f>L2198-'[1]AGOSTO 2023'!K2140</f>
        <v>18550000</v>
      </c>
      <c r="L2198" s="30">
        <v>423886666.67000002</v>
      </c>
      <c r="M2198" s="30">
        <v>48550000</v>
      </c>
      <c r="N2198" s="30">
        <v>298416666.67000002</v>
      </c>
      <c r="O2198" s="30">
        <v>177146667.00999999</v>
      </c>
      <c r="P2198" s="30">
        <v>8500000</v>
      </c>
      <c r="Q2198" s="30">
        <v>21166667</v>
      </c>
      <c r="R2198" s="30">
        <v>168646667.00999999</v>
      </c>
      <c r="S2198" s="30">
        <v>10583333.33</v>
      </c>
      <c r="T2198" s="30">
        <v>125470000</v>
      </c>
      <c r="U2198" s="30">
        <v>121269999.66</v>
      </c>
      <c r="V2198" s="30">
        <v>68.680000000000007</v>
      </c>
    </row>
    <row r="2199" spans="1:22" x14ac:dyDescent="0.2">
      <c r="A2199" s="15" t="s">
        <v>15</v>
      </c>
      <c r="B2199" s="28"/>
      <c r="C2199" s="29"/>
      <c r="D2199" s="29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  <c r="R2199" s="28"/>
      <c r="S2199" s="28"/>
      <c r="T2199" s="28"/>
      <c r="U2199" s="28"/>
      <c r="V2199" s="28"/>
    </row>
    <row r="2200" spans="1:22" ht="38.25" x14ac:dyDescent="0.2">
      <c r="A2200" s="15" t="s">
        <v>15</v>
      </c>
      <c r="B2200" s="28"/>
      <c r="C2200" s="27" t="s">
        <v>2328</v>
      </c>
      <c r="D2200" s="29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  <c r="R2200" s="28"/>
      <c r="S2200" s="28"/>
      <c r="T2200" s="28"/>
      <c r="U2200" s="28"/>
      <c r="V2200" s="28"/>
    </row>
    <row r="2201" spans="1:22" ht="51" x14ac:dyDescent="0.2">
      <c r="A2201" s="15" t="s">
        <v>15</v>
      </c>
      <c r="B2201" s="26" t="s">
        <v>706</v>
      </c>
      <c r="C2201" s="27" t="s">
        <v>2329</v>
      </c>
      <c r="D2201" s="29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  <c r="R2201" s="28"/>
      <c r="S2201" s="28"/>
      <c r="T2201" s="28"/>
      <c r="U2201" s="28"/>
      <c r="V2201" s="28"/>
    </row>
    <row r="2202" spans="1:22" ht="30" x14ac:dyDescent="0.25">
      <c r="A2202" s="15" t="s">
        <v>15</v>
      </c>
      <c r="B2202" s="30" t="s">
        <v>2330</v>
      </c>
      <c r="C2202" s="33" t="s">
        <v>2331</v>
      </c>
      <c r="D2202" s="30" t="s">
        <v>52</v>
      </c>
      <c r="E2202" s="30">
        <v>1393655590</v>
      </c>
      <c r="F2202" s="30">
        <v>0</v>
      </c>
      <c r="G2202" s="30">
        <v>0</v>
      </c>
      <c r="H2202" s="30">
        <v>0</v>
      </c>
      <c r="I2202" s="30">
        <v>0</v>
      </c>
      <c r="J2202" s="30">
        <v>1393655590</v>
      </c>
      <c r="K2202" s="30">
        <f>L2202-'[1]AGOSTO 2023'!K2144</f>
        <v>-60838407</v>
      </c>
      <c r="L2202" s="30">
        <v>1096200283.3399999</v>
      </c>
      <c r="M2202" s="30">
        <v>0</v>
      </c>
      <c r="N2202" s="30">
        <v>783328333.34000003</v>
      </c>
      <c r="O2202" s="30">
        <v>573513333.37</v>
      </c>
      <c r="P2202" s="30">
        <v>10700000</v>
      </c>
      <c r="Q2202" s="30">
        <v>75346666.659999996</v>
      </c>
      <c r="R2202" s="30">
        <v>562813333.37</v>
      </c>
      <c r="S2202" s="30">
        <v>297455306.66000003</v>
      </c>
      <c r="T2202" s="30">
        <v>312871950</v>
      </c>
      <c r="U2202" s="30">
        <v>209814999.97</v>
      </c>
      <c r="V2202" s="30">
        <v>56.2</v>
      </c>
    </row>
    <row r="2203" spans="1:22" ht="30" x14ac:dyDescent="0.25">
      <c r="A2203" s="15" t="s">
        <v>15</v>
      </c>
      <c r="B2203" s="30" t="s">
        <v>2332</v>
      </c>
      <c r="C2203" s="33" t="s">
        <v>2333</v>
      </c>
      <c r="D2203" s="30" t="s">
        <v>679</v>
      </c>
      <c r="E2203" s="30">
        <v>0</v>
      </c>
      <c r="F2203" s="30">
        <v>0</v>
      </c>
      <c r="G2203" s="30">
        <v>0</v>
      </c>
      <c r="H2203" s="30">
        <v>1200000000</v>
      </c>
      <c r="I2203" s="30">
        <v>0</v>
      </c>
      <c r="J2203" s="30">
        <v>1200000000</v>
      </c>
      <c r="K2203" s="30">
        <f>L2203-'[1]AGOSTO 2023'!K2145</f>
        <v>0</v>
      </c>
      <c r="L2203" s="30">
        <v>1200000000</v>
      </c>
      <c r="M2203" s="30">
        <v>0</v>
      </c>
      <c r="N2203" s="30">
        <v>1200000000</v>
      </c>
      <c r="O2203" s="30">
        <v>0</v>
      </c>
      <c r="P2203" s="30">
        <v>0</v>
      </c>
      <c r="Q2203" s="30">
        <v>0</v>
      </c>
      <c r="R2203" s="30">
        <v>0</v>
      </c>
      <c r="S2203" s="30">
        <v>0</v>
      </c>
      <c r="T2203" s="30">
        <v>0</v>
      </c>
      <c r="U2203" s="30">
        <v>1200000000</v>
      </c>
      <c r="V2203" s="30">
        <v>100</v>
      </c>
    </row>
    <row r="2204" spans="1:22" x14ac:dyDescent="0.2">
      <c r="A2204" s="15" t="s">
        <v>15</v>
      </c>
      <c r="B2204" s="28"/>
      <c r="C2204" s="29"/>
      <c r="D2204" s="29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  <c r="R2204" s="28"/>
      <c r="S2204" s="28"/>
      <c r="T2204" s="28"/>
      <c r="U2204" s="28"/>
      <c r="V2204" s="28"/>
    </row>
    <row r="2205" spans="1:22" x14ac:dyDescent="0.2">
      <c r="A2205" s="15" t="s">
        <v>15</v>
      </c>
      <c r="B2205" s="28"/>
      <c r="C2205" s="27" t="s">
        <v>2334</v>
      </c>
      <c r="D2205" s="29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  <c r="R2205" s="28"/>
      <c r="S2205" s="28"/>
      <c r="T2205" s="28"/>
      <c r="U2205" s="28"/>
      <c r="V2205" s="28"/>
    </row>
    <row r="2206" spans="1:22" ht="25.5" x14ac:dyDescent="0.2">
      <c r="A2206" s="15" t="s">
        <v>15</v>
      </c>
      <c r="B2206" s="26" t="s">
        <v>706</v>
      </c>
      <c r="C2206" s="27" t="s">
        <v>2335</v>
      </c>
      <c r="D2206" s="29"/>
      <c r="E2206" s="28"/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  <c r="R2206" s="28"/>
      <c r="S2206" s="28"/>
      <c r="T2206" s="28"/>
      <c r="U2206" s="28"/>
      <c r="V2206" s="28"/>
    </row>
    <row r="2207" spans="1:22" ht="15" x14ac:dyDescent="0.25">
      <c r="A2207" s="15" t="s">
        <v>15</v>
      </c>
      <c r="B2207" s="30" t="s">
        <v>2336</v>
      </c>
      <c r="C2207" s="33" t="s">
        <v>2337</v>
      </c>
      <c r="D2207" s="30" t="s">
        <v>52</v>
      </c>
      <c r="E2207" s="30">
        <v>1331993794</v>
      </c>
      <c r="F2207" s="30">
        <v>0</v>
      </c>
      <c r="G2207" s="30">
        <v>0</v>
      </c>
      <c r="H2207" s="30">
        <v>0</v>
      </c>
      <c r="I2207" s="30">
        <v>0</v>
      </c>
      <c r="J2207" s="30">
        <v>1331993794</v>
      </c>
      <c r="K2207" s="30">
        <f>L2207-'[1]AGOSTO 2023'!K2149</f>
        <v>0</v>
      </c>
      <c r="L2207" s="30">
        <v>1331993794</v>
      </c>
      <c r="M2207" s="30">
        <v>0</v>
      </c>
      <c r="N2207" s="30">
        <v>1331993794</v>
      </c>
      <c r="O2207" s="30">
        <v>1017684366</v>
      </c>
      <c r="P2207" s="30">
        <v>0</v>
      </c>
      <c r="Q2207" s="30">
        <v>508842183</v>
      </c>
      <c r="R2207" s="30">
        <v>1017684366</v>
      </c>
      <c r="S2207" s="30">
        <v>0</v>
      </c>
      <c r="T2207" s="30">
        <v>0</v>
      </c>
      <c r="U2207" s="30">
        <v>314309428</v>
      </c>
      <c r="V2207" s="30">
        <v>100</v>
      </c>
    </row>
    <row r="2208" spans="1:22" ht="15" x14ac:dyDescent="0.25">
      <c r="A2208" s="15" t="s">
        <v>15</v>
      </c>
      <c r="B2208" s="30" t="s">
        <v>2338</v>
      </c>
      <c r="C2208" s="33" t="s">
        <v>2339</v>
      </c>
      <c r="D2208" s="30" t="s">
        <v>679</v>
      </c>
      <c r="E2208" s="30">
        <v>0</v>
      </c>
      <c r="F2208" s="30">
        <v>0</v>
      </c>
      <c r="G2208" s="30">
        <v>0</v>
      </c>
      <c r="H2208" s="30">
        <v>703374938</v>
      </c>
      <c r="I2208" s="30">
        <v>0</v>
      </c>
      <c r="J2208" s="30">
        <v>703374938</v>
      </c>
      <c r="K2208" s="30">
        <f>L2208-'[1]AGOSTO 2023'!K2150</f>
        <v>0</v>
      </c>
      <c r="L2208" s="30">
        <v>0</v>
      </c>
      <c r="M2208" s="30">
        <v>0</v>
      </c>
      <c r="N2208" s="30">
        <v>0</v>
      </c>
      <c r="O2208" s="30">
        <v>0</v>
      </c>
      <c r="P2208" s="30">
        <v>0</v>
      </c>
      <c r="Q2208" s="30">
        <v>0</v>
      </c>
      <c r="R2208" s="30">
        <v>0</v>
      </c>
      <c r="S2208" s="30">
        <v>703374938</v>
      </c>
      <c r="T2208" s="30">
        <v>0</v>
      </c>
      <c r="U2208" s="30">
        <v>0</v>
      </c>
      <c r="V2208" s="30">
        <v>0</v>
      </c>
    </row>
    <row r="2209" spans="1:22" x14ac:dyDescent="0.2">
      <c r="A2209" s="15" t="s">
        <v>15</v>
      </c>
      <c r="B2209" s="28"/>
      <c r="C2209" s="29"/>
      <c r="D2209" s="29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</row>
    <row r="2210" spans="1:22" x14ac:dyDescent="0.2">
      <c r="A2210" s="15" t="s">
        <v>15</v>
      </c>
      <c r="B2210" s="28"/>
      <c r="C2210" s="27" t="s">
        <v>2340</v>
      </c>
      <c r="D2210" s="29"/>
      <c r="E2210" s="28"/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  <c r="R2210" s="28"/>
      <c r="S2210" s="28"/>
      <c r="T2210" s="28"/>
      <c r="U2210" s="28"/>
      <c r="V2210" s="28"/>
    </row>
    <row r="2211" spans="1:22" ht="25.5" x14ac:dyDescent="0.2">
      <c r="A2211" s="15" t="s">
        <v>15</v>
      </c>
      <c r="B2211" s="26" t="s">
        <v>706</v>
      </c>
      <c r="C2211" s="27" t="s">
        <v>2341</v>
      </c>
      <c r="D2211" s="29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</row>
    <row r="2212" spans="1:22" ht="15" x14ac:dyDescent="0.25">
      <c r="A2212" s="15" t="s">
        <v>15</v>
      </c>
      <c r="B2212" s="30" t="s">
        <v>2342</v>
      </c>
      <c r="C2212" s="33" t="s">
        <v>2343</v>
      </c>
      <c r="D2212" s="30" t="s">
        <v>52</v>
      </c>
      <c r="E2212" s="30">
        <v>1267583435</v>
      </c>
      <c r="F2212" s="30">
        <v>0</v>
      </c>
      <c r="G2212" s="30">
        <v>0</v>
      </c>
      <c r="H2212" s="30">
        <v>0</v>
      </c>
      <c r="I2212" s="30">
        <v>0</v>
      </c>
      <c r="J2212" s="30">
        <v>1267583435</v>
      </c>
      <c r="K2212" s="30">
        <f>L2212-'[1]AGOSTO 2023'!K2153</f>
        <v>-115781753</v>
      </c>
      <c r="L2212" s="30">
        <v>1128221498.6700001</v>
      </c>
      <c r="M2212" s="30">
        <v>113020000</v>
      </c>
      <c r="N2212" s="30">
        <v>1043452601.67</v>
      </c>
      <c r="O2212" s="30">
        <v>470644906.75</v>
      </c>
      <c r="P2212" s="30">
        <v>9755000</v>
      </c>
      <c r="Q2212" s="30">
        <v>53618668.659999996</v>
      </c>
      <c r="R2212" s="30">
        <v>460889906.75</v>
      </c>
      <c r="S2212" s="30">
        <v>139361936.33000001</v>
      </c>
      <c r="T2212" s="30">
        <v>84768897</v>
      </c>
      <c r="U2212" s="30">
        <v>572807694.91999996</v>
      </c>
      <c r="V2212" s="30">
        <v>82.31</v>
      </c>
    </row>
    <row r="2213" spans="1:22" ht="15" x14ac:dyDescent="0.25">
      <c r="A2213" s="15" t="s">
        <v>15</v>
      </c>
      <c r="B2213" s="30" t="s">
        <v>2344</v>
      </c>
      <c r="C2213" s="33" t="s">
        <v>2345</v>
      </c>
      <c r="D2213" s="30" t="s">
        <v>679</v>
      </c>
      <c r="E2213" s="30">
        <v>0</v>
      </c>
      <c r="F2213" s="30">
        <v>183800000</v>
      </c>
      <c r="G2213" s="30">
        <v>0</v>
      </c>
      <c r="H2213" s="30">
        <v>0</v>
      </c>
      <c r="I2213" s="30">
        <v>0</v>
      </c>
      <c r="J2213" s="30">
        <v>183800000</v>
      </c>
      <c r="K2213" s="30">
        <f>L2213-'[1]AGOSTO 2023'!K2154</f>
        <v>51064419.669999987</v>
      </c>
      <c r="L2213" s="30">
        <v>165864419.66999999</v>
      </c>
      <c r="M2213" s="30">
        <v>28920000</v>
      </c>
      <c r="N2213" s="30">
        <v>88700000</v>
      </c>
      <c r="O2213" s="30">
        <v>21974666.670000002</v>
      </c>
      <c r="P2213" s="30">
        <v>4000000</v>
      </c>
      <c r="Q2213" s="30">
        <v>8773333.3300000001</v>
      </c>
      <c r="R2213" s="30">
        <v>17974666.670000002</v>
      </c>
      <c r="S2213" s="30">
        <v>17935580.329999998</v>
      </c>
      <c r="T2213" s="30">
        <v>77164419.670000002</v>
      </c>
      <c r="U2213" s="30">
        <v>66725333.329999998</v>
      </c>
      <c r="V2213" s="30">
        <v>48.25</v>
      </c>
    </row>
    <row r="2214" spans="1:22" x14ac:dyDescent="0.2">
      <c r="A2214" s="15" t="s">
        <v>15</v>
      </c>
      <c r="B2214" s="28"/>
      <c r="C2214" s="29"/>
      <c r="D2214" s="29"/>
      <c r="E2214" s="28"/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  <c r="R2214" s="28"/>
      <c r="S2214" s="28"/>
      <c r="T2214" s="28"/>
      <c r="U2214" s="28"/>
      <c r="V2214" s="28"/>
    </row>
    <row r="2215" spans="1:22" x14ac:dyDescent="0.2">
      <c r="A2215" s="15" t="s">
        <v>15</v>
      </c>
      <c r="B2215" s="28"/>
      <c r="C2215" s="36" t="s">
        <v>2346</v>
      </c>
      <c r="D2215" s="29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</row>
    <row r="2216" spans="1:22" x14ac:dyDescent="0.2">
      <c r="A2216" s="15" t="s">
        <v>15</v>
      </c>
      <c r="B2216" s="28"/>
      <c r="C2216" s="27" t="s">
        <v>480</v>
      </c>
      <c r="D2216" s="29"/>
      <c r="E2216" s="28"/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  <c r="R2216" s="28"/>
      <c r="S2216" s="28"/>
      <c r="T2216" s="28"/>
      <c r="U2216" s="28"/>
      <c r="V2216" s="28"/>
    </row>
    <row r="2217" spans="1:22" x14ac:dyDescent="0.2">
      <c r="A2217" s="15" t="s">
        <v>15</v>
      </c>
      <c r="B2217" s="28"/>
      <c r="C2217" s="27" t="s">
        <v>492</v>
      </c>
      <c r="D2217" s="29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  <c r="R2217" s="28"/>
      <c r="S2217" s="28"/>
      <c r="T2217" s="28"/>
      <c r="U2217" s="28"/>
      <c r="V2217" s="28"/>
    </row>
    <row r="2218" spans="1:22" x14ac:dyDescent="0.2">
      <c r="A2218" s="15" t="s">
        <v>15</v>
      </c>
      <c r="B2218" s="28"/>
      <c r="C2218" s="27" t="s">
        <v>500</v>
      </c>
      <c r="D2218" s="29"/>
      <c r="E2218" s="28"/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  <c r="R2218" s="28"/>
      <c r="S2218" s="28"/>
      <c r="T2218" s="28"/>
      <c r="U2218" s="28"/>
      <c r="V2218" s="28"/>
    </row>
    <row r="2219" spans="1:22" ht="25.5" x14ac:dyDescent="0.2">
      <c r="A2219" s="15" t="s">
        <v>15</v>
      </c>
      <c r="B2219" s="28"/>
      <c r="C2219" s="27" t="s">
        <v>2347</v>
      </c>
      <c r="D2219" s="29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  <c r="R2219" s="28"/>
      <c r="S2219" s="28"/>
      <c r="T2219" s="28"/>
      <c r="U2219" s="28"/>
      <c r="V2219" s="28"/>
    </row>
    <row r="2220" spans="1:22" ht="38.25" x14ac:dyDescent="0.2">
      <c r="A2220" s="15" t="s">
        <v>15</v>
      </c>
      <c r="B2220" s="26" t="s">
        <v>706</v>
      </c>
      <c r="C2220" s="27" t="s">
        <v>2348</v>
      </c>
      <c r="D2220" s="29"/>
      <c r="E2220" s="28"/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  <c r="R2220" s="28"/>
      <c r="S2220" s="28"/>
      <c r="T2220" s="28"/>
      <c r="U2220" s="28"/>
      <c r="V2220" s="28"/>
    </row>
    <row r="2221" spans="1:22" ht="30" x14ac:dyDescent="0.25">
      <c r="A2221" s="15" t="s">
        <v>15</v>
      </c>
      <c r="B2221" s="30" t="s">
        <v>2349</v>
      </c>
      <c r="C2221" s="33" t="s">
        <v>2350</v>
      </c>
      <c r="D2221" s="30" t="s">
        <v>2351</v>
      </c>
      <c r="E2221" s="30">
        <v>0</v>
      </c>
      <c r="F2221" s="30">
        <v>70000000</v>
      </c>
      <c r="G2221" s="30">
        <v>0</v>
      </c>
      <c r="H2221" s="30">
        <v>0</v>
      </c>
      <c r="I2221" s="30">
        <v>12500000</v>
      </c>
      <c r="J2221" s="30">
        <v>57500000</v>
      </c>
      <c r="K2221" s="30">
        <f>L2221-'[1]AGOSTO 2023'!K2162</f>
        <v>0</v>
      </c>
      <c r="L2221" s="30">
        <v>52850000</v>
      </c>
      <c r="M2221" s="30">
        <v>0</v>
      </c>
      <c r="N2221" s="30">
        <v>52850000</v>
      </c>
      <c r="O2221" s="30">
        <v>1150000</v>
      </c>
      <c r="P2221" s="30">
        <v>0</v>
      </c>
      <c r="Q2221" s="30">
        <v>1150000</v>
      </c>
      <c r="R2221" s="30">
        <v>1150000</v>
      </c>
      <c r="S2221" s="30">
        <v>4650000</v>
      </c>
      <c r="T2221" s="30">
        <v>0</v>
      </c>
      <c r="U2221" s="30">
        <v>51700000</v>
      </c>
      <c r="V2221" s="30">
        <v>91.91</v>
      </c>
    </row>
    <row r="2222" spans="1:22" x14ac:dyDescent="0.2">
      <c r="A2222" s="15" t="s">
        <v>15</v>
      </c>
      <c r="B2222" s="28"/>
      <c r="C2222" s="29"/>
      <c r="D2222" s="29"/>
      <c r="E2222" s="28"/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  <c r="R2222" s="28"/>
      <c r="S2222" s="28"/>
      <c r="T2222" s="28"/>
      <c r="U2222" s="28"/>
      <c r="V2222" s="28"/>
    </row>
    <row r="2223" spans="1:22" ht="25.5" x14ac:dyDescent="0.2">
      <c r="A2223" s="15" t="s">
        <v>15</v>
      </c>
      <c r="B2223" s="28"/>
      <c r="C2223" s="27" t="s">
        <v>2314</v>
      </c>
      <c r="D2223" s="29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  <c r="R2223" s="28"/>
      <c r="S2223" s="28"/>
      <c r="T2223" s="28"/>
      <c r="U2223" s="28"/>
      <c r="V2223" s="28"/>
    </row>
    <row r="2224" spans="1:22" ht="38.25" x14ac:dyDescent="0.2">
      <c r="A2224" s="15" t="s">
        <v>15</v>
      </c>
      <c r="B2224" s="26" t="s">
        <v>706</v>
      </c>
      <c r="C2224" s="27" t="s">
        <v>2315</v>
      </c>
      <c r="D2224" s="29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  <c r="R2224" s="28"/>
      <c r="S2224" s="28"/>
      <c r="T2224" s="28"/>
      <c r="U2224" s="28"/>
      <c r="V2224" s="28"/>
    </row>
    <row r="2225" spans="1:22" ht="30" x14ac:dyDescent="0.25">
      <c r="A2225" s="15" t="s">
        <v>15</v>
      </c>
      <c r="B2225" s="30" t="s">
        <v>2352</v>
      </c>
      <c r="C2225" s="33" t="s">
        <v>2353</v>
      </c>
      <c r="D2225" s="30" t="s">
        <v>2351</v>
      </c>
      <c r="E2225" s="30">
        <v>0</v>
      </c>
      <c r="F2225" s="30">
        <v>0</v>
      </c>
      <c r="G2225" s="30">
        <v>0</v>
      </c>
      <c r="H2225" s="30">
        <v>12500000</v>
      </c>
      <c r="I2225" s="30">
        <v>0</v>
      </c>
      <c r="J2225" s="30">
        <v>12500000</v>
      </c>
      <c r="K2225" s="30">
        <f>L2225-'[1]AGOSTO 2023'!K2166</f>
        <v>0</v>
      </c>
      <c r="L2225" s="30">
        <v>12500000</v>
      </c>
      <c r="M2225" s="30">
        <v>0</v>
      </c>
      <c r="N2225" s="30">
        <v>0</v>
      </c>
      <c r="O2225" s="30">
        <v>0</v>
      </c>
      <c r="P2225" s="30">
        <v>0</v>
      </c>
      <c r="Q2225" s="30">
        <v>0</v>
      </c>
      <c r="R2225" s="30">
        <v>0</v>
      </c>
      <c r="S2225" s="30">
        <v>0</v>
      </c>
      <c r="T2225" s="30">
        <v>12500000</v>
      </c>
      <c r="U2225" s="30">
        <v>0</v>
      </c>
      <c r="V2225" s="30">
        <v>0</v>
      </c>
    </row>
    <row r="2226" spans="1:22" x14ac:dyDescent="0.2">
      <c r="A2226" s="15" t="s">
        <v>15</v>
      </c>
      <c r="B2226" s="28"/>
      <c r="C2226" s="29"/>
      <c r="D2226" s="29"/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  <c r="R2226" s="28"/>
      <c r="S2226" s="28"/>
      <c r="T2226" s="28"/>
      <c r="U2226" s="28"/>
      <c r="V2226" s="28"/>
    </row>
    <row r="2227" spans="1:22" ht="25.5" x14ac:dyDescent="0.2">
      <c r="A2227" s="15" t="s">
        <v>15</v>
      </c>
      <c r="B2227" s="28"/>
      <c r="C2227" s="27" t="s">
        <v>2347</v>
      </c>
      <c r="D2227" s="29"/>
      <c r="E2227" s="28"/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  <c r="R2227" s="28"/>
      <c r="S2227" s="28"/>
      <c r="T2227" s="28"/>
      <c r="U2227" s="28"/>
      <c r="V2227" s="28"/>
    </row>
    <row r="2228" spans="1:22" ht="38.25" x14ac:dyDescent="0.2">
      <c r="A2228" s="15" t="s">
        <v>15</v>
      </c>
      <c r="B2228" s="26" t="s">
        <v>706</v>
      </c>
      <c r="C2228" s="27" t="s">
        <v>2348</v>
      </c>
      <c r="D2228" s="29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</row>
    <row r="2229" spans="1:22" ht="30" x14ac:dyDescent="0.25">
      <c r="A2229" s="15" t="s">
        <v>15</v>
      </c>
      <c r="B2229" s="30" t="s">
        <v>2354</v>
      </c>
      <c r="C2229" s="33" t="s">
        <v>2355</v>
      </c>
      <c r="D2229" s="30" t="s">
        <v>2356</v>
      </c>
      <c r="E2229" s="30">
        <v>9450000</v>
      </c>
      <c r="F2229" s="30">
        <v>0</v>
      </c>
      <c r="G2229" s="30">
        <v>0</v>
      </c>
      <c r="H2229" s="30">
        <v>0</v>
      </c>
      <c r="I2229" s="30">
        <v>0</v>
      </c>
      <c r="J2229" s="30">
        <v>9450000</v>
      </c>
      <c r="K2229" s="30">
        <f>L2229-'[1]AGOSTO 2023'!K2170</f>
        <v>9320000</v>
      </c>
      <c r="L2229" s="30">
        <v>9320000</v>
      </c>
      <c r="M2229" s="30">
        <v>0</v>
      </c>
      <c r="N2229" s="30">
        <v>0</v>
      </c>
      <c r="O2229" s="30">
        <v>0</v>
      </c>
      <c r="P2229" s="30">
        <v>0</v>
      </c>
      <c r="Q2229" s="30">
        <v>0</v>
      </c>
      <c r="R2229" s="30">
        <v>0</v>
      </c>
      <c r="S2229" s="30">
        <v>130000</v>
      </c>
      <c r="T2229" s="30">
        <v>9320000</v>
      </c>
      <c r="U2229" s="30">
        <v>0</v>
      </c>
      <c r="V2229" s="30">
        <v>0</v>
      </c>
    </row>
    <row r="2230" spans="1:22" ht="30" x14ac:dyDescent="0.25">
      <c r="A2230" s="15" t="s">
        <v>15</v>
      </c>
      <c r="B2230" s="30" t="s">
        <v>2357</v>
      </c>
      <c r="C2230" s="33" t="s">
        <v>2358</v>
      </c>
      <c r="D2230" s="30" t="s">
        <v>37</v>
      </c>
      <c r="E2230" s="30">
        <v>175004767</v>
      </c>
      <c r="F2230" s="30">
        <v>0</v>
      </c>
      <c r="G2230" s="30">
        <v>0</v>
      </c>
      <c r="H2230" s="30">
        <v>0</v>
      </c>
      <c r="I2230" s="30">
        <v>0</v>
      </c>
      <c r="J2230" s="30">
        <v>175004767</v>
      </c>
      <c r="K2230" s="30">
        <f>L2230-'[1]AGOSTO 2023'!K2171</f>
        <v>11315000</v>
      </c>
      <c r="L2230" s="30">
        <v>157065000</v>
      </c>
      <c r="M2230" s="30">
        <v>11315000</v>
      </c>
      <c r="N2230" s="30">
        <v>137249191.19999999</v>
      </c>
      <c r="O2230" s="30">
        <v>13816666.67</v>
      </c>
      <c r="P2230" s="30">
        <v>4500000</v>
      </c>
      <c r="Q2230" s="30">
        <v>4066666.67</v>
      </c>
      <c r="R2230" s="30">
        <v>9316666.6699999999</v>
      </c>
      <c r="S2230" s="30">
        <v>17939767</v>
      </c>
      <c r="T2230" s="30">
        <v>19815808.800000001</v>
      </c>
      <c r="U2230" s="30">
        <v>123432524.53</v>
      </c>
      <c r="V2230" s="30">
        <v>78.42</v>
      </c>
    </row>
    <row r="2231" spans="1:22" ht="30" x14ac:dyDescent="0.25">
      <c r="A2231" s="15" t="s">
        <v>15</v>
      </c>
      <c r="B2231" s="30" t="s">
        <v>2359</v>
      </c>
      <c r="C2231" s="33" t="s">
        <v>2360</v>
      </c>
      <c r="D2231" s="30" t="s">
        <v>2351</v>
      </c>
      <c r="E2231" s="30">
        <v>0</v>
      </c>
      <c r="F2231" s="30">
        <v>50000000</v>
      </c>
      <c r="G2231" s="30">
        <v>0</v>
      </c>
      <c r="H2231" s="30">
        <v>0</v>
      </c>
      <c r="I2231" s="30">
        <v>0</v>
      </c>
      <c r="J2231" s="30">
        <v>50000000</v>
      </c>
      <c r="K2231" s="30">
        <f>L2231-'[1]AGOSTO 2023'!K2172</f>
        <v>39075000</v>
      </c>
      <c r="L2231" s="30">
        <v>46775000</v>
      </c>
      <c r="M2231" s="30">
        <v>0</v>
      </c>
      <c r="N2231" s="30">
        <v>7700000</v>
      </c>
      <c r="O2231" s="30">
        <v>586666.67000000004</v>
      </c>
      <c r="P2231" s="30">
        <v>0</v>
      </c>
      <c r="Q2231" s="30">
        <v>586666.67000000004</v>
      </c>
      <c r="R2231" s="30">
        <v>586666.67000000004</v>
      </c>
      <c r="S2231" s="30">
        <v>3225000</v>
      </c>
      <c r="T2231" s="30">
        <v>39075000</v>
      </c>
      <c r="U2231" s="30">
        <v>7113333.3300000001</v>
      </c>
      <c r="V2231" s="30">
        <v>15.4</v>
      </c>
    </row>
    <row r="2232" spans="1:22" x14ac:dyDescent="0.2">
      <c r="A2232" s="15" t="s">
        <v>15</v>
      </c>
      <c r="B2232" s="28"/>
      <c r="C2232" s="29"/>
      <c r="D2232" s="29"/>
      <c r="E2232" s="28"/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  <c r="R2232" s="28"/>
      <c r="S2232" s="28"/>
      <c r="T2232" s="28"/>
      <c r="U2232" s="28"/>
      <c r="V2232" s="28"/>
    </row>
    <row r="2233" spans="1:22" x14ac:dyDescent="0.2">
      <c r="A2233" s="15" t="s">
        <v>15</v>
      </c>
      <c r="B2233" s="28"/>
      <c r="C2233" s="27" t="s">
        <v>2340</v>
      </c>
      <c r="D2233" s="29"/>
      <c r="E2233" s="28"/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  <c r="R2233" s="28"/>
      <c r="S2233" s="28"/>
      <c r="T2233" s="28"/>
      <c r="U2233" s="28"/>
      <c r="V2233" s="28"/>
    </row>
    <row r="2234" spans="1:22" ht="25.5" x14ac:dyDescent="0.2">
      <c r="A2234" s="15" t="s">
        <v>15</v>
      </c>
      <c r="B2234" s="26" t="s">
        <v>706</v>
      </c>
      <c r="C2234" s="27" t="s">
        <v>2341</v>
      </c>
      <c r="D2234" s="29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</row>
    <row r="2235" spans="1:22" ht="15" x14ac:dyDescent="0.25">
      <c r="A2235" s="15" t="s">
        <v>15</v>
      </c>
      <c r="B2235" s="30" t="s">
        <v>2361</v>
      </c>
      <c r="C2235" s="33" t="s">
        <v>2362</v>
      </c>
      <c r="D2235" s="30" t="s">
        <v>2351</v>
      </c>
      <c r="E2235" s="30">
        <v>0</v>
      </c>
      <c r="F2235" s="30">
        <v>21814070.199999999</v>
      </c>
      <c r="G2235" s="30">
        <v>0</v>
      </c>
      <c r="H2235" s="30">
        <v>0</v>
      </c>
      <c r="I2235" s="30">
        <v>0</v>
      </c>
      <c r="J2235" s="30">
        <v>21814070.199999999</v>
      </c>
      <c r="K2235" s="30">
        <v>0</v>
      </c>
      <c r="L2235" s="30">
        <v>0</v>
      </c>
      <c r="M2235" s="30">
        <v>0</v>
      </c>
      <c r="N2235" s="30">
        <v>0</v>
      </c>
      <c r="O2235" s="30">
        <v>0</v>
      </c>
      <c r="P2235" s="30">
        <v>0</v>
      </c>
      <c r="Q2235" s="30">
        <v>0</v>
      </c>
      <c r="R2235" s="30">
        <v>0</v>
      </c>
      <c r="S2235" s="30">
        <v>21814070.199999999</v>
      </c>
      <c r="T2235" s="30">
        <v>0</v>
      </c>
      <c r="U2235" s="30">
        <v>0</v>
      </c>
      <c r="V2235" s="30">
        <v>0</v>
      </c>
    </row>
    <row r="2236" spans="1:22" x14ac:dyDescent="0.2">
      <c r="A2236" s="15" t="s">
        <v>15</v>
      </c>
      <c r="B2236" s="28"/>
      <c r="C2236" s="29"/>
      <c r="D2236" s="29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  <c r="R2236" s="28"/>
      <c r="S2236" s="28"/>
      <c r="T2236" s="28"/>
      <c r="U2236" s="28"/>
      <c r="V2236" s="28"/>
    </row>
    <row r="2237" spans="1:22" s="42" customFormat="1" x14ac:dyDescent="0.2">
      <c r="A2237" s="41" t="s">
        <v>15</v>
      </c>
      <c r="B2237" s="37"/>
      <c r="C2237" s="36" t="s">
        <v>2363</v>
      </c>
      <c r="D2237" s="38"/>
      <c r="E2237" s="37"/>
      <c r="F2237" s="37"/>
      <c r="G2237" s="37"/>
      <c r="H2237" s="37"/>
      <c r="I2237" s="37"/>
      <c r="J2237" s="37"/>
      <c r="K2237" s="37"/>
      <c r="L2237" s="37"/>
      <c r="M2237" s="37"/>
      <c r="N2237" s="37"/>
      <c r="O2237" s="37"/>
      <c r="P2237" s="37"/>
      <c r="Q2237" s="37"/>
      <c r="R2237" s="37"/>
      <c r="S2237" s="37"/>
      <c r="T2237" s="37"/>
      <c r="U2237" s="37"/>
      <c r="V2237" s="37"/>
    </row>
    <row r="2238" spans="1:22" x14ac:dyDescent="0.2">
      <c r="A2238" s="15" t="s">
        <v>15</v>
      </c>
      <c r="B2238" s="28"/>
      <c r="C2238" s="27" t="s">
        <v>36</v>
      </c>
      <c r="D2238" s="29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  <c r="R2238" s="28"/>
      <c r="S2238" s="28"/>
      <c r="T2238" s="28"/>
      <c r="U2238" s="28"/>
      <c r="V2238" s="28"/>
    </row>
    <row r="2239" spans="1:22" x14ac:dyDescent="0.2">
      <c r="A2239" s="15" t="s">
        <v>15</v>
      </c>
      <c r="B2239" s="28"/>
      <c r="C2239" s="27" t="s">
        <v>2075</v>
      </c>
      <c r="D2239" s="29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  <c r="R2239" s="28"/>
      <c r="S2239" s="28"/>
      <c r="T2239" s="28"/>
      <c r="U2239" s="28"/>
      <c r="V2239" s="28"/>
    </row>
    <row r="2240" spans="1:22" x14ac:dyDescent="0.2">
      <c r="A2240" s="15" t="s">
        <v>15</v>
      </c>
      <c r="B2240" s="28"/>
      <c r="C2240" s="27" t="s">
        <v>605</v>
      </c>
      <c r="D2240" s="29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</row>
    <row r="2241" spans="1:22" x14ac:dyDescent="0.2">
      <c r="A2241" s="15" t="s">
        <v>15</v>
      </c>
      <c r="B2241" s="28"/>
      <c r="C2241" s="27" t="s">
        <v>607</v>
      </c>
      <c r="D2241" s="29"/>
      <c r="E2241" s="28"/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  <c r="R2241" s="28"/>
      <c r="S2241" s="28"/>
      <c r="T2241" s="28"/>
      <c r="U2241" s="28"/>
      <c r="V2241" s="28"/>
    </row>
    <row r="2242" spans="1:22" x14ac:dyDescent="0.2">
      <c r="A2242" s="15" t="s">
        <v>15</v>
      </c>
      <c r="B2242" s="28"/>
      <c r="C2242" s="27" t="s">
        <v>478</v>
      </c>
      <c r="D2242" s="29"/>
      <c r="E2242" s="28"/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  <c r="R2242" s="28"/>
      <c r="S2242" s="28"/>
      <c r="T2242" s="28"/>
      <c r="U2242" s="28"/>
      <c r="V2242" s="28"/>
    </row>
    <row r="2243" spans="1:22" x14ac:dyDescent="0.2">
      <c r="A2243" s="15" t="s">
        <v>15</v>
      </c>
      <c r="B2243" s="28"/>
      <c r="C2243" s="27" t="s">
        <v>610</v>
      </c>
      <c r="D2243" s="29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  <c r="R2243" s="28"/>
      <c r="S2243" s="28"/>
      <c r="T2243" s="28"/>
      <c r="U2243" s="28"/>
      <c r="V2243" s="28"/>
    </row>
    <row r="2244" spans="1:22" ht="25.5" x14ac:dyDescent="0.2">
      <c r="A2244" s="15" t="s">
        <v>15</v>
      </c>
      <c r="B2244" s="26" t="s">
        <v>706</v>
      </c>
      <c r="C2244" s="27" t="s">
        <v>2364</v>
      </c>
      <c r="D2244" s="29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  <c r="R2244" s="28"/>
      <c r="S2244" s="28"/>
      <c r="T2244" s="28"/>
      <c r="U2244" s="28"/>
      <c r="V2244" s="28"/>
    </row>
    <row r="2245" spans="1:22" ht="15" x14ac:dyDescent="0.25">
      <c r="A2245" s="15" t="s">
        <v>15</v>
      </c>
      <c r="B2245" s="30" t="s">
        <v>2365</v>
      </c>
      <c r="C2245" s="33" t="s">
        <v>796</v>
      </c>
      <c r="D2245" s="30" t="s">
        <v>52</v>
      </c>
      <c r="E2245" s="30">
        <v>0</v>
      </c>
      <c r="F2245" s="30">
        <v>262420000</v>
      </c>
      <c r="G2245" s="30">
        <v>0</v>
      </c>
      <c r="H2245" s="30">
        <v>0</v>
      </c>
      <c r="I2245" s="30">
        <v>0</v>
      </c>
      <c r="J2245" s="30">
        <v>262420000</v>
      </c>
      <c r="K2245" s="30">
        <v>0</v>
      </c>
      <c r="L2245" s="30">
        <v>262420000</v>
      </c>
      <c r="M2245" s="30">
        <v>0</v>
      </c>
      <c r="N2245" s="30">
        <v>262420000</v>
      </c>
      <c r="O2245" s="30">
        <v>0</v>
      </c>
      <c r="P2245" s="30">
        <v>0</v>
      </c>
      <c r="Q2245" s="30">
        <v>0</v>
      </c>
      <c r="R2245" s="30">
        <v>0</v>
      </c>
      <c r="S2245" s="30">
        <v>0</v>
      </c>
      <c r="T2245" s="30">
        <v>0</v>
      </c>
      <c r="U2245" s="30">
        <v>262420000</v>
      </c>
      <c r="V2245" s="30">
        <v>100</v>
      </c>
    </row>
    <row r="2246" spans="1:22" ht="25.5" x14ac:dyDescent="0.2">
      <c r="A2246" s="15" t="s">
        <v>15</v>
      </c>
      <c r="B2246" s="26" t="s">
        <v>706</v>
      </c>
      <c r="C2246" s="27" t="s">
        <v>2366</v>
      </c>
      <c r="D2246" s="29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  <c r="R2246" s="28"/>
      <c r="S2246" s="28"/>
      <c r="T2246" s="28"/>
      <c r="U2246" s="28"/>
      <c r="V2246" s="28"/>
    </row>
    <row r="2247" spans="1:22" ht="15" x14ac:dyDescent="0.25">
      <c r="A2247" s="15" t="s">
        <v>15</v>
      </c>
      <c r="B2247" s="30" t="s">
        <v>2367</v>
      </c>
      <c r="C2247" s="33" t="s">
        <v>2368</v>
      </c>
      <c r="D2247" s="30" t="s">
        <v>2369</v>
      </c>
      <c r="E2247" s="30">
        <v>0</v>
      </c>
      <c r="F2247" s="30">
        <v>8900000</v>
      </c>
      <c r="G2247" s="30">
        <v>0</v>
      </c>
      <c r="H2247" s="30">
        <v>0</v>
      </c>
      <c r="I2247" s="30">
        <v>0</v>
      </c>
      <c r="J2247" s="30">
        <v>8900000</v>
      </c>
      <c r="K2247" s="30">
        <v>0</v>
      </c>
      <c r="L2247" s="30">
        <v>8900000</v>
      </c>
      <c r="M2247" s="30">
        <v>0</v>
      </c>
      <c r="N2247" s="30">
        <v>8900000</v>
      </c>
      <c r="O2247" s="30">
        <v>0</v>
      </c>
      <c r="P2247" s="30">
        <v>0</v>
      </c>
      <c r="Q2247" s="30">
        <v>0</v>
      </c>
      <c r="R2247" s="30">
        <v>0</v>
      </c>
      <c r="S2247" s="30">
        <v>0</v>
      </c>
      <c r="T2247" s="30">
        <v>0</v>
      </c>
      <c r="U2247" s="30">
        <v>8900000</v>
      </c>
      <c r="V2247" s="30">
        <v>100</v>
      </c>
    </row>
    <row r="2248" spans="1:22" x14ac:dyDescent="0.2">
      <c r="A2248" s="15" t="s">
        <v>15</v>
      </c>
      <c r="B2248" s="28"/>
      <c r="C2248" s="29"/>
      <c r="D2248" s="29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  <c r="R2248" s="28"/>
      <c r="S2248" s="28"/>
      <c r="T2248" s="28"/>
      <c r="U2248" s="28"/>
      <c r="V2248" s="28"/>
    </row>
    <row r="2249" spans="1:22" x14ac:dyDescent="0.2">
      <c r="A2249" s="15" t="s">
        <v>15</v>
      </c>
      <c r="B2249" s="34"/>
      <c r="C2249" s="22" t="s">
        <v>2370</v>
      </c>
      <c r="D2249" s="29"/>
      <c r="E2249" s="21">
        <v>10775067962</v>
      </c>
      <c r="F2249" s="26">
        <v>5349664228.7399998</v>
      </c>
      <c r="G2249" s="26">
        <v>0</v>
      </c>
      <c r="H2249" s="26">
        <v>2735874938</v>
      </c>
      <c r="I2249" s="26">
        <v>1235874938</v>
      </c>
      <c r="J2249" s="21">
        <v>17624732190.740002</v>
      </c>
      <c r="K2249" s="21">
        <f>SUM(K2150:K2247)</f>
        <v>-571045740.33000004</v>
      </c>
      <c r="L2249" s="21">
        <v>13372406335.08</v>
      </c>
      <c r="M2249" s="21">
        <v>323825000</v>
      </c>
      <c r="N2249" s="21">
        <v>12072817493.309999</v>
      </c>
      <c r="O2249" s="21">
        <v>5616187278.71</v>
      </c>
      <c r="P2249" s="21">
        <v>76288333.329999998</v>
      </c>
      <c r="Q2249" s="21">
        <v>841100851.65999997</v>
      </c>
      <c r="R2249" s="21">
        <v>5539898945.3800001</v>
      </c>
      <c r="S2249" s="21">
        <v>4252325855.6599998</v>
      </c>
      <c r="T2249" s="21">
        <v>1299588841.77</v>
      </c>
      <c r="U2249" s="21">
        <v>6456630214.6000004</v>
      </c>
      <c r="V2249" s="21">
        <v>68.499296117832841</v>
      </c>
    </row>
    <row r="2250" spans="1:22" x14ac:dyDescent="0.2">
      <c r="A2250" s="15" t="s">
        <v>15</v>
      </c>
      <c r="B2250" s="28"/>
      <c r="C2250" s="29"/>
      <c r="D2250" s="29"/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  <c r="R2250" s="28"/>
      <c r="S2250" s="28"/>
      <c r="T2250" s="28"/>
      <c r="U2250" s="28"/>
      <c r="V2250" s="28"/>
    </row>
    <row r="2251" spans="1:22" ht="25.5" x14ac:dyDescent="0.2">
      <c r="A2251" s="15" t="s">
        <v>15</v>
      </c>
      <c r="B2251" s="34"/>
      <c r="C2251" s="22" t="s">
        <v>2371</v>
      </c>
      <c r="D2251" s="29"/>
      <c r="E2251" s="34"/>
      <c r="F2251" s="28"/>
      <c r="G2251" s="28"/>
      <c r="H2251" s="28"/>
      <c r="I2251" s="28"/>
      <c r="J2251" s="34"/>
      <c r="K2251" s="34"/>
      <c r="L2251" s="34"/>
      <c r="M2251" s="34"/>
      <c r="N2251" s="34"/>
      <c r="O2251" s="34"/>
      <c r="P2251" s="34"/>
      <c r="Q2251" s="34"/>
      <c r="R2251" s="34"/>
      <c r="S2251" s="34"/>
      <c r="T2251" s="34"/>
      <c r="U2251" s="34"/>
      <c r="V2251" s="34"/>
    </row>
    <row r="2252" spans="1:22" x14ac:dyDescent="0.2">
      <c r="A2252" s="15" t="s">
        <v>15</v>
      </c>
      <c r="B2252" s="28"/>
      <c r="C2252" s="27" t="s">
        <v>478</v>
      </c>
      <c r="D2252" s="29"/>
      <c r="E2252" s="28"/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  <c r="R2252" s="28"/>
      <c r="S2252" s="28"/>
      <c r="T2252" s="28"/>
      <c r="U2252" s="28"/>
      <c r="V2252" s="28"/>
    </row>
    <row r="2253" spans="1:22" x14ac:dyDescent="0.2">
      <c r="A2253" s="15" t="s">
        <v>15</v>
      </c>
      <c r="B2253" s="28"/>
      <c r="C2253" s="27" t="s">
        <v>701</v>
      </c>
      <c r="D2253" s="29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  <c r="R2253" s="28"/>
      <c r="S2253" s="28"/>
      <c r="T2253" s="28"/>
      <c r="U2253" s="28"/>
      <c r="V2253" s="28"/>
    </row>
    <row r="2254" spans="1:22" x14ac:dyDescent="0.2">
      <c r="A2254" s="15" t="s">
        <v>15</v>
      </c>
      <c r="B2254" s="28"/>
      <c r="C2254" s="27" t="s">
        <v>1531</v>
      </c>
      <c r="D2254" s="29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  <c r="R2254" s="28"/>
      <c r="S2254" s="28"/>
      <c r="T2254" s="28"/>
      <c r="U2254" s="28"/>
      <c r="V2254" s="28"/>
    </row>
    <row r="2255" spans="1:22" x14ac:dyDescent="0.2">
      <c r="A2255" s="15" t="s">
        <v>15</v>
      </c>
      <c r="B2255" s="28"/>
      <c r="C2255" s="27" t="s">
        <v>1541</v>
      </c>
      <c r="D2255" s="29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  <c r="R2255" s="28"/>
      <c r="S2255" s="28"/>
      <c r="T2255" s="28"/>
      <c r="U2255" s="28"/>
      <c r="V2255" s="28"/>
    </row>
    <row r="2256" spans="1:22" x14ac:dyDescent="0.2">
      <c r="A2256" s="15" t="s">
        <v>15</v>
      </c>
      <c r="B2256" s="28"/>
      <c r="C2256" s="27" t="s">
        <v>1542</v>
      </c>
      <c r="D2256" s="29"/>
      <c r="E2256" s="28"/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  <c r="R2256" s="28"/>
      <c r="S2256" s="28"/>
      <c r="T2256" s="28"/>
      <c r="U2256" s="28"/>
      <c r="V2256" s="28"/>
    </row>
    <row r="2257" spans="1:22" x14ac:dyDescent="0.2">
      <c r="A2257" s="15" t="s">
        <v>15</v>
      </c>
      <c r="B2257" s="28"/>
      <c r="C2257" s="27" t="s">
        <v>1875</v>
      </c>
      <c r="D2257" s="29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  <c r="R2257" s="28"/>
      <c r="S2257" s="28"/>
      <c r="T2257" s="28"/>
      <c r="U2257" s="28"/>
      <c r="V2257" s="28"/>
    </row>
    <row r="2258" spans="1:22" x14ac:dyDescent="0.2">
      <c r="A2258" s="15" t="s">
        <v>15</v>
      </c>
      <c r="B2258" s="28"/>
      <c r="C2258" s="27" t="s">
        <v>2372</v>
      </c>
      <c r="D2258" s="29"/>
      <c r="E2258" s="28"/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  <c r="R2258" s="28"/>
      <c r="S2258" s="28"/>
      <c r="T2258" s="28"/>
      <c r="U2258" s="28"/>
      <c r="V2258" s="28"/>
    </row>
    <row r="2259" spans="1:22" ht="15" x14ac:dyDescent="0.25">
      <c r="A2259" s="15" t="s">
        <v>15</v>
      </c>
      <c r="B2259" s="30" t="s">
        <v>2373</v>
      </c>
      <c r="C2259" s="33" t="s">
        <v>2374</v>
      </c>
      <c r="D2259" s="30" t="s">
        <v>52</v>
      </c>
      <c r="E2259" s="30">
        <v>15000000</v>
      </c>
      <c r="F2259" s="30">
        <v>0</v>
      </c>
      <c r="G2259" s="30">
        <v>0</v>
      </c>
      <c r="H2259" s="30">
        <v>0</v>
      </c>
      <c r="I2259" s="30">
        <v>0</v>
      </c>
      <c r="J2259" s="30">
        <v>15000000</v>
      </c>
      <c r="K2259" s="30">
        <v>1250000</v>
      </c>
      <c r="L2259" s="30">
        <v>11250000</v>
      </c>
      <c r="M2259" s="30">
        <v>1250000</v>
      </c>
      <c r="N2259" s="30">
        <v>11250000</v>
      </c>
      <c r="O2259" s="30">
        <v>11250000</v>
      </c>
      <c r="P2259" s="30">
        <v>0</v>
      </c>
      <c r="Q2259" s="30">
        <v>1250000</v>
      </c>
      <c r="R2259" s="30">
        <v>11250000</v>
      </c>
      <c r="S2259" s="30">
        <v>3750000</v>
      </c>
      <c r="T2259" s="30">
        <v>0</v>
      </c>
      <c r="U2259" s="30">
        <v>0</v>
      </c>
      <c r="V2259" s="30">
        <v>75</v>
      </c>
    </row>
    <row r="2260" spans="1:22" x14ac:dyDescent="0.2">
      <c r="A2260" s="15" t="s">
        <v>15</v>
      </c>
      <c r="B2260" s="28"/>
      <c r="C2260" s="29"/>
      <c r="D2260" s="29"/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  <c r="R2260" s="28"/>
      <c r="S2260" s="28"/>
      <c r="T2260" s="28"/>
      <c r="U2260" s="28"/>
      <c r="V2260" s="28"/>
    </row>
    <row r="2261" spans="1:22" x14ac:dyDescent="0.2">
      <c r="A2261" s="15" t="s">
        <v>15</v>
      </c>
      <c r="B2261" s="28"/>
      <c r="C2261" s="27" t="s">
        <v>1551</v>
      </c>
      <c r="D2261" s="29"/>
      <c r="E2261" s="28"/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  <c r="R2261" s="28"/>
      <c r="S2261" s="28"/>
      <c r="T2261" s="28"/>
      <c r="U2261" s="28"/>
      <c r="V2261" s="28"/>
    </row>
    <row r="2262" spans="1:22" ht="38.25" x14ac:dyDescent="0.2">
      <c r="A2262" s="15" t="s">
        <v>15</v>
      </c>
      <c r="B2262" s="28"/>
      <c r="C2262" s="27" t="s">
        <v>2375</v>
      </c>
      <c r="D2262" s="29"/>
      <c r="E2262" s="28"/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  <c r="R2262" s="28"/>
      <c r="S2262" s="28"/>
      <c r="T2262" s="28"/>
      <c r="U2262" s="28"/>
      <c r="V2262" s="28"/>
    </row>
    <row r="2263" spans="1:22" x14ac:dyDescent="0.2">
      <c r="A2263" s="15" t="s">
        <v>15</v>
      </c>
      <c r="B2263" s="28"/>
      <c r="C2263" s="27" t="s">
        <v>2372</v>
      </c>
      <c r="D2263" s="29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  <c r="R2263" s="28"/>
      <c r="S2263" s="28"/>
      <c r="T2263" s="28"/>
      <c r="U2263" s="28"/>
      <c r="V2263" s="28"/>
    </row>
    <row r="2264" spans="1:22" ht="15" x14ac:dyDescent="0.25">
      <c r="A2264" s="15" t="s">
        <v>15</v>
      </c>
      <c r="B2264" s="30" t="s">
        <v>2376</v>
      </c>
      <c r="C2264" s="33" t="s">
        <v>2374</v>
      </c>
      <c r="D2264" s="30" t="s">
        <v>52</v>
      </c>
      <c r="E2264" s="30">
        <v>50000000</v>
      </c>
      <c r="F2264" s="30">
        <v>0</v>
      </c>
      <c r="G2264" s="30">
        <v>0</v>
      </c>
      <c r="H2264" s="30">
        <v>0</v>
      </c>
      <c r="I2264" s="30">
        <v>0</v>
      </c>
      <c r="J2264" s="30">
        <v>50000000</v>
      </c>
      <c r="K2264" s="30">
        <v>4166667</v>
      </c>
      <c r="L2264" s="30">
        <v>37500003</v>
      </c>
      <c r="M2264" s="30">
        <v>4166667</v>
      </c>
      <c r="N2264" s="30">
        <v>37500003</v>
      </c>
      <c r="O2264" s="30">
        <v>37500003</v>
      </c>
      <c r="P2264" s="30">
        <v>0</v>
      </c>
      <c r="Q2264" s="30">
        <v>4166667</v>
      </c>
      <c r="R2264" s="30">
        <v>37500003</v>
      </c>
      <c r="S2264" s="30">
        <v>12499997</v>
      </c>
      <c r="T2264" s="30">
        <v>0</v>
      </c>
      <c r="U2264" s="30">
        <v>0</v>
      </c>
      <c r="V2264" s="30">
        <v>75</v>
      </c>
    </row>
    <row r="2265" spans="1:22" x14ac:dyDescent="0.2">
      <c r="A2265" s="15" t="s">
        <v>15</v>
      </c>
      <c r="B2265" s="28"/>
      <c r="C2265" s="29"/>
      <c r="D2265" s="29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  <c r="R2265" s="28"/>
      <c r="S2265" s="28"/>
      <c r="T2265" s="28"/>
      <c r="U2265" s="28"/>
      <c r="V2265" s="28"/>
    </row>
    <row r="2266" spans="1:22" x14ac:dyDescent="0.2">
      <c r="A2266" s="15" t="s">
        <v>15</v>
      </c>
      <c r="B2266" s="28"/>
      <c r="C2266" s="27" t="s">
        <v>480</v>
      </c>
      <c r="D2266" s="29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  <c r="R2266" s="28"/>
      <c r="S2266" s="28"/>
      <c r="T2266" s="28"/>
      <c r="U2266" s="28"/>
      <c r="V2266" s="28"/>
    </row>
    <row r="2267" spans="1:22" x14ac:dyDescent="0.2">
      <c r="A2267" s="15" t="s">
        <v>15</v>
      </c>
      <c r="B2267" s="28"/>
      <c r="C2267" s="27" t="s">
        <v>482</v>
      </c>
      <c r="D2267" s="29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  <c r="R2267" s="28"/>
      <c r="S2267" s="28"/>
      <c r="T2267" s="28"/>
      <c r="U2267" s="28"/>
      <c r="V2267" s="28"/>
    </row>
    <row r="2268" spans="1:22" ht="25.5" x14ac:dyDescent="0.2">
      <c r="A2268" s="15" t="s">
        <v>15</v>
      </c>
      <c r="B2268" s="28"/>
      <c r="C2268" s="27" t="s">
        <v>486</v>
      </c>
      <c r="D2268" s="29"/>
      <c r="E2268" s="28"/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  <c r="R2268" s="28"/>
      <c r="S2268" s="28"/>
      <c r="T2268" s="28"/>
      <c r="U2268" s="28"/>
      <c r="V2268" s="28"/>
    </row>
    <row r="2269" spans="1:22" x14ac:dyDescent="0.2">
      <c r="A2269" s="15" t="s">
        <v>15</v>
      </c>
      <c r="B2269" s="28"/>
      <c r="C2269" s="27" t="s">
        <v>2372</v>
      </c>
      <c r="D2269" s="29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  <c r="R2269" s="28"/>
      <c r="S2269" s="28"/>
      <c r="T2269" s="28"/>
      <c r="U2269" s="28"/>
      <c r="V2269" s="28"/>
    </row>
    <row r="2270" spans="1:22" ht="25.5" x14ac:dyDescent="0.2">
      <c r="A2270" s="15" t="s">
        <v>15</v>
      </c>
      <c r="B2270" s="26" t="s">
        <v>706</v>
      </c>
      <c r="C2270" s="27" t="s">
        <v>2377</v>
      </c>
      <c r="D2270" s="29"/>
      <c r="E2270" s="28"/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  <c r="R2270" s="28"/>
      <c r="S2270" s="28"/>
      <c r="T2270" s="28"/>
      <c r="U2270" s="28"/>
      <c r="V2270" s="28"/>
    </row>
    <row r="2271" spans="1:22" ht="15" x14ac:dyDescent="0.25">
      <c r="A2271" s="15" t="s">
        <v>15</v>
      </c>
      <c r="B2271" s="30" t="s">
        <v>2378</v>
      </c>
      <c r="C2271" s="33" t="s">
        <v>2374</v>
      </c>
      <c r="D2271" s="30" t="s">
        <v>52</v>
      </c>
      <c r="E2271" s="30">
        <v>20000000</v>
      </c>
      <c r="F2271" s="30">
        <v>0</v>
      </c>
      <c r="G2271" s="30">
        <v>0</v>
      </c>
      <c r="H2271" s="30">
        <v>0</v>
      </c>
      <c r="I2271" s="30">
        <v>0</v>
      </c>
      <c r="J2271" s="30">
        <v>20000000</v>
      </c>
      <c r="K2271" s="30">
        <v>1666667</v>
      </c>
      <c r="L2271" s="30">
        <v>15000003</v>
      </c>
      <c r="M2271" s="30">
        <v>1666667</v>
      </c>
      <c r="N2271" s="30">
        <v>15000003</v>
      </c>
      <c r="O2271" s="30">
        <v>15000003</v>
      </c>
      <c r="P2271" s="30">
        <v>0</v>
      </c>
      <c r="Q2271" s="30">
        <v>1666667</v>
      </c>
      <c r="R2271" s="30">
        <v>15000003</v>
      </c>
      <c r="S2271" s="30">
        <v>4999997</v>
      </c>
      <c r="T2271" s="30">
        <v>0</v>
      </c>
      <c r="U2271" s="30">
        <v>0</v>
      </c>
      <c r="V2271" s="30">
        <v>75</v>
      </c>
    </row>
    <row r="2272" spans="1:22" ht="15" x14ac:dyDescent="0.25">
      <c r="A2272" s="15" t="s">
        <v>15</v>
      </c>
      <c r="B2272" s="30" t="s">
        <v>2379</v>
      </c>
      <c r="C2272" s="33" t="s">
        <v>2380</v>
      </c>
      <c r="D2272" s="30" t="s">
        <v>679</v>
      </c>
      <c r="E2272" s="30">
        <v>0</v>
      </c>
      <c r="F2272" s="30">
        <v>35000000</v>
      </c>
      <c r="G2272" s="30">
        <v>0</v>
      </c>
      <c r="H2272" s="30">
        <v>0</v>
      </c>
      <c r="I2272" s="30">
        <v>0</v>
      </c>
      <c r="J2272" s="30">
        <v>35000000</v>
      </c>
      <c r="K2272" s="30">
        <v>0</v>
      </c>
      <c r="L2272" s="30">
        <v>35000000</v>
      </c>
      <c r="M2272" s="30">
        <v>0</v>
      </c>
      <c r="N2272" s="30">
        <v>35000000</v>
      </c>
      <c r="O2272" s="30">
        <v>35000000</v>
      </c>
      <c r="P2272" s="30">
        <v>0</v>
      </c>
      <c r="Q2272" s="30">
        <v>0</v>
      </c>
      <c r="R2272" s="30">
        <v>35000000</v>
      </c>
      <c r="S2272" s="30">
        <v>0</v>
      </c>
      <c r="T2272" s="30">
        <v>0</v>
      </c>
      <c r="U2272" s="30">
        <v>0</v>
      </c>
      <c r="V2272" s="30">
        <v>100</v>
      </c>
    </row>
    <row r="2273" spans="1:22" ht="51" x14ac:dyDescent="0.2">
      <c r="A2273" s="15" t="s">
        <v>15</v>
      </c>
      <c r="B2273" s="26" t="s">
        <v>706</v>
      </c>
      <c r="C2273" s="27" t="s">
        <v>2381</v>
      </c>
      <c r="D2273" s="29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  <c r="R2273" s="28"/>
      <c r="S2273" s="28"/>
      <c r="T2273" s="28"/>
      <c r="U2273" s="28"/>
      <c r="V2273" s="28"/>
    </row>
    <row r="2274" spans="1:22" ht="15" x14ac:dyDescent="0.25">
      <c r="A2274" s="15" t="s">
        <v>15</v>
      </c>
      <c r="B2274" s="30" t="s">
        <v>2382</v>
      </c>
      <c r="C2274" s="33" t="s">
        <v>2374</v>
      </c>
      <c r="D2274" s="30" t="s">
        <v>52</v>
      </c>
      <c r="E2274" s="30">
        <v>300000000</v>
      </c>
      <c r="F2274" s="30">
        <v>0</v>
      </c>
      <c r="G2274" s="30">
        <v>0</v>
      </c>
      <c r="H2274" s="30">
        <v>0</v>
      </c>
      <c r="I2274" s="30">
        <v>0</v>
      </c>
      <c r="J2274" s="30">
        <v>300000000</v>
      </c>
      <c r="K2274" s="30">
        <v>25000000</v>
      </c>
      <c r="L2274" s="30">
        <v>225000000</v>
      </c>
      <c r="M2274" s="30">
        <v>25000000</v>
      </c>
      <c r="N2274" s="30">
        <v>225000000</v>
      </c>
      <c r="O2274" s="30">
        <v>225000000</v>
      </c>
      <c r="P2274" s="30">
        <v>0</v>
      </c>
      <c r="Q2274" s="30">
        <v>25000000</v>
      </c>
      <c r="R2274" s="30">
        <v>225000000</v>
      </c>
      <c r="S2274" s="30">
        <v>75000000</v>
      </c>
      <c r="T2274" s="30">
        <v>0</v>
      </c>
      <c r="U2274" s="30">
        <v>0</v>
      </c>
      <c r="V2274" s="30">
        <v>75</v>
      </c>
    </row>
    <row r="2275" spans="1:22" ht="15" x14ac:dyDescent="0.25">
      <c r="A2275" s="15" t="s">
        <v>15</v>
      </c>
      <c r="B2275" s="30" t="s">
        <v>2383</v>
      </c>
      <c r="C2275" s="33" t="s">
        <v>2380</v>
      </c>
      <c r="D2275" s="30" t="s">
        <v>679</v>
      </c>
      <c r="E2275" s="30">
        <v>0</v>
      </c>
      <c r="F2275" s="30">
        <v>100000000</v>
      </c>
      <c r="G2275" s="30">
        <v>0</v>
      </c>
      <c r="H2275" s="30">
        <v>0</v>
      </c>
      <c r="I2275" s="30">
        <v>0</v>
      </c>
      <c r="J2275" s="30">
        <v>100000000</v>
      </c>
      <c r="K2275" s="30">
        <v>0</v>
      </c>
      <c r="L2275" s="30">
        <v>100000000</v>
      </c>
      <c r="M2275" s="30">
        <v>0</v>
      </c>
      <c r="N2275" s="30">
        <v>100000000</v>
      </c>
      <c r="O2275" s="30">
        <v>100000000</v>
      </c>
      <c r="P2275" s="30">
        <v>0</v>
      </c>
      <c r="Q2275" s="30">
        <v>0</v>
      </c>
      <c r="R2275" s="30">
        <v>100000000</v>
      </c>
      <c r="S2275" s="30">
        <v>0</v>
      </c>
      <c r="T2275" s="30">
        <v>0</v>
      </c>
      <c r="U2275" s="30">
        <v>0</v>
      </c>
      <c r="V2275" s="30">
        <v>100</v>
      </c>
    </row>
    <row r="2276" spans="1:22" ht="38.25" x14ac:dyDescent="0.2">
      <c r="A2276" s="15" t="s">
        <v>15</v>
      </c>
      <c r="B2276" s="26" t="s">
        <v>706</v>
      </c>
      <c r="C2276" s="27" t="s">
        <v>2384</v>
      </c>
      <c r="D2276" s="29"/>
      <c r="E2276" s="28"/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  <c r="R2276" s="28"/>
      <c r="S2276" s="28"/>
      <c r="T2276" s="28"/>
      <c r="U2276" s="28"/>
      <c r="V2276" s="28"/>
    </row>
    <row r="2277" spans="1:22" ht="15" x14ac:dyDescent="0.25">
      <c r="A2277" s="15" t="s">
        <v>15</v>
      </c>
      <c r="B2277" s="30" t="s">
        <v>2385</v>
      </c>
      <c r="C2277" s="33" t="s">
        <v>2374</v>
      </c>
      <c r="D2277" s="30" t="s">
        <v>52</v>
      </c>
      <c r="E2277" s="30">
        <v>10000000</v>
      </c>
      <c r="F2277" s="30">
        <v>0</v>
      </c>
      <c r="G2277" s="30">
        <v>0</v>
      </c>
      <c r="H2277" s="30">
        <v>0</v>
      </c>
      <c r="I2277" s="30">
        <v>0</v>
      </c>
      <c r="J2277" s="30">
        <v>10000000</v>
      </c>
      <c r="K2277" s="30">
        <v>833333</v>
      </c>
      <c r="L2277" s="30">
        <v>7499997</v>
      </c>
      <c r="M2277" s="30">
        <v>833333</v>
      </c>
      <c r="N2277" s="30">
        <v>7499997</v>
      </c>
      <c r="O2277" s="30">
        <v>7499997</v>
      </c>
      <c r="P2277" s="30">
        <v>0</v>
      </c>
      <c r="Q2277" s="30">
        <v>833333</v>
      </c>
      <c r="R2277" s="30">
        <v>7499997</v>
      </c>
      <c r="S2277" s="30">
        <v>2500003</v>
      </c>
      <c r="T2277" s="30">
        <v>0</v>
      </c>
      <c r="U2277" s="30">
        <v>0</v>
      </c>
      <c r="V2277" s="30">
        <v>74.989999999999995</v>
      </c>
    </row>
    <row r="2278" spans="1:22" ht="38.25" x14ac:dyDescent="0.2">
      <c r="A2278" s="15" t="s">
        <v>15</v>
      </c>
      <c r="B2278" s="26" t="s">
        <v>706</v>
      </c>
      <c r="C2278" s="27" t="s">
        <v>2386</v>
      </c>
      <c r="D2278" s="29"/>
      <c r="E2278" s="28"/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  <c r="R2278" s="28"/>
      <c r="S2278" s="28"/>
      <c r="T2278" s="28"/>
      <c r="U2278" s="28"/>
      <c r="V2278" s="28"/>
    </row>
    <row r="2279" spans="1:22" ht="15" x14ac:dyDescent="0.25">
      <c r="A2279" s="15" t="s">
        <v>15</v>
      </c>
      <c r="B2279" s="30" t="s">
        <v>2387</v>
      </c>
      <c r="C2279" s="33" t="s">
        <v>2380</v>
      </c>
      <c r="D2279" s="30" t="s">
        <v>679</v>
      </c>
      <c r="E2279" s="30">
        <v>0</v>
      </c>
      <c r="F2279" s="30">
        <v>5300000</v>
      </c>
      <c r="G2279" s="30">
        <v>0</v>
      </c>
      <c r="H2279" s="30">
        <v>0</v>
      </c>
      <c r="I2279" s="30">
        <v>0</v>
      </c>
      <c r="J2279" s="30">
        <v>5300000</v>
      </c>
      <c r="K2279" s="30">
        <v>0</v>
      </c>
      <c r="L2279" s="30">
        <v>5300000</v>
      </c>
      <c r="M2279" s="30">
        <v>0</v>
      </c>
      <c r="N2279" s="30">
        <v>5300000</v>
      </c>
      <c r="O2279" s="30">
        <v>5300000</v>
      </c>
      <c r="P2279" s="30">
        <v>0</v>
      </c>
      <c r="Q2279" s="30">
        <v>0</v>
      </c>
      <c r="R2279" s="30">
        <v>5300000</v>
      </c>
      <c r="S2279" s="30">
        <v>0</v>
      </c>
      <c r="T2279" s="30">
        <v>0</v>
      </c>
      <c r="U2279" s="30">
        <v>0</v>
      </c>
      <c r="V2279" s="30">
        <v>100</v>
      </c>
    </row>
    <row r="2280" spans="1:22" x14ac:dyDescent="0.2">
      <c r="A2280" s="15" t="s">
        <v>15</v>
      </c>
      <c r="B2280" s="28"/>
      <c r="C2280" s="29"/>
      <c r="D2280" s="29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  <c r="R2280" s="28"/>
      <c r="S2280" s="28"/>
      <c r="T2280" s="28"/>
      <c r="U2280" s="28"/>
      <c r="V2280" s="28"/>
    </row>
    <row r="2281" spans="1:22" ht="38.25" x14ac:dyDescent="0.2">
      <c r="A2281" s="15" t="s">
        <v>15</v>
      </c>
      <c r="B2281" s="28"/>
      <c r="C2281" s="27" t="s">
        <v>2388</v>
      </c>
      <c r="D2281" s="29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  <c r="R2281" s="28"/>
      <c r="S2281" s="28"/>
      <c r="T2281" s="28"/>
      <c r="U2281" s="28"/>
      <c r="V2281" s="28"/>
    </row>
    <row r="2282" spans="1:22" ht="38.25" x14ac:dyDescent="0.2">
      <c r="A2282" s="15" t="s">
        <v>15</v>
      </c>
      <c r="B2282" s="26" t="s">
        <v>706</v>
      </c>
      <c r="C2282" s="27" t="s">
        <v>2389</v>
      </c>
      <c r="D2282" s="29"/>
      <c r="E2282" s="28"/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  <c r="R2282" s="28"/>
      <c r="S2282" s="28"/>
      <c r="T2282" s="28"/>
      <c r="U2282" s="28"/>
      <c r="V2282" s="28"/>
    </row>
    <row r="2283" spans="1:22" ht="15" x14ac:dyDescent="0.25">
      <c r="A2283" s="15" t="s">
        <v>15</v>
      </c>
      <c r="B2283" s="30" t="s">
        <v>2390</v>
      </c>
      <c r="C2283" s="33" t="s">
        <v>2391</v>
      </c>
      <c r="D2283" s="30" t="s">
        <v>640</v>
      </c>
      <c r="E2283" s="30">
        <v>0</v>
      </c>
      <c r="F2283" s="30">
        <v>25000000</v>
      </c>
      <c r="G2283" s="30">
        <v>0</v>
      </c>
      <c r="H2283" s="30">
        <v>0</v>
      </c>
      <c r="I2283" s="30">
        <v>0</v>
      </c>
      <c r="J2283" s="30">
        <v>25000000</v>
      </c>
      <c r="K2283" s="30">
        <v>0</v>
      </c>
      <c r="L2283" s="30">
        <v>0</v>
      </c>
      <c r="M2283" s="30">
        <v>0</v>
      </c>
      <c r="N2283" s="30">
        <v>0</v>
      </c>
      <c r="O2283" s="30">
        <v>0</v>
      </c>
      <c r="P2283" s="30">
        <v>0</v>
      </c>
      <c r="Q2283" s="30">
        <v>0</v>
      </c>
      <c r="R2283" s="30">
        <v>0</v>
      </c>
      <c r="S2283" s="30">
        <v>25000000</v>
      </c>
      <c r="T2283" s="30">
        <v>0</v>
      </c>
      <c r="U2283" s="30">
        <v>0</v>
      </c>
      <c r="V2283" s="30">
        <v>0</v>
      </c>
    </row>
    <row r="2284" spans="1:22" ht="38.25" x14ac:dyDescent="0.2">
      <c r="A2284" s="15" t="s">
        <v>15</v>
      </c>
      <c r="B2284" s="26" t="s">
        <v>706</v>
      </c>
      <c r="C2284" s="27" t="s">
        <v>2392</v>
      </c>
      <c r="D2284" s="29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  <c r="R2284" s="28"/>
      <c r="S2284" s="28"/>
      <c r="T2284" s="28"/>
      <c r="U2284" s="28"/>
      <c r="V2284" s="28"/>
    </row>
    <row r="2285" spans="1:22" ht="15" x14ac:dyDescent="0.25">
      <c r="A2285" s="15" t="s">
        <v>15</v>
      </c>
      <c r="B2285" s="30" t="s">
        <v>2393</v>
      </c>
      <c r="C2285" s="33" t="s">
        <v>2391</v>
      </c>
      <c r="D2285" s="30" t="s">
        <v>640</v>
      </c>
      <c r="E2285" s="30">
        <v>0</v>
      </c>
      <c r="F2285" s="30">
        <v>30000000</v>
      </c>
      <c r="G2285" s="30">
        <v>0</v>
      </c>
      <c r="H2285" s="30">
        <v>0</v>
      </c>
      <c r="I2285" s="30">
        <v>0</v>
      </c>
      <c r="J2285" s="30">
        <v>30000000</v>
      </c>
      <c r="K2285" s="30">
        <v>0</v>
      </c>
      <c r="L2285" s="30">
        <v>0</v>
      </c>
      <c r="M2285" s="30">
        <v>0</v>
      </c>
      <c r="N2285" s="30">
        <v>0</v>
      </c>
      <c r="O2285" s="30">
        <v>0</v>
      </c>
      <c r="P2285" s="30">
        <v>0</v>
      </c>
      <c r="Q2285" s="30">
        <v>0</v>
      </c>
      <c r="R2285" s="30">
        <v>0</v>
      </c>
      <c r="S2285" s="30">
        <v>30000000</v>
      </c>
      <c r="T2285" s="30">
        <v>0</v>
      </c>
      <c r="U2285" s="30">
        <v>0</v>
      </c>
      <c r="V2285" s="30">
        <v>0</v>
      </c>
    </row>
    <row r="2286" spans="1:22" x14ac:dyDescent="0.2">
      <c r="A2286" s="15" t="s">
        <v>15</v>
      </c>
      <c r="B2286" s="28"/>
      <c r="C2286" s="29"/>
      <c r="D2286" s="29"/>
      <c r="E2286" s="28"/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  <c r="R2286" s="28"/>
      <c r="S2286" s="28"/>
      <c r="T2286" s="28"/>
      <c r="U2286" s="28"/>
      <c r="V2286" s="28"/>
    </row>
    <row r="2287" spans="1:22" x14ac:dyDescent="0.2">
      <c r="A2287" s="15" t="s">
        <v>15</v>
      </c>
      <c r="B2287" s="28"/>
      <c r="C2287" s="27" t="s">
        <v>2394</v>
      </c>
      <c r="D2287" s="29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  <c r="R2287" s="28"/>
      <c r="S2287" s="28"/>
      <c r="T2287" s="28"/>
      <c r="U2287" s="28"/>
      <c r="V2287" s="28"/>
    </row>
    <row r="2288" spans="1:22" ht="51" x14ac:dyDescent="0.2">
      <c r="A2288" s="15" t="s">
        <v>15</v>
      </c>
      <c r="B2288" s="26" t="s">
        <v>706</v>
      </c>
      <c r="C2288" s="27" t="s">
        <v>2395</v>
      </c>
      <c r="D2288" s="29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  <c r="R2288" s="28"/>
      <c r="S2288" s="28"/>
      <c r="T2288" s="28"/>
      <c r="U2288" s="28"/>
      <c r="V2288" s="28"/>
    </row>
    <row r="2289" spans="1:22" ht="15" x14ac:dyDescent="0.25">
      <c r="A2289" s="15" t="s">
        <v>15</v>
      </c>
      <c r="B2289" s="30" t="s">
        <v>2396</v>
      </c>
      <c r="C2289" s="33" t="s">
        <v>2397</v>
      </c>
      <c r="D2289" s="30" t="s">
        <v>679</v>
      </c>
      <c r="E2289" s="30">
        <v>0</v>
      </c>
      <c r="F2289" s="30">
        <v>64200000</v>
      </c>
      <c r="G2289" s="30">
        <v>0</v>
      </c>
      <c r="H2289" s="30">
        <v>0</v>
      </c>
      <c r="I2289" s="30">
        <v>0</v>
      </c>
      <c r="J2289" s="30">
        <v>64200000</v>
      </c>
      <c r="K2289" s="30">
        <v>0</v>
      </c>
      <c r="L2289" s="30">
        <v>64200000</v>
      </c>
      <c r="M2289" s="30">
        <v>0</v>
      </c>
      <c r="N2289" s="30">
        <v>64200000</v>
      </c>
      <c r="O2289" s="30">
        <v>64200000</v>
      </c>
      <c r="P2289" s="30">
        <v>0</v>
      </c>
      <c r="Q2289" s="30">
        <v>0</v>
      </c>
      <c r="R2289" s="30">
        <v>64200000</v>
      </c>
      <c r="S2289" s="30">
        <v>0</v>
      </c>
      <c r="T2289" s="30">
        <v>0</v>
      </c>
      <c r="U2289" s="30">
        <v>0</v>
      </c>
      <c r="V2289" s="30">
        <v>100</v>
      </c>
    </row>
    <row r="2290" spans="1:22" ht="15" x14ac:dyDescent="0.25">
      <c r="A2290" s="15" t="s">
        <v>15</v>
      </c>
      <c r="B2290" s="30" t="s">
        <v>2398</v>
      </c>
      <c r="C2290" s="33" t="s">
        <v>2399</v>
      </c>
      <c r="D2290" s="30" t="s">
        <v>640</v>
      </c>
      <c r="E2290" s="30">
        <v>0</v>
      </c>
      <c r="F2290" s="30">
        <v>23068641</v>
      </c>
      <c r="G2290" s="30">
        <v>0</v>
      </c>
      <c r="H2290" s="30">
        <v>0</v>
      </c>
      <c r="I2290" s="30">
        <v>0</v>
      </c>
      <c r="J2290" s="30">
        <v>23068641</v>
      </c>
      <c r="K2290" s="30">
        <v>0</v>
      </c>
      <c r="L2290" s="30">
        <v>0</v>
      </c>
      <c r="M2290" s="30">
        <v>0</v>
      </c>
      <c r="N2290" s="30">
        <v>0</v>
      </c>
      <c r="O2290" s="30">
        <v>0</v>
      </c>
      <c r="P2290" s="30">
        <v>0</v>
      </c>
      <c r="Q2290" s="30">
        <v>0</v>
      </c>
      <c r="R2290" s="30">
        <v>0</v>
      </c>
      <c r="S2290" s="30">
        <v>23068641</v>
      </c>
      <c r="T2290" s="30">
        <v>0</v>
      </c>
      <c r="U2290" s="30">
        <v>0</v>
      </c>
      <c r="V2290" s="30">
        <v>0</v>
      </c>
    </row>
    <row r="2291" spans="1:22" ht="51" x14ac:dyDescent="0.2">
      <c r="A2291" s="15" t="s">
        <v>15</v>
      </c>
      <c r="B2291" s="26" t="s">
        <v>706</v>
      </c>
      <c r="C2291" s="27" t="s">
        <v>2400</v>
      </c>
      <c r="D2291" s="29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  <c r="R2291" s="28"/>
      <c r="S2291" s="28"/>
      <c r="T2291" s="28"/>
      <c r="U2291" s="28"/>
      <c r="V2291" s="28"/>
    </row>
    <row r="2292" spans="1:22" ht="15" x14ac:dyDescent="0.25">
      <c r="A2292" s="15" t="s">
        <v>15</v>
      </c>
      <c r="B2292" s="30" t="s">
        <v>2401</v>
      </c>
      <c r="C2292" s="33" t="s">
        <v>2402</v>
      </c>
      <c r="D2292" s="30" t="s">
        <v>1155</v>
      </c>
      <c r="E2292" s="30">
        <v>14641850</v>
      </c>
      <c r="F2292" s="30">
        <v>0</v>
      </c>
      <c r="G2292" s="30">
        <v>0</v>
      </c>
      <c r="H2292" s="30">
        <v>0</v>
      </c>
      <c r="I2292" s="30">
        <v>0</v>
      </c>
      <c r="J2292" s="30">
        <v>14641850</v>
      </c>
      <c r="K2292" s="30">
        <v>0</v>
      </c>
      <c r="L2292" s="30">
        <v>0</v>
      </c>
      <c r="M2292" s="30">
        <v>0</v>
      </c>
      <c r="N2292" s="30">
        <v>0</v>
      </c>
      <c r="O2292" s="30">
        <v>0</v>
      </c>
      <c r="P2292" s="30">
        <v>0</v>
      </c>
      <c r="Q2292" s="30">
        <v>0</v>
      </c>
      <c r="R2292" s="30">
        <v>0</v>
      </c>
      <c r="S2292" s="30">
        <v>14641850</v>
      </c>
      <c r="T2292" s="30">
        <v>0</v>
      </c>
      <c r="U2292" s="30">
        <v>0</v>
      </c>
      <c r="V2292" s="30">
        <v>0</v>
      </c>
    </row>
    <row r="2293" spans="1:22" ht="51" x14ac:dyDescent="0.2">
      <c r="A2293" s="15" t="s">
        <v>15</v>
      </c>
      <c r="B2293" s="26" t="s">
        <v>706</v>
      </c>
      <c r="C2293" s="27" t="s">
        <v>2403</v>
      </c>
      <c r="D2293" s="29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  <c r="R2293" s="28"/>
      <c r="S2293" s="28"/>
      <c r="T2293" s="28"/>
      <c r="U2293" s="28"/>
      <c r="V2293" s="28"/>
    </row>
    <row r="2294" spans="1:22" ht="15" x14ac:dyDescent="0.25">
      <c r="A2294" s="15" t="s">
        <v>15</v>
      </c>
      <c r="B2294" s="30" t="s">
        <v>2404</v>
      </c>
      <c r="C2294" s="33" t="s">
        <v>2402</v>
      </c>
      <c r="D2294" s="30" t="s">
        <v>1155</v>
      </c>
      <c r="E2294" s="30">
        <v>14641850</v>
      </c>
      <c r="F2294" s="30">
        <v>0</v>
      </c>
      <c r="G2294" s="30">
        <v>0</v>
      </c>
      <c r="H2294" s="30">
        <v>0</v>
      </c>
      <c r="I2294" s="30">
        <v>0</v>
      </c>
      <c r="J2294" s="30">
        <v>14641850</v>
      </c>
      <c r="K2294" s="30">
        <v>0</v>
      </c>
      <c r="L2294" s="30">
        <v>0</v>
      </c>
      <c r="M2294" s="30">
        <v>0</v>
      </c>
      <c r="N2294" s="30">
        <v>0</v>
      </c>
      <c r="O2294" s="30">
        <v>0</v>
      </c>
      <c r="P2294" s="30">
        <v>0</v>
      </c>
      <c r="Q2294" s="30">
        <v>0</v>
      </c>
      <c r="R2294" s="30">
        <v>0</v>
      </c>
      <c r="S2294" s="30">
        <v>14641850</v>
      </c>
      <c r="T2294" s="30">
        <v>0</v>
      </c>
      <c r="U2294" s="30">
        <v>0</v>
      </c>
      <c r="V2294" s="30">
        <v>0</v>
      </c>
    </row>
    <row r="2295" spans="1:22" ht="15" x14ac:dyDescent="0.25">
      <c r="A2295" s="15" t="s">
        <v>15</v>
      </c>
      <c r="B2295" s="30" t="s">
        <v>2405</v>
      </c>
      <c r="C2295" s="33" t="s">
        <v>2399</v>
      </c>
      <c r="D2295" s="30" t="s">
        <v>640</v>
      </c>
      <c r="E2295" s="30">
        <v>0</v>
      </c>
      <c r="F2295" s="30">
        <v>150200000</v>
      </c>
      <c r="G2295" s="30">
        <v>0</v>
      </c>
      <c r="H2295" s="30">
        <v>0</v>
      </c>
      <c r="I2295" s="30">
        <v>0</v>
      </c>
      <c r="J2295" s="30">
        <v>150200000</v>
      </c>
      <c r="K2295" s="30">
        <v>0</v>
      </c>
      <c r="L2295" s="30">
        <v>0</v>
      </c>
      <c r="M2295" s="30">
        <v>0</v>
      </c>
      <c r="N2295" s="30">
        <v>0</v>
      </c>
      <c r="O2295" s="30">
        <v>0</v>
      </c>
      <c r="P2295" s="30">
        <v>0</v>
      </c>
      <c r="Q2295" s="30">
        <v>0</v>
      </c>
      <c r="R2295" s="30">
        <v>0</v>
      </c>
      <c r="S2295" s="30">
        <v>150200000</v>
      </c>
      <c r="T2295" s="30">
        <v>0</v>
      </c>
      <c r="U2295" s="30">
        <v>0</v>
      </c>
      <c r="V2295" s="30">
        <v>0</v>
      </c>
    </row>
    <row r="2296" spans="1:22" x14ac:dyDescent="0.2">
      <c r="A2296" s="15" t="s">
        <v>15</v>
      </c>
      <c r="B2296" s="28"/>
      <c r="C2296" s="29"/>
      <c r="D2296" s="29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  <c r="R2296" s="28"/>
      <c r="S2296" s="28"/>
      <c r="T2296" s="28"/>
      <c r="U2296" s="28"/>
      <c r="V2296" s="28"/>
    </row>
    <row r="2297" spans="1:22" x14ac:dyDescent="0.2">
      <c r="A2297" s="15" t="s">
        <v>15</v>
      </c>
      <c r="B2297" s="28"/>
      <c r="C2297" s="27" t="s">
        <v>2406</v>
      </c>
      <c r="D2297" s="29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  <c r="R2297" s="28"/>
      <c r="S2297" s="28"/>
      <c r="T2297" s="28"/>
      <c r="U2297" s="28"/>
      <c r="V2297" s="28"/>
    </row>
    <row r="2298" spans="1:22" ht="25.5" x14ac:dyDescent="0.2">
      <c r="A2298" s="15" t="s">
        <v>15</v>
      </c>
      <c r="B2298" s="26" t="s">
        <v>706</v>
      </c>
      <c r="C2298" s="27" t="s">
        <v>2407</v>
      </c>
      <c r="D2298" s="29"/>
      <c r="E2298" s="28"/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  <c r="R2298" s="28"/>
      <c r="S2298" s="28"/>
      <c r="T2298" s="28"/>
      <c r="U2298" s="28"/>
      <c r="V2298" s="28"/>
    </row>
    <row r="2299" spans="1:22" ht="15" x14ac:dyDescent="0.25">
      <c r="A2299" s="15" t="s">
        <v>15</v>
      </c>
      <c r="B2299" s="30" t="s">
        <v>2408</v>
      </c>
      <c r="C2299" s="33" t="s">
        <v>2409</v>
      </c>
      <c r="D2299" s="30" t="s">
        <v>52</v>
      </c>
      <c r="E2299" s="30">
        <v>20000000</v>
      </c>
      <c r="F2299" s="30">
        <v>0</v>
      </c>
      <c r="G2299" s="30">
        <v>0</v>
      </c>
      <c r="H2299" s="30">
        <v>0</v>
      </c>
      <c r="I2299" s="30">
        <v>0</v>
      </c>
      <c r="J2299" s="30">
        <v>20000000</v>
      </c>
      <c r="K2299" s="30">
        <v>1666667</v>
      </c>
      <c r="L2299" s="30">
        <v>15000003</v>
      </c>
      <c r="M2299" s="30">
        <v>1666667</v>
      </c>
      <c r="N2299" s="30">
        <v>15000003</v>
      </c>
      <c r="O2299" s="30">
        <v>15000003</v>
      </c>
      <c r="P2299" s="30">
        <v>0</v>
      </c>
      <c r="Q2299" s="30">
        <v>1666667</v>
      </c>
      <c r="R2299" s="30">
        <v>15000003</v>
      </c>
      <c r="S2299" s="30">
        <v>4999997</v>
      </c>
      <c r="T2299" s="30">
        <v>0</v>
      </c>
      <c r="U2299" s="30">
        <v>0</v>
      </c>
      <c r="V2299" s="30">
        <v>75</v>
      </c>
    </row>
    <row r="2300" spans="1:22" ht="51" x14ac:dyDescent="0.2">
      <c r="A2300" s="15" t="s">
        <v>15</v>
      </c>
      <c r="B2300" s="26" t="s">
        <v>706</v>
      </c>
      <c r="C2300" s="27" t="s">
        <v>2410</v>
      </c>
      <c r="D2300" s="29"/>
      <c r="E2300" s="28"/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  <c r="R2300" s="28"/>
      <c r="S2300" s="28"/>
      <c r="T2300" s="28"/>
      <c r="U2300" s="28"/>
      <c r="V2300" s="28"/>
    </row>
    <row r="2301" spans="1:22" ht="15" x14ac:dyDescent="0.25">
      <c r="A2301" s="15" t="s">
        <v>15</v>
      </c>
      <c r="B2301" s="30" t="s">
        <v>2411</v>
      </c>
      <c r="C2301" s="33" t="s">
        <v>2409</v>
      </c>
      <c r="D2301" s="30" t="s">
        <v>52</v>
      </c>
      <c r="E2301" s="30">
        <v>240697277</v>
      </c>
      <c r="F2301" s="30">
        <v>0</v>
      </c>
      <c r="G2301" s="30">
        <v>0</v>
      </c>
      <c r="H2301" s="30">
        <v>0</v>
      </c>
      <c r="I2301" s="30">
        <v>0</v>
      </c>
      <c r="J2301" s="30">
        <v>240697277</v>
      </c>
      <c r="K2301" s="30">
        <v>20058106</v>
      </c>
      <c r="L2301" s="30">
        <v>180522954</v>
      </c>
      <c r="M2301" s="30">
        <v>20058106</v>
      </c>
      <c r="N2301" s="30">
        <v>180522954</v>
      </c>
      <c r="O2301" s="30">
        <v>180522954</v>
      </c>
      <c r="P2301" s="30">
        <v>0</v>
      </c>
      <c r="Q2301" s="30">
        <v>20058106</v>
      </c>
      <c r="R2301" s="30">
        <v>180522954</v>
      </c>
      <c r="S2301" s="30">
        <v>60174323</v>
      </c>
      <c r="T2301" s="30">
        <v>0</v>
      </c>
      <c r="U2301" s="30">
        <v>0</v>
      </c>
      <c r="V2301" s="30">
        <v>74.989999999999995</v>
      </c>
    </row>
    <row r="2302" spans="1:22" ht="15" x14ac:dyDescent="0.25">
      <c r="A2302" s="15" t="s">
        <v>15</v>
      </c>
      <c r="B2302" s="30" t="s">
        <v>2412</v>
      </c>
      <c r="C2302" s="33" t="s">
        <v>2413</v>
      </c>
      <c r="D2302" s="30" t="s">
        <v>679</v>
      </c>
      <c r="E2302" s="30">
        <v>0</v>
      </c>
      <c r="F2302" s="30">
        <v>100000000</v>
      </c>
      <c r="G2302" s="30">
        <v>0</v>
      </c>
      <c r="H2302" s="30">
        <v>0</v>
      </c>
      <c r="I2302" s="30">
        <v>0</v>
      </c>
      <c r="J2302" s="30">
        <v>100000000</v>
      </c>
      <c r="K2302" s="30">
        <v>0</v>
      </c>
      <c r="L2302" s="30">
        <v>100000000</v>
      </c>
      <c r="M2302" s="30">
        <v>0</v>
      </c>
      <c r="N2302" s="30">
        <v>100000000</v>
      </c>
      <c r="O2302" s="30">
        <v>100000000</v>
      </c>
      <c r="P2302" s="30">
        <v>0</v>
      </c>
      <c r="Q2302" s="30">
        <v>0</v>
      </c>
      <c r="R2302" s="30">
        <v>100000000</v>
      </c>
      <c r="S2302" s="30">
        <v>0</v>
      </c>
      <c r="T2302" s="30">
        <v>0</v>
      </c>
      <c r="U2302" s="30">
        <v>0</v>
      </c>
      <c r="V2302" s="30">
        <v>100</v>
      </c>
    </row>
    <row r="2303" spans="1:22" ht="51" x14ac:dyDescent="0.2">
      <c r="A2303" s="15" t="s">
        <v>15</v>
      </c>
      <c r="B2303" s="26" t="s">
        <v>706</v>
      </c>
      <c r="C2303" s="27" t="s">
        <v>2414</v>
      </c>
      <c r="D2303" s="29"/>
      <c r="E2303" s="28"/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  <c r="R2303" s="28"/>
      <c r="S2303" s="28"/>
      <c r="T2303" s="28"/>
      <c r="U2303" s="28"/>
      <c r="V2303" s="28"/>
    </row>
    <row r="2304" spans="1:22" ht="15" x14ac:dyDescent="0.25">
      <c r="A2304" s="15" t="s">
        <v>15</v>
      </c>
      <c r="B2304" s="30" t="s">
        <v>2415</v>
      </c>
      <c r="C2304" s="33" t="s">
        <v>2413</v>
      </c>
      <c r="D2304" s="30" t="s">
        <v>679</v>
      </c>
      <c r="E2304" s="30">
        <v>0</v>
      </c>
      <c r="F2304" s="30">
        <v>5000000</v>
      </c>
      <c r="G2304" s="30">
        <v>0</v>
      </c>
      <c r="H2304" s="30">
        <v>0</v>
      </c>
      <c r="I2304" s="30">
        <v>0</v>
      </c>
      <c r="J2304" s="30">
        <v>5000000</v>
      </c>
      <c r="K2304" s="30">
        <v>0</v>
      </c>
      <c r="L2304" s="30">
        <v>5000000</v>
      </c>
      <c r="M2304" s="30">
        <v>0</v>
      </c>
      <c r="N2304" s="30">
        <v>5000000</v>
      </c>
      <c r="O2304" s="30">
        <v>5000000</v>
      </c>
      <c r="P2304" s="30">
        <v>0</v>
      </c>
      <c r="Q2304" s="30">
        <v>0</v>
      </c>
      <c r="R2304" s="30">
        <v>5000000</v>
      </c>
      <c r="S2304" s="30">
        <v>0</v>
      </c>
      <c r="T2304" s="30">
        <v>0</v>
      </c>
      <c r="U2304" s="30">
        <v>0</v>
      </c>
      <c r="V2304" s="30">
        <v>100</v>
      </c>
    </row>
    <row r="2305" spans="1:22" x14ac:dyDescent="0.2">
      <c r="A2305" s="15" t="s">
        <v>15</v>
      </c>
      <c r="B2305" s="28"/>
      <c r="C2305" s="29"/>
      <c r="D2305" s="29"/>
      <c r="E2305" s="28"/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  <c r="R2305" s="28"/>
      <c r="S2305" s="28"/>
      <c r="T2305" s="28"/>
      <c r="U2305" s="28"/>
      <c r="V2305" s="28"/>
    </row>
    <row r="2306" spans="1:22" x14ac:dyDescent="0.2">
      <c r="A2306" s="15" t="s">
        <v>15</v>
      </c>
      <c r="B2306" s="28"/>
      <c r="C2306" s="27" t="s">
        <v>2416</v>
      </c>
      <c r="D2306" s="29"/>
      <c r="E2306" s="28"/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  <c r="R2306" s="28"/>
      <c r="S2306" s="28"/>
      <c r="T2306" s="28"/>
      <c r="U2306" s="28"/>
      <c r="V2306" s="28"/>
    </row>
    <row r="2307" spans="1:22" ht="38.25" x14ac:dyDescent="0.2">
      <c r="A2307" s="15" t="s">
        <v>15</v>
      </c>
      <c r="B2307" s="26" t="s">
        <v>706</v>
      </c>
      <c r="C2307" s="27" t="s">
        <v>2417</v>
      </c>
      <c r="D2307" s="29"/>
      <c r="E2307" s="28"/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  <c r="R2307" s="28"/>
      <c r="S2307" s="28"/>
      <c r="T2307" s="28"/>
      <c r="U2307" s="28"/>
      <c r="V2307" s="28"/>
    </row>
    <row r="2308" spans="1:22" ht="15" x14ac:dyDescent="0.25">
      <c r="A2308" s="15" t="s">
        <v>15</v>
      </c>
      <c r="B2308" s="30" t="s">
        <v>2418</v>
      </c>
      <c r="C2308" s="33" t="s">
        <v>2419</v>
      </c>
      <c r="D2308" s="30" t="s">
        <v>679</v>
      </c>
      <c r="E2308" s="30">
        <v>0</v>
      </c>
      <c r="F2308" s="30">
        <v>20000000</v>
      </c>
      <c r="G2308" s="30">
        <v>0</v>
      </c>
      <c r="H2308" s="30">
        <v>0</v>
      </c>
      <c r="I2308" s="30">
        <v>0</v>
      </c>
      <c r="J2308" s="30">
        <v>20000000</v>
      </c>
      <c r="K2308" s="30">
        <v>0</v>
      </c>
      <c r="L2308" s="30">
        <v>20000000</v>
      </c>
      <c r="M2308" s="30">
        <v>0</v>
      </c>
      <c r="N2308" s="30">
        <v>20000000</v>
      </c>
      <c r="O2308" s="30">
        <v>20000000</v>
      </c>
      <c r="P2308" s="30">
        <v>0</v>
      </c>
      <c r="Q2308" s="30">
        <v>0</v>
      </c>
      <c r="R2308" s="30">
        <v>20000000</v>
      </c>
      <c r="S2308" s="30">
        <v>0</v>
      </c>
      <c r="T2308" s="30">
        <v>0</v>
      </c>
      <c r="U2308" s="30">
        <v>0</v>
      </c>
      <c r="V2308" s="30">
        <v>100</v>
      </c>
    </row>
    <row r="2309" spans="1:22" x14ac:dyDescent="0.2">
      <c r="A2309" s="15" t="s">
        <v>15</v>
      </c>
      <c r="B2309" s="28"/>
      <c r="C2309" s="29"/>
      <c r="D2309" s="29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  <c r="R2309" s="28"/>
      <c r="S2309" s="28"/>
      <c r="T2309" s="28"/>
      <c r="U2309" s="28"/>
      <c r="V2309" s="28"/>
    </row>
    <row r="2310" spans="1:22" ht="25.5" x14ac:dyDescent="0.2">
      <c r="A2310" s="15" t="s">
        <v>15</v>
      </c>
      <c r="B2310" s="28"/>
      <c r="C2310" s="27" t="s">
        <v>2420</v>
      </c>
      <c r="D2310" s="29"/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  <c r="R2310" s="28"/>
      <c r="S2310" s="28"/>
      <c r="T2310" s="28"/>
      <c r="U2310" s="28"/>
      <c r="V2310" s="28"/>
    </row>
    <row r="2311" spans="1:22" ht="51" x14ac:dyDescent="0.2">
      <c r="A2311" s="15" t="s">
        <v>15</v>
      </c>
      <c r="B2311" s="26" t="s">
        <v>706</v>
      </c>
      <c r="C2311" s="27" t="s">
        <v>2421</v>
      </c>
      <c r="D2311" s="29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  <c r="R2311" s="28"/>
      <c r="S2311" s="28"/>
      <c r="T2311" s="28"/>
      <c r="U2311" s="28"/>
      <c r="V2311" s="28"/>
    </row>
    <row r="2312" spans="1:22" ht="15" x14ac:dyDescent="0.25">
      <c r="A2312" s="15" t="s">
        <v>15</v>
      </c>
      <c r="B2312" s="30" t="s">
        <v>2422</v>
      </c>
      <c r="C2312" s="33" t="s">
        <v>2423</v>
      </c>
      <c r="D2312" s="30" t="s">
        <v>679</v>
      </c>
      <c r="E2312" s="30">
        <v>0</v>
      </c>
      <c r="F2312" s="30">
        <v>80000000</v>
      </c>
      <c r="G2312" s="30">
        <v>0</v>
      </c>
      <c r="H2312" s="30">
        <v>0</v>
      </c>
      <c r="I2312" s="30">
        <v>0</v>
      </c>
      <c r="J2312" s="30">
        <v>80000000</v>
      </c>
      <c r="K2312" s="30">
        <v>0</v>
      </c>
      <c r="L2312" s="30">
        <v>80000000</v>
      </c>
      <c r="M2312" s="30">
        <v>0</v>
      </c>
      <c r="N2312" s="30">
        <v>80000000</v>
      </c>
      <c r="O2312" s="30">
        <v>80000000</v>
      </c>
      <c r="P2312" s="30">
        <v>0</v>
      </c>
      <c r="Q2312" s="30">
        <v>0</v>
      </c>
      <c r="R2312" s="30">
        <v>80000000</v>
      </c>
      <c r="S2312" s="30">
        <v>0</v>
      </c>
      <c r="T2312" s="30">
        <v>0</v>
      </c>
      <c r="U2312" s="30">
        <v>0</v>
      </c>
      <c r="V2312" s="30">
        <v>100</v>
      </c>
    </row>
    <row r="2313" spans="1:22" x14ac:dyDescent="0.2">
      <c r="A2313" s="15" t="s">
        <v>15</v>
      </c>
      <c r="B2313" s="28"/>
      <c r="C2313" s="29"/>
      <c r="D2313" s="29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  <c r="R2313" s="28"/>
      <c r="S2313" s="28"/>
      <c r="T2313" s="28"/>
      <c r="U2313" s="28"/>
      <c r="V2313" s="28"/>
    </row>
    <row r="2314" spans="1:22" x14ac:dyDescent="0.2">
      <c r="A2314" s="15" t="s">
        <v>15</v>
      </c>
      <c r="B2314" s="28"/>
      <c r="C2314" s="27" t="s">
        <v>2424</v>
      </c>
      <c r="D2314" s="29"/>
      <c r="E2314" s="28"/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  <c r="R2314" s="28"/>
      <c r="S2314" s="28"/>
      <c r="T2314" s="28"/>
      <c r="U2314" s="28"/>
      <c r="V2314" s="28"/>
    </row>
    <row r="2315" spans="1:22" ht="25.5" x14ac:dyDescent="0.2">
      <c r="A2315" s="15" t="s">
        <v>15</v>
      </c>
      <c r="B2315" s="26" t="s">
        <v>706</v>
      </c>
      <c r="C2315" s="27" t="s">
        <v>2425</v>
      </c>
      <c r="D2315" s="29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  <c r="R2315" s="28"/>
      <c r="S2315" s="28"/>
      <c r="T2315" s="28"/>
      <c r="U2315" s="28"/>
      <c r="V2315" s="28"/>
    </row>
    <row r="2316" spans="1:22" ht="15" x14ac:dyDescent="0.25">
      <c r="A2316" s="15" t="s">
        <v>15</v>
      </c>
      <c r="B2316" s="30" t="s">
        <v>2426</v>
      </c>
      <c r="C2316" s="33" t="s">
        <v>2427</v>
      </c>
      <c r="D2316" s="30" t="s">
        <v>679</v>
      </c>
      <c r="E2316" s="30">
        <v>0</v>
      </c>
      <c r="F2316" s="30">
        <v>77000000</v>
      </c>
      <c r="G2316" s="30">
        <v>0</v>
      </c>
      <c r="H2316" s="30">
        <v>0</v>
      </c>
      <c r="I2316" s="30">
        <v>0</v>
      </c>
      <c r="J2316" s="30">
        <v>77000000</v>
      </c>
      <c r="K2316" s="30">
        <v>0</v>
      </c>
      <c r="L2316" s="30">
        <v>77000000</v>
      </c>
      <c r="M2316" s="30">
        <v>0</v>
      </c>
      <c r="N2316" s="30">
        <v>77000000</v>
      </c>
      <c r="O2316" s="30">
        <v>77000000</v>
      </c>
      <c r="P2316" s="30">
        <v>0</v>
      </c>
      <c r="Q2316" s="30">
        <v>0</v>
      </c>
      <c r="R2316" s="30">
        <v>77000000</v>
      </c>
      <c r="S2316" s="30">
        <v>0</v>
      </c>
      <c r="T2316" s="30">
        <v>0</v>
      </c>
      <c r="U2316" s="30">
        <v>0</v>
      </c>
      <c r="V2316" s="30">
        <v>100</v>
      </c>
    </row>
    <row r="2317" spans="1:22" ht="38.25" x14ac:dyDescent="0.2">
      <c r="A2317" s="15" t="s">
        <v>15</v>
      </c>
      <c r="B2317" s="26" t="s">
        <v>706</v>
      </c>
      <c r="C2317" s="27" t="s">
        <v>2428</v>
      </c>
      <c r="D2317" s="29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  <c r="R2317" s="28"/>
      <c r="S2317" s="28"/>
      <c r="T2317" s="28"/>
      <c r="U2317" s="28"/>
      <c r="V2317" s="28"/>
    </row>
    <row r="2318" spans="1:22" ht="15" x14ac:dyDescent="0.25">
      <c r="A2318" s="15" t="s">
        <v>15</v>
      </c>
      <c r="B2318" s="30" t="s">
        <v>2429</v>
      </c>
      <c r="C2318" s="33" t="s">
        <v>2427</v>
      </c>
      <c r="D2318" s="30" t="s">
        <v>679</v>
      </c>
      <c r="E2318" s="30">
        <v>0</v>
      </c>
      <c r="F2318" s="30">
        <v>12000000</v>
      </c>
      <c r="G2318" s="30">
        <v>0</v>
      </c>
      <c r="H2318" s="30">
        <v>0</v>
      </c>
      <c r="I2318" s="30">
        <v>0</v>
      </c>
      <c r="J2318" s="30">
        <v>12000000</v>
      </c>
      <c r="K2318" s="30">
        <v>0</v>
      </c>
      <c r="L2318" s="30">
        <v>12000000</v>
      </c>
      <c r="M2318" s="30">
        <v>0</v>
      </c>
      <c r="N2318" s="30">
        <v>12000000</v>
      </c>
      <c r="O2318" s="30">
        <v>12000000</v>
      </c>
      <c r="P2318" s="30">
        <v>0</v>
      </c>
      <c r="Q2318" s="30">
        <v>0</v>
      </c>
      <c r="R2318" s="30">
        <v>12000000</v>
      </c>
      <c r="S2318" s="30">
        <v>0</v>
      </c>
      <c r="T2318" s="30">
        <v>0</v>
      </c>
      <c r="U2318" s="30">
        <v>0</v>
      </c>
      <c r="V2318" s="30">
        <v>100</v>
      </c>
    </row>
    <row r="2319" spans="1:22" ht="38.25" x14ac:dyDescent="0.2">
      <c r="A2319" s="15" t="s">
        <v>15</v>
      </c>
      <c r="B2319" s="26" t="s">
        <v>706</v>
      </c>
      <c r="C2319" s="27" t="s">
        <v>2430</v>
      </c>
      <c r="D2319" s="29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  <c r="R2319" s="28"/>
      <c r="S2319" s="28"/>
      <c r="T2319" s="28"/>
      <c r="U2319" s="28"/>
      <c r="V2319" s="28"/>
    </row>
    <row r="2320" spans="1:22" ht="15" x14ac:dyDescent="0.25">
      <c r="A2320" s="15" t="s">
        <v>15</v>
      </c>
      <c r="B2320" s="30" t="s">
        <v>2431</v>
      </c>
      <c r="C2320" s="33" t="s">
        <v>2427</v>
      </c>
      <c r="D2320" s="30" t="s">
        <v>679</v>
      </c>
      <c r="E2320" s="30">
        <v>0</v>
      </c>
      <c r="F2320" s="30">
        <v>20000000</v>
      </c>
      <c r="G2320" s="30">
        <v>0</v>
      </c>
      <c r="H2320" s="30">
        <v>0</v>
      </c>
      <c r="I2320" s="30">
        <v>0</v>
      </c>
      <c r="J2320" s="30">
        <v>20000000</v>
      </c>
      <c r="K2320" s="30">
        <v>0</v>
      </c>
      <c r="L2320" s="30">
        <v>20000000</v>
      </c>
      <c r="M2320" s="30">
        <v>0</v>
      </c>
      <c r="N2320" s="30">
        <v>20000000</v>
      </c>
      <c r="O2320" s="30">
        <v>20000000</v>
      </c>
      <c r="P2320" s="30">
        <v>0</v>
      </c>
      <c r="Q2320" s="30">
        <v>0</v>
      </c>
      <c r="R2320" s="30">
        <v>20000000</v>
      </c>
      <c r="S2320" s="30">
        <v>0</v>
      </c>
      <c r="T2320" s="30">
        <v>0</v>
      </c>
      <c r="U2320" s="30">
        <v>0</v>
      </c>
      <c r="V2320" s="30">
        <v>100</v>
      </c>
    </row>
    <row r="2321" spans="1:22" x14ac:dyDescent="0.2">
      <c r="A2321" s="15" t="s">
        <v>15</v>
      </c>
      <c r="B2321" s="28"/>
      <c r="C2321" s="29"/>
      <c r="D2321" s="29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  <c r="R2321" s="28"/>
      <c r="S2321" s="28"/>
      <c r="T2321" s="28"/>
      <c r="U2321" s="28"/>
      <c r="V2321" s="28"/>
    </row>
    <row r="2322" spans="1:22" x14ac:dyDescent="0.2">
      <c r="A2322" s="15" t="s">
        <v>15</v>
      </c>
      <c r="B2322" s="28"/>
      <c r="C2322" s="27" t="s">
        <v>492</v>
      </c>
      <c r="D2322" s="29"/>
      <c r="E2322" s="28"/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  <c r="R2322" s="28"/>
      <c r="S2322" s="28"/>
      <c r="T2322" s="28"/>
      <c r="U2322" s="28"/>
      <c r="V2322" s="28"/>
    </row>
    <row r="2323" spans="1:22" ht="38.25" x14ac:dyDescent="0.2">
      <c r="A2323" s="15" t="s">
        <v>15</v>
      </c>
      <c r="B2323" s="28"/>
      <c r="C2323" s="27" t="s">
        <v>494</v>
      </c>
      <c r="D2323" s="29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  <c r="R2323" s="28"/>
      <c r="S2323" s="28"/>
      <c r="T2323" s="28"/>
      <c r="U2323" s="28"/>
      <c r="V2323" s="28"/>
    </row>
    <row r="2324" spans="1:22" x14ac:dyDescent="0.2">
      <c r="A2324" s="15" t="s">
        <v>15</v>
      </c>
      <c r="B2324" s="28"/>
      <c r="C2324" s="27" t="s">
        <v>2424</v>
      </c>
      <c r="D2324" s="29"/>
      <c r="E2324" s="28"/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  <c r="R2324" s="28"/>
      <c r="S2324" s="28"/>
      <c r="T2324" s="28"/>
      <c r="U2324" s="28"/>
      <c r="V2324" s="28"/>
    </row>
    <row r="2325" spans="1:22" x14ac:dyDescent="0.2">
      <c r="A2325" s="15" t="s">
        <v>15</v>
      </c>
      <c r="B2325" s="26" t="s">
        <v>706</v>
      </c>
      <c r="C2325" s="27" t="s">
        <v>2432</v>
      </c>
      <c r="D2325" s="29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  <c r="R2325" s="28"/>
      <c r="S2325" s="28"/>
      <c r="T2325" s="28"/>
      <c r="U2325" s="28"/>
      <c r="V2325" s="28"/>
    </row>
    <row r="2326" spans="1:22" ht="15" x14ac:dyDescent="0.25">
      <c r="A2326" s="15" t="s">
        <v>15</v>
      </c>
      <c r="B2326" s="30" t="s">
        <v>2433</v>
      </c>
      <c r="C2326" s="33" t="s">
        <v>2427</v>
      </c>
      <c r="D2326" s="30" t="s">
        <v>679</v>
      </c>
      <c r="E2326" s="30">
        <v>0</v>
      </c>
      <c r="F2326" s="30">
        <v>7500000</v>
      </c>
      <c r="G2326" s="30">
        <v>0</v>
      </c>
      <c r="H2326" s="30">
        <v>0</v>
      </c>
      <c r="I2326" s="30">
        <v>0</v>
      </c>
      <c r="J2326" s="30">
        <v>7500000</v>
      </c>
      <c r="K2326" s="30">
        <v>0</v>
      </c>
      <c r="L2326" s="30">
        <v>7500000</v>
      </c>
      <c r="M2326" s="30">
        <v>0</v>
      </c>
      <c r="N2326" s="30">
        <v>7500000</v>
      </c>
      <c r="O2326" s="30">
        <v>7500000</v>
      </c>
      <c r="P2326" s="30">
        <v>0</v>
      </c>
      <c r="Q2326" s="30">
        <v>0</v>
      </c>
      <c r="R2326" s="30">
        <v>7500000</v>
      </c>
      <c r="S2326" s="30">
        <v>0</v>
      </c>
      <c r="T2326" s="30">
        <v>0</v>
      </c>
      <c r="U2326" s="30">
        <v>0</v>
      </c>
      <c r="V2326" s="30">
        <v>100</v>
      </c>
    </row>
    <row r="2327" spans="1:22" x14ac:dyDescent="0.2">
      <c r="A2327" s="15" t="s">
        <v>15</v>
      </c>
      <c r="B2327" s="28"/>
      <c r="C2327" s="29"/>
      <c r="D2327" s="29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  <c r="R2327" s="28"/>
      <c r="S2327" s="28"/>
      <c r="T2327" s="28"/>
      <c r="U2327" s="28"/>
      <c r="V2327" s="28"/>
    </row>
    <row r="2328" spans="1:22" ht="38.25" x14ac:dyDescent="0.2">
      <c r="A2328" s="15" t="s">
        <v>15</v>
      </c>
      <c r="B2328" s="28"/>
      <c r="C2328" s="27" t="s">
        <v>2434</v>
      </c>
      <c r="D2328" s="29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  <c r="R2328" s="28"/>
      <c r="S2328" s="28"/>
      <c r="T2328" s="28"/>
      <c r="U2328" s="28"/>
      <c r="V2328" s="28"/>
    </row>
    <row r="2329" spans="1:22" ht="51" x14ac:dyDescent="0.2">
      <c r="A2329" s="15" t="s">
        <v>15</v>
      </c>
      <c r="B2329" s="26" t="s">
        <v>706</v>
      </c>
      <c r="C2329" s="27" t="s">
        <v>2435</v>
      </c>
      <c r="D2329" s="29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  <c r="R2329" s="28"/>
      <c r="S2329" s="28"/>
      <c r="T2329" s="28"/>
      <c r="U2329" s="28"/>
      <c r="V2329" s="28"/>
    </row>
    <row r="2330" spans="1:22" ht="15" x14ac:dyDescent="0.25">
      <c r="A2330" s="15" t="s">
        <v>15</v>
      </c>
      <c r="B2330" s="30" t="s">
        <v>2436</v>
      </c>
      <c r="C2330" s="33" t="s">
        <v>2437</v>
      </c>
      <c r="D2330" s="30" t="s">
        <v>1155</v>
      </c>
      <c r="E2330" s="30">
        <v>15000000</v>
      </c>
      <c r="F2330" s="30">
        <v>0</v>
      </c>
      <c r="G2330" s="30">
        <v>0</v>
      </c>
      <c r="H2330" s="30">
        <v>0</v>
      </c>
      <c r="I2330" s="30">
        <v>0</v>
      </c>
      <c r="J2330" s="30">
        <v>15000000</v>
      </c>
      <c r="K2330" s="30">
        <v>0</v>
      </c>
      <c r="L2330" s="30">
        <v>0</v>
      </c>
      <c r="M2330" s="30">
        <v>0</v>
      </c>
      <c r="N2330" s="30">
        <v>0</v>
      </c>
      <c r="O2330" s="30">
        <v>0</v>
      </c>
      <c r="P2330" s="30">
        <v>0</v>
      </c>
      <c r="Q2330" s="30">
        <v>0</v>
      </c>
      <c r="R2330" s="30">
        <v>0</v>
      </c>
      <c r="S2330" s="30">
        <v>15000000</v>
      </c>
      <c r="T2330" s="30">
        <v>0</v>
      </c>
      <c r="U2330" s="30">
        <v>0</v>
      </c>
      <c r="V2330" s="30">
        <v>0</v>
      </c>
    </row>
    <row r="2331" spans="1:22" ht="15" x14ac:dyDescent="0.25">
      <c r="A2331" s="15" t="s">
        <v>15</v>
      </c>
      <c r="B2331" s="30" t="s">
        <v>2438</v>
      </c>
      <c r="C2331" s="33" t="s">
        <v>2391</v>
      </c>
      <c r="D2331" s="30" t="s">
        <v>640</v>
      </c>
      <c r="E2331" s="30">
        <v>0</v>
      </c>
      <c r="F2331" s="30">
        <v>50000000</v>
      </c>
      <c r="G2331" s="30">
        <v>0</v>
      </c>
      <c r="H2331" s="30">
        <v>0</v>
      </c>
      <c r="I2331" s="30">
        <v>0</v>
      </c>
      <c r="J2331" s="30">
        <v>50000000</v>
      </c>
      <c r="K2331" s="30">
        <v>0</v>
      </c>
      <c r="L2331" s="30">
        <v>0</v>
      </c>
      <c r="M2331" s="30">
        <v>0</v>
      </c>
      <c r="N2331" s="30">
        <v>0</v>
      </c>
      <c r="O2331" s="30">
        <v>0</v>
      </c>
      <c r="P2331" s="30">
        <v>0</v>
      </c>
      <c r="Q2331" s="30">
        <v>0</v>
      </c>
      <c r="R2331" s="30">
        <v>0</v>
      </c>
      <c r="S2331" s="30">
        <v>50000000</v>
      </c>
      <c r="T2331" s="30">
        <v>0</v>
      </c>
      <c r="U2331" s="30">
        <v>0</v>
      </c>
      <c r="V2331" s="30">
        <v>0</v>
      </c>
    </row>
    <row r="2332" spans="1:22" ht="25.5" x14ac:dyDescent="0.2">
      <c r="A2332" s="15" t="s">
        <v>15</v>
      </c>
      <c r="B2332" s="26" t="s">
        <v>706</v>
      </c>
      <c r="C2332" s="27" t="s">
        <v>2439</v>
      </c>
      <c r="D2332" s="29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  <c r="R2332" s="28"/>
      <c r="S2332" s="28"/>
      <c r="T2332" s="28"/>
      <c r="U2332" s="28"/>
      <c r="V2332" s="28"/>
    </row>
    <row r="2333" spans="1:22" ht="45" x14ac:dyDescent="0.25">
      <c r="A2333" s="15" t="s">
        <v>15</v>
      </c>
      <c r="B2333" s="30" t="s">
        <v>2440</v>
      </c>
      <c r="C2333" s="33" t="s">
        <v>2441</v>
      </c>
      <c r="D2333" s="30" t="s">
        <v>679</v>
      </c>
      <c r="E2333" s="30">
        <v>0</v>
      </c>
      <c r="F2333" s="30">
        <v>300000000</v>
      </c>
      <c r="G2333" s="30">
        <v>0</v>
      </c>
      <c r="H2333" s="30">
        <v>0</v>
      </c>
      <c r="I2333" s="30">
        <v>0</v>
      </c>
      <c r="J2333" s="30">
        <v>300000000</v>
      </c>
      <c r="K2333" s="30">
        <v>0</v>
      </c>
      <c r="L2333" s="30">
        <v>300000000</v>
      </c>
      <c r="M2333" s="30">
        <v>0</v>
      </c>
      <c r="N2333" s="30">
        <v>300000000</v>
      </c>
      <c r="O2333" s="30">
        <v>300000000</v>
      </c>
      <c r="P2333" s="30">
        <v>0</v>
      </c>
      <c r="Q2333" s="30">
        <v>0</v>
      </c>
      <c r="R2333" s="30">
        <v>300000000</v>
      </c>
      <c r="S2333" s="30">
        <v>0</v>
      </c>
      <c r="T2333" s="30">
        <v>0</v>
      </c>
      <c r="U2333" s="30">
        <v>0</v>
      </c>
      <c r="V2333" s="30">
        <v>100</v>
      </c>
    </row>
    <row r="2334" spans="1:22" x14ac:dyDescent="0.2">
      <c r="A2334" s="15" t="s">
        <v>15</v>
      </c>
      <c r="B2334" s="28"/>
      <c r="C2334" s="29"/>
      <c r="D2334" s="29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  <c r="R2334" s="28"/>
      <c r="S2334" s="28"/>
      <c r="T2334" s="28"/>
      <c r="U2334" s="28"/>
      <c r="V2334" s="28"/>
    </row>
    <row r="2335" spans="1:22" ht="51" x14ac:dyDescent="0.2">
      <c r="A2335" s="15" t="s">
        <v>15</v>
      </c>
      <c r="B2335" s="28"/>
      <c r="C2335" s="27" t="s">
        <v>2442</v>
      </c>
      <c r="D2335" s="29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  <c r="R2335" s="28"/>
      <c r="S2335" s="28"/>
      <c r="T2335" s="28"/>
      <c r="U2335" s="28"/>
      <c r="V2335" s="28"/>
    </row>
    <row r="2336" spans="1:22" ht="25.5" x14ac:dyDescent="0.2">
      <c r="A2336" s="15" t="s">
        <v>15</v>
      </c>
      <c r="B2336" s="26" t="s">
        <v>706</v>
      </c>
      <c r="C2336" s="27" t="s">
        <v>2443</v>
      </c>
      <c r="D2336" s="29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  <c r="R2336" s="28"/>
      <c r="S2336" s="28"/>
      <c r="T2336" s="28"/>
      <c r="U2336" s="28"/>
      <c r="V2336" s="28"/>
    </row>
    <row r="2337" spans="1:22" ht="30" x14ac:dyDescent="0.25">
      <c r="A2337" s="15" t="s">
        <v>15</v>
      </c>
      <c r="B2337" s="30" t="s">
        <v>2444</v>
      </c>
      <c r="C2337" s="33" t="s">
        <v>2445</v>
      </c>
      <c r="D2337" s="30" t="s">
        <v>52</v>
      </c>
      <c r="E2337" s="30">
        <v>70200000</v>
      </c>
      <c r="F2337" s="30">
        <v>0</v>
      </c>
      <c r="G2337" s="30">
        <v>0</v>
      </c>
      <c r="H2337" s="30">
        <v>0</v>
      </c>
      <c r="I2337" s="30">
        <v>0</v>
      </c>
      <c r="J2337" s="30">
        <v>70200000</v>
      </c>
      <c r="K2337" s="30">
        <v>5850000</v>
      </c>
      <c r="L2337" s="30">
        <v>52650000</v>
      </c>
      <c r="M2337" s="30">
        <v>5850000</v>
      </c>
      <c r="N2337" s="30">
        <v>52650000</v>
      </c>
      <c r="O2337" s="30">
        <v>52650000</v>
      </c>
      <c r="P2337" s="30">
        <v>0</v>
      </c>
      <c r="Q2337" s="30">
        <v>5850000</v>
      </c>
      <c r="R2337" s="30">
        <v>52650000</v>
      </c>
      <c r="S2337" s="30">
        <v>17550000</v>
      </c>
      <c r="T2337" s="30">
        <v>0</v>
      </c>
      <c r="U2337" s="30">
        <v>0</v>
      </c>
      <c r="V2337" s="30">
        <v>75</v>
      </c>
    </row>
    <row r="2338" spans="1:22" ht="30" x14ac:dyDescent="0.25">
      <c r="A2338" s="15" t="s">
        <v>15</v>
      </c>
      <c r="B2338" s="30" t="s">
        <v>2446</v>
      </c>
      <c r="C2338" s="33" t="s">
        <v>2447</v>
      </c>
      <c r="D2338" s="30" t="s">
        <v>679</v>
      </c>
      <c r="E2338" s="30">
        <v>0</v>
      </c>
      <c r="F2338" s="30">
        <v>50000000</v>
      </c>
      <c r="G2338" s="30">
        <v>0</v>
      </c>
      <c r="H2338" s="30">
        <v>0</v>
      </c>
      <c r="I2338" s="30">
        <v>0</v>
      </c>
      <c r="J2338" s="30">
        <v>50000000</v>
      </c>
      <c r="K2338" s="30">
        <v>0</v>
      </c>
      <c r="L2338" s="30">
        <v>50000000</v>
      </c>
      <c r="M2338" s="30">
        <v>0</v>
      </c>
      <c r="N2338" s="30">
        <v>50000000</v>
      </c>
      <c r="O2338" s="30">
        <v>50000000</v>
      </c>
      <c r="P2338" s="30">
        <v>0</v>
      </c>
      <c r="Q2338" s="30">
        <v>0</v>
      </c>
      <c r="R2338" s="30">
        <v>50000000</v>
      </c>
      <c r="S2338" s="30">
        <v>0</v>
      </c>
      <c r="T2338" s="30">
        <v>0</v>
      </c>
      <c r="U2338" s="30">
        <v>0</v>
      </c>
      <c r="V2338" s="30">
        <v>100</v>
      </c>
    </row>
    <row r="2339" spans="1:22" x14ac:dyDescent="0.2">
      <c r="A2339" s="15" t="s">
        <v>15</v>
      </c>
      <c r="B2339" s="28"/>
      <c r="C2339" s="29"/>
      <c r="D2339" s="29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  <c r="R2339" s="28"/>
      <c r="S2339" s="28"/>
      <c r="T2339" s="28"/>
      <c r="U2339" s="28"/>
      <c r="V2339" s="28"/>
    </row>
    <row r="2340" spans="1:22" x14ac:dyDescent="0.2">
      <c r="A2340" s="15" t="s">
        <v>15</v>
      </c>
      <c r="B2340" s="28"/>
      <c r="C2340" s="27" t="s">
        <v>2448</v>
      </c>
      <c r="D2340" s="29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  <c r="R2340" s="28"/>
      <c r="S2340" s="28"/>
      <c r="T2340" s="28"/>
      <c r="U2340" s="28"/>
      <c r="V2340" s="28"/>
    </row>
    <row r="2341" spans="1:22" ht="38.25" x14ac:dyDescent="0.2">
      <c r="A2341" s="15" t="s">
        <v>15</v>
      </c>
      <c r="B2341" s="26" t="s">
        <v>706</v>
      </c>
      <c r="C2341" s="27" t="s">
        <v>2449</v>
      </c>
      <c r="D2341" s="29"/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  <c r="R2341" s="28"/>
      <c r="S2341" s="28"/>
      <c r="T2341" s="28"/>
      <c r="U2341" s="28"/>
      <c r="V2341" s="28"/>
    </row>
    <row r="2342" spans="1:22" ht="15" x14ac:dyDescent="0.25">
      <c r="A2342" s="15" t="s">
        <v>15</v>
      </c>
      <c r="B2342" s="30" t="s">
        <v>2450</v>
      </c>
      <c r="C2342" s="33" t="s">
        <v>2451</v>
      </c>
      <c r="D2342" s="30" t="s">
        <v>679</v>
      </c>
      <c r="E2342" s="30">
        <v>0</v>
      </c>
      <c r="F2342" s="30">
        <v>28000000</v>
      </c>
      <c r="G2342" s="30">
        <v>0</v>
      </c>
      <c r="H2342" s="30">
        <v>0</v>
      </c>
      <c r="I2342" s="30">
        <v>0</v>
      </c>
      <c r="J2342" s="30">
        <v>28000000</v>
      </c>
      <c r="K2342" s="30">
        <v>0</v>
      </c>
      <c r="L2342" s="30">
        <v>28000000</v>
      </c>
      <c r="M2342" s="30">
        <v>0</v>
      </c>
      <c r="N2342" s="30">
        <v>28000000</v>
      </c>
      <c r="O2342" s="30">
        <v>28000000</v>
      </c>
      <c r="P2342" s="30">
        <v>0</v>
      </c>
      <c r="Q2342" s="30">
        <v>0</v>
      </c>
      <c r="R2342" s="30">
        <v>28000000</v>
      </c>
      <c r="S2342" s="30">
        <v>0</v>
      </c>
      <c r="T2342" s="30">
        <v>0</v>
      </c>
      <c r="U2342" s="30">
        <v>0</v>
      </c>
      <c r="V2342" s="30">
        <v>100</v>
      </c>
    </row>
    <row r="2343" spans="1:22" ht="25.5" x14ac:dyDescent="0.2">
      <c r="A2343" s="15" t="s">
        <v>15</v>
      </c>
      <c r="B2343" s="26" t="s">
        <v>706</v>
      </c>
      <c r="C2343" s="27" t="s">
        <v>2452</v>
      </c>
      <c r="D2343" s="29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  <c r="R2343" s="28"/>
      <c r="S2343" s="28"/>
      <c r="T2343" s="28"/>
      <c r="U2343" s="28"/>
      <c r="V2343" s="28"/>
    </row>
    <row r="2344" spans="1:22" ht="15" x14ac:dyDescent="0.25">
      <c r="A2344" s="15" t="s">
        <v>15</v>
      </c>
      <c r="B2344" s="30" t="s">
        <v>2453</v>
      </c>
      <c r="C2344" s="33" t="s">
        <v>2454</v>
      </c>
      <c r="D2344" s="30" t="s">
        <v>52</v>
      </c>
      <c r="E2344" s="30">
        <v>35100000</v>
      </c>
      <c r="F2344" s="30">
        <v>0</v>
      </c>
      <c r="G2344" s="30">
        <v>0</v>
      </c>
      <c r="H2344" s="30">
        <v>0</v>
      </c>
      <c r="I2344" s="30">
        <v>0</v>
      </c>
      <c r="J2344" s="30">
        <v>35100000</v>
      </c>
      <c r="K2344" s="30">
        <v>2925000</v>
      </c>
      <c r="L2344" s="30">
        <v>26325000</v>
      </c>
      <c r="M2344" s="30">
        <v>2925000</v>
      </c>
      <c r="N2344" s="30">
        <v>26325000</v>
      </c>
      <c r="O2344" s="30">
        <v>26325000</v>
      </c>
      <c r="P2344" s="30">
        <v>0</v>
      </c>
      <c r="Q2344" s="30">
        <v>2925000</v>
      </c>
      <c r="R2344" s="30">
        <v>26325000</v>
      </c>
      <c r="S2344" s="30">
        <v>8775000</v>
      </c>
      <c r="T2344" s="30">
        <v>0</v>
      </c>
      <c r="U2344" s="30">
        <v>0</v>
      </c>
      <c r="V2344" s="30">
        <v>75</v>
      </c>
    </row>
    <row r="2345" spans="1:22" x14ac:dyDescent="0.2">
      <c r="A2345" s="15" t="s">
        <v>15</v>
      </c>
      <c r="B2345" s="28"/>
      <c r="C2345" s="29"/>
      <c r="D2345" s="29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  <c r="R2345" s="28"/>
      <c r="S2345" s="28"/>
      <c r="T2345" s="28"/>
      <c r="U2345" s="28"/>
      <c r="V2345" s="28"/>
    </row>
    <row r="2346" spans="1:22" ht="25.5" x14ac:dyDescent="0.2">
      <c r="A2346" s="15" t="s">
        <v>15</v>
      </c>
      <c r="B2346" s="28"/>
      <c r="C2346" s="27" t="s">
        <v>1053</v>
      </c>
      <c r="D2346" s="29"/>
      <c r="E2346" s="28"/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  <c r="R2346" s="28"/>
      <c r="S2346" s="28"/>
      <c r="T2346" s="28"/>
      <c r="U2346" s="28"/>
      <c r="V2346" s="28"/>
    </row>
    <row r="2347" spans="1:22" ht="38.25" x14ac:dyDescent="0.2">
      <c r="A2347" s="15" t="s">
        <v>15</v>
      </c>
      <c r="B2347" s="28"/>
      <c r="C2347" s="27" t="s">
        <v>1713</v>
      </c>
      <c r="D2347" s="29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  <c r="R2347" s="28"/>
      <c r="S2347" s="28"/>
      <c r="T2347" s="28"/>
      <c r="U2347" s="28"/>
      <c r="V2347" s="28"/>
    </row>
    <row r="2348" spans="1:22" ht="51" x14ac:dyDescent="0.2">
      <c r="A2348" s="15" t="s">
        <v>15</v>
      </c>
      <c r="B2348" s="26" t="s">
        <v>706</v>
      </c>
      <c r="C2348" s="27" t="s">
        <v>2455</v>
      </c>
      <c r="D2348" s="29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  <c r="R2348" s="28"/>
      <c r="S2348" s="28"/>
      <c r="T2348" s="28"/>
      <c r="U2348" s="28"/>
      <c r="V2348" s="28"/>
    </row>
    <row r="2349" spans="1:22" ht="45" x14ac:dyDescent="0.25">
      <c r="A2349" s="15" t="s">
        <v>15</v>
      </c>
      <c r="B2349" s="30" t="s">
        <v>2456</v>
      </c>
      <c r="C2349" s="33" t="s">
        <v>1653</v>
      </c>
      <c r="D2349" s="30" t="s">
        <v>679</v>
      </c>
      <c r="E2349" s="30">
        <v>0</v>
      </c>
      <c r="F2349" s="30">
        <v>15000000</v>
      </c>
      <c r="G2349" s="30">
        <v>0</v>
      </c>
      <c r="H2349" s="30">
        <v>0</v>
      </c>
      <c r="I2349" s="30">
        <v>0</v>
      </c>
      <c r="J2349" s="30">
        <v>15000000</v>
      </c>
      <c r="K2349" s="30">
        <v>0</v>
      </c>
      <c r="L2349" s="30">
        <v>15000000</v>
      </c>
      <c r="M2349" s="30">
        <v>0</v>
      </c>
      <c r="N2349" s="30">
        <v>15000000</v>
      </c>
      <c r="O2349" s="30">
        <v>15000000</v>
      </c>
      <c r="P2349" s="30">
        <v>0</v>
      </c>
      <c r="Q2349" s="30">
        <v>0</v>
      </c>
      <c r="R2349" s="30">
        <v>15000000</v>
      </c>
      <c r="S2349" s="30">
        <v>0</v>
      </c>
      <c r="T2349" s="30">
        <v>0</v>
      </c>
      <c r="U2349" s="30">
        <v>0</v>
      </c>
      <c r="V2349" s="30">
        <v>100</v>
      </c>
    </row>
    <row r="2350" spans="1:22" x14ac:dyDescent="0.2">
      <c r="A2350" s="15" t="s">
        <v>15</v>
      </c>
      <c r="B2350" s="28"/>
      <c r="C2350" s="29"/>
      <c r="D2350" s="29"/>
      <c r="E2350" s="28"/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  <c r="R2350" s="28"/>
      <c r="S2350" s="28"/>
      <c r="T2350" s="28"/>
      <c r="U2350" s="28"/>
      <c r="V2350" s="28"/>
    </row>
    <row r="2351" spans="1:22" ht="25.5" x14ac:dyDescent="0.2">
      <c r="A2351" s="15" t="s">
        <v>15</v>
      </c>
      <c r="B2351" s="28"/>
      <c r="C2351" s="27" t="s">
        <v>2457</v>
      </c>
      <c r="D2351" s="29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  <c r="R2351" s="28"/>
      <c r="S2351" s="28"/>
      <c r="T2351" s="28"/>
      <c r="U2351" s="28"/>
      <c r="V2351" s="28"/>
    </row>
    <row r="2352" spans="1:22" ht="38.25" x14ac:dyDescent="0.2">
      <c r="A2352" s="15" t="s">
        <v>15</v>
      </c>
      <c r="B2352" s="26" t="s">
        <v>706</v>
      </c>
      <c r="C2352" s="27" t="s">
        <v>2458</v>
      </c>
      <c r="D2352" s="29"/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  <c r="R2352" s="28"/>
      <c r="S2352" s="28"/>
      <c r="T2352" s="28"/>
      <c r="U2352" s="28"/>
      <c r="V2352" s="28"/>
    </row>
    <row r="2353" spans="1:22" ht="30" x14ac:dyDescent="0.25">
      <c r="A2353" s="15" t="s">
        <v>15</v>
      </c>
      <c r="B2353" s="30" t="s">
        <v>2459</v>
      </c>
      <c r="C2353" s="33" t="s">
        <v>2445</v>
      </c>
      <c r="D2353" s="30" t="s">
        <v>52</v>
      </c>
      <c r="E2353" s="30">
        <v>29302723</v>
      </c>
      <c r="F2353" s="30">
        <v>0</v>
      </c>
      <c r="G2353" s="30">
        <v>0</v>
      </c>
      <c r="H2353" s="30">
        <v>0</v>
      </c>
      <c r="I2353" s="30">
        <v>0</v>
      </c>
      <c r="J2353" s="30">
        <v>29302723</v>
      </c>
      <c r="K2353" s="30">
        <v>2441894</v>
      </c>
      <c r="L2353" s="30">
        <v>21977046</v>
      </c>
      <c r="M2353" s="30">
        <v>2441894</v>
      </c>
      <c r="N2353" s="30">
        <v>21977046</v>
      </c>
      <c r="O2353" s="30">
        <v>21977046</v>
      </c>
      <c r="P2353" s="30">
        <v>0</v>
      </c>
      <c r="Q2353" s="30">
        <v>2441894</v>
      </c>
      <c r="R2353" s="30">
        <v>21977046</v>
      </c>
      <c r="S2353" s="30">
        <v>7325677</v>
      </c>
      <c r="T2353" s="30">
        <v>0</v>
      </c>
      <c r="U2353" s="30">
        <v>0</v>
      </c>
      <c r="V2353" s="30">
        <v>75</v>
      </c>
    </row>
    <row r="2354" spans="1:22" x14ac:dyDescent="0.2">
      <c r="A2354" s="15" t="s">
        <v>15</v>
      </c>
      <c r="B2354" s="28"/>
      <c r="C2354" s="29"/>
      <c r="D2354" s="29"/>
      <c r="E2354" s="28"/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  <c r="R2354" s="28"/>
      <c r="S2354" s="28"/>
      <c r="T2354" s="28"/>
      <c r="U2354" s="28"/>
      <c r="V2354" s="28"/>
    </row>
    <row r="2355" spans="1:22" x14ac:dyDescent="0.2">
      <c r="A2355" s="15" t="s">
        <v>15</v>
      </c>
      <c r="B2355" s="28"/>
      <c r="C2355" s="27" t="s">
        <v>2406</v>
      </c>
      <c r="D2355" s="29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  <c r="R2355" s="28"/>
      <c r="S2355" s="28"/>
      <c r="T2355" s="28"/>
      <c r="U2355" s="28"/>
      <c r="V2355" s="28"/>
    </row>
    <row r="2356" spans="1:22" x14ac:dyDescent="0.2">
      <c r="A2356" s="15" t="s">
        <v>15</v>
      </c>
      <c r="B2356" s="26" t="s">
        <v>706</v>
      </c>
      <c r="C2356" s="27" t="s">
        <v>2460</v>
      </c>
      <c r="D2356" s="29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  <c r="R2356" s="28"/>
      <c r="S2356" s="28"/>
      <c r="T2356" s="28"/>
      <c r="U2356" s="28"/>
      <c r="V2356" s="28"/>
    </row>
    <row r="2357" spans="1:22" ht="15" x14ac:dyDescent="0.25">
      <c r="A2357" s="15" t="s">
        <v>15</v>
      </c>
      <c r="B2357" s="30" t="s">
        <v>2461</v>
      </c>
      <c r="C2357" s="33" t="s">
        <v>2409</v>
      </c>
      <c r="D2357" s="30" t="s">
        <v>52</v>
      </c>
      <c r="E2357" s="30">
        <v>18000000</v>
      </c>
      <c r="F2357" s="30">
        <v>0</v>
      </c>
      <c r="G2357" s="30">
        <v>0</v>
      </c>
      <c r="H2357" s="30">
        <v>0</v>
      </c>
      <c r="I2357" s="30">
        <v>0</v>
      </c>
      <c r="J2357" s="30">
        <v>18000000</v>
      </c>
      <c r="K2357" s="30">
        <v>1500000</v>
      </c>
      <c r="L2357" s="30">
        <v>13500000</v>
      </c>
      <c r="M2357" s="30">
        <v>1500000</v>
      </c>
      <c r="N2357" s="30">
        <v>13500000</v>
      </c>
      <c r="O2357" s="30">
        <v>13500000</v>
      </c>
      <c r="P2357" s="30">
        <v>0</v>
      </c>
      <c r="Q2357" s="30">
        <v>1500000</v>
      </c>
      <c r="R2357" s="30">
        <v>13500000</v>
      </c>
      <c r="S2357" s="30">
        <v>4500000</v>
      </c>
      <c r="T2357" s="30">
        <v>0</v>
      </c>
      <c r="U2357" s="30">
        <v>0</v>
      </c>
      <c r="V2357" s="30">
        <v>75</v>
      </c>
    </row>
    <row r="2358" spans="1:22" x14ac:dyDescent="0.2">
      <c r="A2358" s="15" t="s">
        <v>15</v>
      </c>
      <c r="B2358" s="28"/>
      <c r="C2358" s="29"/>
      <c r="D2358" s="29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  <c r="R2358" s="28"/>
      <c r="S2358" s="28"/>
      <c r="T2358" s="28"/>
      <c r="U2358" s="28"/>
      <c r="V2358" s="28"/>
    </row>
    <row r="2359" spans="1:22" x14ac:dyDescent="0.2">
      <c r="A2359" s="15" t="s">
        <v>15</v>
      </c>
      <c r="B2359" s="28"/>
      <c r="C2359" s="27" t="s">
        <v>498</v>
      </c>
      <c r="D2359" s="29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  <c r="R2359" s="28"/>
      <c r="S2359" s="28"/>
      <c r="T2359" s="28"/>
      <c r="U2359" s="28"/>
      <c r="V2359" s="28"/>
    </row>
    <row r="2360" spans="1:22" ht="38.25" x14ac:dyDescent="0.2">
      <c r="A2360" s="15" t="s">
        <v>15</v>
      </c>
      <c r="B2360" s="28"/>
      <c r="C2360" s="27" t="s">
        <v>1598</v>
      </c>
      <c r="D2360" s="29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  <c r="R2360" s="28"/>
      <c r="S2360" s="28"/>
      <c r="T2360" s="28"/>
      <c r="U2360" s="28"/>
      <c r="V2360" s="28"/>
    </row>
    <row r="2361" spans="1:22" ht="51" x14ac:dyDescent="0.2">
      <c r="A2361" s="15" t="s">
        <v>15</v>
      </c>
      <c r="B2361" s="26" t="s">
        <v>706</v>
      </c>
      <c r="C2361" s="27" t="s">
        <v>2462</v>
      </c>
      <c r="D2361" s="29"/>
      <c r="E2361" s="28"/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  <c r="R2361" s="28"/>
      <c r="S2361" s="28"/>
      <c r="T2361" s="28"/>
      <c r="U2361" s="28"/>
      <c r="V2361" s="28"/>
    </row>
    <row r="2362" spans="1:22" ht="45" x14ac:dyDescent="0.25">
      <c r="A2362" s="15" t="s">
        <v>15</v>
      </c>
      <c r="B2362" s="30" t="s">
        <v>2463</v>
      </c>
      <c r="C2362" s="33" t="s">
        <v>1601</v>
      </c>
      <c r="D2362" s="30" t="s">
        <v>52</v>
      </c>
      <c r="E2362" s="30">
        <v>15000000</v>
      </c>
      <c r="F2362" s="30">
        <v>0</v>
      </c>
      <c r="G2362" s="30">
        <v>0</v>
      </c>
      <c r="H2362" s="30">
        <v>0</v>
      </c>
      <c r="I2362" s="30">
        <v>0</v>
      </c>
      <c r="J2362" s="30">
        <v>15000000</v>
      </c>
      <c r="K2362" s="30">
        <v>1250000</v>
      </c>
      <c r="L2362" s="30">
        <v>11250000</v>
      </c>
      <c r="M2362" s="30">
        <v>1250000</v>
      </c>
      <c r="N2362" s="30">
        <v>11250000</v>
      </c>
      <c r="O2362" s="30">
        <v>11250000</v>
      </c>
      <c r="P2362" s="30">
        <v>0</v>
      </c>
      <c r="Q2362" s="30">
        <v>1250000</v>
      </c>
      <c r="R2362" s="30">
        <v>11250000</v>
      </c>
      <c r="S2362" s="30">
        <v>3750000</v>
      </c>
      <c r="T2362" s="30">
        <v>0</v>
      </c>
      <c r="U2362" s="30">
        <v>0</v>
      </c>
      <c r="V2362" s="30">
        <v>75</v>
      </c>
    </row>
    <row r="2363" spans="1:22" x14ac:dyDescent="0.2">
      <c r="A2363" s="15" t="s">
        <v>15</v>
      </c>
      <c r="B2363" s="28"/>
      <c r="C2363" s="29"/>
      <c r="D2363" s="29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  <c r="R2363" s="28"/>
      <c r="S2363" s="28"/>
      <c r="T2363" s="28"/>
      <c r="U2363" s="28"/>
      <c r="V2363" s="28"/>
    </row>
    <row r="2364" spans="1:22" ht="25.5" x14ac:dyDescent="0.2">
      <c r="A2364" s="15" t="s">
        <v>15</v>
      </c>
      <c r="B2364" s="28"/>
      <c r="C2364" s="27" t="s">
        <v>2464</v>
      </c>
      <c r="D2364" s="29"/>
      <c r="E2364" s="28"/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  <c r="R2364" s="28"/>
      <c r="S2364" s="28"/>
      <c r="T2364" s="28"/>
      <c r="U2364" s="28"/>
      <c r="V2364" s="28"/>
    </row>
    <row r="2365" spans="1:22" ht="38.25" x14ac:dyDescent="0.2">
      <c r="A2365" s="15" t="s">
        <v>15</v>
      </c>
      <c r="B2365" s="26" t="s">
        <v>706</v>
      </c>
      <c r="C2365" s="27" t="s">
        <v>2465</v>
      </c>
      <c r="D2365" s="29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  <c r="R2365" s="28"/>
      <c r="S2365" s="28"/>
      <c r="T2365" s="28"/>
      <c r="U2365" s="28"/>
      <c r="V2365" s="28"/>
    </row>
    <row r="2366" spans="1:22" ht="30" x14ac:dyDescent="0.25">
      <c r="A2366" s="15" t="s">
        <v>15</v>
      </c>
      <c r="B2366" s="30" t="s">
        <v>2466</v>
      </c>
      <c r="C2366" s="33" t="s">
        <v>2467</v>
      </c>
      <c r="D2366" s="30" t="s">
        <v>52</v>
      </c>
      <c r="E2366" s="30">
        <v>33000000</v>
      </c>
      <c r="F2366" s="30">
        <v>0</v>
      </c>
      <c r="G2366" s="30">
        <v>0</v>
      </c>
      <c r="H2366" s="30">
        <v>0</v>
      </c>
      <c r="I2366" s="30">
        <v>0</v>
      </c>
      <c r="J2366" s="30">
        <v>33000000</v>
      </c>
      <c r="K2366" s="30">
        <v>2750000</v>
      </c>
      <c r="L2366" s="30">
        <v>24750000</v>
      </c>
      <c r="M2366" s="30">
        <v>2750000</v>
      </c>
      <c r="N2366" s="30">
        <v>24750000</v>
      </c>
      <c r="O2366" s="30">
        <v>24750000</v>
      </c>
      <c r="P2366" s="30">
        <v>0</v>
      </c>
      <c r="Q2366" s="30">
        <v>2750000</v>
      </c>
      <c r="R2366" s="30">
        <v>24750000</v>
      </c>
      <c r="S2366" s="30">
        <v>8250000</v>
      </c>
      <c r="T2366" s="30">
        <v>0</v>
      </c>
      <c r="U2366" s="30">
        <v>0</v>
      </c>
      <c r="V2366" s="30">
        <v>75</v>
      </c>
    </row>
    <row r="2367" spans="1:22" x14ac:dyDescent="0.2">
      <c r="A2367" s="15" t="s">
        <v>15</v>
      </c>
      <c r="B2367" s="28"/>
      <c r="C2367" s="29"/>
      <c r="D2367" s="29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  <c r="R2367" s="28"/>
      <c r="S2367" s="28"/>
      <c r="T2367" s="28"/>
      <c r="U2367" s="28"/>
      <c r="V2367" s="28"/>
    </row>
    <row r="2368" spans="1:22" ht="38.25" x14ac:dyDescent="0.2">
      <c r="A2368" s="15" t="s">
        <v>15</v>
      </c>
      <c r="B2368" s="28"/>
      <c r="C2368" s="27" t="s">
        <v>2468</v>
      </c>
      <c r="D2368" s="29"/>
      <c r="E2368" s="28"/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  <c r="R2368" s="28"/>
      <c r="S2368" s="28"/>
      <c r="T2368" s="28"/>
      <c r="U2368" s="28"/>
      <c r="V2368" s="28"/>
    </row>
    <row r="2369" spans="1:22" ht="51" x14ac:dyDescent="0.2">
      <c r="A2369" s="15" t="s">
        <v>15</v>
      </c>
      <c r="B2369" s="26" t="s">
        <v>706</v>
      </c>
      <c r="C2369" s="27" t="s">
        <v>2469</v>
      </c>
      <c r="D2369" s="29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  <c r="R2369" s="28"/>
      <c r="S2369" s="28"/>
      <c r="T2369" s="28"/>
      <c r="U2369" s="28"/>
      <c r="V2369" s="28"/>
    </row>
    <row r="2370" spans="1:22" ht="15" x14ac:dyDescent="0.25">
      <c r="A2370" s="15" t="s">
        <v>15</v>
      </c>
      <c r="B2370" s="30" t="s">
        <v>2470</v>
      </c>
      <c r="C2370" s="33" t="s">
        <v>2437</v>
      </c>
      <c r="D2370" s="30" t="s">
        <v>1155</v>
      </c>
      <c r="E2370" s="30">
        <v>20000000</v>
      </c>
      <c r="F2370" s="30">
        <v>0</v>
      </c>
      <c r="G2370" s="30">
        <v>0</v>
      </c>
      <c r="H2370" s="30">
        <v>0</v>
      </c>
      <c r="I2370" s="30">
        <v>0</v>
      </c>
      <c r="J2370" s="30">
        <v>20000000</v>
      </c>
      <c r="K2370" s="30">
        <v>0</v>
      </c>
      <c r="L2370" s="30">
        <v>0</v>
      </c>
      <c r="M2370" s="30">
        <v>0</v>
      </c>
      <c r="N2370" s="30">
        <v>0</v>
      </c>
      <c r="O2370" s="30">
        <v>0</v>
      </c>
      <c r="P2370" s="30">
        <v>0</v>
      </c>
      <c r="Q2370" s="30">
        <v>0</v>
      </c>
      <c r="R2370" s="30">
        <v>0</v>
      </c>
      <c r="S2370" s="30">
        <v>20000000</v>
      </c>
      <c r="T2370" s="30">
        <v>0</v>
      </c>
      <c r="U2370" s="30">
        <v>0</v>
      </c>
      <c r="V2370" s="30">
        <v>0</v>
      </c>
    </row>
    <row r="2371" spans="1:22" ht="25.5" x14ac:dyDescent="0.2">
      <c r="A2371" s="15" t="s">
        <v>15</v>
      </c>
      <c r="B2371" s="26" t="s">
        <v>706</v>
      </c>
      <c r="C2371" s="27" t="s">
        <v>1516</v>
      </c>
      <c r="D2371" s="29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  <c r="R2371" s="28"/>
      <c r="S2371" s="28"/>
      <c r="T2371" s="28"/>
      <c r="U2371" s="28"/>
      <c r="V2371" s="28"/>
    </row>
    <row r="2372" spans="1:22" ht="15" x14ac:dyDescent="0.25">
      <c r="A2372" s="15" t="s">
        <v>15</v>
      </c>
      <c r="B2372" s="30" t="s">
        <v>2471</v>
      </c>
      <c r="C2372" s="33" t="s">
        <v>2472</v>
      </c>
      <c r="D2372" s="30" t="s">
        <v>52</v>
      </c>
      <c r="E2372" s="30">
        <v>464400000</v>
      </c>
      <c r="F2372" s="30">
        <v>0</v>
      </c>
      <c r="G2372" s="30">
        <v>0</v>
      </c>
      <c r="H2372" s="30">
        <v>0</v>
      </c>
      <c r="I2372" s="30">
        <v>0</v>
      </c>
      <c r="J2372" s="30">
        <v>464400000</v>
      </c>
      <c r="K2372" s="30">
        <v>38700000</v>
      </c>
      <c r="L2372" s="30">
        <v>348300000</v>
      </c>
      <c r="M2372" s="30">
        <v>38700000</v>
      </c>
      <c r="N2372" s="30">
        <v>348300000</v>
      </c>
      <c r="O2372" s="30">
        <v>348300000</v>
      </c>
      <c r="P2372" s="30">
        <v>0</v>
      </c>
      <c r="Q2372" s="30">
        <v>38700000</v>
      </c>
      <c r="R2372" s="30">
        <v>348300000</v>
      </c>
      <c r="S2372" s="30">
        <v>116100000</v>
      </c>
      <c r="T2372" s="30">
        <v>0</v>
      </c>
      <c r="U2372" s="30">
        <v>0</v>
      </c>
      <c r="V2372" s="30">
        <v>75</v>
      </c>
    </row>
    <row r="2373" spans="1:22" ht="15" x14ac:dyDescent="0.25">
      <c r="A2373" s="15" t="s">
        <v>15</v>
      </c>
      <c r="B2373" s="30" t="s">
        <v>2473</v>
      </c>
      <c r="C2373" s="33" t="s">
        <v>2437</v>
      </c>
      <c r="D2373" s="30" t="s">
        <v>1155</v>
      </c>
      <c r="E2373" s="30">
        <v>45000000</v>
      </c>
      <c r="F2373" s="30">
        <v>0</v>
      </c>
      <c r="G2373" s="30">
        <v>0</v>
      </c>
      <c r="H2373" s="30">
        <v>0</v>
      </c>
      <c r="I2373" s="30">
        <v>0</v>
      </c>
      <c r="J2373" s="30">
        <v>45000000</v>
      </c>
      <c r="K2373" s="30">
        <v>0</v>
      </c>
      <c r="L2373" s="30">
        <v>45000000</v>
      </c>
      <c r="M2373" s="30">
        <v>0</v>
      </c>
      <c r="N2373" s="30">
        <v>45000000</v>
      </c>
      <c r="O2373" s="30">
        <v>45000000</v>
      </c>
      <c r="P2373" s="30">
        <v>0</v>
      </c>
      <c r="Q2373" s="30">
        <v>0</v>
      </c>
      <c r="R2373" s="30">
        <v>45000000</v>
      </c>
      <c r="S2373" s="30">
        <v>0</v>
      </c>
      <c r="T2373" s="30">
        <v>0</v>
      </c>
      <c r="U2373" s="30">
        <v>0</v>
      </c>
      <c r="V2373" s="30">
        <v>100</v>
      </c>
    </row>
    <row r="2374" spans="1:22" ht="15" x14ac:dyDescent="0.25">
      <c r="A2374" s="15" t="s">
        <v>15</v>
      </c>
      <c r="B2374" s="30" t="s">
        <v>2474</v>
      </c>
      <c r="C2374" s="33" t="s">
        <v>2475</v>
      </c>
      <c r="D2374" s="30" t="s">
        <v>679</v>
      </c>
      <c r="E2374" s="30">
        <v>0</v>
      </c>
      <c r="F2374" s="30">
        <v>276000000</v>
      </c>
      <c r="G2374" s="30">
        <v>0</v>
      </c>
      <c r="H2374" s="30">
        <v>0</v>
      </c>
      <c r="I2374" s="30">
        <v>0</v>
      </c>
      <c r="J2374" s="30">
        <v>276000000</v>
      </c>
      <c r="K2374" s="30">
        <v>0</v>
      </c>
      <c r="L2374" s="30">
        <v>276000000</v>
      </c>
      <c r="M2374" s="30">
        <v>0</v>
      </c>
      <c r="N2374" s="30">
        <v>276000000</v>
      </c>
      <c r="O2374" s="30">
        <v>276000000</v>
      </c>
      <c r="P2374" s="30">
        <v>0</v>
      </c>
      <c r="Q2374" s="30">
        <v>0</v>
      </c>
      <c r="R2374" s="30">
        <v>276000000</v>
      </c>
      <c r="S2374" s="30">
        <v>0</v>
      </c>
      <c r="T2374" s="30">
        <v>0</v>
      </c>
      <c r="U2374" s="30">
        <v>0</v>
      </c>
      <c r="V2374" s="30">
        <v>100</v>
      </c>
    </row>
    <row r="2375" spans="1:22" ht="25.5" x14ac:dyDescent="0.2">
      <c r="A2375" s="15" t="s">
        <v>15</v>
      </c>
      <c r="B2375" s="26" t="s">
        <v>706</v>
      </c>
      <c r="C2375" s="27" t="s">
        <v>2476</v>
      </c>
      <c r="D2375" s="29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  <c r="R2375" s="28"/>
      <c r="S2375" s="28"/>
      <c r="T2375" s="28"/>
      <c r="U2375" s="28"/>
      <c r="V2375" s="28"/>
    </row>
    <row r="2376" spans="1:22" ht="15" x14ac:dyDescent="0.25">
      <c r="A2376" s="15" t="s">
        <v>15</v>
      </c>
      <c r="B2376" s="30" t="s">
        <v>2477</v>
      </c>
      <c r="C2376" s="33" t="s">
        <v>2472</v>
      </c>
      <c r="D2376" s="30" t="s">
        <v>52</v>
      </c>
      <c r="E2376" s="30">
        <v>592200000</v>
      </c>
      <c r="F2376" s="30">
        <v>0</v>
      </c>
      <c r="G2376" s="30">
        <v>0</v>
      </c>
      <c r="H2376" s="30">
        <v>0</v>
      </c>
      <c r="I2376" s="30">
        <v>0</v>
      </c>
      <c r="J2376" s="30">
        <v>592200000</v>
      </c>
      <c r="K2376" s="30">
        <v>49350000</v>
      </c>
      <c r="L2376" s="30">
        <v>444150000</v>
      </c>
      <c r="M2376" s="30">
        <v>49350000</v>
      </c>
      <c r="N2376" s="30">
        <v>444150000</v>
      </c>
      <c r="O2376" s="30">
        <v>444150000</v>
      </c>
      <c r="P2376" s="30">
        <v>0</v>
      </c>
      <c r="Q2376" s="30">
        <v>49350000</v>
      </c>
      <c r="R2376" s="30">
        <v>444150000</v>
      </c>
      <c r="S2376" s="30">
        <v>148050000</v>
      </c>
      <c r="T2376" s="30">
        <v>0</v>
      </c>
      <c r="U2376" s="30">
        <v>0</v>
      </c>
      <c r="V2376" s="30">
        <v>75</v>
      </c>
    </row>
    <row r="2377" spans="1:22" ht="15" x14ac:dyDescent="0.25">
      <c r="A2377" s="15" t="s">
        <v>15</v>
      </c>
      <c r="B2377" s="30" t="s">
        <v>2478</v>
      </c>
      <c r="C2377" s="33" t="s">
        <v>2475</v>
      </c>
      <c r="D2377" s="30" t="s">
        <v>679</v>
      </c>
      <c r="E2377" s="30">
        <v>0</v>
      </c>
      <c r="F2377" s="30">
        <v>269100000</v>
      </c>
      <c r="G2377" s="30">
        <v>0</v>
      </c>
      <c r="H2377" s="30">
        <v>0</v>
      </c>
      <c r="I2377" s="30">
        <v>0</v>
      </c>
      <c r="J2377" s="30">
        <v>269100000</v>
      </c>
      <c r="K2377" s="30">
        <v>0</v>
      </c>
      <c r="L2377" s="30">
        <v>269100000</v>
      </c>
      <c r="M2377" s="30">
        <v>0</v>
      </c>
      <c r="N2377" s="30">
        <v>269100000</v>
      </c>
      <c r="O2377" s="30">
        <v>269100000</v>
      </c>
      <c r="P2377" s="30">
        <v>0</v>
      </c>
      <c r="Q2377" s="30">
        <v>0</v>
      </c>
      <c r="R2377" s="30">
        <v>269100000</v>
      </c>
      <c r="S2377" s="30">
        <v>0</v>
      </c>
      <c r="T2377" s="30">
        <v>0</v>
      </c>
      <c r="U2377" s="30">
        <v>0</v>
      </c>
      <c r="V2377" s="30">
        <v>100</v>
      </c>
    </row>
    <row r="2378" spans="1:22" ht="15" x14ac:dyDescent="0.25">
      <c r="A2378" s="15" t="s">
        <v>15</v>
      </c>
      <c r="B2378" s="30" t="s">
        <v>2479</v>
      </c>
      <c r="C2378" s="33" t="s">
        <v>2391</v>
      </c>
      <c r="D2378" s="30" t="s">
        <v>640</v>
      </c>
      <c r="E2378" s="30">
        <v>0</v>
      </c>
      <c r="F2378" s="30">
        <v>10000000</v>
      </c>
      <c r="G2378" s="30">
        <v>0</v>
      </c>
      <c r="H2378" s="30">
        <v>0</v>
      </c>
      <c r="I2378" s="30">
        <v>0</v>
      </c>
      <c r="J2378" s="30">
        <v>10000000</v>
      </c>
      <c r="K2378" s="30">
        <v>0</v>
      </c>
      <c r="L2378" s="30">
        <v>0</v>
      </c>
      <c r="M2378" s="30">
        <v>0</v>
      </c>
      <c r="N2378" s="30">
        <v>0</v>
      </c>
      <c r="O2378" s="30">
        <v>0</v>
      </c>
      <c r="P2378" s="30">
        <v>0</v>
      </c>
      <c r="Q2378" s="30">
        <v>0</v>
      </c>
      <c r="R2378" s="30">
        <v>0</v>
      </c>
      <c r="S2378" s="30">
        <v>10000000</v>
      </c>
      <c r="T2378" s="30">
        <v>0</v>
      </c>
      <c r="U2378" s="30">
        <v>0</v>
      </c>
      <c r="V2378" s="30">
        <v>0</v>
      </c>
    </row>
    <row r="2379" spans="1:22" ht="51" x14ac:dyDescent="0.2">
      <c r="A2379" s="15" t="s">
        <v>15</v>
      </c>
      <c r="B2379" s="26" t="s">
        <v>706</v>
      </c>
      <c r="C2379" s="27" t="s">
        <v>2480</v>
      </c>
      <c r="D2379" s="29"/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  <c r="R2379" s="28"/>
      <c r="S2379" s="28"/>
      <c r="T2379" s="28"/>
      <c r="U2379" s="28"/>
      <c r="V2379" s="28"/>
    </row>
    <row r="2380" spans="1:22" ht="15" x14ac:dyDescent="0.25">
      <c r="A2380" s="15" t="s">
        <v>15</v>
      </c>
      <c r="B2380" s="30" t="s">
        <v>2481</v>
      </c>
      <c r="C2380" s="33" t="s">
        <v>2472</v>
      </c>
      <c r="D2380" s="30" t="s">
        <v>52</v>
      </c>
      <c r="E2380" s="30">
        <v>144000000</v>
      </c>
      <c r="F2380" s="30">
        <v>0</v>
      </c>
      <c r="G2380" s="30">
        <v>0</v>
      </c>
      <c r="H2380" s="30">
        <v>0</v>
      </c>
      <c r="I2380" s="30">
        <v>0</v>
      </c>
      <c r="J2380" s="30">
        <v>144000000</v>
      </c>
      <c r="K2380" s="30">
        <v>12000000</v>
      </c>
      <c r="L2380" s="30">
        <v>108000000</v>
      </c>
      <c r="M2380" s="30">
        <v>12000000</v>
      </c>
      <c r="N2380" s="30">
        <v>108000000</v>
      </c>
      <c r="O2380" s="30">
        <v>108000000</v>
      </c>
      <c r="P2380" s="30">
        <v>0</v>
      </c>
      <c r="Q2380" s="30">
        <v>12000000</v>
      </c>
      <c r="R2380" s="30">
        <v>108000000</v>
      </c>
      <c r="S2380" s="30">
        <v>36000000</v>
      </c>
      <c r="T2380" s="30">
        <v>0</v>
      </c>
      <c r="U2380" s="30">
        <v>0</v>
      </c>
      <c r="V2380" s="30">
        <v>75</v>
      </c>
    </row>
    <row r="2381" spans="1:22" ht="15" x14ac:dyDescent="0.25">
      <c r="A2381" s="15" t="s">
        <v>15</v>
      </c>
      <c r="B2381" s="30" t="s">
        <v>2482</v>
      </c>
      <c r="C2381" s="33" t="s">
        <v>2475</v>
      </c>
      <c r="D2381" s="30" t="s">
        <v>679</v>
      </c>
      <c r="E2381" s="30">
        <v>0</v>
      </c>
      <c r="F2381" s="30">
        <v>69000000</v>
      </c>
      <c r="G2381" s="30">
        <v>0</v>
      </c>
      <c r="H2381" s="30">
        <v>0</v>
      </c>
      <c r="I2381" s="30">
        <v>0</v>
      </c>
      <c r="J2381" s="30">
        <v>69000000</v>
      </c>
      <c r="K2381" s="30">
        <v>0</v>
      </c>
      <c r="L2381" s="30">
        <v>69000000</v>
      </c>
      <c r="M2381" s="30">
        <v>0</v>
      </c>
      <c r="N2381" s="30">
        <v>69000000</v>
      </c>
      <c r="O2381" s="30">
        <v>69000000</v>
      </c>
      <c r="P2381" s="30">
        <v>0</v>
      </c>
      <c r="Q2381" s="30">
        <v>0</v>
      </c>
      <c r="R2381" s="30">
        <v>69000000</v>
      </c>
      <c r="S2381" s="30">
        <v>0</v>
      </c>
      <c r="T2381" s="30">
        <v>0</v>
      </c>
      <c r="U2381" s="30">
        <v>0</v>
      </c>
      <c r="V2381" s="30">
        <v>100</v>
      </c>
    </row>
    <row r="2382" spans="1:22" ht="38.25" x14ac:dyDescent="0.2">
      <c r="A2382" s="15" t="s">
        <v>15</v>
      </c>
      <c r="B2382" s="26" t="s">
        <v>706</v>
      </c>
      <c r="C2382" s="27" t="s">
        <v>2483</v>
      </c>
      <c r="D2382" s="29"/>
      <c r="E2382" s="28"/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  <c r="R2382" s="28"/>
      <c r="S2382" s="28"/>
      <c r="T2382" s="28"/>
      <c r="U2382" s="28"/>
      <c r="V2382" s="28"/>
    </row>
    <row r="2383" spans="1:22" ht="15" x14ac:dyDescent="0.25">
      <c r="A2383" s="15" t="s">
        <v>15</v>
      </c>
      <c r="B2383" s="30" t="s">
        <v>2484</v>
      </c>
      <c r="C2383" s="33" t="s">
        <v>2391</v>
      </c>
      <c r="D2383" s="30" t="s">
        <v>640</v>
      </c>
      <c r="E2383" s="30">
        <v>0</v>
      </c>
      <c r="F2383" s="30">
        <v>12000000</v>
      </c>
      <c r="G2383" s="30">
        <v>0</v>
      </c>
      <c r="H2383" s="30">
        <v>0</v>
      </c>
      <c r="I2383" s="30">
        <v>0</v>
      </c>
      <c r="J2383" s="30">
        <v>12000000</v>
      </c>
      <c r="K2383" s="30">
        <v>0</v>
      </c>
      <c r="L2383" s="30">
        <v>0</v>
      </c>
      <c r="M2383" s="30">
        <v>0</v>
      </c>
      <c r="N2383" s="30">
        <v>0</v>
      </c>
      <c r="O2383" s="30">
        <v>0</v>
      </c>
      <c r="P2383" s="30">
        <v>0</v>
      </c>
      <c r="Q2383" s="30">
        <v>0</v>
      </c>
      <c r="R2383" s="30">
        <v>0</v>
      </c>
      <c r="S2383" s="30">
        <v>12000000</v>
      </c>
      <c r="T2383" s="30">
        <v>0</v>
      </c>
      <c r="U2383" s="30">
        <v>0</v>
      </c>
      <c r="V2383" s="30">
        <v>0</v>
      </c>
    </row>
    <row r="2384" spans="1:22" ht="51" x14ac:dyDescent="0.2">
      <c r="A2384" s="15" t="s">
        <v>15</v>
      </c>
      <c r="B2384" s="26" t="s">
        <v>706</v>
      </c>
      <c r="C2384" s="27" t="s">
        <v>2485</v>
      </c>
      <c r="D2384" s="29"/>
      <c r="E2384" s="28"/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  <c r="R2384" s="28"/>
      <c r="S2384" s="28"/>
      <c r="T2384" s="28"/>
      <c r="U2384" s="28"/>
      <c r="V2384" s="28"/>
    </row>
    <row r="2385" spans="1:22" ht="15" x14ac:dyDescent="0.25">
      <c r="A2385" s="15" t="s">
        <v>15</v>
      </c>
      <c r="B2385" s="30" t="s">
        <v>2486</v>
      </c>
      <c r="C2385" s="33" t="s">
        <v>2391</v>
      </c>
      <c r="D2385" s="30" t="s">
        <v>640</v>
      </c>
      <c r="E2385" s="30">
        <v>0</v>
      </c>
      <c r="F2385" s="30">
        <v>30000000</v>
      </c>
      <c r="G2385" s="30">
        <v>0</v>
      </c>
      <c r="H2385" s="30">
        <v>0</v>
      </c>
      <c r="I2385" s="30">
        <v>0</v>
      </c>
      <c r="J2385" s="30">
        <v>30000000</v>
      </c>
      <c r="K2385" s="30">
        <v>0</v>
      </c>
      <c r="L2385" s="30">
        <v>0</v>
      </c>
      <c r="M2385" s="30">
        <v>0</v>
      </c>
      <c r="N2385" s="30">
        <v>0</v>
      </c>
      <c r="O2385" s="30">
        <v>0</v>
      </c>
      <c r="P2385" s="30">
        <v>0</v>
      </c>
      <c r="Q2385" s="30">
        <v>0</v>
      </c>
      <c r="R2385" s="30">
        <v>0</v>
      </c>
      <c r="S2385" s="30">
        <v>30000000</v>
      </c>
      <c r="T2385" s="30">
        <v>0</v>
      </c>
      <c r="U2385" s="30">
        <v>0</v>
      </c>
      <c r="V2385" s="30">
        <v>0</v>
      </c>
    </row>
    <row r="2386" spans="1:22" ht="25.5" x14ac:dyDescent="0.2">
      <c r="A2386" s="15" t="s">
        <v>15</v>
      </c>
      <c r="B2386" s="26" t="s">
        <v>706</v>
      </c>
      <c r="C2386" s="27" t="s">
        <v>2487</v>
      </c>
      <c r="D2386" s="29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  <c r="R2386" s="28"/>
      <c r="S2386" s="28"/>
      <c r="T2386" s="28"/>
      <c r="U2386" s="28"/>
      <c r="V2386" s="28"/>
    </row>
    <row r="2387" spans="1:22" ht="15" x14ac:dyDescent="0.25">
      <c r="A2387" s="15" t="s">
        <v>15</v>
      </c>
      <c r="B2387" s="30" t="s">
        <v>2488</v>
      </c>
      <c r="C2387" s="33" t="s">
        <v>2391</v>
      </c>
      <c r="D2387" s="30" t="s">
        <v>640</v>
      </c>
      <c r="E2387" s="30">
        <v>0</v>
      </c>
      <c r="F2387" s="30">
        <v>8000000</v>
      </c>
      <c r="G2387" s="30">
        <v>0</v>
      </c>
      <c r="H2387" s="30">
        <v>0</v>
      </c>
      <c r="I2387" s="30">
        <v>0</v>
      </c>
      <c r="J2387" s="30">
        <v>8000000</v>
      </c>
      <c r="K2387" s="30">
        <v>0</v>
      </c>
      <c r="L2387" s="30">
        <v>0</v>
      </c>
      <c r="M2387" s="30">
        <v>0</v>
      </c>
      <c r="N2387" s="30">
        <v>0</v>
      </c>
      <c r="O2387" s="30">
        <v>0</v>
      </c>
      <c r="P2387" s="30">
        <v>0</v>
      </c>
      <c r="Q2387" s="30">
        <v>0</v>
      </c>
      <c r="R2387" s="30">
        <v>0</v>
      </c>
      <c r="S2387" s="30">
        <v>8000000</v>
      </c>
      <c r="T2387" s="30">
        <v>0</v>
      </c>
      <c r="U2387" s="30">
        <v>0</v>
      </c>
      <c r="V2387" s="30">
        <v>0</v>
      </c>
    </row>
    <row r="2388" spans="1:22" ht="25.5" x14ac:dyDescent="0.2">
      <c r="A2388" s="15" t="s">
        <v>15</v>
      </c>
      <c r="B2388" s="26" t="s">
        <v>706</v>
      </c>
      <c r="C2388" s="27" t="s">
        <v>2489</v>
      </c>
      <c r="D2388" s="29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  <c r="R2388" s="28"/>
      <c r="S2388" s="28"/>
      <c r="T2388" s="28"/>
      <c r="U2388" s="28"/>
      <c r="V2388" s="28"/>
    </row>
    <row r="2389" spans="1:22" ht="15" x14ac:dyDescent="0.25">
      <c r="A2389" s="15" t="s">
        <v>15</v>
      </c>
      <c r="B2389" s="30" t="s">
        <v>2490</v>
      </c>
      <c r="C2389" s="33" t="s">
        <v>2472</v>
      </c>
      <c r="D2389" s="30" t="s">
        <v>52</v>
      </c>
      <c r="E2389" s="30">
        <v>14400000</v>
      </c>
      <c r="F2389" s="30">
        <v>0</v>
      </c>
      <c r="G2389" s="30">
        <v>0</v>
      </c>
      <c r="H2389" s="30">
        <v>0</v>
      </c>
      <c r="I2389" s="30">
        <v>0</v>
      </c>
      <c r="J2389" s="30">
        <v>14400000</v>
      </c>
      <c r="K2389" s="30">
        <v>1200000</v>
      </c>
      <c r="L2389" s="30">
        <v>10800000</v>
      </c>
      <c r="M2389" s="30">
        <v>1200000</v>
      </c>
      <c r="N2389" s="30">
        <v>10800000</v>
      </c>
      <c r="O2389" s="30">
        <v>10800000</v>
      </c>
      <c r="P2389" s="30">
        <v>0</v>
      </c>
      <c r="Q2389" s="30">
        <v>1200000</v>
      </c>
      <c r="R2389" s="30">
        <v>10800000</v>
      </c>
      <c r="S2389" s="30">
        <v>3600000</v>
      </c>
      <c r="T2389" s="30">
        <v>0</v>
      </c>
      <c r="U2389" s="30">
        <v>0</v>
      </c>
      <c r="V2389" s="30">
        <v>75</v>
      </c>
    </row>
    <row r="2390" spans="1:22" ht="15" x14ac:dyDescent="0.25">
      <c r="A2390" s="15" t="s">
        <v>15</v>
      </c>
      <c r="B2390" s="30" t="s">
        <v>2491</v>
      </c>
      <c r="C2390" s="33" t="s">
        <v>2391</v>
      </c>
      <c r="D2390" s="30" t="s">
        <v>640</v>
      </c>
      <c r="E2390" s="30">
        <v>0</v>
      </c>
      <c r="F2390" s="30">
        <v>35000000</v>
      </c>
      <c r="G2390" s="30">
        <v>0</v>
      </c>
      <c r="H2390" s="30">
        <v>0</v>
      </c>
      <c r="I2390" s="30">
        <v>0</v>
      </c>
      <c r="J2390" s="30">
        <v>35000000</v>
      </c>
      <c r="K2390" s="30">
        <v>0</v>
      </c>
      <c r="L2390" s="30">
        <v>0</v>
      </c>
      <c r="M2390" s="30">
        <v>0</v>
      </c>
      <c r="N2390" s="30">
        <v>0</v>
      </c>
      <c r="O2390" s="30">
        <v>0</v>
      </c>
      <c r="P2390" s="30">
        <v>0</v>
      </c>
      <c r="Q2390" s="30">
        <v>0</v>
      </c>
      <c r="R2390" s="30">
        <v>0</v>
      </c>
      <c r="S2390" s="30">
        <v>35000000</v>
      </c>
      <c r="T2390" s="30">
        <v>0</v>
      </c>
      <c r="U2390" s="30">
        <v>0</v>
      </c>
      <c r="V2390" s="30">
        <v>0</v>
      </c>
    </row>
    <row r="2391" spans="1:22" x14ac:dyDescent="0.2">
      <c r="A2391" s="15" t="s">
        <v>15</v>
      </c>
      <c r="B2391" s="28"/>
      <c r="C2391" s="29"/>
      <c r="D2391" s="29"/>
      <c r="E2391" s="28"/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  <c r="R2391" s="28"/>
      <c r="S2391" s="28"/>
      <c r="T2391" s="28"/>
      <c r="U2391" s="28"/>
      <c r="V2391" s="28"/>
    </row>
    <row r="2392" spans="1:22" ht="38.25" x14ac:dyDescent="0.2">
      <c r="A2392" s="15" t="s">
        <v>15</v>
      </c>
      <c r="B2392" s="28"/>
      <c r="C2392" s="27" t="s">
        <v>1276</v>
      </c>
      <c r="D2392" s="29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  <c r="R2392" s="28"/>
      <c r="S2392" s="28"/>
      <c r="T2392" s="28"/>
      <c r="U2392" s="28"/>
      <c r="V2392" s="28"/>
    </row>
    <row r="2393" spans="1:22" ht="51" x14ac:dyDescent="0.2">
      <c r="A2393" s="15" t="s">
        <v>15</v>
      </c>
      <c r="B2393" s="26" t="s">
        <v>706</v>
      </c>
      <c r="C2393" s="27" t="s">
        <v>2492</v>
      </c>
      <c r="D2393" s="29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  <c r="R2393" s="28"/>
      <c r="S2393" s="28"/>
      <c r="T2393" s="28"/>
      <c r="U2393" s="28"/>
      <c r="V2393" s="28"/>
    </row>
    <row r="2394" spans="1:22" ht="15" x14ac:dyDescent="0.25">
      <c r="A2394" s="15" t="s">
        <v>15</v>
      </c>
      <c r="B2394" s="30" t="s">
        <v>2493</v>
      </c>
      <c r="C2394" s="33" t="s">
        <v>2402</v>
      </c>
      <c r="D2394" s="30" t="s">
        <v>1155</v>
      </c>
      <c r="E2394" s="30">
        <v>157200000</v>
      </c>
      <c r="F2394" s="30">
        <v>0</v>
      </c>
      <c r="G2394" s="30">
        <v>0</v>
      </c>
      <c r="H2394" s="30">
        <v>0</v>
      </c>
      <c r="I2394" s="30">
        <v>0</v>
      </c>
      <c r="J2394" s="30">
        <v>157200000</v>
      </c>
      <c r="K2394" s="30">
        <v>0</v>
      </c>
      <c r="L2394" s="30">
        <v>98999500</v>
      </c>
      <c r="M2394" s="30">
        <v>0</v>
      </c>
      <c r="N2394" s="30">
        <v>98999500</v>
      </c>
      <c r="O2394" s="30">
        <v>98999500</v>
      </c>
      <c r="P2394" s="30">
        <v>0</v>
      </c>
      <c r="Q2394" s="30">
        <v>0</v>
      </c>
      <c r="R2394" s="30">
        <v>98999500</v>
      </c>
      <c r="S2394" s="30">
        <v>58200500</v>
      </c>
      <c r="T2394" s="30">
        <v>0</v>
      </c>
      <c r="U2394" s="30">
        <v>0</v>
      </c>
      <c r="V2394" s="30">
        <v>62.97</v>
      </c>
    </row>
    <row r="2395" spans="1:22" ht="15" x14ac:dyDescent="0.25">
      <c r="A2395" s="15" t="s">
        <v>15</v>
      </c>
      <c r="B2395" s="30" t="s">
        <v>2494</v>
      </c>
      <c r="C2395" s="33" t="s">
        <v>2397</v>
      </c>
      <c r="D2395" s="30" t="s">
        <v>679</v>
      </c>
      <c r="E2395" s="30">
        <v>0</v>
      </c>
      <c r="F2395" s="30">
        <v>141000000</v>
      </c>
      <c r="G2395" s="30">
        <v>0</v>
      </c>
      <c r="H2395" s="30">
        <v>0</v>
      </c>
      <c r="I2395" s="30">
        <v>0</v>
      </c>
      <c r="J2395" s="30">
        <v>141000000</v>
      </c>
      <c r="K2395" s="30">
        <v>0</v>
      </c>
      <c r="L2395" s="30">
        <v>141000000</v>
      </c>
      <c r="M2395" s="30">
        <v>0</v>
      </c>
      <c r="N2395" s="30">
        <v>141000000</v>
      </c>
      <c r="O2395" s="30">
        <v>141000000</v>
      </c>
      <c r="P2395" s="30">
        <v>0</v>
      </c>
      <c r="Q2395" s="30">
        <v>0</v>
      </c>
      <c r="R2395" s="30">
        <v>141000000</v>
      </c>
      <c r="S2395" s="30">
        <v>0</v>
      </c>
      <c r="T2395" s="30">
        <v>0</v>
      </c>
      <c r="U2395" s="30">
        <v>0</v>
      </c>
      <c r="V2395" s="30">
        <v>100</v>
      </c>
    </row>
    <row r="2396" spans="1:22" ht="51" x14ac:dyDescent="0.2">
      <c r="A2396" s="15" t="s">
        <v>15</v>
      </c>
      <c r="B2396" s="26" t="s">
        <v>706</v>
      </c>
      <c r="C2396" s="27" t="s">
        <v>2495</v>
      </c>
      <c r="D2396" s="29"/>
      <c r="E2396" s="28"/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  <c r="R2396" s="28"/>
      <c r="S2396" s="28"/>
      <c r="T2396" s="28"/>
      <c r="U2396" s="28"/>
      <c r="V2396" s="28"/>
    </row>
    <row r="2397" spans="1:22" ht="30" x14ac:dyDescent="0.25">
      <c r="A2397" s="15" t="s">
        <v>15</v>
      </c>
      <c r="B2397" s="30" t="s">
        <v>2496</v>
      </c>
      <c r="C2397" s="33" t="s">
        <v>2445</v>
      </c>
      <c r="D2397" s="30" t="s">
        <v>52</v>
      </c>
      <c r="E2397" s="30">
        <v>108000000</v>
      </c>
      <c r="F2397" s="30">
        <v>0</v>
      </c>
      <c r="G2397" s="30">
        <v>0</v>
      </c>
      <c r="H2397" s="30">
        <v>0</v>
      </c>
      <c r="I2397" s="30">
        <v>0</v>
      </c>
      <c r="J2397" s="30">
        <v>108000000</v>
      </c>
      <c r="K2397" s="30">
        <v>9000000</v>
      </c>
      <c r="L2397" s="30">
        <v>81000000</v>
      </c>
      <c r="M2397" s="30">
        <v>9000000</v>
      </c>
      <c r="N2397" s="30">
        <v>81000000</v>
      </c>
      <c r="O2397" s="30">
        <v>81000000</v>
      </c>
      <c r="P2397" s="30">
        <v>0</v>
      </c>
      <c r="Q2397" s="30">
        <v>9000000</v>
      </c>
      <c r="R2397" s="30">
        <v>81000000</v>
      </c>
      <c r="S2397" s="30">
        <v>27000000</v>
      </c>
      <c r="T2397" s="30">
        <v>0</v>
      </c>
      <c r="U2397" s="30">
        <v>0</v>
      </c>
      <c r="V2397" s="30">
        <v>75</v>
      </c>
    </row>
    <row r="2398" spans="1:22" ht="30" x14ac:dyDescent="0.25">
      <c r="A2398" s="15" t="s">
        <v>15</v>
      </c>
      <c r="B2398" s="30" t="s">
        <v>2497</v>
      </c>
      <c r="C2398" s="33" t="s">
        <v>2447</v>
      </c>
      <c r="D2398" s="30" t="s">
        <v>679</v>
      </c>
      <c r="E2398" s="30">
        <v>0</v>
      </c>
      <c r="F2398" s="30">
        <v>10500000</v>
      </c>
      <c r="G2398" s="30">
        <v>0</v>
      </c>
      <c r="H2398" s="30">
        <v>0</v>
      </c>
      <c r="I2398" s="30">
        <v>0</v>
      </c>
      <c r="J2398" s="30">
        <v>10500000</v>
      </c>
      <c r="K2398" s="30">
        <v>0</v>
      </c>
      <c r="L2398" s="30">
        <v>10500000</v>
      </c>
      <c r="M2398" s="30">
        <v>0</v>
      </c>
      <c r="N2398" s="30">
        <v>10500000</v>
      </c>
      <c r="O2398" s="30">
        <v>10500000</v>
      </c>
      <c r="P2398" s="30">
        <v>0</v>
      </c>
      <c r="Q2398" s="30">
        <v>0</v>
      </c>
      <c r="R2398" s="30">
        <v>10500000</v>
      </c>
      <c r="S2398" s="30">
        <v>0</v>
      </c>
      <c r="T2398" s="30">
        <v>0</v>
      </c>
      <c r="U2398" s="30">
        <v>0</v>
      </c>
      <c r="V2398" s="30">
        <v>100</v>
      </c>
    </row>
    <row r="2399" spans="1:22" ht="38.25" x14ac:dyDescent="0.2">
      <c r="A2399" s="15" t="s">
        <v>15</v>
      </c>
      <c r="B2399" s="26" t="s">
        <v>706</v>
      </c>
      <c r="C2399" s="27" t="s">
        <v>2498</v>
      </c>
      <c r="D2399" s="29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  <c r="R2399" s="28"/>
      <c r="S2399" s="28"/>
      <c r="T2399" s="28"/>
      <c r="U2399" s="28"/>
      <c r="V2399" s="28"/>
    </row>
    <row r="2400" spans="1:22" ht="30" x14ac:dyDescent="0.25">
      <c r="A2400" s="15" t="s">
        <v>15</v>
      </c>
      <c r="B2400" s="30" t="s">
        <v>2499</v>
      </c>
      <c r="C2400" s="33" t="s">
        <v>2445</v>
      </c>
      <c r="D2400" s="30" t="s">
        <v>52</v>
      </c>
      <c r="E2400" s="30">
        <v>30000000</v>
      </c>
      <c r="F2400" s="30">
        <v>0</v>
      </c>
      <c r="G2400" s="30">
        <v>0</v>
      </c>
      <c r="H2400" s="30">
        <v>0</v>
      </c>
      <c r="I2400" s="30">
        <v>0</v>
      </c>
      <c r="J2400" s="30">
        <v>30000000</v>
      </c>
      <c r="K2400" s="30">
        <v>2500000</v>
      </c>
      <c r="L2400" s="30">
        <v>22500000</v>
      </c>
      <c r="M2400" s="30">
        <v>2500000</v>
      </c>
      <c r="N2400" s="30">
        <v>22500000</v>
      </c>
      <c r="O2400" s="30">
        <v>22500000</v>
      </c>
      <c r="P2400" s="30">
        <v>0</v>
      </c>
      <c r="Q2400" s="30">
        <v>2500000</v>
      </c>
      <c r="R2400" s="30">
        <v>22500000</v>
      </c>
      <c r="S2400" s="30">
        <v>7500000</v>
      </c>
      <c r="T2400" s="30">
        <v>0</v>
      </c>
      <c r="U2400" s="30">
        <v>0</v>
      </c>
      <c r="V2400" s="30">
        <v>75</v>
      </c>
    </row>
    <row r="2401" spans="1:22" ht="30" x14ac:dyDescent="0.25">
      <c r="A2401" s="15" t="s">
        <v>15</v>
      </c>
      <c r="B2401" s="30" t="s">
        <v>2500</v>
      </c>
      <c r="C2401" s="33" t="s">
        <v>2447</v>
      </c>
      <c r="D2401" s="30" t="s">
        <v>679</v>
      </c>
      <c r="E2401" s="30">
        <v>0</v>
      </c>
      <c r="F2401" s="30">
        <v>20000000</v>
      </c>
      <c r="G2401" s="30">
        <v>0</v>
      </c>
      <c r="H2401" s="30">
        <v>0</v>
      </c>
      <c r="I2401" s="30">
        <v>0</v>
      </c>
      <c r="J2401" s="30">
        <v>20000000</v>
      </c>
      <c r="K2401" s="30">
        <v>0</v>
      </c>
      <c r="L2401" s="30">
        <v>20000000</v>
      </c>
      <c r="M2401" s="30">
        <v>0</v>
      </c>
      <c r="N2401" s="30">
        <v>20000000</v>
      </c>
      <c r="O2401" s="30">
        <v>20000000</v>
      </c>
      <c r="P2401" s="30">
        <v>0</v>
      </c>
      <c r="Q2401" s="30">
        <v>0</v>
      </c>
      <c r="R2401" s="30">
        <v>20000000</v>
      </c>
      <c r="S2401" s="30">
        <v>0</v>
      </c>
      <c r="T2401" s="30">
        <v>0</v>
      </c>
      <c r="U2401" s="30">
        <v>0</v>
      </c>
      <c r="V2401" s="30">
        <v>100</v>
      </c>
    </row>
    <row r="2402" spans="1:22" x14ac:dyDescent="0.2">
      <c r="A2402" s="15" t="s">
        <v>15</v>
      </c>
      <c r="B2402" s="28"/>
      <c r="C2402" s="29"/>
      <c r="D2402" s="29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  <c r="R2402" s="28"/>
      <c r="S2402" s="28"/>
      <c r="T2402" s="28"/>
      <c r="U2402" s="28"/>
      <c r="V2402" s="28"/>
    </row>
    <row r="2403" spans="1:22" x14ac:dyDescent="0.2">
      <c r="A2403" s="15" t="s">
        <v>15</v>
      </c>
      <c r="B2403" s="28"/>
      <c r="C2403" s="27" t="s">
        <v>500</v>
      </c>
      <c r="D2403" s="29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  <c r="R2403" s="28"/>
      <c r="S2403" s="28"/>
      <c r="T2403" s="28"/>
      <c r="U2403" s="28"/>
      <c r="V2403" s="28"/>
    </row>
    <row r="2404" spans="1:22" ht="38.25" x14ac:dyDescent="0.2">
      <c r="A2404" s="15" t="s">
        <v>15</v>
      </c>
      <c r="B2404" s="26" t="s">
        <v>706</v>
      </c>
      <c r="C2404" s="27" t="s">
        <v>2501</v>
      </c>
      <c r="D2404" s="29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  <c r="R2404" s="28"/>
      <c r="S2404" s="28"/>
      <c r="T2404" s="28"/>
      <c r="U2404" s="28"/>
      <c r="V2404" s="28"/>
    </row>
    <row r="2405" spans="1:22" ht="30" x14ac:dyDescent="0.25">
      <c r="A2405" s="15" t="s">
        <v>15</v>
      </c>
      <c r="B2405" s="30" t="s">
        <v>2502</v>
      </c>
      <c r="C2405" s="33" t="s">
        <v>2447</v>
      </c>
      <c r="D2405" s="30" t="s">
        <v>679</v>
      </c>
      <c r="E2405" s="30">
        <v>0</v>
      </c>
      <c r="F2405" s="30">
        <v>25000000</v>
      </c>
      <c r="G2405" s="30">
        <v>0</v>
      </c>
      <c r="H2405" s="30">
        <v>0</v>
      </c>
      <c r="I2405" s="30">
        <v>0</v>
      </c>
      <c r="J2405" s="30">
        <v>25000000</v>
      </c>
      <c r="K2405" s="30">
        <v>0</v>
      </c>
      <c r="L2405" s="30">
        <v>25000000</v>
      </c>
      <c r="M2405" s="30">
        <v>0</v>
      </c>
      <c r="N2405" s="30">
        <v>25000000</v>
      </c>
      <c r="O2405" s="30">
        <v>25000000</v>
      </c>
      <c r="P2405" s="30">
        <v>0</v>
      </c>
      <c r="Q2405" s="30">
        <v>0</v>
      </c>
      <c r="R2405" s="30">
        <v>25000000</v>
      </c>
      <c r="S2405" s="30">
        <v>0</v>
      </c>
      <c r="T2405" s="30">
        <v>0</v>
      </c>
      <c r="U2405" s="30">
        <v>0</v>
      </c>
      <c r="V2405" s="30">
        <v>100</v>
      </c>
    </row>
    <row r="2406" spans="1:22" ht="38.25" x14ac:dyDescent="0.2">
      <c r="A2406" s="15" t="s">
        <v>15</v>
      </c>
      <c r="B2406" s="26" t="s">
        <v>706</v>
      </c>
      <c r="C2406" s="27" t="s">
        <v>2503</v>
      </c>
      <c r="D2406" s="29"/>
      <c r="E2406" s="28"/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  <c r="R2406" s="28"/>
      <c r="S2406" s="28"/>
      <c r="T2406" s="28"/>
      <c r="U2406" s="28"/>
      <c r="V2406" s="28"/>
    </row>
    <row r="2407" spans="1:22" ht="45" x14ac:dyDescent="0.25">
      <c r="A2407" s="15" t="s">
        <v>15</v>
      </c>
      <c r="B2407" s="30" t="s">
        <v>2504</v>
      </c>
      <c r="C2407" s="33" t="s">
        <v>1601</v>
      </c>
      <c r="D2407" s="30" t="s">
        <v>52</v>
      </c>
      <c r="E2407" s="30">
        <v>135000000</v>
      </c>
      <c r="F2407" s="30">
        <v>0</v>
      </c>
      <c r="G2407" s="30">
        <v>0</v>
      </c>
      <c r="H2407" s="30">
        <v>0</v>
      </c>
      <c r="I2407" s="30">
        <v>0</v>
      </c>
      <c r="J2407" s="30">
        <v>135000000</v>
      </c>
      <c r="K2407" s="30">
        <v>11250000</v>
      </c>
      <c r="L2407" s="30">
        <v>101250000</v>
      </c>
      <c r="M2407" s="30">
        <v>11250000</v>
      </c>
      <c r="N2407" s="30">
        <v>101250000</v>
      </c>
      <c r="O2407" s="30">
        <v>101250000</v>
      </c>
      <c r="P2407" s="30">
        <v>0</v>
      </c>
      <c r="Q2407" s="30">
        <v>11250000</v>
      </c>
      <c r="R2407" s="30">
        <v>101250000</v>
      </c>
      <c r="S2407" s="30">
        <v>33750000</v>
      </c>
      <c r="T2407" s="30">
        <v>0</v>
      </c>
      <c r="U2407" s="30">
        <v>0</v>
      </c>
      <c r="V2407" s="30">
        <v>75</v>
      </c>
    </row>
    <row r="2408" spans="1:22" ht="30" x14ac:dyDescent="0.25">
      <c r="A2408" s="15" t="s">
        <v>15</v>
      </c>
      <c r="B2408" s="30" t="s">
        <v>2505</v>
      </c>
      <c r="C2408" s="33" t="s">
        <v>2447</v>
      </c>
      <c r="D2408" s="30" t="s">
        <v>679</v>
      </c>
      <c r="E2408" s="30">
        <v>0</v>
      </c>
      <c r="F2408" s="30">
        <v>90000000</v>
      </c>
      <c r="G2408" s="30">
        <v>0</v>
      </c>
      <c r="H2408" s="30">
        <v>0</v>
      </c>
      <c r="I2408" s="30">
        <v>0</v>
      </c>
      <c r="J2408" s="30">
        <v>90000000</v>
      </c>
      <c r="K2408" s="30">
        <v>0</v>
      </c>
      <c r="L2408" s="30">
        <v>90000000</v>
      </c>
      <c r="M2408" s="30">
        <v>0</v>
      </c>
      <c r="N2408" s="30">
        <v>90000000</v>
      </c>
      <c r="O2408" s="30">
        <v>90000000</v>
      </c>
      <c r="P2408" s="30">
        <v>0</v>
      </c>
      <c r="Q2408" s="30">
        <v>0</v>
      </c>
      <c r="R2408" s="30">
        <v>90000000</v>
      </c>
      <c r="S2408" s="30">
        <v>0</v>
      </c>
      <c r="T2408" s="30">
        <v>0</v>
      </c>
      <c r="U2408" s="30">
        <v>0</v>
      </c>
      <c r="V2408" s="30">
        <v>100</v>
      </c>
    </row>
    <row r="2409" spans="1:22" ht="51" x14ac:dyDescent="0.2">
      <c r="A2409" s="15" t="s">
        <v>15</v>
      </c>
      <c r="B2409" s="26" t="s">
        <v>706</v>
      </c>
      <c r="C2409" s="27" t="s">
        <v>2506</v>
      </c>
      <c r="D2409" s="29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  <c r="R2409" s="28"/>
      <c r="S2409" s="28"/>
      <c r="T2409" s="28"/>
      <c r="U2409" s="28"/>
      <c r="V2409" s="28"/>
    </row>
    <row r="2410" spans="1:22" ht="45" x14ac:dyDescent="0.25">
      <c r="A2410" s="15" t="s">
        <v>15</v>
      </c>
      <c r="B2410" s="30" t="s">
        <v>2507</v>
      </c>
      <c r="C2410" s="33" t="s">
        <v>1653</v>
      </c>
      <c r="D2410" s="30" t="s">
        <v>679</v>
      </c>
      <c r="E2410" s="30">
        <v>0</v>
      </c>
      <c r="F2410" s="30">
        <v>50000000</v>
      </c>
      <c r="G2410" s="30">
        <v>0</v>
      </c>
      <c r="H2410" s="30">
        <v>0</v>
      </c>
      <c r="I2410" s="30">
        <v>0</v>
      </c>
      <c r="J2410" s="30">
        <v>50000000</v>
      </c>
      <c r="K2410" s="30">
        <v>0</v>
      </c>
      <c r="L2410" s="30">
        <v>50000000</v>
      </c>
      <c r="M2410" s="30">
        <v>0</v>
      </c>
      <c r="N2410" s="30">
        <v>50000000</v>
      </c>
      <c r="O2410" s="30">
        <v>50000000</v>
      </c>
      <c r="P2410" s="30">
        <v>0</v>
      </c>
      <c r="Q2410" s="30">
        <v>0</v>
      </c>
      <c r="R2410" s="30">
        <v>50000000</v>
      </c>
      <c r="S2410" s="30">
        <v>0</v>
      </c>
      <c r="T2410" s="30">
        <v>0</v>
      </c>
      <c r="U2410" s="30">
        <v>0</v>
      </c>
      <c r="V2410" s="30">
        <v>100</v>
      </c>
    </row>
    <row r="2411" spans="1:22" ht="38.25" x14ac:dyDescent="0.2">
      <c r="A2411" s="15" t="s">
        <v>15</v>
      </c>
      <c r="B2411" s="26" t="s">
        <v>706</v>
      </c>
      <c r="C2411" s="27" t="s">
        <v>2508</v>
      </c>
      <c r="D2411" s="29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  <c r="R2411" s="28"/>
      <c r="S2411" s="28"/>
      <c r="T2411" s="28"/>
      <c r="U2411" s="28"/>
      <c r="V2411" s="28"/>
    </row>
    <row r="2412" spans="1:22" ht="45" x14ac:dyDescent="0.25">
      <c r="A2412" s="15" t="s">
        <v>15</v>
      </c>
      <c r="B2412" s="30" t="s">
        <v>2509</v>
      </c>
      <c r="C2412" s="33" t="s">
        <v>1601</v>
      </c>
      <c r="D2412" s="30" t="s">
        <v>52</v>
      </c>
      <c r="E2412" s="30">
        <v>417000000</v>
      </c>
      <c r="F2412" s="30">
        <v>0</v>
      </c>
      <c r="G2412" s="30">
        <v>0</v>
      </c>
      <c r="H2412" s="30">
        <v>0</v>
      </c>
      <c r="I2412" s="30">
        <v>0</v>
      </c>
      <c r="J2412" s="30">
        <v>417000000</v>
      </c>
      <c r="K2412" s="30">
        <v>34750000</v>
      </c>
      <c r="L2412" s="30">
        <v>312750000</v>
      </c>
      <c r="M2412" s="30">
        <v>34750000</v>
      </c>
      <c r="N2412" s="30">
        <v>312750000</v>
      </c>
      <c r="O2412" s="30">
        <v>312750000</v>
      </c>
      <c r="P2412" s="30">
        <v>0</v>
      </c>
      <c r="Q2412" s="30">
        <v>34750000</v>
      </c>
      <c r="R2412" s="30">
        <v>312750000</v>
      </c>
      <c r="S2412" s="30">
        <v>104250000</v>
      </c>
      <c r="T2412" s="30">
        <v>0</v>
      </c>
      <c r="U2412" s="30">
        <v>0</v>
      </c>
      <c r="V2412" s="30">
        <v>75</v>
      </c>
    </row>
    <row r="2413" spans="1:22" ht="45" x14ac:dyDescent="0.25">
      <c r="A2413" s="15" t="s">
        <v>15</v>
      </c>
      <c r="B2413" s="30" t="s">
        <v>2510</v>
      </c>
      <c r="C2413" s="33" t="s">
        <v>1653</v>
      </c>
      <c r="D2413" s="30" t="s">
        <v>679</v>
      </c>
      <c r="E2413" s="30">
        <v>0</v>
      </c>
      <c r="F2413" s="30">
        <v>141900000</v>
      </c>
      <c r="G2413" s="30">
        <v>0</v>
      </c>
      <c r="H2413" s="30">
        <v>0</v>
      </c>
      <c r="I2413" s="30">
        <v>0</v>
      </c>
      <c r="J2413" s="30">
        <v>141900000</v>
      </c>
      <c r="K2413" s="30">
        <v>0</v>
      </c>
      <c r="L2413" s="30">
        <v>141900000</v>
      </c>
      <c r="M2413" s="30">
        <v>0</v>
      </c>
      <c r="N2413" s="30">
        <v>141900000</v>
      </c>
      <c r="O2413" s="30">
        <v>141900000</v>
      </c>
      <c r="P2413" s="30">
        <v>0</v>
      </c>
      <c r="Q2413" s="30">
        <v>0</v>
      </c>
      <c r="R2413" s="30">
        <v>141900000</v>
      </c>
      <c r="S2413" s="30">
        <v>0</v>
      </c>
      <c r="T2413" s="30">
        <v>0</v>
      </c>
      <c r="U2413" s="30">
        <v>0</v>
      </c>
      <c r="V2413" s="30">
        <v>100</v>
      </c>
    </row>
    <row r="2414" spans="1:22" ht="38.25" x14ac:dyDescent="0.2">
      <c r="A2414" s="15" t="s">
        <v>15</v>
      </c>
      <c r="B2414" s="26" t="s">
        <v>706</v>
      </c>
      <c r="C2414" s="27" t="s">
        <v>2511</v>
      </c>
      <c r="D2414" s="29"/>
      <c r="E2414" s="28"/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  <c r="R2414" s="28"/>
      <c r="S2414" s="28"/>
      <c r="T2414" s="28"/>
      <c r="U2414" s="28"/>
      <c r="V2414" s="28"/>
    </row>
    <row r="2415" spans="1:22" ht="25.5" x14ac:dyDescent="0.2">
      <c r="A2415" s="15" t="s">
        <v>15</v>
      </c>
      <c r="B2415" s="26" t="s">
        <v>706</v>
      </c>
      <c r="C2415" s="27" t="s">
        <v>2512</v>
      </c>
      <c r="D2415" s="29"/>
      <c r="E2415" s="28"/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  <c r="R2415" s="28"/>
      <c r="S2415" s="28"/>
      <c r="T2415" s="28"/>
      <c r="U2415" s="28"/>
      <c r="V2415" s="28"/>
    </row>
    <row r="2416" spans="1:22" ht="15" x14ac:dyDescent="0.25">
      <c r="A2416" s="15" t="s">
        <v>15</v>
      </c>
      <c r="B2416" s="30" t="s">
        <v>2513</v>
      </c>
      <c r="C2416" s="33" t="s">
        <v>2514</v>
      </c>
      <c r="D2416" s="30" t="s">
        <v>52</v>
      </c>
      <c r="E2416" s="30">
        <v>555400000</v>
      </c>
      <c r="F2416" s="30">
        <v>0</v>
      </c>
      <c r="G2416" s="30">
        <v>0</v>
      </c>
      <c r="H2416" s="30">
        <v>0</v>
      </c>
      <c r="I2416" s="30">
        <v>0</v>
      </c>
      <c r="J2416" s="30">
        <v>555400000</v>
      </c>
      <c r="K2416" s="30">
        <v>46283333</v>
      </c>
      <c r="L2416" s="30">
        <v>416549997</v>
      </c>
      <c r="M2416" s="30">
        <v>46283333</v>
      </c>
      <c r="N2416" s="30">
        <v>416549997</v>
      </c>
      <c r="O2416" s="30">
        <v>416549997</v>
      </c>
      <c r="P2416" s="30">
        <v>0</v>
      </c>
      <c r="Q2416" s="30">
        <v>46283333</v>
      </c>
      <c r="R2416" s="30">
        <v>416549997</v>
      </c>
      <c r="S2416" s="30">
        <v>138850003</v>
      </c>
      <c r="T2416" s="30">
        <v>0</v>
      </c>
      <c r="U2416" s="30">
        <v>0</v>
      </c>
      <c r="V2416" s="30">
        <v>74.989999999999995</v>
      </c>
    </row>
    <row r="2417" spans="1:22" ht="15" x14ac:dyDescent="0.25">
      <c r="A2417" s="15" t="s">
        <v>15</v>
      </c>
      <c r="B2417" s="30" t="s">
        <v>2515</v>
      </c>
      <c r="C2417" s="33" t="s">
        <v>2516</v>
      </c>
      <c r="D2417" s="30" t="s">
        <v>2517</v>
      </c>
      <c r="E2417" s="30">
        <v>0</v>
      </c>
      <c r="F2417" s="30">
        <v>169433949</v>
      </c>
      <c r="G2417" s="30">
        <v>0</v>
      </c>
      <c r="H2417" s="30">
        <v>0</v>
      </c>
      <c r="I2417" s="30">
        <v>0</v>
      </c>
      <c r="J2417" s="30">
        <v>169433949</v>
      </c>
      <c r="K2417" s="30">
        <v>0</v>
      </c>
      <c r="L2417" s="30">
        <v>169433949</v>
      </c>
      <c r="M2417" s="30">
        <v>0</v>
      </c>
      <c r="N2417" s="30">
        <v>169433949</v>
      </c>
      <c r="O2417" s="30">
        <v>169433949</v>
      </c>
      <c r="P2417" s="30">
        <v>0</v>
      </c>
      <c r="Q2417" s="30">
        <v>0</v>
      </c>
      <c r="R2417" s="30">
        <v>169433949</v>
      </c>
      <c r="S2417" s="30">
        <v>0</v>
      </c>
      <c r="T2417" s="30">
        <v>0</v>
      </c>
      <c r="U2417" s="30">
        <v>0</v>
      </c>
      <c r="V2417" s="30">
        <v>100</v>
      </c>
    </row>
    <row r="2418" spans="1:22" ht="15" x14ac:dyDescent="0.25">
      <c r="A2418" s="15" t="s">
        <v>15</v>
      </c>
      <c r="B2418" s="30" t="s">
        <v>2518</v>
      </c>
      <c r="C2418" s="33" t="s">
        <v>2380</v>
      </c>
      <c r="D2418" s="30" t="s">
        <v>679</v>
      </c>
      <c r="E2418" s="30">
        <v>0</v>
      </c>
      <c r="F2418" s="30">
        <v>237000000</v>
      </c>
      <c r="G2418" s="30">
        <v>0</v>
      </c>
      <c r="H2418" s="30">
        <v>0</v>
      </c>
      <c r="I2418" s="30">
        <v>0</v>
      </c>
      <c r="J2418" s="30">
        <v>237000000</v>
      </c>
      <c r="K2418" s="30">
        <v>0</v>
      </c>
      <c r="L2418" s="30">
        <v>237000000</v>
      </c>
      <c r="M2418" s="30">
        <v>0</v>
      </c>
      <c r="N2418" s="30">
        <v>237000000</v>
      </c>
      <c r="O2418" s="30">
        <v>237000000</v>
      </c>
      <c r="P2418" s="30">
        <v>0</v>
      </c>
      <c r="Q2418" s="30">
        <v>0</v>
      </c>
      <c r="R2418" s="30">
        <v>237000000</v>
      </c>
      <c r="S2418" s="30">
        <v>0</v>
      </c>
      <c r="T2418" s="30">
        <v>0</v>
      </c>
      <c r="U2418" s="30">
        <v>0</v>
      </c>
      <c r="V2418" s="30">
        <v>100</v>
      </c>
    </row>
    <row r="2419" spans="1:22" ht="25.5" x14ac:dyDescent="0.2">
      <c r="A2419" s="15" t="s">
        <v>15</v>
      </c>
      <c r="B2419" s="26" t="s">
        <v>706</v>
      </c>
      <c r="C2419" s="27" t="s">
        <v>2519</v>
      </c>
      <c r="D2419" s="29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  <c r="R2419" s="28"/>
      <c r="S2419" s="28"/>
      <c r="T2419" s="28"/>
      <c r="U2419" s="28"/>
      <c r="V2419" s="28"/>
    </row>
    <row r="2420" spans="1:22" ht="15" x14ac:dyDescent="0.25">
      <c r="A2420" s="15" t="s">
        <v>15</v>
      </c>
      <c r="B2420" s="30" t="s">
        <v>2520</v>
      </c>
      <c r="C2420" s="33" t="s">
        <v>2514</v>
      </c>
      <c r="D2420" s="30" t="s">
        <v>52</v>
      </c>
      <c r="E2420" s="30">
        <v>80000000</v>
      </c>
      <c r="F2420" s="30">
        <v>0</v>
      </c>
      <c r="G2420" s="30">
        <v>0</v>
      </c>
      <c r="H2420" s="30">
        <v>0</v>
      </c>
      <c r="I2420" s="30">
        <v>0</v>
      </c>
      <c r="J2420" s="30">
        <v>80000000</v>
      </c>
      <c r="K2420" s="30">
        <v>6666667</v>
      </c>
      <c r="L2420" s="30">
        <v>60000003</v>
      </c>
      <c r="M2420" s="30">
        <v>6666667</v>
      </c>
      <c r="N2420" s="30">
        <v>60000003</v>
      </c>
      <c r="O2420" s="30">
        <v>60000003</v>
      </c>
      <c r="P2420" s="30">
        <v>0</v>
      </c>
      <c r="Q2420" s="30">
        <v>6666667</v>
      </c>
      <c r="R2420" s="30">
        <v>60000003</v>
      </c>
      <c r="S2420" s="30">
        <v>19999997</v>
      </c>
      <c r="T2420" s="30">
        <v>0</v>
      </c>
      <c r="U2420" s="30">
        <v>0</v>
      </c>
      <c r="V2420" s="30">
        <v>75</v>
      </c>
    </row>
    <row r="2421" spans="1:22" ht="15" x14ac:dyDescent="0.25">
      <c r="A2421" s="15" t="s">
        <v>15</v>
      </c>
      <c r="B2421" s="30" t="s">
        <v>2521</v>
      </c>
      <c r="C2421" s="33" t="s">
        <v>2380</v>
      </c>
      <c r="D2421" s="30" t="s">
        <v>679</v>
      </c>
      <c r="E2421" s="30">
        <v>0</v>
      </c>
      <c r="F2421" s="30">
        <v>50000000</v>
      </c>
      <c r="G2421" s="30">
        <v>0</v>
      </c>
      <c r="H2421" s="30">
        <v>0</v>
      </c>
      <c r="I2421" s="30">
        <v>0</v>
      </c>
      <c r="J2421" s="30">
        <v>50000000</v>
      </c>
      <c r="K2421" s="30">
        <v>0</v>
      </c>
      <c r="L2421" s="30">
        <v>50000000</v>
      </c>
      <c r="M2421" s="30">
        <v>0</v>
      </c>
      <c r="N2421" s="30">
        <v>50000000</v>
      </c>
      <c r="O2421" s="30">
        <v>50000000</v>
      </c>
      <c r="P2421" s="30">
        <v>0</v>
      </c>
      <c r="Q2421" s="30">
        <v>0</v>
      </c>
      <c r="R2421" s="30">
        <v>50000000</v>
      </c>
      <c r="S2421" s="30">
        <v>0</v>
      </c>
      <c r="T2421" s="30">
        <v>0</v>
      </c>
      <c r="U2421" s="30">
        <v>0</v>
      </c>
      <c r="V2421" s="30">
        <v>100</v>
      </c>
    </row>
    <row r="2422" spans="1:22" ht="51" x14ac:dyDescent="0.2">
      <c r="A2422" s="15" t="s">
        <v>15</v>
      </c>
      <c r="B2422" s="26" t="s">
        <v>706</v>
      </c>
      <c r="C2422" s="27" t="s">
        <v>2522</v>
      </c>
      <c r="D2422" s="29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  <c r="R2422" s="28"/>
      <c r="S2422" s="28"/>
      <c r="T2422" s="28"/>
      <c r="U2422" s="28"/>
      <c r="V2422" s="28"/>
    </row>
    <row r="2423" spans="1:22" ht="15" x14ac:dyDescent="0.25">
      <c r="A2423" s="15" t="s">
        <v>15</v>
      </c>
      <c r="B2423" s="30" t="s">
        <v>2523</v>
      </c>
      <c r="C2423" s="33" t="s">
        <v>2374</v>
      </c>
      <c r="D2423" s="30" t="s">
        <v>52</v>
      </c>
      <c r="E2423" s="30">
        <v>46600000</v>
      </c>
      <c r="F2423" s="30">
        <v>0</v>
      </c>
      <c r="G2423" s="30">
        <v>0</v>
      </c>
      <c r="H2423" s="30">
        <v>0</v>
      </c>
      <c r="I2423" s="30">
        <v>0</v>
      </c>
      <c r="J2423" s="30">
        <v>46600000</v>
      </c>
      <c r="K2423" s="30">
        <v>3883333</v>
      </c>
      <c r="L2423" s="30">
        <v>34949997</v>
      </c>
      <c r="M2423" s="30">
        <v>3883333</v>
      </c>
      <c r="N2423" s="30">
        <v>34949997</v>
      </c>
      <c r="O2423" s="30">
        <v>34949997</v>
      </c>
      <c r="P2423" s="30">
        <v>0</v>
      </c>
      <c r="Q2423" s="30">
        <v>3883333</v>
      </c>
      <c r="R2423" s="30">
        <v>34949997</v>
      </c>
      <c r="S2423" s="30">
        <v>11650003</v>
      </c>
      <c r="T2423" s="30">
        <v>0</v>
      </c>
      <c r="U2423" s="30">
        <v>0</v>
      </c>
      <c r="V2423" s="30">
        <v>74.989999999999995</v>
      </c>
    </row>
    <row r="2424" spans="1:22" ht="15" x14ac:dyDescent="0.25">
      <c r="A2424" s="15" t="s">
        <v>15</v>
      </c>
      <c r="B2424" s="30" t="s">
        <v>2524</v>
      </c>
      <c r="C2424" s="33" t="s">
        <v>2380</v>
      </c>
      <c r="D2424" s="30" t="s">
        <v>679</v>
      </c>
      <c r="E2424" s="30">
        <v>0</v>
      </c>
      <c r="F2424" s="30">
        <v>23400000</v>
      </c>
      <c r="G2424" s="30">
        <v>0</v>
      </c>
      <c r="H2424" s="30">
        <v>0</v>
      </c>
      <c r="I2424" s="30">
        <v>0</v>
      </c>
      <c r="J2424" s="30">
        <v>23400000</v>
      </c>
      <c r="K2424" s="30">
        <v>0</v>
      </c>
      <c r="L2424" s="30">
        <v>23400000</v>
      </c>
      <c r="M2424" s="30">
        <v>0</v>
      </c>
      <c r="N2424" s="30">
        <v>23400000</v>
      </c>
      <c r="O2424" s="30">
        <v>23400000</v>
      </c>
      <c r="P2424" s="30">
        <v>0</v>
      </c>
      <c r="Q2424" s="30">
        <v>0</v>
      </c>
      <c r="R2424" s="30">
        <v>23400000</v>
      </c>
      <c r="S2424" s="30">
        <v>0</v>
      </c>
      <c r="T2424" s="30">
        <v>0</v>
      </c>
      <c r="U2424" s="30">
        <v>0</v>
      </c>
      <c r="V2424" s="30">
        <v>100</v>
      </c>
    </row>
    <row r="2425" spans="1:22" ht="38.25" x14ac:dyDescent="0.2">
      <c r="A2425" s="15" t="s">
        <v>15</v>
      </c>
      <c r="B2425" s="26" t="s">
        <v>706</v>
      </c>
      <c r="C2425" s="27" t="s">
        <v>2388</v>
      </c>
      <c r="D2425" s="29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  <c r="R2425" s="28"/>
      <c r="S2425" s="28"/>
      <c r="T2425" s="28"/>
      <c r="U2425" s="28"/>
      <c r="V2425" s="28"/>
    </row>
    <row r="2426" spans="1:22" ht="25.5" x14ac:dyDescent="0.2">
      <c r="A2426" s="15" t="s">
        <v>15</v>
      </c>
      <c r="B2426" s="26" t="s">
        <v>706</v>
      </c>
      <c r="C2426" s="27" t="s">
        <v>2525</v>
      </c>
      <c r="D2426" s="29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  <c r="R2426" s="28"/>
      <c r="S2426" s="28"/>
      <c r="T2426" s="28"/>
      <c r="U2426" s="28"/>
      <c r="V2426" s="28"/>
    </row>
    <row r="2427" spans="1:22" ht="15" x14ac:dyDescent="0.25">
      <c r="A2427" s="15" t="s">
        <v>15</v>
      </c>
      <c r="B2427" s="30" t="s">
        <v>2526</v>
      </c>
      <c r="C2427" s="33" t="s">
        <v>2472</v>
      </c>
      <c r="D2427" s="30" t="s">
        <v>52</v>
      </c>
      <c r="E2427" s="30">
        <v>18516300</v>
      </c>
      <c r="F2427" s="30">
        <v>0</v>
      </c>
      <c r="G2427" s="30">
        <v>0</v>
      </c>
      <c r="H2427" s="30">
        <v>0</v>
      </c>
      <c r="I2427" s="30">
        <v>0</v>
      </c>
      <c r="J2427" s="30">
        <v>18516300</v>
      </c>
      <c r="K2427" s="30">
        <v>1543025</v>
      </c>
      <c r="L2427" s="30">
        <v>13887225</v>
      </c>
      <c r="M2427" s="30">
        <v>1543025</v>
      </c>
      <c r="N2427" s="30">
        <v>13887225</v>
      </c>
      <c r="O2427" s="30">
        <v>13887225</v>
      </c>
      <c r="P2427" s="30">
        <v>0</v>
      </c>
      <c r="Q2427" s="30">
        <v>1543025</v>
      </c>
      <c r="R2427" s="30">
        <v>13887225</v>
      </c>
      <c r="S2427" s="30">
        <v>4629075</v>
      </c>
      <c r="T2427" s="30">
        <v>0</v>
      </c>
      <c r="U2427" s="30">
        <v>0</v>
      </c>
      <c r="V2427" s="30">
        <v>75</v>
      </c>
    </row>
    <row r="2428" spans="1:22" ht="25.5" x14ac:dyDescent="0.2">
      <c r="A2428" s="15" t="s">
        <v>15</v>
      </c>
      <c r="B2428" s="26" t="s">
        <v>706</v>
      </c>
      <c r="C2428" s="27" t="s">
        <v>2527</v>
      </c>
      <c r="D2428" s="29"/>
      <c r="E2428" s="28"/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  <c r="R2428" s="28"/>
      <c r="S2428" s="28"/>
      <c r="T2428" s="28"/>
      <c r="U2428" s="28"/>
      <c r="V2428" s="28"/>
    </row>
    <row r="2429" spans="1:22" ht="30" x14ac:dyDescent="0.25">
      <c r="A2429" s="15" t="s">
        <v>15</v>
      </c>
      <c r="B2429" s="30" t="s">
        <v>2528</v>
      </c>
      <c r="C2429" s="33" t="s">
        <v>2529</v>
      </c>
      <c r="D2429" s="30" t="s">
        <v>52</v>
      </c>
      <c r="E2429" s="30">
        <v>48600000</v>
      </c>
      <c r="F2429" s="30">
        <v>0</v>
      </c>
      <c r="G2429" s="30">
        <v>0</v>
      </c>
      <c r="H2429" s="30">
        <v>0</v>
      </c>
      <c r="I2429" s="30">
        <v>0</v>
      </c>
      <c r="J2429" s="30">
        <v>48600000</v>
      </c>
      <c r="K2429" s="30">
        <v>4050000</v>
      </c>
      <c r="L2429" s="30">
        <v>36450000</v>
      </c>
      <c r="M2429" s="30">
        <v>4050000</v>
      </c>
      <c r="N2429" s="30">
        <v>36450000</v>
      </c>
      <c r="O2429" s="30">
        <v>36450000</v>
      </c>
      <c r="P2429" s="30">
        <v>0</v>
      </c>
      <c r="Q2429" s="30">
        <v>4050000</v>
      </c>
      <c r="R2429" s="30">
        <v>36450000</v>
      </c>
      <c r="S2429" s="30">
        <v>12150000</v>
      </c>
      <c r="T2429" s="30">
        <v>0</v>
      </c>
      <c r="U2429" s="30">
        <v>0</v>
      </c>
      <c r="V2429" s="30">
        <v>75</v>
      </c>
    </row>
    <row r="2430" spans="1:22" ht="30" x14ac:dyDescent="0.25">
      <c r="A2430" s="15" t="s">
        <v>15</v>
      </c>
      <c r="B2430" s="30" t="s">
        <v>2530</v>
      </c>
      <c r="C2430" s="33" t="s">
        <v>2447</v>
      </c>
      <c r="D2430" s="30" t="s">
        <v>679</v>
      </c>
      <c r="E2430" s="30">
        <v>0</v>
      </c>
      <c r="F2430" s="30">
        <v>32400000</v>
      </c>
      <c r="G2430" s="30">
        <v>0</v>
      </c>
      <c r="H2430" s="30">
        <v>0</v>
      </c>
      <c r="I2430" s="30">
        <v>0</v>
      </c>
      <c r="J2430" s="30">
        <v>32400000</v>
      </c>
      <c r="K2430" s="30">
        <v>0</v>
      </c>
      <c r="L2430" s="30">
        <v>32400000</v>
      </c>
      <c r="M2430" s="30">
        <v>0</v>
      </c>
      <c r="N2430" s="30">
        <v>32400000</v>
      </c>
      <c r="O2430" s="30">
        <v>32400000</v>
      </c>
      <c r="P2430" s="30">
        <v>0</v>
      </c>
      <c r="Q2430" s="30">
        <v>0</v>
      </c>
      <c r="R2430" s="30">
        <v>32400000</v>
      </c>
      <c r="S2430" s="30">
        <v>0</v>
      </c>
      <c r="T2430" s="30">
        <v>0</v>
      </c>
      <c r="U2430" s="30">
        <v>0</v>
      </c>
      <c r="V2430" s="30">
        <v>100</v>
      </c>
    </row>
    <row r="2431" spans="1:22" ht="38.25" x14ac:dyDescent="0.2">
      <c r="A2431" s="15" t="s">
        <v>15</v>
      </c>
      <c r="B2431" s="26" t="s">
        <v>706</v>
      </c>
      <c r="C2431" s="27" t="s">
        <v>2531</v>
      </c>
      <c r="D2431" s="29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  <c r="R2431" s="28"/>
      <c r="S2431" s="28"/>
      <c r="T2431" s="28"/>
      <c r="U2431" s="28"/>
      <c r="V2431" s="28"/>
    </row>
    <row r="2432" spans="1:22" ht="30" x14ac:dyDescent="0.25">
      <c r="A2432" s="15" t="s">
        <v>15</v>
      </c>
      <c r="B2432" s="30" t="s">
        <v>2532</v>
      </c>
      <c r="C2432" s="33" t="s">
        <v>2533</v>
      </c>
      <c r="D2432" s="30" t="s">
        <v>52</v>
      </c>
      <c r="E2432" s="30">
        <v>403200000</v>
      </c>
      <c r="F2432" s="30">
        <v>0</v>
      </c>
      <c r="G2432" s="30">
        <v>0</v>
      </c>
      <c r="H2432" s="30">
        <v>0</v>
      </c>
      <c r="I2432" s="30">
        <v>0</v>
      </c>
      <c r="J2432" s="30">
        <v>403200000</v>
      </c>
      <c r="K2432" s="30">
        <v>33600000</v>
      </c>
      <c r="L2432" s="30">
        <v>302400000</v>
      </c>
      <c r="M2432" s="30">
        <v>33600000</v>
      </c>
      <c r="N2432" s="30">
        <v>302400000</v>
      </c>
      <c r="O2432" s="30">
        <v>302400000</v>
      </c>
      <c r="P2432" s="30">
        <v>0</v>
      </c>
      <c r="Q2432" s="30">
        <v>33600000</v>
      </c>
      <c r="R2432" s="30">
        <v>302400000</v>
      </c>
      <c r="S2432" s="30">
        <v>100800000</v>
      </c>
      <c r="T2432" s="30">
        <v>0</v>
      </c>
      <c r="U2432" s="30">
        <v>0</v>
      </c>
      <c r="V2432" s="30">
        <v>75</v>
      </c>
    </row>
    <row r="2433" spans="1:22" ht="30" x14ac:dyDescent="0.25">
      <c r="A2433" s="15" t="s">
        <v>15</v>
      </c>
      <c r="B2433" s="30" t="s">
        <v>2534</v>
      </c>
      <c r="C2433" s="33" t="s">
        <v>2447</v>
      </c>
      <c r="D2433" s="30" t="s">
        <v>679</v>
      </c>
      <c r="E2433" s="30">
        <v>0</v>
      </c>
      <c r="F2433" s="30">
        <v>244500000</v>
      </c>
      <c r="G2433" s="30">
        <v>0</v>
      </c>
      <c r="H2433" s="30">
        <v>0</v>
      </c>
      <c r="I2433" s="30">
        <v>0</v>
      </c>
      <c r="J2433" s="30">
        <v>244500000</v>
      </c>
      <c r="K2433" s="30">
        <v>0</v>
      </c>
      <c r="L2433" s="30">
        <v>244500000</v>
      </c>
      <c r="M2433" s="30">
        <v>0</v>
      </c>
      <c r="N2433" s="30">
        <v>244500000</v>
      </c>
      <c r="O2433" s="30">
        <v>244500000</v>
      </c>
      <c r="P2433" s="30">
        <v>0</v>
      </c>
      <c r="Q2433" s="30">
        <v>0</v>
      </c>
      <c r="R2433" s="30">
        <v>244500000</v>
      </c>
      <c r="S2433" s="30">
        <v>0</v>
      </c>
      <c r="T2433" s="30">
        <v>0</v>
      </c>
      <c r="U2433" s="30">
        <v>0</v>
      </c>
      <c r="V2433" s="30">
        <v>100</v>
      </c>
    </row>
    <row r="2434" spans="1:22" ht="51" x14ac:dyDescent="0.2">
      <c r="A2434" s="15" t="s">
        <v>15</v>
      </c>
      <c r="B2434" s="26" t="s">
        <v>706</v>
      </c>
      <c r="C2434" s="27" t="s">
        <v>2535</v>
      </c>
      <c r="D2434" s="29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  <c r="R2434" s="28"/>
      <c r="S2434" s="28"/>
      <c r="T2434" s="28"/>
      <c r="U2434" s="28"/>
      <c r="V2434" s="28"/>
    </row>
    <row r="2435" spans="1:22" ht="30" x14ac:dyDescent="0.25">
      <c r="A2435" s="15" t="s">
        <v>15</v>
      </c>
      <c r="B2435" s="30" t="s">
        <v>2536</v>
      </c>
      <c r="C2435" s="33" t="s">
        <v>2537</v>
      </c>
      <c r="D2435" s="30" t="s">
        <v>52</v>
      </c>
      <c r="E2435" s="30">
        <v>70000000</v>
      </c>
      <c r="F2435" s="30">
        <v>0</v>
      </c>
      <c r="G2435" s="30">
        <v>0</v>
      </c>
      <c r="H2435" s="30">
        <v>0</v>
      </c>
      <c r="I2435" s="30">
        <v>0</v>
      </c>
      <c r="J2435" s="30">
        <v>70000000</v>
      </c>
      <c r="K2435" s="30">
        <v>5833333</v>
      </c>
      <c r="L2435" s="30">
        <v>52499997</v>
      </c>
      <c r="M2435" s="30">
        <v>5833333</v>
      </c>
      <c r="N2435" s="30">
        <v>52499997</v>
      </c>
      <c r="O2435" s="30">
        <v>52499997</v>
      </c>
      <c r="P2435" s="30">
        <v>0</v>
      </c>
      <c r="Q2435" s="30">
        <v>5833333</v>
      </c>
      <c r="R2435" s="30">
        <v>52499997</v>
      </c>
      <c r="S2435" s="30">
        <v>17500003</v>
      </c>
      <c r="T2435" s="30">
        <v>0</v>
      </c>
      <c r="U2435" s="30">
        <v>0</v>
      </c>
      <c r="V2435" s="30">
        <v>74.989999999999995</v>
      </c>
    </row>
    <row r="2436" spans="1:22" ht="15" x14ac:dyDescent="0.25">
      <c r="A2436" s="15" t="s">
        <v>15</v>
      </c>
      <c r="B2436" s="30" t="s">
        <v>2538</v>
      </c>
      <c r="C2436" s="33" t="s">
        <v>2413</v>
      </c>
      <c r="D2436" s="30" t="s">
        <v>679</v>
      </c>
      <c r="E2436" s="30">
        <v>0</v>
      </c>
      <c r="F2436" s="30">
        <v>30000000</v>
      </c>
      <c r="G2436" s="30">
        <v>0</v>
      </c>
      <c r="H2436" s="30">
        <v>0</v>
      </c>
      <c r="I2436" s="30">
        <v>0</v>
      </c>
      <c r="J2436" s="30">
        <v>30000000</v>
      </c>
      <c r="K2436" s="30">
        <v>0</v>
      </c>
      <c r="L2436" s="30">
        <v>30000000</v>
      </c>
      <c r="M2436" s="30">
        <v>0</v>
      </c>
      <c r="N2436" s="30">
        <v>30000000</v>
      </c>
      <c r="O2436" s="30">
        <v>30000000</v>
      </c>
      <c r="P2436" s="30">
        <v>0</v>
      </c>
      <c r="Q2436" s="30">
        <v>0</v>
      </c>
      <c r="R2436" s="30">
        <v>30000000</v>
      </c>
      <c r="S2436" s="30">
        <v>0</v>
      </c>
      <c r="T2436" s="30">
        <v>0</v>
      </c>
      <c r="U2436" s="30">
        <v>0</v>
      </c>
      <c r="V2436" s="30">
        <v>100</v>
      </c>
    </row>
    <row r="2437" spans="1:22" ht="25.5" x14ac:dyDescent="0.2">
      <c r="A2437" s="15" t="s">
        <v>15</v>
      </c>
      <c r="B2437" s="26" t="s">
        <v>706</v>
      </c>
      <c r="C2437" s="27" t="s">
        <v>2527</v>
      </c>
      <c r="D2437" s="29"/>
      <c r="E2437" s="28"/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  <c r="R2437" s="28"/>
      <c r="S2437" s="28"/>
      <c r="T2437" s="28"/>
      <c r="U2437" s="28"/>
      <c r="V2437" s="28"/>
    </row>
    <row r="2438" spans="1:22" ht="15" x14ac:dyDescent="0.25">
      <c r="A2438" s="15" t="s">
        <v>15</v>
      </c>
      <c r="B2438" s="30" t="s">
        <v>2539</v>
      </c>
      <c r="C2438" s="33" t="s">
        <v>2409</v>
      </c>
      <c r="D2438" s="30" t="s">
        <v>52</v>
      </c>
      <c r="E2438" s="30">
        <v>400000000</v>
      </c>
      <c r="F2438" s="30">
        <v>0</v>
      </c>
      <c r="G2438" s="30">
        <v>0</v>
      </c>
      <c r="H2438" s="30">
        <v>0</v>
      </c>
      <c r="I2438" s="30">
        <v>0</v>
      </c>
      <c r="J2438" s="30">
        <v>400000000</v>
      </c>
      <c r="K2438" s="30">
        <v>33333333</v>
      </c>
      <c r="L2438" s="30">
        <v>299999997</v>
      </c>
      <c r="M2438" s="30">
        <v>33333333</v>
      </c>
      <c r="N2438" s="30">
        <v>299999997</v>
      </c>
      <c r="O2438" s="30">
        <v>299999997</v>
      </c>
      <c r="P2438" s="30">
        <v>0</v>
      </c>
      <c r="Q2438" s="30">
        <v>33333333</v>
      </c>
      <c r="R2438" s="30">
        <v>299999997</v>
      </c>
      <c r="S2438" s="30">
        <v>100000003</v>
      </c>
      <c r="T2438" s="30">
        <v>0</v>
      </c>
      <c r="U2438" s="30">
        <v>0</v>
      </c>
      <c r="V2438" s="30">
        <v>74.989999999999995</v>
      </c>
    </row>
    <row r="2439" spans="1:22" ht="15" x14ac:dyDescent="0.25">
      <c r="A2439" s="15" t="s">
        <v>15</v>
      </c>
      <c r="B2439" s="30" t="s">
        <v>2540</v>
      </c>
      <c r="C2439" s="33" t="s">
        <v>2413</v>
      </c>
      <c r="D2439" s="30" t="s">
        <v>679</v>
      </c>
      <c r="E2439" s="30">
        <v>0</v>
      </c>
      <c r="F2439" s="30">
        <v>164400000</v>
      </c>
      <c r="G2439" s="30">
        <v>0</v>
      </c>
      <c r="H2439" s="30">
        <v>0</v>
      </c>
      <c r="I2439" s="30">
        <v>0</v>
      </c>
      <c r="J2439" s="30">
        <v>164400000</v>
      </c>
      <c r="K2439" s="30">
        <v>0</v>
      </c>
      <c r="L2439" s="30">
        <v>164400000</v>
      </c>
      <c r="M2439" s="30">
        <v>0</v>
      </c>
      <c r="N2439" s="30">
        <v>164400000</v>
      </c>
      <c r="O2439" s="30">
        <v>164400000</v>
      </c>
      <c r="P2439" s="30">
        <v>0</v>
      </c>
      <c r="Q2439" s="30">
        <v>0</v>
      </c>
      <c r="R2439" s="30">
        <v>164400000</v>
      </c>
      <c r="S2439" s="30">
        <v>0</v>
      </c>
      <c r="T2439" s="30">
        <v>0</v>
      </c>
      <c r="U2439" s="30">
        <v>0</v>
      </c>
      <c r="V2439" s="30">
        <v>100</v>
      </c>
    </row>
    <row r="2440" spans="1:22" ht="25.5" x14ac:dyDescent="0.2">
      <c r="A2440" s="15" t="s">
        <v>15</v>
      </c>
      <c r="B2440" s="26" t="s">
        <v>706</v>
      </c>
      <c r="C2440" s="27" t="s">
        <v>2541</v>
      </c>
      <c r="D2440" s="29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  <c r="R2440" s="28"/>
      <c r="S2440" s="28"/>
      <c r="T2440" s="28"/>
      <c r="U2440" s="28"/>
      <c r="V2440" s="28"/>
    </row>
    <row r="2441" spans="1:22" ht="15" x14ac:dyDescent="0.25">
      <c r="A2441" s="15" t="s">
        <v>15</v>
      </c>
      <c r="B2441" s="30" t="s">
        <v>2542</v>
      </c>
      <c r="C2441" s="33" t="s">
        <v>2409</v>
      </c>
      <c r="D2441" s="30" t="s">
        <v>52</v>
      </c>
      <c r="E2441" s="30">
        <v>285000000</v>
      </c>
      <c r="F2441" s="30">
        <v>0</v>
      </c>
      <c r="G2441" s="30">
        <v>0</v>
      </c>
      <c r="H2441" s="30">
        <v>0</v>
      </c>
      <c r="I2441" s="30">
        <v>0</v>
      </c>
      <c r="J2441" s="30">
        <v>285000000</v>
      </c>
      <c r="K2441" s="30">
        <v>23750000</v>
      </c>
      <c r="L2441" s="30">
        <v>213750000</v>
      </c>
      <c r="M2441" s="30">
        <v>23750000</v>
      </c>
      <c r="N2441" s="30">
        <v>213750000</v>
      </c>
      <c r="O2441" s="30">
        <v>213750000</v>
      </c>
      <c r="P2441" s="30">
        <v>0</v>
      </c>
      <c r="Q2441" s="30">
        <v>23750000</v>
      </c>
      <c r="R2441" s="30">
        <v>213750000</v>
      </c>
      <c r="S2441" s="30">
        <v>71250000</v>
      </c>
      <c r="T2441" s="30">
        <v>0</v>
      </c>
      <c r="U2441" s="30">
        <v>0</v>
      </c>
      <c r="V2441" s="30">
        <v>75</v>
      </c>
    </row>
    <row r="2442" spans="1:22" ht="15" x14ac:dyDescent="0.25">
      <c r="A2442" s="15" t="s">
        <v>15</v>
      </c>
      <c r="B2442" s="30" t="s">
        <v>2543</v>
      </c>
      <c r="C2442" s="33" t="s">
        <v>2413</v>
      </c>
      <c r="D2442" s="30" t="s">
        <v>679</v>
      </c>
      <c r="E2442" s="30">
        <v>0</v>
      </c>
      <c r="F2442" s="30">
        <v>57500000</v>
      </c>
      <c r="G2442" s="30">
        <v>0</v>
      </c>
      <c r="H2442" s="30">
        <v>0</v>
      </c>
      <c r="I2442" s="30">
        <v>0</v>
      </c>
      <c r="J2442" s="30">
        <v>57500000</v>
      </c>
      <c r="K2442" s="30">
        <v>0</v>
      </c>
      <c r="L2442" s="30">
        <v>57500000</v>
      </c>
      <c r="M2442" s="30">
        <v>0</v>
      </c>
      <c r="N2442" s="30">
        <v>57500000</v>
      </c>
      <c r="O2442" s="30">
        <v>57500000</v>
      </c>
      <c r="P2442" s="30">
        <v>0</v>
      </c>
      <c r="Q2442" s="30">
        <v>0</v>
      </c>
      <c r="R2442" s="30">
        <v>57500000</v>
      </c>
      <c r="S2442" s="30">
        <v>0</v>
      </c>
      <c r="T2442" s="30">
        <v>0</v>
      </c>
      <c r="U2442" s="30">
        <v>0</v>
      </c>
      <c r="V2442" s="30">
        <v>100</v>
      </c>
    </row>
    <row r="2443" spans="1:22" x14ac:dyDescent="0.2">
      <c r="A2443" s="15" t="s">
        <v>15</v>
      </c>
      <c r="B2443" s="28"/>
      <c r="C2443" s="29"/>
      <c r="D2443" s="29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  <c r="R2443" s="28"/>
      <c r="S2443" s="28"/>
      <c r="T2443" s="28"/>
      <c r="U2443" s="28"/>
      <c r="V2443" s="28"/>
    </row>
    <row r="2444" spans="1:22" x14ac:dyDescent="0.2">
      <c r="A2444" s="15" t="s">
        <v>15</v>
      </c>
      <c r="B2444" s="28"/>
      <c r="C2444" s="27" t="s">
        <v>2416</v>
      </c>
      <c r="D2444" s="29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  <c r="R2444" s="28"/>
      <c r="S2444" s="28"/>
      <c r="T2444" s="28"/>
      <c r="U2444" s="28"/>
      <c r="V2444" s="28"/>
    </row>
    <row r="2445" spans="1:22" x14ac:dyDescent="0.2">
      <c r="A2445" s="15" t="s">
        <v>15</v>
      </c>
      <c r="B2445" s="26" t="s">
        <v>706</v>
      </c>
      <c r="C2445" s="27" t="s">
        <v>2544</v>
      </c>
      <c r="D2445" s="29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  <c r="R2445" s="28"/>
      <c r="S2445" s="28"/>
      <c r="T2445" s="28"/>
      <c r="U2445" s="28"/>
      <c r="V2445" s="28"/>
    </row>
    <row r="2446" spans="1:22" ht="15" x14ac:dyDescent="0.25">
      <c r="A2446" s="15" t="s">
        <v>15</v>
      </c>
      <c r="B2446" s="30" t="s">
        <v>2545</v>
      </c>
      <c r="C2446" s="33" t="s">
        <v>2416</v>
      </c>
      <c r="D2446" s="30" t="s">
        <v>679</v>
      </c>
      <c r="E2446" s="30">
        <v>0</v>
      </c>
      <c r="F2446" s="30">
        <v>20000000</v>
      </c>
      <c r="G2446" s="30">
        <v>0</v>
      </c>
      <c r="H2446" s="30">
        <v>0</v>
      </c>
      <c r="I2446" s="30">
        <v>0</v>
      </c>
      <c r="J2446" s="30">
        <v>20000000</v>
      </c>
      <c r="K2446" s="30">
        <v>0</v>
      </c>
      <c r="L2446" s="30">
        <v>20000000</v>
      </c>
      <c r="M2446" s="30">
        <v>0</v>
      </c>
      <c r="N2446" s="30">
        <v>20000000</v>
      </c>
      <c r="O2446" s="30">
        <v>20000000</v>
      </c>
      <c r="P2446" s="30">
        <v>0</v>
      </c>
      <c r="Q2446" s="30">
        <v>0</v>
      </c>
      <c r="R2446" s="30">
        <v>20000000</v>
      </c>
      <c r="S2446" s="30">
        <v>0</v>
      </c>
      <c r="T2446" s="30">
        <v>0</v>
      </c>
      <c r="U2446" s="30">
        <v>0</v>
      </c>
      <c r="V2446" s="30">
        <v>100</v>
      </c>
    </row>
    <row r="2447" spans="1:22" ht="25.5" x14ac:dyDescent="0.2">
      <c r="A2447" s="15" t="s">
        <v>15</v>
      </c>
      <c r="B2447" s="26" t="s">
        <v>706</v>
      </c>
      <c r="C2447" s="27" t="s">
        <v>2546</v>
      </c>
      <c r="D2447" s="29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  <c r="R2447" s="28"/>
      <c r="S2447" s="28"/>
      <c r="T2447" s="28"/>
      <c r="U2447" s="28"/>
      <c r="V2447" s="28"/>
    </row>
    <row r="2448" spans="1:22" ht="15" x14ac:dyDescent="0.25">
      <c r="A2448" s="15" t="s">
        <v>15</v>
      </c>
      <c r="B2448" s="30" t="s">
        <v>2547</v>
      </c>
      <c r="C2448" s="33" t="s">
        <v>2548</v>
      </c>
      <c r="D2448" s="30" t="s">
        <v>52</v>
      </c>
      <c r="E2448" s="30">
        <v>14100000</v>
      </c>
      <c r="F2448" s="30">
        <v>0</v>
      </c>
      <c r="G2448" s="30">
        <v>0</v>
      </c>
      <c r="H2448" s="30">
        <v>0</v>
      </c>
      <c r="I2448" s="30">
        <v>0</v>
      </c>
      <c r="J2448" s="30">
        <v>14100000</v>
      </c>
      <c r="K2448" s="30">
        <v>1175000</v>
      </c>
      <c r="L2448" s="30">
        <v>10575000</v>
      </c>
      <c r="M2448" s="30">
        <v>1175000</v>
      </c>
      <c r="N2448" s="30">
        <v>10575000</v>
      </c>
      <c r="O2448" s="30">
        <v>10575000</v>
      </c>
      <c r="P2448" s="30">
        <v>0</v>
      </c>
      <c r="Q2448" s="30">
        <v>1175000</v>
      </c>
      <c r="R2448" s="30">
        <v>10575000</v>
      </c>
      <c r="S2448" s="30">
        <v>3525000</v>
      </c>
      <c r="T2448" s="30">
        <v>0</v>
      </c>
      <c r="U2448" s="30">
        <v>0</v>
      </c>
      <c r="V2448" s="30">
        <v>75</v>
      </c>
    </row>
    <row r="2449" spans="1:22" ht="15" x14ac:dyDescent="0.25">
      <c r="A2449" s="15" t="s">
        <v>15</v>
      </c>
      <c r="B2449" s="30" t="s">
        <v>2549</v>
      </c>
      <c r="C2449" s="33" t="s">
        <v>2550</v>
      </c>
      <c r="D2449" s="30" t="s">
        <v>2517</v>
      </c>
      <c r="E2449" s="30">
        <v>1076700000</v>
      </c>
      <c r="F2449" s="30">
        <v>0</v>
      </c>
      <c r="G2449" s="30">
        <v>0</v>
      </c>
      <c r="H2449" s="30">
        <v>0</v>
      </c>
      <c r="I2449" s="30">
        <v>0</v>
      </c>
      <c r="J2449" s="30">
        <v>1076700000</v>
      </c>
      <c r="K2449" s="30">
        <v>89725000</v>
      </c>
      <c r="L2449" s="30">
        <v>717800000</v>
      </c>
      <c r="M2449" s="30">
        <v>89725000</v>
      </c>
      <c r="N2449" s="30">
        <v>717800000</v>
      </c>
      <c r="O2449" s="30">
        <v>717800000</v>
      </c>
      <c r="P2449" s="30">
        <v>89725000</v>
      </c>
      <c r="Q2449" s="30">
        <v>0</v>
      </c>
      <c r="R2449" s="30">
        <v>628075000</v>
      </c>
      <c r="S2449" s="30">
        <v>358900000</v>
      </c>
      <c r="T2449" s="30">
        <v>0</v>
      </c>
      <c r="U2449" s="30">
        <v>0</v>
      </c>
      <c r="V2449" s="30">
        <v>66.66</v>
      </c>
    </row>
    <row r="2450" spans="1:22" ht="15" x14ac:dyDescent="0.25">
      <c r="A2450" s="15" t="s">
        <v>15</v>
      </c>
      <c r="B2450" s="30" t="s">
        <v>2551</v>
      </c>
      <c r="C2450" s="33" t="s">
        <v>2419</v>
      </c>
      <c r="D2450" s="30" t="s">
        <v>679</v>
      </c>
      <c r="E2450" s="30">
        <v>0</v>
      </c>
      <c r="F2450" s="30">
        <v>531000000</v>
      </c>
      <c r="G2450" s="30">
        <v>0</v>
      </c>
      <c r="H2450" s="30">
        <v>0</v>
      </c>
      <c r="I2450" s="30">
        <v>0</v>
      </c>
      <c r="J2450" s="30">
        <v>531000000</v>
      </c>
      <c r="K2450" s="30">
        <v>0</v>
      </c>
      <c r="L2450" s="30">
        <v>531000000</v>
      </c>
      <c r="M2450" s="30">
        <v>0</v>
      </c>
      <c r="N2450" s="30">
        <v>531000000</v>
      </c>
      <c r="O2450" s="30">
        <v>531000000</v>
      </c>
      <c r="P2450" s="30">
        <v>0</v>
      </c>
      <c r="Q2450" s="30">
        <v>0</v>
      </c>
      <c r="R2450" s="30">
        <v>531000000</v>
      </c>
      <c r="S2450" s="30">
        <v>0</v>
      </c>
      <c r="T2450" s="30">
        <v>0</v>
      </c>
      <c r="U2450" s="30">
        <v>0</v>
      </c>
      <c r="V2450" s="30">
        <v>100</v>
      </c>
    </row>
    <row r="2451" spans="1:22" x14ac:dyDescent="0.2">
      <c r="A2451" s="15" t="s">
        <v>15</v>
      </c>
      <c r="B2451" s="26" t="s">
        <v>706</v>
      </c>
      <c r="C2451" s="27" t="s">
        <v>2552</v>
      </c>
      <c r="D2451" s="29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  <c r="R2451" s="28"/>
      <c r="S2451" s="28"/>
      <c r="T2451" s="28"/>
      <c r="U2451" s="28"/>
      <c r="V2451" s="28"/>
    </row>
    <row r="2452" spans="1:22" ht="15" x14ac:dyDescent="0.25">
      <c r="A2452" s="15" t="s">
        <v>15</v>
      </c>
      <c r="B2452" s="30" t="s">
        <v>2553</v>
      </c>
      <c r="C2452" s="33" t="s">
        <v>2419</v>
      </c>
      <c r="D2452" s="30" t="s">
        <v>679</v>
      </c>
      <c r="E2452" s="30">
        <v>0</v>
      </c>
      <c r="F2452" s="30">
        <v>44000000</v>
      </c>
      <c r="G2452" s="30">
        <v>0</v>
      </c>
      <c r="H2452" s="30">
        <v>0</v>
      </c>
      <c r="I2452" s="30">
        <v>0</v>
      </c>
      <c r="J2452" s="30">
        <v>44000000</v>
      </c>
      <c r="K2452" s="30">
        <v>0</v>
      </c>
      <c r="L2452" s="30">
        <v>44000000</v>
      </c>
      <c r="M2452" s="30">
        <v>0</v>
      </c>
      <c r="N2452" s="30">
        <v>44000000</v>
      </c>
      <c r="O2452" s="30">
        <v>44000000</v>
      </c>
      <c r="P2452" s="30">
        <v>0</v>
      </c>
      <c r="Q2452" s="30">
        <v>0</v>
      </c>
      <c r="R2452" s="30">
        <v>44000000</v>
      </c>
      <c r="S2452" s="30">
        <v>0</v>
      </c>
      <c r="T2452" s="30">
        <v>0</v>
      </c>
      <c r="U2452" s="30">
        <v>0</v>
      </c>
      <c r="V2452" s="30">
        <v>100</v>
      </c>
    </row>
    <row r="2453" spans="1:22" x14ac:dyDescent="0.2">
      <c r="A2453" s="15" t="s">
        <v>15</v>
      </c>
      <c r="B2453" s="26" t="s">
        <v>706</v>
      </c>
      <c r="C2453" s="27" t="s">
        <v>2554</v>
      </c>
      <c r="D2453" s="29"/>
      <c r="E2453" s="28"/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  <c r="R2453" s="28"/>
      <c r="S2453" s="28"/>
      <c r="T2453" s="28"/>
      <c r="U2453" s="28"/>
      <c r="V2453" s="28"/>
    </row>
    <row r="2454" spans="1:22" ht="15" x14ac:dyDescent="0.25">
      <c r="A2454" s="15" t="s">
        <v>15</v>
      </c>
      <c r="B2454" s="30" t="s">
        <v>2555</v>
      </c>
      <c r="C2454" s="33" t="s">
        <v>2548</v>
      </c>
      <c r="D2454" s="30" t="s">
        <v>52</v>
      </c>
      <c r="E2454" s="30">
        <v>36000000</v>
      </c>
      <c r="F2454" s="30">
        <v>0</v>
      </c>
      <c r="G2454" s="30">
        <v>0</v>
      </c>
      <c r="H2454" s="30">
        <v>0</v>
      </c>
      <c r="I2454" s="30">
        <v>0</v>
      </c>
      <c r="J2454" s="30">
        <v>36000000</v>
      </c>
      <c r="K2454" s="30">
        <v>3000000</v>
      </c>
      <c r="L2454" s="30">
        <v>27000000</v>
      </c>
      <c r="M2454" s="30">
        <v>3000000</v>
      </c>
      <c r="N2454" s="30">
        <v>27000000</v>
      </c>
      <c r="O2454" s="30">
        <v>27000000</v>
      </c>
      <c r="P2454" s="30">
        <v>0</v>
      </c>
      <c r="Q2454" s="30">
        <v>3000000</v>
      </c>
      <c r="R2454" s="30">
        <v>27000000</v>
      </c>
      <c r="S2454" s="30">
        <v>9000000</v>
      </c>
      <c r="T2454" s="30">
        <v>0</v>
      </c>
      <c r="U2454" s="30">
        <v>0</v>
      </c>
      <c r="V2454" s="30">
        <v>75</v>
      </c>
    </row>
    <row r="2455" spans="1:22" ht="15" x14ac:dyDescent="0.25">
      <c r="A2455" s="15" t="s">
        <v>15</v>
      </c>
      <c r="B2455" s="30" t="s">
        <v>2556</v>
      </c>
      <c r="C2455" s="33" t="s">
        <v>2550</v>
      </c>
      <c r="D2455" s="30" t="s">
        <v>2517</v>
      </c>
      <c r="E2455" s="30">
        <v>216000000</v>
      </c>
      <c r="F2455" s="30">
        <v>0</v>
      </c>
      <c r="G2455" s="30">
        <v>0</v>
      </c>
      <c r="H2455" s="30">
        <v>0</v>
      </c>
      <c r="I2455" s="30">
        <v>0</v>
      </c>
      <c r="J2455" s="30">
        <v>216000000</v>
      </c>
      <c r="K2455" s="30">
        <v>18000000</v>
      </c>
      <c r="L2455" s="30">
        <v>144000000</v>
      </c>
      <c r="M2455" s="30">
        <v>18000000</v>
      </c>
      <c r="N2455" s="30">
        <v>144000000</v>
      </c>
      <c r="O2455" s="30">
        <v>144000000</v>
      </c>
      <c r="P2455" s="30">
        <v>18000000</v>
      </c>
      <c r="Q2455" s="30">
        <v>0</v>
      </c>
      <c r="R2455" s="30">
        <v>126000000</v>
      </c>
      <c r="S2455" s="30">
        <v>72000000</v>
      </c>
      <c r="T2455" s="30">
        <v>0</v>
      </c>
      <c r="U2455" s="30">
        <v>0</v>
      </c>
      <c r="V2455" s="30">
        <v>66.66</v>
      </c>
    </row>
    <row r="2456" spans="1:22" ht="15" x14ac:dyDescent="0.25">
      <c r="A2456" s="15" t="s">
        <v>15</v>
      </c>
      <c r="B2456" s="30" t="s">
        <v>2557</v>
      </c>
      <c r="C2456" s="33" t="s">
        <v>2419</v>
      </c>
      <c r="D2456" s="30" t="s">
        <v>679</v>
      </c>
      <c r="E2456" s="30">
        <v>0</v>
      </c>
      <c r="F2456" s="30">
        <v>108000000</v>
      </c>
      <c r="G2456" s="30">
        <v>0</v>
      </c>
      <c r="H2456" s="30">
        <v>0</v>
      </c>
      <c r="I2456" s="30">
        <v>0</v>
      </c>
      <c r="J2456" s="30">
        <v>108000000</v>
      </c>
      <c r="K2456" s="30">
        <v>0</v>
      </c>
      <c r="L2456" s="30">
        <v>108000000</v>
      </c>
      <c r="M2456" s="30">
        <v>0</v>
      </c>
      <c r="N2456" s="30">
        <v>108000000</v>
      </c>
      <c r="O2456" s="30">
        <v>108000000</v>
      </c>
      <c r="P2456" s="30">
        <v>0</v>
      </c>
      <c r="Q2456" s="30">
        <v>0</v>
      </c>
      <c r="R2456" s="30">
        <v>108000000</v>
      </c>
      <c r="S2456" s="30">
        <v>0</v>
      </c>
      <c r="T2456" s="30">
        <v>0</v>
      </c>
      <c r="U2456" s="30">
        <v>0</v>
      </c>
      <c r="V2456" s="30">
        <v>100</v>
      </c>
    </row>
    <row r="2457" spans="1:22" x14ac:dyDescent="0.2">
      <c r="A2457" s="15" t="s">
        <v>15</v>
      </c>
      <c r="B2457" s="28"/>
      <c r="C2457" s="29"/>
      <c r="D2457" s="29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  <c r="R2457" s="28"/>
      <c r="S2457" s="28"/>
      <c r="T2457" s="28"/>
      <c r="U2457" s="28"/>
      <c r="V2457" s="28"/>
    </row>
    <row r="2458" spans="1:22" ht="25.5" x14ac:dyDescent="0.2">
      <c r="A2458" s="15" t="s">
        <v>15</v>
      </c>
      <c r="B2458" s="28"/>
      <c r="C2458" s="27" t="s">
        <v>2420</v>
      </c>
      <c r="D2458" s="29"/>
      <c r="E2458" s="28"/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  <c r="R2458" s="28"/>
      <c r="S2458" s="28"/>
      <c r="T2458" s="28"/>
      <c r="U2458" s="28"/>
      <c r="V2458" s="28"/>
    </row>
    <row r="2459" spans="1:22" ht="38.25" x14ac:dyDescent="0.2">
      <c r="A2459" s="15" t="s">
        <v>15</v>
      </c>
      <c r="B2459" s="26" t="s">
        <v>706</v>
      </c>
      <c r="C2459" s="27" t="s">
        <v>2558</v>
      </c>
      <c r="D2459" s="29"/>
      <c r="E2459" s="28"/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  <c r="R2459" s="28"/>
      <c r="S2459" s="28"/>
      <c r="T2459" s="28"/>
      <c r="U2459" s="28"/>
      <c r="V2459" s="28"/>
    </row>
    <row r="2460" spans="1:22" ht="15" x14ac:dyDescent="0.25">
      <c r="A2460" s="15" t="s">
        <v>15</v>
      </c>
      <c r="B2460" s="30" t="s">
        <v>2559</v>
      </c>
      <c r="C2460" s="33" t="s">
        <v>2560</v>
      </c>
      <c r="D2460" s="30" t="s">
        <v>52</v>
      </c>
      <c r="E2460" s="30">
        <v>375000000</v>
      </c>
      <c r="F2460" s="30">
        <v>0</v>
      </c>
      <c r="G2460" s="30">
        <v>0</v>
      </c>
      <c r="H2460" s="30">
        <v>0</v>
      </c>
      <c r="I2460" s="30">
        <v>0</v>
      </c>
      <c r="J2460" s="30">
        <v>375000000</v>
      </c>
      <c r="K2460" s="30">
        <v>31250000</v>
      </c>
      <c r="L2460" s="30">
        <v>281250000</v>
      </c>
      <c r="M2460" s="30">
        <v>31250000</v>
      </c>
      <c r="N2460" s="30">
        <v>281250000</v>
      </c>
      <c r="O2460" s="30">
        <v>281250000</v>
      </c>
      <c r="P2460" s="30">
        <v>0</v>
      </c>
      <c r="Q2460" s="30">
        <v>31250000</v>
      </c>
      <c r="R2460" s="30">
        <v>281250000</v>
      </c>
      <c r="S2460" s="30">
        <v>93750000</v>
      </c>
      <c r="T2460" s="30">
        <v>0</v>
      </c>
      <c r="U2460" s="30">
        <v>0</v>
      </c>
      <c r="V2460" s="30">
        <v>75</v>
      </c>
    </row>
    <row r="2461" spans="1:22" ht="15" x14ac:dyDescent="0.25">
      <c r="A2461" s="15" t="s">
        <v>15</v>
      </c>
      <c r="B2461" s="30" t="s">
        <v>2561</v>
      </c>
      <c r="C2461" s="33" t="s">
        <v>2423</v>
      </c>
      <c r="D2461" s="30" t="s">
        <v>679</v>
      </c>
      <c r="E2461" s="30">
        <v>0</v>
      </c>
      <c r="F2461" s="30">
        <v>1229700000</v>
      </c>
      <c r="G2461" s="30">
        <v>0</v>
      </c>
      <c r="H2461" s="30">
        <v>0</v>
      </c>
      <c r="I2461" s="30">
        <v>0</v>
      </c>
      <c r="J2461" s="30">
        <v>1229700000</v>
      </c>
      <c r="K2461" s="30">
        <v>0</v>
      </c>
      <c r="L2461" s="30">
        <v>1229700000</v>
      </c>
      <c r="M2461" s="30">
        <v>0</v>
      </c>
      <c r="N2461" s="30">
        <v>1229700000</v>
      </c>
      <c r="O2461" s="30">
        <v>1229700000</v>
      </c>
      <c r="P2461" s="30">
        <v>0</v>
      </c>
      <c r="Q2461" s="30">
        <v>0</v>
      </c>
      <c r="R2461" s="30">
        <v>1229700000</v>
      </c>
      <c r="S2461" s="30">
        <v>0</v>
      </c>
      <c r="T2461" s="30">
        <v>0</v>
      </c>
      <c r="U2461" s="30">
        <v>0</v>
      </c>
      <c r="V2461" s="30">
        <v>100</v>
      </c>
    </row>
    <row r="2462" spans="1:22" ht="25.5" x14ac:dyDescent="0.2">
      <c r="A2462" s="15" t="s">
        <v>15</v>
      </c>
      <c r="B2462" s="26" t="s">
        <v>706</v>
      </c>
      <c r="C2462" s="27" t="s">
        <v>2562</v>
      </c>
      <c r="D2462" s="29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  <c r="R2462" s="28"/>
      <c r="S2462" s="28"/>
      <c r="T2462" s="28"/>
      <c r="U2462" s="28"/>
      <c r="V2462" s="28"/>
    </row>
    <row r="2463" spans="1:22" ht="15" x14ac:dyDescent="0.25">
      <c r="A2463" s="15" t="s">
        <v>15</v>
      </c>
      <c r="B2463" s="30" t="s">
        <v>2563</v>
      </c>
      <c r="C2463" s="33" t="s">
        <v>791</v>
      </c>
      <c r="D2463" s="30" t="s">
        <v>52</v>
      </c>
      <c r="E2463" s="30">
        <v>25000000</v>
      </c>
      <c r="F2463" s="30">
        <v>0</v>
      </c>
      <c r="G2463" s="30">
        <v>0</v>
      </c>
      <c r="H2463" s="30">
        <v>0</v>
      </c>
      <c r="I2463" s="30">
        <v>0</v>
      </c>
      <c r="J2463" s="30">
        <v>25000000</v>
      </c>
      <c r="K2463" s="30">
        <v>2083333</v>
      </c>
      <c r="L2463" s="30">
        <v>18749997</v>
      </c>
      <c r="M2463" s="30">
        <v>2083333</v>
      </c>
      <c r="N2463" s="30">
        <v>18749997</v>
      </c>
      <c r="O2463" s="30">
        <v>18749997</v>
      </c>
      <c r="P2463" s="30">
        <v>0</v>
      </c>
      <c r="Q2463" s="30">
        <v>2083333</v>
      </c>
      <c r="R2463" s="30">
        <v>18749997</v>
      </c>
      <c r="S2463" s="30">
        <v>6250003</v>
      </c>
      <c r="T2463" s="30">
        <v>0</v>
      </c>
      <c r="U2463" s="30">
        <v>0</v>
      </c>
      <c r="V2463" s="30">
        <v>74.989999999999995</v>
      </c>
    </row>
    <row r="2464" spans="1:22" ht="15" x14ac:dyDescent="0.25">
      <c r="A2464" s="15" t="s">
        <v>15</v>
      </c>
      <c r="B2464" s="30" t="s">
        <v>2564</v>
      </c>
      <c r="C2464" s="33" t="s">
        <v>793</v>
      </c>
      <c r="D2464" s="30" t="s">
        <v>679</v>
      </c>
      <c r="E2464" s="30">
        <v>0</v>
      </c>
      <c r="F2464" s="30">
        <v>60000000</v>
      </c>
      <c r="G2464" s="30">
        <v>0</v>
      </c>
      <c r="H2464" s="30">
        <v>0</v>
      </c>
      <c r="I2464" s="30">
        <v>0</v>
      </c>
      <c r="J2464" s="30">
        <v>60000000</v>
      </c>
      <c r="K2464" s="30">
        <v>0</v>
      </c>
      <c r="L2464" s="30">
        <v>60000000</v>
      </c>
      <c r="M2464" s="30">
        <v>0</v>
      </c>
      <c r="N2464" s="30">
        <v>60000000</v>
      </c>
      <c r="O2464" s="30">
        <v>60000000</v>
      </c>
      <c r="P2464" s="30">
        <v>0</v>
      </c>
      <c r="Q2464" s="30">
        <v>0</v>
      </c>
      <c r="R2464" s="30">
        <v>60000000</v>
      </c>
      <c r="S2464" s="30">
        <v>0</v>
      </c>
      <c r="T2464" s="30">
        <v>0</v>
      </c>
      <c r="U2464" s="30">
        <v>0</v>
      </c>
      <c r="V2464" s="30">
        <v>100</v>
      </c>
    </row>
    <row r="2465" spans="1:22" x14ac:dyDescent="0.2">
      <c r="A2465" s="15" t="s">
        <v>15</v>
      </c>
      <c r="B2465" s="28"/>
      <c r="C2465" s="29"/>
      <c r="D2465" s="29"/>
      <c r="E2465" s="28"/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  <c r="R2465" s="28"/>
      <c r="S2465" s="28"/>
      <c r="T2465" s="28"/>
      <c r="U2465" s="28"/>
      <c r="V2465" s="28"/>
    </row>
    <row r="2466" spans="1:22" x14ac:dyDescent="0.2">
      <c r="A2466" s="15" t="s">
        <v>15</v>
      </c>
      <c r="B2466" s="28"/>
      <c r="C2466" s="27" t="s">
        <v>2424</v>
      </c>
      <c r="D2466" s="29"/>
      <c r="E2466" s="28"/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  <c r="R2466" s="28"/>
      <c r="S2466" s="28"/>
      <c r="T2466" s="28"/>
      <c r="U2466" s="28"/>
      <c r="V2466" s="28"/>
    </row>
    <row r="2467" spans="1:22" ht="25.5" x14ac:dyDescent="0.2">
      <c r="A2467" s="15" t="s">
        <v>15</v>
      </c>
      <c r="B2467" s="26" t="s">
        <v>706</v>
      </c>
      <c r="C2467" s="27" t="s">
        <v>2565</v>
      </c>
      <c r="D2467" s="29"/>
      <c r="E2467" s="28"/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  <c r="R2467" s="28"/>
      <c r="S2467" s="28"/>
      <c r="T2467" s="28"/>
      <c r="U2467" s="28"/>
      <c r="V2467" s="28"/>
    </row>
    <row r="2468" spans="1:22" ht="15" x14ac:dyDescent="0.25">
      <c r="A2468" s="15" t="s">
        <v>15</v>
      </c>
      <c r="B2468" s="30" t="s">
        <v>2566</v>
      </c>
      <c r="C2468" s="33" t="s">
        <v>2567</v>
      </c>
      <c r="D2468" s="30" t="s">
        <v>52</v>
      </c>
      <c r="E2468" s="30">
        <v>84600000</v>
      </c>
      <c r="F2468" s="30">
        <v>0</v>
      </c>
      <c r="G2468" s="30">
        <v>0</v>
      </c>
      <c r="H2468" s="30">
        <v>0</v>
      </c>
      <c r="I2468" s="30">
        <v>0</v>
      </c>
      <c r="J2468" s="30">
        <v>84600000</v>
      </c>
      <c r="K2468" s="30">
        <v>7050000</v>
      </c>
      <c r="L2468" s="30">
        <v>63450000</v>
      </c>
      <c r="M2468" s="30">
        <v>7050000</v>
      </c>
      <c r="N2468" s="30">
        <v>63450000</v>
      </c>
      <c r="O2468" s="30">
        <v>63450000</v>
      </c>
      <c r="P2468" s="30">
        <v>0</v>
      </c>
      <c r="Q2468" s="30">
        <v>7050000</v>
      </c>
      <c r="R2468" s="30">
        <v>63450000</v>
      </c>
      <c r="S2468" s="30">
        <v>21150000</v>
      </c>
      <c r="T2468" s="30">
        <v>0</v>
      </c>
      <c r="U2468" s="30">
        <v>0</v>
      </c>
      <c r="V2468" s="30">
        <v>75</v>
      </c>
    </row>
    <row r="2469" spans="1:22" ht="15" x14ac:dyDescent="0.25">
      <c r="A2469" s="15" t="s">
        <v>15</v>
      </c>
      <c r="B2469" s="30" t="s">
        <v>2568</v>
      </c>
      <c r="C2469" s="33" t="s">
        <v>2569</v>
      </c>
      <c r="D2469" s="30" t="s">
        <v>2517</v>
      </c>
      <c r="E2469" s="30">
        <v>208800000</v>
      </c>
      <c r="F2469" s="30">
        <v>0</v>
      </c>
      <c r="G2469" s="30">
        <v>0</v>
      </c>
      <c r="H2469" s="30">
        <v>0</v>
      </c>
      <c r="I2469" s="30">
        <v>0</v>
      </c>
      <c r="J2469" s="30">
        <v>208800000</v>
      </c>
      <c r="K2469" s="30">
        <v>17400000</v>
      </c>
      <c r="L2469" s="30">
        <v>139200000</v>
      </c>
      <c r="M2469" s="30">
        <v>17400000</v>
      </c>
      <c r="N2469" s="30">
        <v>139200000</v>
      </c>
      <c r="O2469" s="30">
        <v>139200000</v>
      </c>
      <c r="P2469" s="30">
        <v>17400000</v>
      </c>
      <c r="Q2469" s="30">
        <v>0</v>
      </c>
      <c r="R2469" s="30">
        <v>121800000</v>
      </c>
      <c r="S2469" s="30">
        <v>69600000</v>
      </c>
      <c r="T2469" s="30">
        <v>0</v>
      </c>
      <c r="U2469" s="30">
        <v>0</v>
      </c>
      <c r="V2469" s="30">
        <v>66.66</v>
      </c>
    </row>
    <row r="2470" spans="1:22" ht="15" x14ac:dyDescent="0.25">
      <c r="A2470" s="15" t="s">
        <v>15</v>
      </c>
      <c r="B2470" s="30" t="s">
        <v>2570</v>
      </c>
      <c r="C2470" s="33" t="s">
        <v>2427</v>
      </c>
      <c r="D2470" s="30" t="s">
        <v>679</v>
      </c>
      <c r="E2470" s="30">
        <v>0</v>
      </c>
      <c r="F2470" s="30">
        <v>131100000</v>
      </c>
      <c r="G2470" s="30">
        <v>0</v>
      </c>
      <c r="H2470" s="30">
        <v>0</v>
      </c>
      <c r="I2470" s="30">
        <v>0</v>
      </c>
      <c r="J2470" s="30">
        <v>131100000</v>
      </c>
      <c r="K2470" s="30">
        <v>0</v>
      </c>
      <c r="L2470" s="30">
        <v>131100000</v>
      </c>
      <c r="M2470" s="30">
        <v>0</v>
      </c>
      <c r="N2470" s="30">
        <v>131100000</v>
      </c>
      <c r="O2470" s="30">
        <v>131100000</v>
      </c>
      <c r="P2470" s="30">
        <v>0</v>
      </c>
      <c r="Q2470" s="30">
        <v>0</v>
      </c>
      <c r="R2470" s="30">
        <v>131100000</v>
      </c>
      <c r="S2470" s="30">
        <v>0</v>
      </c>
      <c r="T2470" s="30">
        <v>0</v>
      </c>
      <c r="U2470" s="30">
        <v>0</v>
      </c>
      <c r="V2470" s="30">
        <v>100</v>
      </c>
    </row>
    <row r="2471" spans="1:22" ht="25.5" x14ac:dyDescent="0.2">
      <c r="A2471" s="15" t="s">
        <v>15</v>
      </c>
      <c r="B2471" s="26" t="s">
        <v>706</v>
      </c>
      <c r="C2471" s="27" t="s">
        <v>2571</v>
      </c>
      <c r="D2471" s="29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  <c r="R2471" s="28"/>
      <c r="S2471" s="28"/>
      <c r="T2471" s="28"/>
      <c r="U2471" s="28"/>
      <c r="V2471" s="28"/>
    </row>
    <row r="2472" spans="1:22" ht="15" x14ac:dyDescent="0.25">
      <c r="A2472" s="15" t="s">
        <v>15</v>
      </c>
      <c r="B2472" s="30" t="s">
        <v>2572</v>
      </c>
      <c r="C2472" s="33" t="s">
        <v>2567</v>
      </c>
      <c r="D2472" s="30" t="s">
        <v>52</v>
      </c>
      <c r="E2472" s="30">
        <v>31200000</v>
      </c>
      <c r="F2472" s="30">
        <v>0</v>
      </c>
      <c r="G2472" s="30">
        <v>0</v>
      </c>
      <c r="H2472" s="30">
        <v>0</v>
      </c>
      <c r="I2472" s="30">
        <v>0</v>
      </c>
      <c r="J2472" s="30">
        <v>31200000</v>
      </c>
      <c r="K2472" s="30">
        <v>2600000</v>
      </c>
      <c r="L2472" s="30">
        <v>23400000</v>
      </c>
      <c r="M2472" s="30">
        <v>2600000</v>
      </c>
      <c r="N2472" s="30">
        <v>23400000</v>
      </c>
      <c r="O2472" s="30">
        <v>23400000</v>
      </c>
      <c r="P2472" s="30">
        <v>0</v>
      </c>
      <c r="Q2472" s="30">
        <v>2600000</v>
      </c>
      <c r="R2472" s="30">
        <v>23400000</v>
      </c>
      <c r="S2472" s="30">
        <v>7800000</v>
      </c>
      <c r="T2472" s="30">
        <v>0</v>
      </c>
      <c r="U2472" s="30">
        <v>0</v>
      </c>
      <c r="V2472" s="30">
        <v>75</v>
      </c>
    </row>
    <row r="2473" spans="1:22" ht="15" x14ac:dyDescent="0.25">
      <c r="A2473" s="15" t="s">
        <v>15</v>
      </c>
      <c r="B2473" s="30" t="s">
        <v>2573</v>
      </c>
      <c r="C2473" s="33" t="s">
        <v>2427</v>
      </c>
      <c r="D2473" s="30" t="s">
        <v>679</v>
      </c>
      <c r="E2473" s="30">
        <v>0</v>
      </c>
      <c r="F2473" s="30">
        <v>15000000</v>
      </c>
      <c r="G2473" s="30">
        <v>0</v>
      </c>
      <c r="H2473" s="30">
        <v>0</v>
      </c>
      <c r="I2473" s="30">
        <v>0</v>
      </c>
      <c r="J2473" s="30">
        <v>15000000</v>
      </c>
      <c r="K2473" s="30">
        <v>0</v>
      </c>
      <c r="L2473" s="30">
        <v>15000000</v>
      </c>
      <c r="M2473" s="30">
        <v>0</v>
      </c>
      <c r="N2473" s="30">
        <v>15000000</v>
      </c>
      <c r="O2473" s="30">
        <v>15000000</v>
      </c>
      <c r="P2473" s="30">
        <v>0</v>
      </c>
      <c r="Q2473" s="30">
        <v>0</v>
      </c>
      <c r="R2473" s="30">
        <v>15000000</v>
      </c>
      <c r="S2473" s="30">
        <v>0</v>
      </c>
      <c r="T2473" s="30">
        <v>0</v>
      </c>
      <c r="U2473" s="30">
        <v>0</v>
      </c>
      <c r="V2473" s="30">
        <v>100</v>
      </c>
    </row>
    <row r="2474" spans="1:22" x14ac:dyDescent="0.2">
      <c r="A2474" s="15" t="s">
        <v>15</v>
      </c>
      <c r="B2474" s="28"/>
      <c r="C2474" s="29"/>
      <c r="D2474" s="29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  <c r="R2474" s="28"/>
      <c r="S2474" s="28"/>
      <c r="T2474" s="28"/>
      <c r="U2474" s="28"/>
      <c r="V2474" s="28"/>
    </row>
    <row r="2475" spans="1:22" x14ac:dyDescent="0.2">
      <c r="A2475" s="15" t="s">
        <v>15</v>
      </c>
      <c r="B2475" s="28"/>
      <c r="C2475" s="27" t="s">
        <v>2448</v>
      </c>
      <c r="D2475" s="29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  <c r="R2475" s="28"/>
      <c r="S2475" s="28"/>
      <c r="T2475" s="28"/>
      <c r="U2475" s="28"/>
      <c r="V2475" s="28"/>
    </row>
    <row r="2476" spans="1:22" ht="25.5" x14ac:dyDescent="0.2">
      <c r="A2476" s="15" t="s">
        <v>15</v>
      </c>
      <c r="B2476" s="26" t="s">
        <v>706</v>
      </c>
      <c r="C2476" s="27" t="s">
        <v>2574</v>
      </c>
      <c r="D2476" s="29"/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  <c r="R2476" s="28"/>
      <c r="S2476" s="28"/>
      <c r="T2476" s="28"/>
      <c r="U2476" s="28"/>
      <c r="V2476" s="28"/>
    </row>
    <row r="2477" spans="1:22" ht="15" x14ac:dyDescent="0.25">
      <c r="A2477" s="15" t="s">
        <v>15</v>
      </c>
      <c r="B2477" s="30" t="s">
        <v>2575</v>
      </c>
      <c r="C2477" s="33" t="s">
        <v>2454</v>
      </c>
      <c r="D2477" s="30" t="s">
        <v>52</v>
      </c>
      <c r="E2477" s="30">
        <v>36483700</v>
      </c>
      <c r="F2477" s="30">
        <v>0</v>
      </c>
      <c r="G2477" s="30">
        <v>0</v>
      </c>
      <c r="H2477" s="30">
        <v>0</v>
      </c>
      <c r="I2477" s="30">
        <v>0</v>
      </c>
      <c r="J2477" s="30">
        <v>36483700</v>
      </c>
      <c r="K2477" s="30">
        <v>3040308</v>
      </c>
      <c r="L2477" s="30">
        <v>27362772</v>
      </c>
      <c r="M2477" s="30">
        <v>3040308</v>
      </c>
      <c r="N2477" s="30">
        <v>27362772</v>
      </c>
      <c r="O2477" s="30">
        <v>27362772</v>
      </c>
      <c r="P2477" s="30">
        <v>0</v>
      </c>
      <c r="Q2477" s="30">
        <v>3040308</v>
      </c>
      <c r="R2477" s="30">
        <v>27362772</v>
      </c>
      <c r="S2477" s="30">
        <v>9120928</v>
      </c>
      <c r="T2477" s="30">
        <v>0</v>
      </c>
      <c r="U2477" s="30">
        <v>0</v>
      </c>
      <c r="V2477" s="30">
        <v>74.989999999999995</v>
      </c>
    </row>
    <row r="2478" spans="1:22" ht="15" x14ac:dyDescent="0.25">
      <c r="A2478" s="15" t="s">
        <v>15</v>
      </c>
      <c r="B2478" s="30" t="s">
        <v>2576</v>
      </c>
      <c r="C2478" s="33" t="s">
        <v>2577</v>
      </c>
      <c r="D2478" s="30" t="s">
        <v>2517</v>
      </c>
      <c r="E2478" s="30">
        <v>398319023</v>
      </c>
      <c r="F2478" s="30">
        <v>0</v>
      </c>
      <c r="G2478" s="30">
        <v>0</v>
      </c>
      <c r="H2478" s="30">
        <v>0</v>
      </c>
      <c r="I2478" s="30">
        <v>0</v>
      </c>
      <c r="J2478" s="30">
        <v>398319023</v>
      </c>
      <c r="K2478" s="30">
        <v>33193252</v>
      </c>
      <c r="L2478" s="30">
        <v>265546016</v>
      </c>
      <c r="M2478" s="30">
        <v>33193252</v>
      </c>
      <c r="N2478" s="30">
        <v>265546016</v>
      </c>
      <c r="O2478" s="30">
        <v>265546016</v>
      </c>
      <c r="P2478" s="30">
        <v>33193252</v>
      </c>
      <c r="Q2478" s="30">
        <v>0</v>
      </c>
      <c r="R2478" s="30">
        <v>232352764</v>
      </c>
      <c r="S2478" s="30">
        <v>132773007</v>
      </c>
      <c r="T2478" s="30">
        <v>0</v>
      </c>
      <c r="U2478" s="30">
        <v>0</v>
      </c>
      <c r="V2478" s="30">
        <v>66.66</v>
      </c>
    </row>
    <row r="2479" spans="1:22" ht="15" x14ac:dyDescent="0.25">
      <c r="A2479" s="15" t="s">
        <v>15</v>
      </c>
      <c r="B2479" s="30" t="s">
        <v>2578</v>
      </c>
      <c r="C2479" s="33" t="s">
        <v>2451</v>
      </c>
      <c r="D2479" s="30" t="s">
        <v>679</v>
      </c>
      <c r="E2479" s="30">
        <v>0</v>
      </c>
      <c r="F2479" s="30">
        <v>10500000</v>
      </c>
      <c r="G2479" s="30">
        <v>0</v>
      </c>
      <c r="H2479" s="30">
        <v>0</v>
      </c>
      <c r="I2479" s="30">
        <v>0</v>
      </c>
      <c r="J2479" s="30">
        <v>10500000</v>
      </c>
      <c r="K2479" s="30">
        <v>0</v>
      </c>
      <c r="L2479" s="30">
        <v>10500000</v>
      </c>
      <c r="M2479" s="30">
        <v>0</v>
      </c>
      <c r="N2479" s="30">
        <v>10500000</v>
      </c>
      <c r="O2479" s="30">
        <v>10500000</v>
      </c>
      <c r="P2479" s="30">
        <v>0</v>
      </c>
      <c r="Q2479" s="30">
        <v>0</v>
      </c>
      <c r="R2479" s="30">
        <v>10500000</v>
      </c>
      <c r="S2479" s="30">
        <v>0</v>
      </c>
      <c r="T2479" s="30">
        <v>0</v>
      </c>
      <c r="U2479" s="30">
        <v>0</v>
      </c>
      <c r="V2479" s="30">
        <v>100</v>
      </c>
    </row>
    <row r="2480" spans="1:22" ht="25.5" x14ac:dyDescent="0.2">
      <c r="A2480" s="15" t="s">
        <v>15</v>
      </c>
      <c r="B2480" s="26" t="s">
        <v>706</v>
      </c>
      <c r="C2480" s="27" t="s">
        <v>2579</v>
      </c>
      <c r="D2480" s="29"/>
      <c r="E2480" s="28"/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  <c r="R2480" s="28"/>
      <c r="S2480" s="28"/>
      <c r="T2480" s="28"/>
      <c r="U2480" s="28"/>
      <c r="V2480" s="28"/>
    </row>
    <row r="2481" spans="1:22" ht="15" x14ac:dyDescent="0.25">
      <c r="A2481" s="15" t="s">
        <v>15</v>
      </c>
      <c r="B2481" s="30" t="s">
        <v>2580</v>
      </c>
      <c r="C2481" s="33" t="s">
        <v>2448</v>
      </c>
      <c r="D2481" s="30" t="s">
        <v>52</v>
      </c>
      <c r="E2481" s="30">
        <v>29000000</v>
      </c>
      <c r="F2481" s="30">
        <v>0</v>
      </c>
      <c r="G2481" s="30">
        <v>0</v>
      </c>
      <c r="H2481" s="30">
        <v>0</v>
      </c>
      <c r="I2481" s="30">
        <v>0</v>
      </c>
      <c r="J2481" s="30">
        <v>29000000</v>
      </c>
      <c r="K2481" s="30">
        <v>2416667</v>
      </c>
      <c r="L2481" s="30">
        <v>21750003</v>
      </c>
      <c r="M2481" s="30">
        <v>2416667</v>
      </c>
      <c r="N2481" s="30">
        <v>21750003</v>
      </c>
      <c r="O2481" s="30">
        <v>21750003</v>
      </c>
      <c r="P2481" s="30">
        <v>0</v>
      </c>
      <c r="Q2481" s="30">
        <v>2416667</v>
      </c>
      <c r="R2481" s="30">
        <v>21750003</v>
      </c>
      <c r="S2481" s="30">
        <v>7249997</v>
      </c>
      <c r="T2481" s="30">
        <v>0</v>
      </c>
      <c r="U2481" s="30">
        <v>0</v>
      </c>
      <c r="V2481" s="30">
        <v>75</v>
      </c>
    </row>
    <row r="2482" spans="1:22" x14ac:dyDescent="0.2">
      <c r="A2482" s="15" t="s">
        <v>15</v>
      </c>
      <c r="B2482" s="28"/>
      <c r="C2482" s="29"/>
      <c r="D2482" s="29"/>
      <c r="E2482" s="28"/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  <c r="R2482" s="28"/>
      <c r="S2482" s="28"/>
      <c r="T2482" s="28"/>
      <c r="U2482" s="28"/>
      <c r="V2482" s="28"/>
    </row>
    <row r="2483" spans="1:22" x14ac:dyDescent="0.2">
      <c r="A2483" s="15" t="s">
        <v>15</v>
      </c>
      <c r="B2483" s="34"/>
      <c r="C2483" s="22" t="s">
        <v>2581</v>
      </c>
      <c r="D2483" s="29"/>
      <c r="E2483" s="21">
        <v>7466302723</v>
      </c>
      <c r="F2483" s="26">
        <v>5542702590</v>
      </c>
      <c r="G2483" s="26">
        <v>0</v>
      </c>
      <c r="H2483" s="26">
        <v>0</v>
      </c>
      <c r="I2483" s="26">
        <v>0</v>
      </c>
      <c r="J2483" s="21">
        <v>13009005313</v>
      </c>
      <c r="K2483" s="21">
        <v>599984918</v>
      </c>
      <c r="L2483" s="21">
        <v>10554979459</v>
      </c>
      <c r="M2483" s="21">
        <v>599984918</v>
      </c>
      <c r="N2483" s="21">
        <v>10554979459</v>
      </c>
      <c r="O2483" s="21">
        <v>10554979459</v>
      </c>
      <c r="P2483" s="21">
        <v>158318252</v>
      </c>
      <c r="Q2483" s="21">
        <v>441666666</v>
      </c>
      <c r="R2483" s="21">
        <v>10396661207</v>
      </c>
      <c r="S2483" s="21">
        <v>2454025854</v>
      </c>
      <c r="T2483" s="21">
        <v>0</v>
      </c>
      <c r="U2483" s="21">
        <v>0</v>
      </c>
      <c r="V2483" s="21">
        <v>81.135945485796114</v>
      </c>
    </row>
    <row r="2484" spans="1:22" x14ac:dyDescent="0.2">
      <c r="A2484" s="15" t="s">
        <v>15</v>
      </c>
      <c r="B2484" s="28"/>
      <c r="C2484" s="29"/>
      <c r="D2484" s="29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  <c r="R2484" s="28"/>
      <c r="S2484" s="28"/>
      <c r="T2484" s="28"/>
      <c r="U2484" s="28"/>
      <c r="V2484" s="28"/>
    </row>
    <row r="2485" spans="1:22" x14ac:dyDescent="0.2">
      <c r="A2485" s="15" t="s">
        <v>15</v>
      </c>
      <c r="B2485" s="34"/>
      <c r="C2485" s="22" t="s">
        <v>538</v>
      </c>
      <c r="D2485" s="29"/>
      <c r="E2485" s="34"/>
      <c r="F2485" s="28"/>
      <c r="G2485" s="28"/>
      <c r="H2485" s="28"/>
      <c r="I2485" s="28"/>
      <c r="J2485" s="34"/>
      <c r="K2485" s="34"/>
      <c r="L2485" s="34"/>
      <c r="M2485" s="34"/>
      <c r="N2485" s="34"/>
      <c r="O2485" s="34"/>
      <c r="P2485" s="34"/>
      <c r="Q2485" s="34"/>
      <c r="R2485" s="34"/>
      <c r="S2485" s="34"/>
      <c r="T2485" s="34"/>
      <c r="U2485" s="34"/>
      <c r="V2485" s="34"/>
    </row>
    <row r="2486" spans="1:22" x14ac:dyDescent="0.2">
      <c r="A2486" s="15" t="s">
        <v>15</v>
      </c>
      <c r="B2486" s="28"/>
      <c r="C2486" s="27" t="s">
        <v>478</v>
      </c>
      <c r="D2486" s="29"/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  <c r="R2486" s="28"/>
      <c r="S2486" s="28"/>
      <c r="T2486" s="28"/>
      <c r="U2486" s="28"/>
      <c r="V2486" s="28"/>
    </row>
    <row r="2487" spans="1:22" x14ac:dyDescent="0.2">
      <c r="A2487" s="15" t="s">
        <v>15</v>
      </c>
      <c r="B2487" s="28"/>
      <c r="C2487" s="27" t="s">
        <v>2582</v>
      </c>
      <c r="D2487" s="29"/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  <c r="R2487" s="28"/>
      <c r="S2487" s="28"/>
      <c r="T2487" s="28"/>
      <c r="U2487" s="28"/>
      <c r="V2487" s="28"/>
    </row>
    <row r="2488" spans="1:22" x14ac:dyDescent="0.2">
      <c r="A2488" s="15" t="s">
        <v>15</v>
      </c>
      <c r="B2488" s="28"/>
      <c r="C2488" s="27" t="s">
        <v>1531</v>
      </c>
      <c r="D2488" s="29"/>
      <c r="E2488" s="28"/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  <c r="R2488" s="28"/>
      <c r="S2488" s="28"/>
      <c r="T2488" s="28"/>
      <c r="U2488" s="28"/>
      <c r="V2488" s="28"/>
    </row>
    <row r="2489" spans="1:22" x14ac:dyDescent="0.2">
      <c r="A2489" s="15" t="s">
        <v>15</v>
      </c>
      <c r="B2489" s="28"/>
      <c r="C2489" s="27" t="s">
        <v>1541</v>
      </c>
      <c r="D2489" s="29"/>
      <c r="E2489" s="28"/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  <c r="R2489" s="28"/>
      <c r="S2489" s="28"/>
      <c r="T2489" s="28"/>
      <c r="U2489" s="28"/>
      <c r="V2489" s="28"/>
    </row>
    <row r="2490" spans="1:22" x14ac:dyDescent="0.2">
      <c r="A2490" s="15" t="s">
        <v>15</v>
      </c>
      <c r="B2490" s="28"/>
      <c r="C2490" s="27" t="s">
        <v>2583</v>
      </c>
      <c r="D2490" s="29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  <c r="R2490" s="28"/>
      <c r="S2490" s="28"/>
      <c r="T2490" s="28"/>
      <c r="U2490" s="28"/>
      <c r="V2490" s="28"/>
    </row>
    <row r="2491" spans="1:22" x14ac:dyDescent="0.2">
      <c r="A2491" s="15" t="s">
        <v>15</v>
      </c>
      <c r="B2491" s="28"/>
      <c r="C2491" s="27" t="s">
        <v>2584</v>
      </c>
      <c r="D2491" s="29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  <c r="R2491" s="28"/>
      <c r="S2491" s="28"/>
      <c r="T2491" s="28"/>
      <c r="U2491" s="28"/>
      <c r="V2491" s="28"/>
    </row>
    <row r="2492" spans="1:22" x14ac:dyDescent="0.2">
      <c r="A2492" s="15" t="s">
        <v>15</v>
      </c>
      <c r="B2492" s="28"/>
      <c r="C2492" s="27" t="s">
        <v>2585</v>
      </c>
      <c r="D2492" s="29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  <c r="R2492" s="28"/>
      <c r="S2492" s="28"/>
      <c r="T2492" s="28"/>
      <c r="U2492" s="28"/>
      <c r="V2492" s="28"/>
    </row>
    <row r="2493" spans="1:22" ht="25.5" x14ac:dyDescent="0.2">
      <c r="A2493" s="15" t="s">
        <v>15</v>
      </c>
      <c r="B2493" s="26" t="s">
        <v>706</v>
      </c>
      <c r="C2493" s="27" t="s">
        <v>2586</v>
      </c>
      <c r="D2493" s="29"/>
      <c r="E2493" s="28"/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  <c r="R2493" s="28"/>
      <c r="S2493" s="28"/>
      <c r="T2493" s="28"/>
      <c r="U2493" s="28"/>
      <c r="V2493" s="28"/>
    </row>
    <row r="2494" spans="1:22" ht="15" x14ac:dyDescent="0.25">
      <c r="A2494" s="15" t="s">
        <v>15</v>
      </c>
      <c r="B2494" s="30" t="s">
        <v>2587</v>
      </c>
      <c r="C2494" s="33" t="s">
        <v>2588</v>
      </c>
      <c r="D2494" s="30" t="s">
        <v>679</v>
      </c>
      <c r="E2494" s="30">
        <v>0</v>
      </c>
      <c r="F2494" s="30">
        <v>570000000</v>
      </c>
      <c r="G2494" s="30">
        <v>0</v>
      </c>
      <c r="H2494" s="30">
        <v>0</v>
      </c>
      <c r="I2494" s="30">
        <v>0</v>
      </c>
      <c r="J2494" s="30">
        <v>570000000</v>
      </c>
      <c r="K2494" s="30">
        <v>0</v>
      </c>
      <c r="L2494" s="30">
        <v>570000000</v>
      </c>
      <c r="M2494" s="30">
        <v>0</v>
      </c>
      <c r="N2494" s="30">
        <v>570000000</v>
      </c>
      <c r="O2494" s="30">
        <v>570000000</v>
      </c>
      <c r="P2494" s="30">
        <v>0</v>
      </c>
      <c r="Q2494" s="30">
        <v>0</v>
      </c>
      <c r="R2494" s="30">
        <v>570000000</v>
      </c>
      <c r="S2494" s="30">
        <v>0</v>
      </c>
      <c r="T2494" s="30">
        <v>0</v>
      </c>
      <c r="U2494" s="30">
        <v>0</v>
      </c>
      <c r="V2494" s="30">
        <v>100</v>
      </c>
    </row>
    <row r="2495" spans="1:22" ht="38.25" x14ac:dyDescent="0.2">
      <c r="A2495" s="15" t="s">
        <v>15</v>
      </c>
      <c r="B2495" s="26" t="s">
        <v>706</v>
      </c>
      <c r="C2495" s="27" t="s">
        <v>2589</v>
      </c>
      <c r="D2495" s="29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  <c r="R2495" s="28"/>
      <c r="S2495" s="28"/>
      <c r="T2495" s="28"/>
      <c r="U2495" s="28"/>
      <c r="V2495" s="28"/>
    </row>
    <row r="2496" spans="1:22" ht="15" x14ac:dyDescent="0.25">
      <c r="A2496" s="15" t="s">
        <v>15</v>
      </c>
      <c r="B2496" s="30" t="s">
        <v>2590</v>
      </c>
      <c r="C2496" s="33" t="s">
        <v>2588</v>
      </c>
      <c r="D2496" s="30" t="s">
        <v>679</v>
      </c>
      <c r="E2496" s="30">
        <v>0</v>
      </c>
      <c r="F2496" s="30">
        <v>200000000</v>
      </c>
      <c r="G2496" s="30">
        <v>0</v>
      </c>
      <c r="H2496" s="30">
        <v>0</v>
      </c>
      <c r="I2496" s="30">
        <v>0</v>
      </c>
      <c r="J2496" s="30">
        <v>200000000</v>
      </c>
      <c r="K2496" s="30">
        <v>0</v>
      </c>
      <c r="L2496" s="30">
        <v>200000000</v>
      </c>
      <c r="M2496" s="30">
        <v>0</v>
      </c>
      <c r="N2496" s="30">
        <v>200000000</v>
      </c>
      <c r="O2496" s="30">
        <v>200000000</v>
      </c>
      <c r="P2496" s="30">
        <v>0</v>
      </c>
      <c r="Q2496" s="30">
        <v>0</v>
      </c>
      <c r="R2496" s="30">
        <v>200000000</v>
      </c>
      <c r="S2496" s="30">
        <v>0</v>
      </c>
      <c r="T2496" s="30">
        <v>0</v>
      </c>
      <c r="U2496" s="30">
        <v>0</v>
      </c>
      <c r="V2496" s="30">
        <v>100</v>
      </c>
    </row>
    <row r="2497" spans="1:22" x14ac:dyDescent="0.2">
      <c r="A2497" s="15" t="s">
        <v>15</v>
      </c>
      <c r="B2497" s="28"/>
      <c r="C2497" s="29"/>
      <c r="D2497" s="29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  <c r="R2497" s="28"/>
      <c r="S2497" s="28"/>
      <c r="T2497" s="28"/>
      <c r="U2497" s="28"/>
      <c r="V2497" s="28"/>
    </row>
    <row r="2498" spans="1:22" x14ac:dyDescent="0.2">
      <c r="A2498" s="15" t="s">
        <v>15</v>
      </c>
      <c r="B2498" s="28"/>
      <c r="C2498" s="27" t="s">
        <v>1564</v>
      </c>
      <c r="D2498" s="29"/>
      <c r="E2498" s="28"/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  <c r="R2498" s="28"/>
      <c r="S2498" s="28"/>
      <c r="T2498" s="28"/>
      <c r="U2498" s="28"/>
      <c r="V2498" s="28"/>
    </row>
    <row r="2499" spans="1:22" ht="25.5" x14ac:dyDescent="0.2">
      <c r="A2499" s="15" t="s">
        <v>15</v>
      </c>
      <c r="B2499" s="28"/>
      <c r="C2499" s="27" t="s">
        <v>1565</v>
      </c>
      <c r="D2499" s="29"/>
      <c r="E2499" s="28"/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  <c r="R2499" s="28"/>
      <c r="S2499" s="28"/>
      <c r="T2499" s="28"/>
      <c r="U2499" s="28"/>
      <c r="V2499" s="28"/>
    </row>
    <row r="2500" spans="1:22" x14ac:dyDescent="0.2">
      <c r="A2500" s="15" t="s">
        <v>15</v>
      </c>
      <c r="B2500" s="28"/>
      <c r="C2500" s="27" t="s">
        <v>2591</v>
      </c>
      <c r="D2500" s="29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  <c r="R2500" s="28"/>
      <c r="S2500" s="28"/>
      <c r="T2500" s="28"/>
      <c r="U2500" s="28"/>
      <c r="V2500" s="28"/>
    </row>
    <row r="2501" spans="1:22" ht="38.25" x14ac:dyDescent="0.2">
      <c r="A2501" s="15" t="s">
        <v>15</v>
      </c>
      <c r="B2501" s="28"/>
      <c r="C2501" s="27" t="s">
        <v>2592</v>
      </c>
      <c r="D2501" s="29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  <c r="R2501" s="28"/>
      <c r="S2501" s="28"/>
      <c r="T2501" s="28"/>
      <c r="U2501" s="28"/>
      <c r="V2501" s="28"/>
    </row>
    <row r="2502" spans="1:22" ht="25.5" x14ac:dyDescent="0.2">
      <c r="A2502" s="15" t="s">
        <v>15</v>
      </c>
      <c r="B2502" s="26" t="s">
        <v>706</v>
      </c>
      <c r="C2502" s="27" t="s">
        <v>2593</v>
      </c>
      <c r="D2502" s="29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  <c r="R2502" s="28"/>
      <c r="S2502" s="28"/>
      <c r="T2502" s="28"/>
      <c r="U2502" s="28"/>
      <c r="V2502" s="28"/>
    </row>
    <row r="2503" spans="1:22" ht="15" x14ac:dyDescent="0.25">
      <c r="A2503" s="15" t="s">
        <v>15</v>
      </c>
      <c r="B2503" s="30" t="s">
        <v>2594</v>
      </c>
      <c r="C2503" s="33" t="s">
        <v>2595</v>
      </c>
      <c r="D2503" s="30" t="s">
        <v>52</v>
      </c>
      <c r="E2503" s="30">
        <v>50000000</v>
      </c>
      <c r="F2503" s="30">
        <v>0</v>
      </c>
      <c r="G2503" s="30">
        <v>0</v>
      </c>
      <c r="H2503" s="30">
        <v>0</v>
      </c>
      <c r="I2503" s="30">
        <v>0</v>
      </c>
      <c r="J2503" s="30">
        <v>50000000</v>
      </c>
      <c r="K2503" s="30">
        <v>0</v>
      </c>
      <c r="L2503" s="30">
        <v>50000000</v>
      </c>
      <c r="M2503" s="30">
        <v>0</v>
      </c>
      <c r="N2503" s="30">
        <v>50000000</v>
      </c>
      <c r="O2503" s="30">
        <v>50000000</v>
      </c>
      <c r="P2503" s="30">
        <v>0</v>
      </c>
      <c r="Q2503" s="30">
        <v>0</v>
      </c>
      <c r="R2503" s="30">
        <v>50000000</v>
      </c>
      <c r="S2503" s="30">
        <v>0</v>
      </c>
      <c r="T2503" s="30">
        <v>0</v>
      </c>
      <c r="U2503" s="30">
        <v>0</v>
      </c>
      <c r="V2503" s="30">
        <v>100</v>
      </c>
    </row>
    <row r="2504" spans="1:22" ht="15" x14ac:dyDescent="0.25">
      <c r="A2504" s="15" t="s">
        <v>15</v>
      </c>
      <c r="B2504" s="30" t="s">
        <v>2596</v>
      </c>
      <c r="C2504" s="33" t="s">
        <v>2597</v>
      </c>
      <c r="D2504" s="30" t="s">
        <v>52</v>
      </c>
      <c r="E2504" s="30">
        <v>0</v>
      </c>
      <c r="F2504" s="30">
        <v>126904122</v>
      </c>
      <c r="G2504" s="30">
        <v>0</v>
      </c>
      <c r="H2504" s="30">
        <v>0</v>
      </c>
      <c r="I2504" s="30">
        <v>0</v>
      </c>
      <c r="J2504" s="30">
        <v>126904122</v>
      </c>
      <c r="K2504" s="30">
        <v>0</v>
      </c>
      <c r="L2504" s="30">
        <v>126904122</v>
      </c>
      <c r="M2504" s="30">
        <v>0</v>
      </c>
      <c r="N2504" s="30">
        <v>126904122</v>
      </c>
      <c r="O2504" s="30">
        <v>126904122</v>
      </c>
      <c r="P2504" s="30">
        <v>0</v>
      </c>
      <c r="Q2504" s="30">
        <v>0</v>
      </c>
      <c r="R2504" s="30">
        <v>126904122</v>
      </c>
      <c r="S2504" s="30">
        <v>0</v>
      </c>
      <c r="T2504" s="30">
        <v>0</v>
      </c>
      <c r="U2504" s="30">
        <v>0</v>
      </c>
      <c r="V2504" s="30">
        <v>100</v>
      </c>
    </row>
    <row r="2505" spans="1:22" ht="25.5" x14ac:dyDescent="0.2">
      <c r="A2505" s="15" t="s">
        <v>15</v>
      </c>
      <c r="B2505" s="26" t="s">
        <v>706</v>
      </c>
      <c r="C2505" s="27" t="s">
        <v>2598</v>
      </c>
      <c r="D2505" s="29"/>
      <c r="E2505" s="28"/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  <c r="R2505" s="28"/>
      <c r="S2505" s="28"/>
      <c r="T2505" s="28"/>
      <c r="U2505" s="28"/>
      <c r="V2505" s="28"/>
    </row>
    <row r="2506" spans="1:22" ht="15" x14ac:dyDescent="0.25">
      <c r="A2506" s="15" t="s">
        <v>15</v>
      </c>
      <c r="B2506" s="30" t="s">
        <v>2599</v>
      </c>
      <c r="C2506" s="33" t="s">
        <v>2595</v>
      </c>
      <c r="D2506" s="30" t="s">
        <v>52</v>
      </c>
      <c r="E2506" s="30">
        <v>50000000</v>
      </c>
      <c r="F2506" s="30">
        <v>0</v>
      </c>
      <c r="G2506" s="30">
        <v>0</v>
      </c>
      <c r="H2506" s="30">
        <v>0</v>
      </c>
      <c r="I2506" s="30">
        <v>0</v>
      </c>
      <c r="J2506" s="30">
        <v>50000000</v>
      </c>
      <c r="K2506" s="30">
        <v>0</v>
      </c>
      <c r="L2506" s="30">
        <v>50000000</v>
      </c>
      <c r="M2506" s="30">
        <v>0</v>
      </c>
      <c r="N2506" s="30">
        <v>50000000</v>
      </c>
      <c r="O2506" s="30">
        <v>50000000</v>
      </c>
      <c r="P2506" s="30">
        <v>0</v>
      </c>
      <c r="Q2506" s="30">
        <v>0</v>
      </c>
      <c r="R2506" s="30">
        <v>50000000</v>
      </c>
      <c r="S2506" s="30">
        <v>0</v>
      </c>
      <c r="T2506" s="30">
        <v>0</v>
      </c>
      <c r="U2506" s="30">
        <v>0</v>
      </c>
      <c r="V2506" s="30">
        <v>100</v>
      </c>
    </row>
    <row r="2507" spans="1:22" ht="15" x14ac:dyDescent="0.25">
      <c r="A2507" s="15" t="s">
        <v>15</v>
      </c>
      <c r="B2507" s="30" t="s">
        <v>2600</v>
      </c>
      <c r="C2507" s="33" t="s">
        <v>2597</v>
      </c>
      <c r="D2507" s="30" t="s">
        <v>52</v>
      </c>
      <c r="E2507" s="30">
        <v>0</v>
      </c>
      <c r="F2507" s="30">
        <v>126904122.43000001</v>
      </c>
      <c r="G2507" s="30">
        <v>0</v>
      </c>
      <c r="H2507" s="30">
        <v>0</v>
      </c>
      <c r="I2507" s="30">
        <v>0</v>
      </c>
      <c r="J2507" s="30">
        <v>126904122.43000001</v>
      </c>
      <c r="K2507" s="30">
        <v>0</v>
      </c>
      <c r="L2507" s="30">
        <v>126904122.43000001</v>
      </c>
      <c r="M2507" s="30">
        <v>0</v>
      </c>
      <c r="N2507" s="30">
        <v>126904122.43000001</v>
      </c>
      <c r="O2507" s="30">
        <v>126904122.43000001</v>
      </c>
      <c r="P2507" s="30">
        <v>0</v>
      </c>
      <c r="Q2507" s="30">
        <v>0</v>
      </c>
      <c r="R2507" s="30">
        <v>126904122.43000001</v>
      </c>
      <c r="S2507" s="30">
        <v>0</v>
      </c>
      <c r="T2507" s="30">
        <v>0</v>
      </c>
      <c r="U2507" s="30">
        <v>0</v>
      </c>
      <c r="V2507" s="30">
        <v>100</v>
      </c>
    </row>
    <row r="2508" spans="1:22" x14ac:dyDescent="0.2">
      <c r="A2508" s="15" t="s">
        <v>15</v>
      </c>
      <c r="B2508" s="28"/>
      <c r="C2508" s="29"/>
      <c r="D2508" s="29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  <c r="R2508" s="28"/>
      <c r="S2508" s="28"/>
      <c r="T2508" s="28"/>
      <c r="U2508" s="28"/>
      <c r="V2508" s="28"/>
    </row>
    <row r="2509" spans="1:22" x14ac:dyDescent="0.2">
      <c r="A2509" s="15" t="s">
        <v>15</v>
      </c>
      <c r="B2509" s="28"/>
      <c r="C2509" s="27" t="s">
        <v>480</v>
      </c>
      <c r="D2509" s="29"/>
      <c r="E2509" s="28"/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  <c r="R2509" s="28"/>
      <c r="S2509" s="28"/>
      <c r="T2509" s="28"/>
      <c r="U2509" s="28"/>
      <c r="V2509" s="28"/>
    </row>
    <row r="2510" spans="1:22" x14ac:dyDescent="0.2">
      <c r="A2510" s="15" t="s">
        <v>15</v>
      </c>
      <c r="B2510" s="28"/>
      <c r="C2510" s="27" t="s">
        <v>482</v>
      </c>
      <c r="D2510" s="29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  <c r="R2510" s="28"/>
      <c r="S2510" s="28"/>
      <c r="T2510" s="28"/>
      <c r="U2510" s="28"/>
      <c r="V2510" s="28"/>
    </row>
    <row r="2511" spans="1:22" x14ac:dyDescent="0.2">
      <c r="A2511" s="15" t="s">
        <v>15</v>
      </c>
      <c r="B2511" s="28"/>
      <c r="C2511" s="27" t="s">
        <v>488</v>
      </c>
      <c r="D2511" s="29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  <c r="R2511" s="28"/>
      <c r="S2511" s="28"/>
      <c r="T2511" s="28"/>
      <c r="U2511" s="28"/>
      <c r="V2511" s="28"/>
    </row>
    <row r="2512" spans="1:22" ht="25.5" x14ac:dyDescent="0.2">
      <c r="A2512" s="15" t="s">
        <v>15</v>
      </c>
      <c r="B2512" s="28"/>
      <c r="C2512" s="27" t="s">
        <v>2601</v>
      </c>
      <c r="D2512" s="29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  <c r="R2512" s="28"/>
      <c r="S2512" s="28"/>
      <c r="T2512" s="28"/>
      <c r="U2512" s="28"/>
      <c r="V2512" s="28"/>
    </row>
    <row r="2513" spans="1:22" ht="25.5" x14ac:dyDescent="0.2">
      <c r="A2513" s="15" t="s">
        <v>15</v>
      </c>
      <c r="B2513" s="26" t="s">
        <v>706</v>
      </c>
      <c r="C2513" s="27" t="s">
        <v>2602</v>
      </c>
      <c r="D2513" s="29"/>
      <c r="E2513" s="28"/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  <c r="R2513" s="28"/>
      <c r="S2513" s="28"/>
      <c r="T2513" s="28"/>
      <c r="U2513" s="28"/>
      <c r="V2513" s="28"/>
    </row>
    <row r="2514" spans="1:22" ht="30" x14ac:dyDescent="0.25">
      <c r="A2514" s="15" t="s">
        <v>15</v>
      </c>
      <c r="B2514" s="30" t="s">
        <v>2603</v>
      </c>
      <c r="C2514" s="33" t="s">
        <v>2604</v>
      </c>
      <c r="D2514" s="30" t="s">
        <v>629</v>
      </c>
      <c r="E2514" s="30">
        <v>300000000</v>
      </c>
      <c r="F2514" s="30">
        <v>0</v>
      </c>
      <c r="G2514" s="30">
        <v>0</v>
      </c>
      <c r="H2514" s="30">
        <v>0</v>
      </c>
      <c r="I2514" s="30">
        <v>0</v>
      </c>
      <c r="J2514" s="30">
        <v>300000000</v>
      </c>
      <c r="K2514" s="30">
        <v>0</v>
      </c>
      <c r="L2514" s="30">
        <v>300000000</v>
      </c>
      <c r="M2514" s="30">
        <v>0</v>
      </c>
      <c r="N2514" s="30">
        <v>300000000</v>
      </c>
      <c r="O2514" s="30">
        <v>300000000</v>
      </c>
      <c r="P2514" s="30">
        <v>0</v>
      </c>
      <c r="Q2514" s="30">
        <v>0</v>
      </c>
      <c r="R2514" s="30">
        <v>300000000</v>
      </c>
      <c r="S2514" s="30">
        <v>0</v>
      </c>
      <c r="T2514" s="30">
        <v>0</v>
      </c>
      <c r="U2514" s="30">
        <v>0</v>
      </c>
      <c r="V2514" s="30">
        <v>100</v>
      </c>
    </row>
    <row r="2515" spans="1:22" x14ac:dyDescent="0.2">
      <c r="A2515" s="15" t="s">
        <v>15</v>
      </c>
      <c r="B2515" s="28"/>
      <c r="C2515" s="29"/>
      <c r="D2515" s="29"/>
      <c r="E2515" s="28"/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  <c r="R2515" s="28"/>
      <c r="S2515" s="28"/>
      <c r="T2515" s="28"/>
      <c r="U2515" s="28"/>
      <c r="V2515" s="28"/>
    </row>
    <row r="2516" spans="1:22" ht="25.5" x14ac:dyDescent="0.2">
      <c r="A2516" s="15" t="s">
        <v>15</v>
      </c>
      <c r="B2516" s="28"/>
      <c r="C2516" s="27" t="s">
        <v>2605</v>
      </c>
      <c r="D2516" s="29"/>
      <c r="E2516" s="28"/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  <c r="R2516" s="28"/>
      <c r="S2516" s="28"/>
      <c r="T2516" s="28"/>
      <c r="U2516" s="28"/>
      <c r="V2516" s="28"/>
    </row>
    <row r="2517" spans="1:22" ht="38.25" x14ac:dyDescent="0.2">
      <c r="A2517" s="15" t="s">
        <v>15</v>
      </c>
      <c r="B2517" s="26" t="s">
        <v>706</v>
      </c>
      <c r="C2517" s="27" t="s">
        <v>2606</v>
      </c>
      <c r="D2517" s="29"/>
      <c r="E2517" s="28"/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  <c r="R2517" s="28"/>
      <c r="S2517" s="28"/>
      <c r="T2517" s="28"/>
      <c r="U2517" s="28"/>
      <c r="V2517" s="28"/>
    </row>
    <row r="2518" spans="1:22" ht="30" x14ac:dyDescent="0.25">
      <c r="A2518" s="15" t="s">
        <v>15</v>
      </c>
      <c r="B2518" s="30" t="s">
        <v>2607</v>
      </c>
      <c r="C2518" s="33" t="s">
        <v>2608</v>
      </c>
      <c r="D2518" s="30" t="s">
        <v>679</v>
      </c>
      <c r="E2518" s="30">
        <v>0</v>
      </c>
      <c r="F2518" s="30">
        <v>10000000</v>
      </c>
      <c r="G2518" s="30">
        <v>0</v>
      </c>
      <c r="H2518" s="30">
        <v>0</v>
      </c>
      <c r="I2518" s="30">
        <v>0</v>
      </c>
      <c r="J2518" s="30">
        <v>10000000</v>
      </c>
      <c r="K2518" s="30">
        <v>0</v>
      </c>
      <c r="L2518" s="30">
        <v>10000000</v>
      </c>
      <c r="M2518" s="30">
        <v>0</v>
      </c>
      <c r="N2518" s="30">
        <v>10000000</v>
      </c>
      <c r="O2518" s="30">
        <v>10000000</v>
      </c>
      <c r="P2518" s="30">
        <v>0</v>
      </c>
      <c r="Q2518" s="30">
        <v>0</v>
      </c>
      <c r="R2518" s="30">
        <v>10000000</v>
      </c>
      <c r="S2518" s="30">
        <v>0</v>
      </c>
      <c r="T2518" s="30">
        <v>0</v>
      </c>
      <c r="U2518" s="30">
        <v>0</v>
      </c>
      <c r="V2518" s="30">
        <v>100</v>
      </c>
    </row>
    <row r="2519" spans="1:22" x14ac:dyDescent="0.2">
      <c r="A2519" s="15" t="s">
        <v>15</v>
      </c>
      <c r="B2519" s="28"/>
      <c r="C2519" s="29"/>
      <c r="D2519" s="29"/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  <c r="R2519" s="28"/>
      <c r="S2519" s="28"/>
      <c r="T2519" s="28"/>
      <c r="U2519" s="28"/>
      <c r="V2519" s="28"/>
    </row>
    <row r="2520" spans="1:22" x14ac:dyDescent="0.2">
      <c r="A2520" s="15" t="s">
        <v>15</v>
      </c>
      <c r="B2520" s="28"/>
      <c r="C2520" s="27" t="s">
        <v>492</v>
      </c>
      <c r="D2520" s="29"/>
      <c r="E2520" s="28"/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  <c r="R2520" s="28"/>
      <c r="S2520" s="28"/>
      <c r="T2520" s="28"/>
      <c r="U2520" s="28"/>
      <c r="V2520" s="28"/>
    </row>
    <row r="2521" spans="1:22" x14ac:dyDescent="0.2">
      <c r="A2521" s="15" t="s">
        <v>15</v>
      </c>
      <c r="B2521" s="28"/>
      <c r="C2521" s="27" t="s">
        <v>2609</v>
      </c>
      <c r="D2521" s="29"/>
      <c r="E2521" s="28"/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  <c r="R2521" s="28"/>
      <c r="S2521" s="28"/>
      <c r="T2521" s="28"/>
      <c r="U2521" s="28"/>
      <c r="V2521" s="28"/>
    </row>
    <row r="2522" spans="1:22" x14ac:dyDescent="0.2">
      <c r="A2522" s="15" t="s">
        <v>15</v>
      </c>
      <c r="B2522" s="28"/>
      <c r="C2522" s="27" t="s">
        <v>2610</v>
      </c>
      <c r="D2522" s="29"/>
      <c r="E2522" s="28"/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  <c r="R2522" s="28"/>
      <c r="S2522" s="28"/>
      <c r="T2522" s="28"/>
      <c r="U2522" s="28"/>
      <c r="V2522" s="28"/>
    </row>
    <row r="2523" spans="1:22" ht="25.5" x14ac:dyDescent="0.2">
      <c r="A2523" s="15" t="s">
        <v>15</v>
      </c>
      <c r="B2523" s="26" t="s">
        <v>706</v>
      </c>
      <c r="C2523" s="27" t="s">
        <v>2611</v>
      </c>
      <c r="D2523" s="29"/>
      <c r="E2523" s="28"/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  <c r="R2523" s="28"/>
      <c r="S2523" s="28"/>
      <c r="T2523" s="28"/>
      <c r="U2523" s="28"/>
      <c r="V2523" s="28"/>
    </row>
    <row r="2524" spans="1:22" ht="15" x14ac:dyDescent="0.25">
      <c r="A2524" s="15" t="s">
        <v>15</v>
      </c>
      <c r="B2524" s="30" t="s">
        <v>2612</v>
      </c>
      <c r="C2524" s="33" t="s">
        <v>2613</v>
      </c>
      <c r="D2524" s="30" t="s">
        <v>629</v>
      </c>
      <c r="E2524" s="30">
        <v>0</v>
      </c>
      <c r="F2524" s="30">
        <v>450000000</v>
      </c>
      <c r="G2524" s="30">
        <v>0</v>
      </c>
      <c r="H2524" s="30">
        <v>0</v>
      </c>
      <c r="I2524" s="30">
        <v>0</v>
      </c>
      <c r="J2524" s="30">
        <v>450000000</v>
      </c>
      <c r="K2524" s="30">
        <v>0</v>
      </c>
      <c r="L2524" s="30">
        <v>450000000</v>
      </c>
      <c r="M2524" s="30">
        <v>0</v>
      </c>
      <c r="N2524" s="30">
        <v>450000000</v>
      </c>
      <c r="O2524" s="30">
        <v>450000000</v>
      </c>
      <c r="P2524" s="30">
        <v>0</v>
      </c>
      <c r="Q2524" s="30">
        <v>0</v>
      </c>
      <c r="R2524" s="30">
        <v>450000000</v>
      </c>
      <c r="S2524" s="30">
        <v>0</v>
      </c>
      <c r="T2524" s="30">
        <v>0</v>
      </c>
      <c r="U2524" s="30">
        <v>0</v>
      </c>
      <c r="V2524" s="30">
        <v>100</v>
      </c>
    </row>
    <row r="2525" spans="1:22" x14ac:dyDescent="0.2">
      <c r="A2525" s="15" t="s">
        <v>15</v>
      </c>
      <c r="B2525" s="28"/>
      <c r="C2525" s="29"/>
      <c r="D2525" s="29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  <c r="R2525" s="28"/>
      <c r="S2525" s="28"/>
      <c r="T2525" s="28"/>
      <c r="U2525" s="28"/>
      <c r="V2525" s="28"/>
    </row>
    <row r="2526" spans="1:22" ht="25.5" x14ac:dyDescent="0.2">
      <c r="A2526" s="15" t="s">
        <v>15</v>
      </c>
      <c r="B2526" s="28"/>
      <c r="C2526" s="27" t="s">
        <v>2614</v>
      </c>
      <c r="D2526" s="29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  <c r="R2526" s="28"/>
      <c r="S2526" s="28"/>
      <c r="T2526" s="28"/>
      <c r="U2526" s="28"/>
      <c r="V2526" s="28"/>
    </row>
    <row r="2527" spans="1:22" ht="38.25" x14ac:dyDescent="0.2">
      <c r="A2527" s="15" t="s">
        <v>15</v>
      </c>
      <c r="B2527" s="26" t="s">
        <v>706</v>
      </c>
      <c r="C2527" s="27" t="s">
        <v>2615</v>
      </c>
      <c r="D2527" s="29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  <c r="R2527" s="28"/>
      <c r="S2527" s="28"/>
      <c r="T2527" s="28"/>
      <c r="U2527" s="28"/>
      <c r="V2527" s="28"/>
    </row>
    <row r="2528" spans="1:22" ht="30" x14ac:dyDescent="0.25">
      <c r="A2528" s="15" t="s">
        <v>15</v>
      </c>
      <c r="B2528" s="30" t="s">
        <v>2616</v>
      </c>
      <c r="C2528" s="33" t="s">
        <v>2617</v>
      </c>
      <c r="D2528" s="30" t="s">
        <v>52</v>
      </c>
      <c r="E2528" s="30">
        <v>36800919</v>
      </c>
      <c r="F2528" s="30">
        <v>0</v>
      </c>
      <c r="G2528" s="30">
        <v>0</v>
      </c>
      <c r="H2528" s="30">
        <v>0</v>
      </c>
      <c r="I2528" s="30">
        <v>0</v>
      </c>
      <c r="J2528" s="30">
        <v>36800919</v>
      </c>
      <c r="K2528" s="30">
        <v>0</v>
      </c>
      <c r="L2528" s="30">
        <v>36800919</v>
      </c>
      <c r="M2528" s="30">
        <v>0</v>
      </c>
      <c r="N2528" s="30">
        <v>36800919</v>
      </c>
      <c r="O2528" s="30">
        <v>36800919</v>
      </c>
      <c r="P2528" s="30">
        <v>0</v>
      </c>
      <c r="Q2528" s="30">
        <v>0</v>
      </c>
      <c r="R2528" s="30">
        <v>36800919</v>
      </c>
      <c r="S2528" s="30">
        <v>0</v>
      </c>
      <c r="T2528" s="30">
        <v>0</v>
      </c>
      <c r="U2528" s="30">
        <v>0</v>
      </c>
      <c r="V2528" s="30">
        <v>100</v>
      </c>
    </row>
    <row r="2529" spans="1:22" ht="30" x14ac:dyDescent="0.25">
      <c r="A2529" s="15" t="s">
        <v>15</v>
      </c>
      <c r="B2529" s="30" t="s">
        <v>2618</v>
      </c>
      <c r="C2529" s="33" t="s">
        <v>2619</v>
      </c>
      <c r="D2529" s="30" t="s">
        <v>629</v>
      </c>
      <c r="E2529" s="30">
        <v>463199081</v>
      </c>
      <c r="F2529" s="30">
        <v>0</v>
      </c>
      <c r="G2529" s="30">
        <v>0</v>
      </c>
      <c r="H2529" s="30">
        <v>0</v>
      </c>
      <c r="I2529" s="30">
        <v>0</v>
      </c>
      <c r="J2529" s="30">
        <v>463199081</v>
      </c>
      <c r="K2529" s="30">
        <v>0</v>
      </c>
      <c r="L2529" s="30">
        <v>463199081</v>
      </c>
      <c r="M2529" s="30">
        <v>0</v>
      </c>
      <c r="N2529" s="30">
        <v>463199081</v>
      </c>
      <c r="O2529" s="30">
        <v>463199081</v>
      </c>
      <c r="P2529" s="30">
        <v>0</v>
      </c>
      <c r="Q2529" s="30">
        <v>0</v>
      </c>
      <c r="R2529" s="30">
        <v>463199081</v>
      </c>
      <c r="S2529" s="30">
        <v>0</v>
      </c>
      <c r="T2529" s="30">
        <v>0</v>
      </c>
      <c r="U2529" s="30">
        <v>0</v>
      </c>
      <c r="V2529" s="30">
        <v>100</v>
      </c>
    </row>
    <row r="2530" spans="1:22" x14ac:dyDescent="0.2">
      <c r="A2530" s="15" t="s">
        <v>15</v>
      </c>
      <c r="B2530" s="28"/>
      <c r="C2530" s="29"/>
      <c r="D2530" s="29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  <c r="R2530" s="28"/>
      <c r="S2530" s="28"/>
      <c r="T2530" s="28"/>
      <c r="U2530" s="28"/>
      <c r="V2530" s="28"/>
    </row>
    <row r="2531" spans="1:22" ht="38.25" x14ac:dyDescent="0.2">
      <c r="A2531" s="15" t="s">
        <v>15</v>
      </c>
      <c r="B2531" s="28"/>
      <c r="C2531" s="27" t="s">
        <v>1710</v>
      </c>
      <c r="D2531" s="29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  <c r="R2531" s="28"/>
      <c r="S2531" s="28"/>
      <c r="T2531" s="28"/>
      <c r="U2531" s="28"/>
      <c r="V2531" s="28"/>
    </row>
    <row r="2532" spans="1:22" x14ac:dyDescent="0.2">
      <c r="A2532" s="15" t="s">
        <v>15</v>
      </c>
      <c r="B2532" s="28"/>
      <c r="C2532" s="27" t="s">
        <v>2620</v>
      </c>
      <c r="D2532" s="29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  <c r="R2532" s="28"/>
      <c r="S2532" s="28"/>
      <c r="T2532" s="28"/>
      <c r="U2532" s="28"/>
      <c r="V2532" s="28"/>
    </row>
    <row r="2533" spans="1:22" ht="38.25" x14ac:dyDescent="0.2">
      <c r="A2533" s="15" t="s">
        <v>15</v>
      </c>
      <c r="B2533" s="26" t="s">
        <v>706</v>
      </c>
      <c r="C2533" s="27" t="s">
        <v>2621</v>
      </c>
      <c r="D2533" s="29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  <c r="R2533" s="28"/>
      <c r="S2533" s="28"/>
      <c r="T2533" s="28"/>
      <c r="U2533" s="28"/>
      <c r="V2533" s="28"/>
    </row>
    <row r="2534" spans="1:22" ht="15" x14ac:dyDescent="0.25">
      <c r="A2534" s="15" t="s">
        <v>15</v>
      </c>
      <c r="B2534" s="30" t="s">
        <v>2622</v>
      </c>
      <c r="C2534" s="33" t="s">
        <v>2623</v>
      </c>
      <c r="D2534" s="30" t="s">
        <v>52</v>
      </c>
      <c r="E2534" s="30">
        <v>15000000</v>
      </c>
      <c r="F2534" s="30">
        <v>0</v>
      </c>
      <c r="G2534" s="30">
        <v>0</v>
      </c>
      <c r="H2534" s="30">
        <v>0</v>
      </c>
      <c r="I2534" s="30">
        <v>0</v>
      </c>
      <c r="J2534" s="30">
        <v>15000000</v>
      </c>
      <c r="K2534" s="30">
        <v>0</v>
      </c>
      <c r="L2534" s="30">
        <v>15000000</v>
      </c>
      <c r="M2534" s="30">
        <v>0</v>
      </c>
      <c r="N2534" s="30">
        <v>15000000</v>
      </c>
      <c r="O2534" s="30">
        <v>15000000</v>
      </c>
      <c r="P2534" s="30">
        <v>0</v>
      </c>
      <c r="Q2534" s="30">
        <v>0</v>
      </c>
      <c r="R2534" s="30">
        <v>15000000</v>
      </c>
      <c r="S2534" s="30">
        <v>0</v>
      </c>
      <c r="T2534" s="30">
        <v>0</v>
      </c>
      <c r="U2534" s="30">
        <v>0</v>
      </c>
      <c r="V2534" s="30">
        <v>100</v>
      </c>
    </row>
    <row r="2535" spans="1:22" x14ac:dyDescent="0.2">
      <c r="A2535" s="15" t="s">
        <v>15</v>
      </c>
      <c r="B2535" s="28"/>
      <c r="C2535" s="29"/>
      <c r="D2535" s="29"/>
      <c r="E2535" s="28"/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  <c r="R2535" s="28"/>
      <c r="S2535" s="28"/>
      <c r="T2535" s="28"/>
      <c r="U2535" s="28"/>
      <c r="V2535" s="28"/>
    </row>
    <row r="2536" spans="1:22" x14ac:dyDescent="0.2">
      <c r="A2536" s="15" t="s">
        <v>15</v>
      </c>
      <c r="B2536" s="28"/>
      <c r="C2536" s="27" t="s">
        <v>2624</v>
      </c>
      <c r="D2536" s="29"/>
      <c r="E2536" s="28"/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  <c r="R2536" s="28"/>
      <c r="S2536" s="28"/>
      <c r="T2536" s="28"/>
      <c r="U2536" s="28"/>
      <c r="V2536" s="28"/>
    </row>
    <row r="2537" spans="1:22" ht="38.25" x14ac:dyDescent="0.2">
      <c r="A2537" s="15" t="s">
        <v>15</v>
      </c>
      <c r="B2537" s="26" t="s">
        <v>706</v>
      </c>
      <c r="C2537" s="27" t="s">
        <v>2625</v>
      </c>
      <c r="D2537" s="29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  <c r="R2537" s="28"/>
      <c r="S2537" s="28"/>
      <c r="T2537" s="28"/>
      <c r="U2537" s="28"/>
      <c r="V2537" s="28"/>
    </row>
    <row r="2538" spans="1:22" ht="15" x14ac:dyDescent="0.25">
      <c r="A2538" s="15" t="s">
        <v>15</v>
      </c>
      <c r="B2538" s="30" t="s">
        <v>2626</v>
      </c>
      <c r="C2538" s="33" t="s">
        <v>2627</v>
      </c>
      <c r="D2538" s="30" t="s">
        <v>52</v>
      </c>
      <c r="E2538" s="30">
        <v>12000000</v>
      </c>
      <c r="F2538" s="30">
        <v>0</v>
      </c>
      <c r="G2538" s="30">
        <v>0</v>
      </c>
      <c r="H2538" s="30">
        <v>0</v>
      </c>
      <c r="I2538" s="30">
        <v>0</v>
      </c>
      <c r="J2538" s="30">
        <v>12000000</v>
      </c>
      <c r="K2538" s="30">
        <v>0</v>
      </c>
      <c r="L2538" s="30">
        <v>12000000</v>
      </c>
      <c r="M2538" s="30">
        <v>0</v>
      </c>
      <c r="N2538" s="30">
        <v>12000000</v>
      </c>
      <c r="O2538" s="30">
        <v>12000000</v>
      </c>
      <c r="P2538" s="30">
        <v>0</v>
      </c>
      <c r="Q2538" s="30">
        <v>0</v>
      </c>
      <c r="R2538" s="30">
        <v>12000000</v>
      </c>
      <c r="S2538" s="30">
        <v>0</v>
      </c>
      <c r="T2538" s="30">
        <v>0</v>
      </c>
      <c r="U2538" s="30">
        <v>0</v>
      </c>
      <c r="V2538" s="30">
        <v>100</v>
      </c>
    </row>
    <row r="2539" spans="1:22" x14ac:dyDescent="0.2">
      <c r="A2539" s="15" t="s">
        <v>15</v>
      </c>
      <c r="B2539" s="28"/>
      <c r="C2539" s="29"/>
      <c r="D2539" s="29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  <c r="R2539" s="28"/>
      <c r="S2539" s="28"/>
      <c r="T2539" s="28"/>
      <c r="U2539" s="28"/>
      <c r="V2539" s="28"/>
    </row>
    <row r="2540" spans="1:22" x14ac:dyDescent="0.2">
      <c r="A2540" s="15" t="s">
        <v>15</v>
      </c>
      <c r="B2540" s="28"/>
      <c r="C2540" s="27" t="s">
        <v>2628</v>
      </c>
      <c r="D2540" s="29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  <c r="R2540" s="28"/>
      <c r="S2540" s="28"/>
      <c r="T2540" s="28"/>
      <c r="U2540" s="28"/>
      <c r="V2540" s="28"/>
    </row>
    <row r="2541" spans="1:22" ht="38.25" x14ac:dyDescent="0.2">
      <c r="A2541" s="15" t="s">
        <v>15</v>
      </c>
      <c r="B2541" s="26" t="s">
        <v>706</v>
      </c>
      <c r="C2541" s="27" t="s">
        <v>2629</v>
      </c>
      <c r="D2541" s="29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  <c r="R2541" s="28"/>
      <c r="S2541" s="28"/>
      <c r="T2541" s="28"/>
      <c r="U2541" s="28"/>
      <c r="V2541" s="28"/>
    </row>
    <row r="2542" spans="1:22" ht="15" x14ac:dyDescent="0.25">
      <c r="A2542" s="15" t="s">
        <v>15</v>
      </c>
      <c r="B2542" s="30" t="s">
        <v>2630</v>
      </c>
      <c r="C2542" s="33" t="s">
        <v>2595</v>
      </c>
      <c r="D2542" s="30" t="s">
        <v>52</v>
      </c>
      <c r="E2542" s="30">
        <v>20000000</v>
      </c>
      <c r="F2542" s="30">
        <v>0</v>
      </c>
      <c r="G2542" s="30">
        <v>0</v>
      </c>
      <c r="H2542" s="30">
        <v>0</v>
      </c>
      <c r="I2542" s="30">
        <v>0</v>
      </c>
      <c r="J2542" s="30">
        <v>20000000</v>
      </c>
      <c r="K2542" s="30">
        <v>0</v>
      </c>
      <c r="L2542" s="30">
        <v>20000000</v>
      </c>
      <c r="M2542" s="30">
        <v>0</v>
      </c>
      <c r="N2542" s="30">
        <v>20000000</v>
      </c>
      <c r="O2542" s="30">
        <v>20000000</v>
      </c>
      <c r="P2542" s="30">
        <v>0</v>
      </c>
      <c r="Q2542" s="30">
        <v>0</v>
      </c>
      <c r="R2542" s="30">
        <v>20000000</v>
      </c>
      <c r="S2542" s="30">
        <v>0</v>
      </c>
      <c r="T2542" s="30">
        <v>0</v>
      </c>
      <c r="U2542" s="30">
        <v>0</v>
      </c>
      <c r="V2542" s="30">
        <v>100</v>
      </c>
    </row>
    <row r="2543" spans="1:22" x14ac:dyDescent="0.2">
      <c r="A2543" s="15" t="s">
        <v>15</v>
      </c>
      <c r="B2543" s="28"/>
      <c r="C2543" s="29"/>
      <c r="D2543" s="29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  <c r="R2543" s="28"/>
      <c r="S2543" s="28"/>
      <c r="T2543" s="28"/>
      <c r="U2543" s="28"/>
      <c r="V2543" s="28"/>
    </row>
    <row r="2544" spans="1:22" x14ac:dyDescent="0.2">
      <c r="A2544" s="15" t="s">
        <v>15</v>
      </c>
      <c r="B2544" s="28"/>
      <c r="C2544" s="27" t="s">
        <v>2631</v>
      </c>
      <c r="D2544" s="29"/>
      <c r="E2544" s="28"/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  <c r="R2544" s="28"/>
      <c r="S2544" s="28"/>
      <c r="T2544" s="28"/>
      <c r="U2544" s="28"/>
      <c r="V2544" s="28"/>
    </row>
    <row r="2545" spans="1:22" ht="38.25" x14ac:dyDescent="0.2">
      <c r="A2545" s="15" t="s">
        <v>15</v>
      </c>
      <c r="B2545" s="26" t="s">
        <v>706</v>
      </c>
      <c r="C2545" s="27" t="s">
        <v>2632</v>
      </c>
      <c r="D2545" s="29"/>
      <c r="E2545" s="28"/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  <c r="R2545" s="28"/>
      <c r="S2545" s="28"/>
      <c r="T2545" s="28"/>
      <c r="U2545" s="28"/>
      <c r="V2545" s="28"/>
    </row>
    <row r="2546" spans="1:22" ht="15" x14ac:dyDescent="0.25">
      <c r="A2546" s="15" t="s">
        <v>15</v>
      </c>
      <c r="B2546" s="30" t="s">
        <v>2633</v>
      </c>
      <c r="C2546" s="33" t="s">
        <v>2634</v>
      </c>
      <c r="D2546" s="30" t="s">
        <v>52</v>
      </c>
      <c r="E2546" s="30">
        <v>145000000</v>
      </c>
      <c r="F2546" s="30">
        <v>0</v>
      </c>
      <c r="G2546" s="30">
        <v>0</v>
      </c>
      <c r="H2546" s="30">
        <v>0</v>
      </c>
      <c r="I2546" s="30">
        <v>0</v>
      </c>
      <c r="J2546" s="30">
        <v>145000000</v>
      </c>
      <c r="K2546" s="30">
        <v>0</v>
      </c>
      <c r="L2546" s="30">
        <v>145000000</v>
      </c>
      <c r="M2546" s="30">
        <v>0</v>
      </c>
      <c r="N2546" s="30">
        <v>145000000</v>
      </c>
      <c r="O2546" s="30">
        <v>145000000</v>
      </c>
      <c r="P2546" s="30">
        <v>0</v>
      </c>
      <c r="Q2546" s="30">
        <v>0</v>
      </c>
      <c r="R2546" s="30">
        <v>145000000</v>
      </c>
      <c r="S2546" s="30">
        <v>0</v>
      </c>
      <c r="T2546" s="30">
        <v>0</v>
      </c>
      <c r="U2546" s="30">
        <v>0</v>
      </c>
      <c r="V2546" s="30">
        <v>100</v>
      </c>
    </row>
    <row r="2547" spans="1:22" ht="15" x14ac:dyDescent="0.25">
      <c r="A2547" s="15" t="s">
        <v>15</v>
      </c>
      <c r="B2547" s="30" t="s">
        <v>2635</v>
      </c>
      <c r="C2547" s="33" t="s">
        <v>2636</v>
      </c>
      <c r="D2547" s="30" t="s">
        <v>679</v>
      </c>
      <c r="E2547" s="30">
        <v>0</v>
      </c>
      <c r="F2547" s="30">
        <v>20000000</v>
      </c>
      <c r="G2547" s="30">
        <v>0</v>
      </c>
      <c r="H2547" s="30">
        <v>0</v>
      </c>
      <c r="I2547" s="30">
        <v>0</v>
      </c>
      <c r="J2547" s="30">
        <v>20000000</v>
      </c>
      <c r="K2547" s="30">
        <v>0</v>
      </c>
      <c r="L2547" s="30">
        <v>20000000</v>
      </c>
      <c r="M2547" s="30">
        <v>0</v>
      </c>
      <c r="N2547" s="30">
        <v>20000000</v>
      </c>
      <c r="O2547" s="30">
        <v>20000000</v>
      </c>
      <c r="P2547" s="30">
        <v>0</v>
      </c>
      <c r="Q2547" s="30">
        <v>0</v>
      </c>
      <c r="R2547" s="30">
        <v>20000000</v>
      </c>
      <c r="S2547" s="30">
        <v>0</v>
      </c>
      <c r="T2547" s="30">
        <v>0</v>
      </c>
      <c r="U2547" s="30">
        <v>0</v>
      </c>
      <c r="V2547" s="30">
        <v>100</v>
      </c>
    </row>
    <row r="2548" spans="1:22" ht="38.25" x14ac:dyDescent="0.2">
      <c r="A2548" s="15" t="s">
        <v>15</v>
      </c>
      <c r="B2548" s="26" t="s">
        <v>706</v>
      </c>
      <c r="C2548" s="27" t="s">
        <v>2637</v>
      </c>
      <c r="D2548" s="29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  <c r="R2548" s="28"/>
      <c r="S2548" s="28"/>
      <c r="T2548" s="28"/>
      <c r="U2548" s="28"/>
      <c r="V2548" s="28"/>
    </row>
    <row r="2549" spans="1:22" ht="15" x14ac:dyDescent="0.25">
      <c r="A2549" s="15" t="s">
        <v>15</v>
      </c>
      <c r="B2549" s="30" t="s">
        <v>2638</v>
      </c>
      <c r="C2549" s="33" t="s">
        <v>2634</v>
      </c>
      <c r="D2549" s="30" t="s">
        <v>52</v>
      </c>
      <c r="E2549" s="30">
        <v>20000000</v>
      </c>
      <c r="F2549" s="30">
        <v>0</v>
      </c>
      <c r="G2549" s="30">
        <v>0</v>
      </c>
      <c r="H2549" s="30">
        <v>0</v>
      </c>
      <c r="I2549" s="30">
        <v>0</v>
      </c>
      <c r="J2549" s="30">
        <v>20000000</v>
      </c>
      <c r="K2549" s="30">
        <v>0</v>
      </c>
      <c r="L2549" s="30">
        <v>20000000</v>
      </c>
      <c r="M2549" s="30">
        <v>0</v>
      </c>
      <c r="N2549" s="30">
        <v>20000000</v>
      </c>
      <c r="O2549" s="30">
        <v>20000000</v>
      </c>
      <c r="P2549" s="30">
        <v>0</v>
      </c>
      <c r="Q2549" s="30">
        <v>0</v>
      </c>
      <c r="R2549" s="30">
        <v>20000000</v>
      </c>
      <c r="S2549" s="30">
        <v>0</v>
      </c>
      <c r="T2549" s="30">
        <v>0</v>
      </c>
      <c r="U2549" s="30">
        <v>0</v>
      </c>
      <c r="V2549" s="30">
        <v>100</v>
      </c>
    </row>
    <row r="2550" spans="1:22" x14ac:dyDescent="0.2">
      <c r="A2550" s="15" t="s">
        <v>15</v>
      </c>
      <c r="B2550" s="28"/>
      <c r="C2550" s="29"/>
      <c r="D2550" s="29"/>
      <c r="E2550" s="28"/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  <c r="R2550" s="28"/>
      <c r="S2550" s="28"/>
      <c r="T2550" s="28"/>
      <c r="U2550" s="28"/>
      <c r="V2550" s="28"/>
    </row>
    <row r="2551" spans="1:22" x14ac:dyDescent="0.2">
      <c r="A2551" s="15" t="s">
        <v>15</v>
      </c>
      <c r="B2551" s="28"/>
      <c r="C2551" s="27" t="s">
        <v>2639</v>
      </c>
      <c r="D2551" s="29"/>
      <c r="E2551" s="28"/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  <c r="R2551" s="28"/>
      <c r="S2551" s="28"/>
      <c r="T2551" s="28"/>
      <c r="U2551" s="28"/>
      <c r="V2551" s="28"/>
    </row>
    <row r="2552" spans="1:22" ht="38.25" x14ac:dyDescent="0.2">
      <c r="A2552" s="15" t="s">
        <v>15</v>
      </c>
      <c r="B2552" s="26" t="s">
        <v>706</v>
      </c>
      <c r="C2552" s="27" t="s">
        <v>2640</v>
      </c>
      <c r="D2552" s="29"/>
      <c r="E2552" s="28"/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  <c r="R2552" s="28"/>
      <c r="S2552" s="28"/>
      <c r="T2552" s="28"/>
      <c r="U2552" s="28"/>
      <c r="V2552" s="28"/>
    </row>
    <row r="2553" spans="1:22" ht="15" x14ac:dyDescent="0.25">
      <c r="A2553" s="15" t="s">
        <v>15</v>
      </c>
      <c r="B2553" s="30" t="s">
        <v>2641</v>
      </c>
      <c r="C2553" s="33" t="s">
        <v>2642</v>
      </c>
      <c r="D2553" s="30" t="s">
        <v>52</v>
      </c>
      <c r="E2553" s="30">
        <v>50000000</v>
      </c>
      <c r="F2553" s="30">
        <v>0</v>
      </c>
      <c r="G2553" s="30">
        <v>0</v>
      </c>
      <c r="H2553" s="30">
        <v>0</v>
      </c>
      <c r="I2553" s="30">
        <v>0</v>
      </c>
      <c r="J2553" s="30">
        <v>50000000</v>
      </c>
      <c r="K2553" s="30">
        <v>0</v>
      </c>
      <c r="L2553" s="30">
        <v>50000000</v>
      </c>
      <c r="M2553" s="30">
        <v>0</v>
      </c>
      <c r="N2553" s="30">
        <v>50000000</v>
      </c>
      <c r="O2553" s="30">
        <v>50000000</v>
      </c>
      <c r="P2553" s="30">
        <v>0</v>
      </c>
      <c r="Q2553" s="30">
        <v>0</v>
      </c>
      <c r="R2553" s="30">
        <v>50000000</v>
      </c>
      <c r="S2553" s="30">
        <v>0</v>
      </c>
      <c r="T2553" s="30">
        <v>0</v>
      </c>
      <c r="U2553" s="30">
        <v>0</v>
      </c>
      <c r="V2553" s="30">
        <v>100</v>
      </c>
    </row>
    <row r="2554" spans="1:22" x14ac:dyDescent="0.2">
      <c r="A2554" s="15" t="s">
        <v>15</v>
      </c>
      <c r="B2554" s="28"/>
      <c r="C2554" s="29"/>
      <c r="D2554" s="29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  <c r="R2554" s="28"/>
      <c r="S2554" s="28"/>
      <c r="T2554" s="28"/>
      <c r="U2554" s="28"/>
      <c r="V2554" s="28"/>
    </row>
    <row r="2555" spans="1:22" ht="25.5" x14ac:dyDescent="0.2">
      <c r="A2555" s="15" t="s">
        <v>15</v>
      </c>
      <c r="B2555" s="28"/>
      <c r="C2555" s="27" t="s">
        <v>496</v>
      </c>
      <c r="D2555" s="29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  <c r="R2555" s="28"/>
      <c r="S2555" s="28"/>
      <c r="T2555" s="28"/>
      <c r="U2555" s="28"/>
      <c r="V2555" s="28"/>
    </row>
    <row r="2556" spans="1:22" ht="25.5" x14ac:dyDescent="0.2">
      <c r="A2556" s="15" t="s">
        <v>15</v>
      </c>
      <c r="B2556" s="28"/>
      <c r="C2556" s="27" t="s">
        <v>2601</v>
      </c>
      <c r="D2556" s="29"/>
      <c r="E2556" s="28"/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  <c r="R2556" s="28"/>
      <c r="S2556" s="28"/>
      <c r="T2556" s="28"/>
      <c r="U2556" s="28"/>
      <c r="V2556" s="28"/>
    </row>
    <row r="2557" spans="1:22" ht="38.25" x14ac:dyDescent="0.2">
      <c r="A2557" s="15" t="s">
        <v>15</v>
      </c>
      <c r="B2557" s="26" t="s">
        <v>706</v>
      </c>
      <c r="C2557" s="27" t="s">
        <v>2643</v>
      </c>
      <c r="D2557" s="29"/>
      <c r="E2557" s="28"/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  <c r="R2557" s="28"/>
      <c r="S2557" s="28"/>
      <c r="T2557" s="28"/>
      <c r="U2557" s="28"/>
      <c r="V2557" s="28"/>
    </row>
    <row r="2558" spans="1:22" ht="30" x14ac:dyDescent="0.25">
      <c r="A2558" s="15" t="s">
        <v>15</v>
      </c>
      <c r="B2558" s="30" t="s">
        <v>2644</v>
      </c>
      <c r="C2558" s="33" t="s">
        <v>2604</v>
      </c>
      <c r="D2558" s="30" t="s">
        <v>629</v>
      </c>
      <c r="E2558" s="30">
        <v>60000000</v>
      </c>
      <c r="F2558" s="30">
        <v>0</v>
      </c>
      <c r="G2558" s="30">
        <v>0</v>
      </c>
      <c r="H2558" s="30">
        <v>0</v>
      </c>
      <c r="I2558" s="30">
        <v>0</v>
      </c>
      <c r="J2558" s="30">
        <v>60000000</v>
      </c>
      <c r="K2558" s="30">
        <v>0</v>
      </c>
      <c r="L2558" s="30">
        <v>60000000</v>
      </c>
      <c r="M2558" s="30">
        <v>0</v>
      </c>
      <c r="N2558" s="30">
        <v>60000000</v>
      </c>
      <c r="O2558" s="30">
        <v>60000000</v>
      </c>
      <c r="P2558" s="30">
        <v>0</v>
      </c>
      <c r="Q2558" s="30">
        <v>0</v>
      </c>
      <c r="R2558" s="30">
        <v>60000000</v>
      </c>
      <c r="S2558" s="30">
        <v>0</v>
      </c>
      <c r="T2558" s="30">
        <v>0</v>
      </c>
      <c r="U2558" s="30">
        <v>0</v>
      </c>
      <c r="V2558" s="30">
        <v>100</v>
      </c>
    </row>
    <row r="2559" spans="1:22" ht="25.5" x14ac:dyDescent="0.2">
      <c r="A2559" s="15" t="s">
        <v>15</v>
      </c>
      <c r="B2559" s="26" t="s">
        <v>706</v>
      </c>
      <c r="C2559" s="27" t="s">
        <v>2645</v>
      </c>
      <c r="D2559" s="29"/>
      <c r="E2559" s="28"/>
      <c r="F2559" s="28"/>
      <c r="G2559" s="28"/>
      <c r="H2559" s="28"/>
      <c r="I2559" s="28"/>
      <c r="J2559" s="28"/>
      <c r="K2559" s="28"/>
      <c r="L2559" s="28"/>
      <c r="M2559" s="28"/>
      <c r="N2559" s="28"/>
      <c r="O2559" s="28"/>
      <c r="P2559" s="28"/>
      <c r="Q2559" s="28"/>
      <c r="R2559" s="28"/>
      <c r="S2559" s="28"/>
      <c r="T2559" s="28"/>
      <c r="U2559" s="28"/>
      <c r="V2559" s="28"/>
    </row>
    <row r="2560" spans="1:22" ht="30" x14ac:dyDescent="0.25">
      <c r="A2560" s="15" t="s">
        <v>15</v>
      </c>
      <c r="B2560" s="30" t="s">
        <v>2646</v>
      </c>
      <c r="C2560" s="33" t="s">
        <v>2601</v>
      </c>
      <c r="D2560" s="30" t="s">
        <v>629</v>
      </c>
      <c r="E2560" s="30">
        <v>15908200</v>
      </c>
      <c r="F2560" s="30">
        <v>0</v>
      </c>
      <c r="G2560" s="30">
        <v>0</v>
      </c>
      <c r="H2560" s="30">
        <v>0</v>
      </c>
      <c r="I2560" s="30">
        <v>0</v>
      </c>
      <c r="J2560" s="30">
        <v>15908200</v>
      </c>
      <c r="K2560" s="30">
        <v>0</v>
      </c>
      <c r="L2560" s="30">
        <v>15908200</v>
      </c>
      <c r="M2560" s="30">
        <v>0</v>
      </c>
      <c r="N2560" s="30">
        <v>15908200</v>
      </c>
      <c r="O2560" s="30">
        <v>15908200</v>
      </c>
      <c r="P2560" s="30">
        <v>0</v>
      </c>
      <c r="Q2560" s="30">
        <v>0</v>
      </c>
      <c r="R2560" s="30">
        <v>15908200</v>
      </c>
      <c r="S2560" s="30">
        <v>0</v>
      </c>
      <c r="T2560" s="30">
        <v>0</v>
      </c>
      <c r="U2560" s="30">
        <v>0</v>
      </c>
      <c r="V2560" s="30">
        <v>100</v>
      </c>
    </row>
    <row r="2561" spans="1:22" ht="38.25" x14ac:dyDescent="0.2">
      <c r="A2561" s="15" t="s">
        <v>15</v>
      </c>
      <c r="B2561" s="26" t="s">
        <v>706</v>
      </c>
      <c r="C2561" s="27" t="s">
        <v>2647</v>
      </c>
      <c r="D2561" s="29"/>
      <c r="E2561" s="28"/>
      <c r="F2561" s="28"/>
      <c r="G2561" s="28"/>
      <c r="H2561" s="28"/>
      <c r="I2561" s="28"/>
      <c r="J2561" s="28"/>
      <c r="K2561" s="28"/>
      <c r="L2561" s="28"/>
      <c r="M2561" s="28"/>
      <c r="N2561" s="28"/>
      <c r="O2561" s="28"/>
      <c r="P2561" s="28"/>
      <c r="Q2561" s="28"/>
      <c r="R2561" s="28"/>
      <c r="S2561" s="28"/>
      <c r="T2561" s="28"/>
      <c r="U2561" s="28"/>
      <c r="V2561" s="28"/>
    </row>
    <row r="2562" spans="1:22" ht="30" x14ac:dyDescent="0.25">
      <c r="A2562" s="15" t="s">
        <v>15</v>
      </c>
      <c r="B2562" s="30" t="s">
        <v>2648</v>
      </c>
      <c r="C2562" s="33" t="s">
        <v>2604</v>
      </c>
      <c r="D2562" s="30" t="s">
        <v>629</v>
      </c>
      <c r="E2562" s="30">
        <v>17000000</v>
      </c>
      <c r="F2562" s="30">
        <v>0</v>
      </c>
      <c r="G2562" s="30">
        <v>0</v>
      </c>
      <c r="H2562" s="30">
        <v>0</v>
      </c>
      <c r="I2562" s="30">
        <v>0</v>
      </c>
      <c r="J2562" s="30">
        <v>17000000</v>
      </c>
      <c r="K2562" s="30">
        <v>0</v>
      </c>
      <c r="L2562" s="30">
        <v>17000000</v>
      </c>
      <c r="M2562" s="30">
        <v>0</v>
      </c>
      <c r="N2562" s="30">
        <v>17000000</v>
      </c>
      <c r="O2562" s="30">
        <v>17000000</v>
      </c>
      <c r="P2562" s="30">
        <v>0</v>
      </c>
      <c r="Q2562" s="30">
        <v>0</v>
      </c>
      <c r="R2562" s="30">
        <v>17000000</v>
      </c>
      <c r="S2562" s="30">
        <v>0</v>
      </c>
      <c r="T2562" s="30">
        <v>0</v>
      </c>
      <c r="U2562" s="30">
        <v>0</v>
      </c>
      <c r="V2562" s="30">
        <v>100</v>
      </c>
    </row>
    <row r="2563" spans="1:22" ht="38.25" x14ac:dyDescent="0.2">
      <c r="A2563" s="15" t="s">
        <v>15</v>
      </c>
      <c r="B2563" s="26" t="s">
        <v>706</v>
      </c>
      <c r="C2563" s="27" t="s">
        <v>2649</v>
      </c>
      <c r="D2563" s="29"/>
      <c r="E2563" s="28"/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  <c r="R2563" s="28"/>
      <c r="S2563" s="28"/>
      <c r="T2563" s="28"/>
      <c r="U2563" s="28"/>
      <c r="V2563" s="28"/>
    </row>
    <row r="2564" spans="1:22" ht="30" x14ac:dyDescent="0.25">
      <c r="A2564" s="15" t="s">
        <v>15</v>
      </c>
      <c r="B2564" s="30" t="s">
        <v>2650</v>
      </c>
      <c r="C2564" s="33" t="s">
        <v>2604</v>
      </c>
      <c r="D2564" s="30" t="s">
        <v>629</v>
      </c>
      <c r="E2564" s="30">
        <v>2000000</v>
      </c>
      <c r="F2564" s="30">
        <v>0</v>
      </c>
      <c r="G2564" s="30">
        <v>0</v>
      </c>
      <c r="H2564" s="30">
        <v>0</v>
      </c>
      <c r="I2564" s="30">
        <v>0</v>
      </c>
      <c r="J2564" s="30">
        <v>2000000</v>
      </c>
      <c r="K2564" s="30">
        <v>0</v>
      </c>
      <c r="L2564" s="30">
        <v>2000000</v>
      </c>
      <c r="M2564" s="30">
        <v>0</v>
      </c>
      <c r="N2564" s="30">
        <v>2000000</v>
      </c>
      <c r="O2564" s="30">
        <v>2000000</v>
      </c>
      <c r="P2564" s="30">
        <v>0</v>
      </c>
      <c r="Q2564" s="30">
        <v>0</v>
      </c>
      <c r="R2564" s="30">
        <v>2000000</v>
      </c>
      <c r="S2564" s="30">
        <v>0</v>
      </c>
      <c r="T2564" s="30">
        <v>0</v>
      </c>
      <c r="U2564" s="30">
        <v>0</v>
      </c>
      <c r="V2564" s="30">
        <v>100</v>
      </c>
    </row>
    <row r="2565" spans="1:22" x14ac:dyDescent="0.2">
      <c r="A2565" s="15" t="s">
        <v>15</v>
      </c>
      <c r="B2565" s="28"/>
      <c r="C2565" s="29"/>
      <c r="D2565" s="29"/>
      <c r="E2565" s="28"/>
      <c r="F2565" s="28"/>
      <c r="G2565" s="28"/>
      <c r="H2565" s="28"/>
      <c r="I2565" s="28"/>
      <c r="J2565" s="28"/>
      <c r="K2565" s="28"/>
      <c r="L2565" s="28"/>
      <c r="M2565" s="28"/>
      <c r="N2565" s="28"/>
      <c r="O2565" s="28"/>
      <c r="P2565" s="28"/>
      <c r="Q2565" s="28"/>
      <c r="R2565" s="28"/>
      <c r="S2565" s="28"/>
      <c r="T2565" s="28"/>
      <c r="U2565" s="28"/>
      <c r="V2565" s="28"/>
    </row>
    <row r="2566" spans="1:22" x14ac:dyDescent="0.2">
      <c r="A2566" s="15" t="s">
        <v>15</v>
      </c>
      <c r="B2566" s="28"/>
      <c r="C2566" s="27" t="s">
        <v>2631</v>
      </c>
      <c r="D2566" s="29"/>
      <c r="E2566" s="28"/>
      <c r="F2566" s="28"/>
      <c r="G2566" s="28"/>
      <c r="H2566" s="28"/>
      <c r="I2566" s="28"/>
      <c r="J2566" s="28"/>
      <c r="K2566" s="28"/>
      <c r="L2566" s="28"/>
      <c r="M2566" s="28"/>
      <c r="N2566" s="28"/>
      <c r="O2566" s="28"/>
      <c r="P2566" s="28"/>
      <c r="Q2566" s="28"/>
      <c r="R2566" s="28"/>
      <c r="S2566" s="28"/>
      <c r="T2566" s="28"/>
      <c r="U2566" s="28"/>
      <c r="V2566" s="28"/>
    </row>
    <row r="2567" spans="1:22" ht="25.5" x14ac:dyDescent="0.2">
      <c r="A2567" s="15" t="s">
        <v>15</v>
      </c>
      <c r="B2567" s="26" t="s">
        <v>706</v>
      </c>
      <c r="C2567" s="27" t="s">
        <v>2651</v>
      </c>
      <c r="D2567" s="29"/>
      <c r="E2567" s="28"/>
      <c r="F2567" s="28"/>
      <c r="G2567" s="28"/>
      <c r="H2567" s="28"/>
      <c r="I2567" s="28"/>
      <c r="J2567" s="28"/>
      <c r="K2567" s="28"/>
      <c r="L2567" s="28"/>
      <c r="M2567" s="28"/>
      <c r="N2567" s="28"/>
      <c r="O2567" s="28"/>
      <c r="P2567" s="28"/>
      <c r="Q2567" s="28"/>
      <c r="R2567" s="28"/>
      <c r="S2567" s="28"/>
      <c r="T2567" s="28"/>
      <c r="U2567" s="28"/>
      <c r="V2567" s="28"/>
    </row>
    <row r="2568" spans="1:22" ht="15" x14ac:dyDescent="0.25">
      <c r="A2568" s="15" t="s">
        <v>15</v>
      </c>
      <c r="B2568" s="30" t="s">
        <v>2652</v>
      </c>
      <c r="C2568" s="33" t="s">
        <v>2634</v>
      </c>
      <c r="D2568" s="30" t="s">
        <v>52</v>
      </c>
      <c r="E2568" s="30">
        <v>42294620</v>
      </c>
      <c r="F2568" s="30">
        <v>0</v>
      </c>
      <c r="G2568" s="30">
        <v>0</v>
      </c>
      <c r="H2568" s="30">
        <v>0</v>
      </c>
      <c r="I2568" s="30">
        <v>0</v>
      </c>
      <c r="J2568" s="30">
        <v>42294620</v>
      </c>
      <c r="K2568" s="30">
        <v>0</v>
      </c>
      <c r="L2568" s="30">
        <v>42294620</v>
      </c>
      <c r="M2568" s="30">
        <v>0</v>
      </c>
      <c r="N2568" s="30">
        <v>42294620</v>
      </c>
      <c r="O2568" s="30">
        <v>42294620</v>
      </c>
      <c r="P2568" s="30">
        <v>0</v>
      </c>
      <c r="Q2568" s="30">
        <v>0</v>
      </c>
      <c r="R2568" s="30">
        <v>42294620</v>
      </c>
      <c r="S2568" s="30">
        <v>0</v>
      </c>
      <c r="T2568" s="30">
        <v>0</v>
      </c>
      <c r="U2568" s="30">
        <v>0</v>
      </c>
      <c r="V2568" s="30">
        <v>100</v>
      </c>
    </row>
    <row r="2569" spans="1:22" x14ac:dyDescent="0.2">
      <c r="A2569" s="15" t="s">
        <v>15</v>
      </c>
      <c r="B2569" s="28"/>
      <c r="C2569" s="29"/>
      <c r="D2569" s="29"/>
      <c r="E2569" s="28"/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  <c r="R2569" s="28"/>
      <c r="S2569" s="28"/>
      <c r="T2569" s="28"/>
      <c r="U2569" s="28"/>
      <c r="V2569" s="28"/>
    </row>
    <row r="2570" spans="1:22" x14ac:dyDescent="0.2">
      <c r="A2570" s="15" t="s">
        <v>15</v>
      </c>
      <c r="B2570" s="28"/>
      <c r="C2570" s="27" t="s">
        <v>2653</v>
      </c>
      <c r="D2570" s="29"/>
      <c r="E2570" s="28"/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  <c r="R2570" s="28"/>
      <c r="S2570" s="28"/>
      <c r="T2570" s="28"/>
      <c r="U2570" s="28"/>
      <c r="V2570" s="28"/>
    </row>
    <row r="2571" spans="1:22" ht="25.5" x14ac:dyDescent="0.2">
      <c r="A2571" s="15" t="s">
        <v>15</v>
      </c>
      <c r="B2571" s="26" t="s">
        <v>706</v>
      </c>
      <c r="C2571" s="27" t="s">
        <v>2654</v>
      </c>
      <c r="D2571" s="29"/>
      <c r="E2571" s="28"/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  <c r="R2571" s="28"/>
      <c r="S2571" s="28"/>
      <c r="T2571" s="28"/>
      <c r="U2571" s="28"/>
      <c r="V2571" s="28"/>
    </row>
    <row r="2572" spans="1:22" ht="15" x14ac:dyDescent="0.25">
      <c r="A2572" s="15" t="s">
        <v>15</v>
      </c>
      <c r="B2572" s="30" t="s">
        <v>2655</v>
      </c>
      <c r="C2572" s="33" t="s">
        <v>2656</v>
      </c>
      <c r="D2572" s="30" t="s">
        <v>629</v>
      </c>
      <c r="E2572" s="30">
        <v>30000000</v>
      </c>
      <c r="F2572" s="30">
        <v>0</v>
      </c>
      <c r="G2572" s="30">
        <v>0</v>
      </c>
      <c r="H2572" s="30">
        <v>0</v>
      </c>
      <c r="I2572" s="30">
        <v>0</v>
      </c>
      <c r="J2572" s="30">
        <v>30000000</v>
      </c>
      <c r="K2572" s="30">
        <v>0</v>
      </c>
      <c r="L2572" s="30">
        <v>30000000</v>
      </c>
      <c r="M2572" s="30">
        <v>0</v>
      </c>
      <c r="N2572" s="30">
        <v>30000000</v>
      </c>
      <c r="O2572" s="30">
        <v>30000000</v>
      </c>
      <c r="P2572" s="30">
        <v>0</v>
      </c>
      <c r="Q2572" s="30">
        <v>0</v>
      </c>
      <c r="R2572" s="30">
        <v>30000000</v>
      </c>
      <c r="S2572" s="30">
        <v>0</v>
      </c>
      <c r="T2572" s="30">
        <v>0</v>
      </c>
      <c r="U2572" s="30">
        <v>0</v>
      </c>
      <c r="V2572" s="30">
        <v>100</v>
      </c>
    </row>
    <row r="2573" spans="1:22" x14ac:dyDescent="0.2">
      <c r="A2573" s="15" t="s">
        <v>15</v>
      </c>
      <c r="B2573" s="28"/>
      <c r="C2573" s="29"/>
      <c r="D2573" s="29"/>
      <c r="E2573" s="28"/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  <c r="R2573" s="28"/>
      <c r="S2573" s="28"/>
      <c r="T2573" s="28"/>
      <c r="U2573" s="28"/>
      <c r="V2573" s="28"/>
    </row>
    <row r="2574" spans="1:22" x14ac:dyDescent="0.2">
      <c r="A2574" s="15" t="s">
        <v>15</v>
      </c>
      <c r="B2574" s="28"/>
      <c r="C2574" s="27" t="s">
        <v>498</v>
      </c>
      <c r="D2574" s="29"/>
      <c r="E2574" s="28"/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P2574" s="28"/>
      <c r="Q2574" s="28"/>
      <c r="R2574" s="28"/>
      <c r="S2574" s="28"/>
      <c r="T2574" s="28"/>
      <c r="U2574" s="28"/>
      <c r="V2574" s="28"/>
    </row>
    <row r="2575" spans="1:22" ht="25.5" x14ac:dyDescent="0.2">
      <c r="A2575" s="15" t="s">
        <v>15</v>
      </c>
      <c r="B2575" s="28"/>
      <c r="C2575" s="27" t="s">
        <v>2601</v>
      </c>
      <c r="D2575" s="29"/>
      <c r="E2575" s="28"/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  <c r="R2575" s="28"/>
      <c r="S2575" s="28"/>
      <c r="T2575" s="28"/>
      <c r="U2575" s="28"/>
      <c r="V2575" s="28"/>
    </row>
    <row r="2576" spans="1:22" ht="25.5" x14ac:dyDescent="0.2">
      <c r="A2576" s="15" t="s">
        <v>15</v>
      </c>
      <c r="B2576" s="26" t="s">
        <v>706</v>
      </c>
      <c r="C2576" s="27" t="s">
        <v>2657</v>
      </c>
      <c r="D2576" s="29"/>
      <c r="E2576" s="28"/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  <c r="R2576" s="28"/>
      <c r="S2576" s="28"/>
      <c r="T2576" s="28"/>
      <c r="U2576" s="28"/>
      <c r="V2576" s="28"/>
    </row>
    <row r="2577" spans="1:22" ht="30" x14ac:dyDescent="0.25">
      <c r="A2577" s="15" t="s">
        <v>15</v>
      </c>
      <c r="B2577" s="30" t="s">
        <v>2658</v>
      </c>
      <c r="C2577" s="33" t="s">
        <v>2604</v>
      </c>
      <c r="D2577" s="30" t="s">
        <v>629</v>
      </c>
      <c r="E2577" s="30">
        <v>50000000</v>
      </c>
      <c r="F2577" s="30">
        <v>0</v>
      </c>
      <c r="G2577" s="30">
        <v>0</v>
      </c>
      <c r="H2577" s="30">
        <v>0</v>
      </c>
      <c r="I2577" s="30">
        <v>0</v>
      </c>
      <c r="J2577" s="30">
        <v>50000000</v>
      </c>
      <c r="K2577" s="30">
        <v>0</v>
      </c>
      <c r="L2577" s="30">
        <v>50000000</v>
      </c>
      <c r="M2577" s="30">
        <v>0</v>
      </c>
      <c r="N2577" s="30">
        <v>50000000</v>
      </c>
      <c r="O2577" s="30">
        <v>50000000</v>
      </c>
      <c r="P2577" s="30">
        <v>0</v>
      </c>
      <c r="Q2577" s="30">
        <v>0</v>
      </c>
      <c r="R2577" s="30">
        <v>50000000</v>
      </c>
      <c r="S2577" s="30">
        <v>0</v>
      </c>
      <c r="T2577" s="30">
        <v>0</v>
      </c>
      <c r="U2577" s="30">
        <v>0</v>
      </c>
      <c r="V2577" s="30">
        <v>100</v>
      </c>
    </row>
    <row r="2578" spans="1:22" ht="38.25" x14ac:dyDescent="0.2">
      <c r="A2578" s="15" t="s">
        <v>15</v>
      </c>
      <c r="B2578" s="26" t="s">
        <v>706</v>
      </c>
      <c r="C2578" s="27" t="s">
        <v>2659</v>
      </c>
      <c r="D2578" s="29"/>
      <c r="E2578" s="28"/>
      <c r="F2578" s="28"/>
      <c r="G2578" s="28"/>
      <c r="H2578" s="28"/>
      <c r="I2578" s="28"/>
      <c r="J2578" s="28"/>
      <c r="K2578" s="28"/>
      <c r="L2578" s="28"/>
      <c r="M2578" s="28"/>
      <c r="N2578" s="28"/>
      <c r="O2578" s="28"/>
      <c r="P2578" s="28"/>
      <c r="Q2578" s="28"/>
      <c r="R2578" s="28"/>
      <c r="S2578" s="28"/>
      <c r="T2578" s="28"/>
      <c r="U2578" s="28"/>
      <c r="V2578" s="28"/>
    </row>
    <row r="2579" spans="1:22" ht="30" x14ac:dyDescent="0.25">
      <c r="A2579" s="15" t="s">
        <v>15</v>
      </c>
      <c r="B2579" s="30" t="s">
        <v>2660</v>
      </c>
      <c r="C2579" s="33" t="s">
        <v>2604</v>
      </c>
      <c r="D2579" s="30" t="s">
        <v>629</v>
      </c>
      <c r="E2579" s="30">
        <v>23000000</v>
      </c>
      <c r="F2579" s="30">
        <v>0</v>
      </c>
      <c r="G2579" s="30">
        <v>0</v>
      </c>
      <c r="H2579" s="30">
        <v>0</v>
      </c>
      <c r="I2579" s="30">
        <v>0</v>
      </c>
      <c r="J2579" s="30">
        <v>23000000</v>
      </c>
      <c r="K2579" s="30">
        <v>0</v>
      </c>
      <c r="L2579" s="30">
        <v>23000000</v>
      </c>
      <c r="M2579" s="30">
        <v>0</v>
      </c>
      <c r="N2579" s="30">
        <v>23000000</v>
      </c>
      <c r="O2579" s="30">
        <v>23000000</v>
      </c>
      <c r="P2579" s="30">
        <v>0</v>
      </c>
      <c r="Q2579" s="30">
        <v>0</v>
      </c>
      <c r="R2579" s="30">
        <v>23000000</v>
      </c>
      <c r="S2579" s="30">
        <v>0</v>
      </c>
      <c r="T2579" s="30">
        <v>0</v>
      </c>
      <c r="U2579" s="30">
        <v>0</v>
      </c>
      <c r="V2579" s="30">
        <v>100</v>
      </c>
    </row>
    <row r="2580" spans="1:22" ht="25.5" x14ac:dyDescent="0.2">
      <c r="A2580" s="15" t="s">
        <v>15</v>
      </c>
      <c r="B2580" s="26" t="s">
        <v>706</v>
      </c>
      <c r="C2580" s="27" t="s">
        <v>2661</v>
      </c>
      <c r="D2580" s="29"/>
      <c r="E2580" s="28"/>
      <c r="F2580" s="28"/>
      <c r="G2580" s="28"/>
      <c r="H2580" s="28"/>
      <c r="I2580" s="28"/>
      <c r="J2580" s="28"/>
      <c r="K2580" s="28"/>
      <c r="L2580" s="28"/>
      <c r="M2580" s="28"/>
      <c r="N2580" s="28"/>
      <c r="O2580" s="28"/>
      <c r="P2580" s="28"/>
      <c r="Q2580" s="28"/>
      <c r="R2580" s="28"/>
      <c r="S2580" s="28"/>
      <c r="T2580" s="28"/>
      <c r="U2580" s="28"/>
      <c r="V2580" s="28"/>
    </row>
    <row r="2581" spans="1:22" ht="45" x14ac:dyDescent="0.25">
      <c r="A2581" s="15" t="s">
        <v>15</v>
      </c>
      <c r="B2581" s="30" t="s">
        <v>2662</v>
      </c>
      <c r="C2581" s="33" t="s">
        <v>2663</v>
      </c>
      <c r="D2581" s="30" t="s">
        <v>629</v>
      </c>
      <c r="E2581" s="30">
        <v>10500000</v>
      </c>
      <c r="F2581" s="30">
        <v>0</v>
      </c>
      <c r="G2581" s="30">
        <v>0</v>
      </c>
      <c r="H2581" s="30">
        <v>0</v>
      </c>
      <c r="I2581" s="30">
        <v>0</v>
      </c>
      <c r="J2581" s="30">
        <v>10500000</v>
      </c>
      <c r="K2581" s="30">
        <v>0</v>
      </c>
      <c r="L2581" s="30">
        <v>10500000</v>
      </c>
      <c r="M2581" s="30">
        <v>0</v>
      </c>
      <c r="N2581" s="30">
        <v>10500000</v>
      </c>
      <c r="O2581" s="30">
        <v>10500000</v>
      </c>
      <c r="P2581" s="30">
        <v>0</v>
      </c>
      <c r="Q2581" s="30">
        <v>0</v>
      </c>
      <c r="R2581" s="30">
        <v>10500000</v>
      </c>
      <c r="S2581" s="30">
        <v>0</v>
      </c>
      <c r="T2581" s="30">
        <v>0</v>
      </c>
      <c r="U2581" s="30">
        <v>0</v>
      </c>
      <c r="V2581" s="30">
        <v>100</v>
      </c>
    </row>
    <row r="2582" spans="1:22" x14ac:dyDescent="0.2">
      <c r="A2582" s="15" t="s">
        <v>15</v>
      </c>
      <c r="B2582" s="26" t="s">
        <v>706</v>
      </c>
      <c r="C2582" s="27" t="s">
        <v>2664</v>
      </c>
      <c r="D2582" s="29"/>
      <c r="E2582" s="28"/>
      <c r="F2582" s="28"/>
      <c r="G2582" s="28"/>
      <c r="H2582" s="28"/>
      <c r="I2582" s="28"/>
      <c r="J2582" s="28"/>
      <c r="K2582" s="28"/>
      <c r="L2582" s="28"/>
      <c r="M2582" s="28"/>
      <c r="N2582" s="28"/>
      <c r="O2582" s="28"/>
      <c r="P2582" s="28"/>
      <c r="Q2582" s="28"/>
      <c r="R2582" s="28"/>
      <c r="S2582" s="28"/>
      <c r="T2582" s="28"/>
      <c r="U2582" s="28"/>
      <c r="V2582" s="28"/>
    </row>
    <row r="2583" spans="1:22" ht="30" x14ac:dyDescent="0.25">
      <c r="A2583" s="15" t="s">
        <v>15</v>
      </c>
      <c r="B2583" s="30" t="s">
        <v>2665</v>
      </c>
      <c r="C2583" s="33" t="s">
        <v>2604</v>
      </c>
      <c r="D2583" s="30" t="s">
        <v>629</v>
      </c>
      <c r="E2583" s="30">
        <v>244600000</v>
      </c>
      <c r="F2583" s="30">
        <v>0</v>
      </c>
      <c r="G2583" s="30">
        <v>0</v>
      </c>
      <c r="H2583" s="30">
        <v>0</v>
      </c>
      <c r="I2583" s="30">
        <v>0</v>
      </c>
      <c r="J2583" s="30">
        <v>244600000</v>
      </c>
      <c r="K2583" s="30">
        <v>0</v>
      </c>
      <c r="L2583" s="30">
        <v>244600000</v>
      </c>
      <c r="M2583" s="30">
        <v>0</v>
      </c>
      <c r="N2583" s="30">
        <v>244600000</v>
      </c>
      <c r="O2583" s="30">
        <v>244600000</v>
      </c>
      <c r="P2583" s="30">
        <v>0</v>
      </c>
      <c r="Q2583" s="30">
        <v>0</v>
      </c>
      <c r="R2583" s="30">
        <v>244600000</v>
      </c>
      <c r="S2583" s="30">
        <v>0</v>
      </c>
      <c r="T2583" s="30">
        <v>0</v>
      </c>
      <c r="U2583" s="30">
        <v>0</v>
      </c>
      <c r="V2583" s="30">
        <v>100</v>
      </c>
    </row>
    <row r="2584" spans="1:22" ht="38.25" x14ac:dyDescent="0.2">
      <c r="A2584" s="15" t="s">
        <v>15</v>
      </c>
      <c r="B2584" s="26" t="s">
        <v>706</v>
      </c>
      <c r="C2584" s="27" t="s">
        <v>2666</v>
      </c>
      <c r="D2584" s="29"/>
      <c r="E2584" s="28"/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  <c r="R2584" s="28"/>
      <c r="S2584" s="28"/>
      <c r="T2584" s="28"/>
      <c r="U2584" s="28"/>
      <c r="V2584" s="28"/>
    </row>
    <row r="2585" spans="1:22" ht="30" x14ac:dyDescent="0.25">
      <c r="A2585" s="15" t="s">
        <v>15</v>
      </c>
      <c r="B2585" s="30" t="s">
        <v>2667</v>
      </c>
      <c r="C2585" s="33" t="s">
        <v>2604</v>
      </c>
      <c r="D2585" s="30" t="s">
        <v>629</v>
      </c>
      <c r="E2585" s="30">
        <v>82000000</v>
      </c>
      <c r="F2585" s="30">
        <v>0</v>
      </c>
      <c r="G2585" s="30">
        <v>0</v>
      </c>
      <c r="H2585" s="30">
        <v>0</v>
      </c>
      <c r="I2585" s="30">
        <v>0</v>
      </c>
      <c r="J2585" s="30">
        <v>82000000</v>
      </c>
      <c r="K2585" s="30">
        <v>0</v>
      </c>
      <c r="L2585" s="30">
        <v>82000000</v>
      </c>
      <c r="M2585" s="30">
        <v>0</v>
      </c>
      <c r="N2585" s="30">
        <v>82000000</v>
      </c>
      <c r="O2585" s="30">
        <v>82000000</v>
      </c>
      <c r="P2585" s="30">
        <v>0</v>
      </c>
      <c r="Q2585" s="30">
        <v>0</v>
      </c>
      <c r="R2585" s="30">
        <v>82000000</v>
      </c>
      <c r="S2585" s="30">
        <v>0</v>
      </c>
      <c r="T2585" s="30">
        <v>0</v>
      </c>
      <c r="U2585" s="30">
        <v>0</v>
      </c>
      <c r="V2585" s="30">
        <v>100</v>
      </c>
    </row>
    <row r="2586" spans="1:22" x14ac:dyDescent="0.2">
      <c r="A2586" s="15" t="s">
        <v>15</v>
      </c>
      <c r="B2586" s="28"/>
      <c r="C2586" s="29"/>
      <c r="D2586" s="29"/>
      <c r="E2586" s="28"/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  <c r="R2586" s="28"/>
      <c r="S2586" s="28"/>
      <c r="T2586" s="28"/>
      <c r="U2586" s="28"/>
      <c r="V2586" s="28"/>
    </row>
    <row r="2587" spans="1:22" ht="51" x14ac:dyDescent="0.2">
      <c r="A2587" s="15" t="s">
        <v>15</v>
      </c>
      <c r="B2587" s="28"/>
      <c r="C2587" s="27" t="s">
        <v>2668</v>
      </c>
      <c r="D2587" s="29"/>
      <c r="E2587" s="28"/>
      <c r="F2587" s="28"/>
      <c r="G2587" s="28"/>
      <c r="H2587" s="28"/>
      <c r="I2587" s="28"/>
      <c r="J2587" s="28"/>
      <c r="K2587" s="28"/>
      <c r="L2587" s="28"/>
      <c r="M2587" s="28"/>
      <c r="N2587" s="28"/>
      <c r="O2587" s="28"/>
      <c r="P2587" s="28"/>
      <c r="Q2587" s="28"/>
      <c r="R2587" s="28"/>
      <c r="S2587" s="28"/>
      <c r="T2587" s="28"/>
      <c r="U2587" s="28"/>
      <c r="V2587" s="28"/>
    </row>
    <row r="2588" spans="1:22" ht="25.5" x14ac:dyDescent="0.2">
      <c r="A2588" s="15" t="s">
        <v>15</v>
      </c>
      <c r="B2588" s="26" t="s">
        <v>706</v>
      </c>
      <c r="C2588" s="27" t="s">
        <v>2669</v>
      </c>
      <c r="D2588" s="29"/>
      <c r="E2588" s="28"/>
      <c r="F2588" s="28"/>
      <c r="G2588" s="28"/>
      <c r="H2588" s="28"/>
      <c r="I2588" s="28"/>
      <c r="J2588" s="28"/>
      <c r="K2588" s="28"/>
      <c r="L2588" s="28"/>
      <c r="M2588" s="28"/>
      <c r="N2588" s="28"/>
      <c r="O2588" s="28"/>
      <c r="P2588" s="28"/>
      <c r="Q2588" s="28"/>
      <c r="R2588" s="28"/>
      <c r="S2588" s="28"/>
      <c r="T2588" s="28"/>
      <c r="U2588" s="28"/>
      <c r="V2588" s="28"/>
    </row>
    <row r="2589" spans="1:22" ht="15" x14ac:dyDescent="0.25">
      <c r="A2589" s="15" t="s">
        <v>15</v>
      </c>
      <c r="B2589" s="30" t="s">
        <v>2670</v>
      </c>
      <c r="C2589" s="33" t="s">
        <v>2671</v>
      </c>
      <c r="D2589" s="30" t="s">
        <v>629</v>
      </c>
      <c r="E2589" s="30">
        <v>120500000</v>
      </c>
      <c r="F2589" s="30">
        <v>0</v>
      </c>
      <c r="G2589" s="30">
        <v>0</v>
      </c>
      <c r="H2589" s="30">
        <v>0</v>
      </c>
      <c r="I2589" s="30">
        <v>0</v>
      </c>
      <c r="J2589" s="30">
        <v>120500000</v>
      </c>
      <c r="K2589" s="30">
        <v>0</v>
      </c>
      <c r="L2589" s="30">
        <v>120500000</v>
      </c>
      <c r="M2589" s="30">
        <v>0</v>
      </c>
      <c r="N2589" s="30">
        <v>120500000</v>
      </c>
      <c r="O2589" s="30">
        <v>120500000</v>
      </c>
      <c r="P2589" s="30">
        <v>0</v>
      </c>
      <c r="Q2589" s="30">
        <v>0</v>
      </c>
      <c r="R2589" s="30">
        <v>120500000</v>
      </c>
      <c r="S2589" s="30">
        <v>0</v>
      </c>
      <c r="T2589" s="30">
        <v>0</v>
      </c>
      <c r="U2589" s="30">
        <v>0</v>
      </c>
      <c r="V2589" s="30">
        <v>100</v>
      </c>
    </row>
    <row r="2590" spans="1:22" x14ac:dyDescent="0.2">
      <c r="A2590" s="15" t="s">
        <v>15</v>
      </c>
      <c r="B2590" s="28"/>
      <c r="C2590" s="29"/>
      <c r="D2590" s="29"/>
      <c r="E2590" s="28"/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  <c r="R2590" s="28"/>
      <c r="S2590" s="28"/>
      <c r="T2590" s="28"/>
      <c r="U2590" s="28"/>
      <c r="V2590" s="28"/>
    </row>
    <row r="2591" spans="1:22" ht="38.25" x14ac:dyDescent="0.2">
      <c r="A2591" s="15" t="s">
        <v>15</v>
      </c>
      <c r="B2591" s="28"/>
      <c r="C2591" s="27" t="s">
        <v>2672</v>
      </c>
      <c r="D2591" s="29"/>
      <c r="E2591" s="28"/>
      <c r="F2591" s="28"/>
      <c r="G2591" s="28"/>
      <c r="H2591" s="28"/>
      <c r="I2591" s="28"/>
      <c r="J2591" s="28"/>
      <c r="K2591" s="28"/>
      <c r="L2591" s="28"/>
      <c r="M2591" s="28"/>
      <c r="N2591" s="28"/>
      <c r="O2591" s="28"/>
      <c r="P2591" s="28"/>
      <c r="Q2591" s="28"/>
      <c r="R2591" s="28"/>
      <c r="S2591" s="28"/>
      <c r="T2591" s="28"/>
      <c r="U2591" s="28"/>
      <c r="V2591" s="28"/>
    </row>
    <row r="2592" spans="1:22" ht="38.25" x14ac:dyDescent="0.2">
      <c r="A2592" s="15" t="s">
        <v>15</v>
      </c>
      <c r="B2592" s="26" t="s">
        <v>706</v>
      </c>
      <c r="C2592" s="27" t="s">
        <v>2673</v>
      </c>
      <c r="D2592" s="29"/>
      <c r="E2592" s="28"/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  <c r="R2592" s="28"/>
      <c r="S2592" s="28"/>
      <c r="T2592" s="28"/>
      <c r="U2592" s="28"/>
      <c r="V2592" s="28"/>
    </row>
    <row r="2593" spans="1:22" ht="15" x14ac:dyDescent="0.25">
      <c r="A2593" s="15" t="s">
        <v>15</v>
      </c>
      <c r="B2593" s="30" t="s">
        <v>2674</v>
      </c>
      <c r="C2593" s="33" t="s">
        <v>2675</v>
      </c>
      <c r="D2593" s="30" t="s">
        <v>629</v>
      </c>
      <c r="E2593" s="30">
        <v>31500000</v>
      </c>
      <c r="F2593" s="30">
        <v>0</v>
      </c>
      <c r="G2593" s="30">
        <v>0</v>
      </c>
      <c r="H2593" s="30">
        <v>0</v>
      </c>
      <c r="I2593" s="30">
        <v>0</v>
      </c>
      <c r="J2593" s="30">
        <v>31500000</v>
      </c>
      <c r="K2593" s="30">
        <v>0</v>
      </c>
      <c r="L2593" s="30">
        <v>31500000</v>
      </c>
      <c r="M2593" s="30">
        <v>0</v>
      </c>
      <c r="N2593" s="30">
        <v>31500000</v>
      </c>
      <c r="O2593" s="30">
        <v>31500000</v>
      </c>
      <c r="P2593" s="30">
        <v>0</v>
      </c>
      <c r="Q2593" s="30">
        <v>0</v>
      </c>
      <c r="R2593" s="30">
        <v>31500000</v>
      </c>
      <c r="S2593" s="30">
        <v>0</v>
      </c>
      <c r="T2593" s="30">
        <v>0</v>
      </c>
      <c r="U2593" s="30">
        <v>0</v>
      </c>
      <c r="V2593" s="30">
        <v>100</v>
      </c>
    </row>
    <row r="2594" spans="1:22" ht="25.5" x14ac:dyDescent="0.2">
      <c r="A2594" s="15" t="s">
        <v>15</v>
      </c>
      <c r="B2594" s="26" t="s">
        <v>706</v>
      </c>
      <c r="C2594" s="27" t="s">
        <v>2676</v>
      </c>
      <c r="D2594" s="29"/>
      <c r="E2594" s="28"/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  <c r="R2594" s="28"/>
      <c r="S2594" s="28"/>
      <c r="T2594" s="28"/>
      <c r="U2594" s="28"/>
      <c r="V2594" s="28"/>
    </row>
    <row r="2595" spans="1:22" ht="30" x14ac:dyDescent="0.25">
      <c r="A2595" s="15" t="s">
        <v>15</v>
      </c>
      <c r="B2595" s="30" t="s">
        <v>2677</v>
      </c>
      <c r="C2595" s="33" t="s">
        <v>2678</v>
      </c>
      <c r="D2595" s="30" t="s">
        <v>629</v>
      </c>
      <c r="E2595" s="30">
        <v>100800000</v>
      </c>
      <c r="F2595" s="30">
        <v>0</v>
      </c>
      <c r="G2595" s="30">
        <v>0</v>
      </c>
      <c r="H2595" s="30">
        <v>0</v>
      </c>
      <c r="I2595" s="30">
        <v>0</v>
      </c>
      <c r="J2595" s="30">
        <v>100800000</v>
      </c>
      <c r="K2595" s="30">
        <v>0</v>
      </c>
      <c r="L2595" s="30">
        <v>100800000</v>
      </c>
      <c r="M2595" s="30">
        <v>0</v>
      </c>
      <c r="N2595" s="30">
        <v>100800000</v>
      </c>
      <c r="O2595" s="30">
        <v>100800000</v>
      </c>
      <c r="P2595" s="30">
        <v>0</v>
      </c>
      <c r="Q2595" s="30">
        <v>0</v>
      </c>
      <c r="R2595" s="30">
        <v>100800000</v>
      </c>
      <c r="S2595" s="30">
        <v>0</v>
      </c>
      <c r="T2595" s="30">
        <v>0</v>
      </c>
      <c r="U2595" s="30">
        <v>0</v>
      </c>
      <c r="V2595" s="30">
        <v>100</v>
      </c>
    </row>
    <row r="2596" spans="1:22" x14ac:dyDescent="0.2">
      <c r="A2596" s="15" t="s">
        <v>15</v>
      </c>
      <c r="B2596" s="28"/>
      <c r="C2596" s="29"/>
      <c r="D2596" s="29"/>
      <c r="E2596" s="28"/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  <c r="R2596" s="28"/>
      <c r="S2596" s="28"/>
      <c r="T2596" s="28"/>
      <c r="U2596" s="28"/>
      <c r="V2596" s="28"/>
    </row>
    <row r="2597" spans="1:22" ht="25.5" x14ac:dyDescent="0.2">
      <c r="A2597" s="15" t="s">
        <v>15</v>
      </c>
      <c r="B2597" s="28"/>
      <c r="C2597" s="27" t="s">
        <v>2679</v>
      </c>
      <c r="D2597" s="29"/>
      <c r="E2597" s="28"/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  <c r="R2597" s="28"/>
      <c r="S2597" s="28"/>
      <c r="T2597" s="28"/>
      <c r="U2597" s="28"/>
      <c r="V2597" s="28"/>
    </row>
    <row r="2598" spans="1:22" ht="25.5" x14ac:dyDescent="0.2">
      <c r="A2598" s="15" t="s">
        <v>15</v>
      </c>
      <c r="B2598" s="26" t="s">
        <v>706</v>
      </c>
      <c r="C2598" s="27" t="s">
        <v>2680</v>
      </c>
      <c r="D2598" s="29"/>
      <c r="E2598" s="28"/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  <c r="R2598" s="28"/>
      <c r="S2598" s="28"/>
      <c r="T2598" s="28"/>
      <c r="U2598" s="28"/>
      <c r="V2598" s="28"/>
    </row>
    <row r="2599" spans="1:22" ht="15" x14ac:dyDescent="0.25">
      <c r="A2599" s="15" t="s">
        <v>15</v>
      </c>
      <c r="B2599" s="30" t="s">
        <v>2681</v>
      </c>
      <c r="C2599" s="33" t="s">
        <v>2682</v>
      </c>
      <c r="D2599" s="30" t="s">
        <v>629</v>
      </c>
      <c r="E2599" s="30">
        <v>10000000</v>
      </c>
      <c r="F2599" s="30">
        <v>0</v>
      </c>
      <c r="G2599" s="30">
        <v>0</v>
      </c>
      <c r="H2599" s="30">
        <v>0</v>
      </c>
      <c r="I2599" s="30">
        <v>0</v>
      </c>
      <c r="J2599" s="30">
        <v>10000000</v>
      </c>
      <c r="K2599" s="30">
        <v>0</v>
      </c>
      <c r="L2599" s="30">
        <v>10000000</v>
      </c>
      <c r="M2599" s="30">
        <v>0</v>
      </c>
      <c r="N2599" s="30">
        <v>10000000</v>
      </c>
      <c r="O2599" s="30">
        <v>10000000</v>
      </c>
      <c r="P2599" s="30">
        <v>0</v>
      </c>
      <c r="Q2599" s="30">
        <v>0</v>
      </c>
      <c r="R2599" s="30">
        <v>10000000</v>
      </c>
      <c r="S2599" s="30">
        <v>0</v>
      </c>
      <c r="T2599" s="30">
        <v>0</v>
      </c>
      <c r="U2599" s="30">
        <v>0</v>
      </c>
      <c r="V2599" s="30">
        <v>100</v>
      </c>
    </row>
    <row r="2600" spans="1:22" x14ac:dyDescent="0.2">
      <c r="A2600" s="15" t="s">
        <v>15</v>
      </c>
      <c r="B2600" s="28"/>
      <c r="C2600" s="29"/>
      <c r="D2600" s="29"/>
      <c r="E2600" s="28"/>
      <c r="F2600" s="28"/>
      <c r="G2600" s="28"/>
      <c r="H2600" s="28"/>
      <c r="I2600" s="28"/>
      <c r="J2600" s="28"/>
      <c r="K2600" s="28"/>
      <c r="L2600" s="28"/>
      <c r="M2600" s="28"/>
      <c r="N2600" s="28"/>
      <c r="O2600" s="28"/>
      <c r="P2600" s="28"/>
      <c r="Q2600" s="28"/>
      <c r="R2600" s="28"/>
      <c r="S2600" s="28"/>
      <c r="T2600" s="28"/>
      <c r="U2600" s="28"/>
      <c r="V2600" s="28"/>
    </row>
    <row r="2601" spans="1:22" ht="25.5" x14ac:dyDescent="0.2">
      <c r="A2601" s="15" t="s">
        <v>15</v>
      </c>
      <c r="B2601" s="28"/>
      <c r="C2601" s="27" t="s">
        <v>2683</v>
      </c>
      <c r="D2601" s="29"/>
      <c r="E2601" s="28"/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  <c r="R2601" s="28"/>
      <c r="S2601" s="28"/>
      <c r="T2601" s="28"/>
      <c r="U2601" s="28"/>
      <c r="V2601" s="28"/>
    </row>
    <row r="2602" spans="1:22" ht="25.5" x14ac:dyDescent="0.2">
      <c r="A2602" s="15" t="s">
        <v>15</v>
      </c>
      <c r="B2602" s="26" t="s">
        <v>706</v>
      </c>
      <c r="C2602" s="27" t="s">
        <v>2684</v>
      </c>
      <c r="D2602" s="29"/>
      <c r="E2602" s="28"/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  <c r="R2602" s="28"/>
      <c r="S2602" s="28"/>
      <c r="T2602" s="28"/>
      <c r="U2602" s="28"/>
      <c r="V2602" s="28"/>
    </row>
    <row r="2603" spans="1:22" ht="15" x14ac:dyDescent="0.25">
      <c r="A2603" s="15" t="s">
        <v>15</v>
      </c>
      <c r="B2603" s="30" t="s">
        <v>2685</v>
      </c>
      <c r="C2603" s="33" t="s">
        <v>2623</v>
      </c>
      <c r="D2603" s="30" t="s">
        <v>52</v>
      </c>
      <c r="E2603" s="30">
        <v>150000000</v>
      </c>
      <c r="F2603" s="30">
        <v>0</v>
      </c>
      <c r="G2603" s="30">
        <v>0</v>
      </c>
      <c r="H2603" s="30">
        <v>0</v>
      </c>
      <c r="I2603" s="30">
        <v>0</v>
      </c>
      <c r="J2603" s="30">
        <v>150000000</v>
      </c>
      <c r="K2603" s="30">
        <v>0</v>
      </c>
      <c r="L2603" s="30">
        <v>150000000</v>
      </c>
      <c r="M2603" s="30">
        <v>0</v>
      </c>
      <c r="N2603" s="30">
        <v>150000000</v>
      </c>
      <c r="O2603" s="30">
        <v>150000000</v>
      </c>
      <c r="P2603" s="30">
        <v>0</v>
      </c>
      <c r="Q2603" s="30">
        <v>0</v>
      </c>
      <c r="R2603" s="30">
        <v>150000000</v>
      </c>
      <c r="S2603" s="30">
        <v>0</v>
      </c>
      <c r="T2603" s="30">
        <v>0</v>
      </c>
      <c r="U2603" s="30">
        <v>0</v>
      </c>
      <c r="V2603" s="30">
        <v>100</v>
      </c>
    </row>
    <row r="2604" spans="1:22" ht="15" x14ac:dyDescent="0.25">
      <c r="A2604" s="15" t="s">
        <v>15</v>
      </c>
      <c r="B2604" s="30" t="s">
        <v>2686</v>
      </c>
      <c r="C2604" s="33" t="s">
        <v>2687</v>
      </c>
      <c r="D2604" s="30" t="s">
        <v>1049</v>
      </c>
      <c r="E2604" s="30">
        <v>15000000</v>
      </c>
      <c r="F2604" s="30">
        <v>0</v>
      </c>
      <c r="G2604" s="30">
        <v>0</v>
      </c>
      <c r="H2604" s="30">
        <v>0</v>
      </c>
      <c r="I2604" s="30">
        <v>0</v>
      </c>
      <c r="J2604" s="30">
        <v>15000000</v>
      </c>
      <c r="K2604" s="30">
        <v>0</v>
      </c>
      <c r="L2604" s="30">
        <v>0</v>
      </c>
      <c r="M2604" s="30">
        <v>0</v>
      </c>
      <c r="N2604" s="30">
        <v>0</v>
      </c>
      <c r="O2604" s="30">
        <v>0</v>
      </c>
      <c r="P2604" s="30">
        <v>0</v>
      </c>
      <c r="Q2604" s="30">
        <v>0</v>
      </c>
      <c r="R2604" s="30">
        <v>0</v>
      </c>
      <c r="S2604" s="30">
        <v>15000000</v>
      </c>
      <c r="T2604" s="30">
        <v>0</v>
      </c>
      <c r="U2604" s="30">
        <v>0</v>
      </c>
      <c r="V2604" s="30">
        <v>0</v>
      </c>
    </row>
    <row r="2605" spans="1:22" ht="25.5" x14ac:dyDescent="0.2">
      <c r="A2605" s="15" t="s">
        <v>15</v>
      </c>
      <c r="B2605" s="26" t="s">
        <v>706</v>
      </c>
      <c r="C2605" s="27" t="s">
        <v>2688</v>
      </c>
      <c r="D2605" s="29"/>
      <c r="E2605" s="28"/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P2605" s="28"/>
      <c r="Q2605" s="28"/>
      <c r="R2605" s="28"/>
      <c r="S2605" s="28"/>
      <c r="T2605" s="28"/>
      <c r="U2605" s="28"/>
      <c r="V2605" s="28"/>
    </row>
    <row r="2606" spans="1:22" ht="15" x14ac:dyDescent="0.25">
      <c r="A2606" s="15" t="s">
        <v>15</v>
      </c>
      <c r="B2606" s="30" t="s">
        <v>2689</v>
      </c>
      <c r="C2606" s="33" t="s">
        <v>2623</v>
      </c>
      <c r="D2606" s="30" t="s">
        <v>52</v>
      </c>
      <c r="E2606" s="30">
        <v>208000000</v>
      </c>
      <c r="F2606" s="30">
        <v>0</v>
      </c>
      <c r="G2606" s="30">
        <v>0</v>
      </c>
      <c r="H2606" s="30">
        <v>0</v>
      </c>
      <c r="I2606" s="30">
        <v>0</v>
      </c>
      <c r="J2606" s="30">
        <v>208000000</v>
      </c>
      <c r="K2606" s="30">
        <v>0</v>
      </c>
      <c r="L2606" s="30">
        <v>208000000</v>
      </c>
      <c r="M2606" s="30">
        <v>0</v>
      </c>
      <c r="N2606" s="30">
        <v>208000000</v>
      </c>
      <c r="O2606" s="30">
        <v>208000000</v>
      </c>
      <c r="P2606" s="30">
        <v>0</v>
      </c>
      <c r="Q2606" s="30">
        <v>0</v>
      </c>
      <c r="R2606" s="30">
        <v>208000000</v>
      </c>
      <c r="S2606" s="30">
        <v>0</v>
      </c>
      <c r="T2606" s="30">
        <v>0</v>
      </c>
      <c r="U2606" s="30">
        <v>0</v>
      </c>
      <c r="V2606" s="30">
        <v>100</v>
      </c>
    </row>
    <row r="2607" spans="1:22" ht="25.5" x14ac:dyDescent="0.2">
      <c r="A2607" s="15" t="s">
        <v>15</v>
      </c>
      <c r="B2607" s="26" t="s">
        <v>706</v>
      </c>
      <c r="C2607" s="27" t="s">
        <v>2690</v>
      </c>
      <c r="D2607" s="29"/>
      <c r="E2607" s="28"/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  <c r="R2607" s="28"/>
      <c r="S2607" s="28"/>
      <c r="T2607" s="28"/>
      <c r="U2607" s="28"/>
      <c r="V2607" s="28"/>
    </row>
    <row r="2608" spans="1:22" ht="15" x14ac:dyDescent="0.25">
      <c r="A2608" s="15" t="s">
        <v>15</v>
      </c>
      <c r="B2608" s="30" t="s">
        <v>2691</v>
      </c>
      <c r="C2608" s="33" t="s">
        <v>2623</v>
      </c>
      <c r="D2608" s="30" t="s">
        <v>52</v>
      </c>
      <c r="E2608" s="30">
        <v>83000000</v>
      </c>
      <c r="F2608" s="30">
        <v>0</v>
      </c>
      <c r="G2608" s="30">
        <v>0</v>
      </c>
      <c r="H2608" s="30">
        <v>0</v>
      </c>
      <c r="I2608" s="30">
        <v>0</v>
      </c>
      <c r="J2608" s="30">
        <v>83000000</v>
      </c>
      <c r="K2608" s="30">
        <v>0</v>
      </c>
      <c r="L2608" s="30">
        <v>83000000</v>
      </c>
      <c r="M2608" s="30">
        <v>0</v>
      </c>
      <c r="N2608" s="30">
        <v>83000000</v>
      </c>
      <c r="O2608" s="30">
        <v>83000000</v>
      </c>
      <c r="P2608" s="30">
        <v>0</v>
      </c>
      <c r="Q2608" s="30">
        <v>0</v>
      </c>
      <c r="R2608" s="30">
        <v>83000000</v>
      </c>
      <c r="S2608" s="30">
        <v>0</v>
      </c>
      <c r="T2608" s="30">
        <v>0</v>
      </c>
      <c r="U2608" s="30">
        <v>0</v>
      </c>
      <c r="V2608" s="30">
        <v>100</v>
      </c>
    </row>
    <row r="2609" spans="1:22" ht="25.5" x14ac:dyDescent="0.2">
      <c r="A2609" s="15" t="s">
        <v>15</v>
      </c>
      <c r="B2609" s="26" t="s">
        <v>706</v>
      </c>
      <c r="C2609" s="27" t="s">
        <v>2692</v>
      </c>
      <c r="D2609" s="29"/>
      <c r="E2609" s="28"/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  <c r="R2609" s="28"/>
      <c r="S2609" s="28"/>
      <c r="T2609" s="28"/>
      <c r="U2609" s="28"/>
      <c r="V2609" s="28"/>
    </row>
    <row r="2610" spans="1:22" ht="15" x14ac:dyDescent="0.25">
      <c r="A2610" s="15" t="s">
        <v>15</v>
      </c>
      <c r="B2610" s="30" t="s">
        <v>2693</v>
      </c>
      <c r="C2610" s="33" t="s">
        <v>2623</v>
      </c>
      <c r="D2610" s="30" t="s">
        <v>52</v>
      </c>
      <c r="E2610" s="30">
        <v>143000000</v>
      </c>
      <c r="F2610" s="30">
        <v>0</v>
      </c>
      <c r="G2610" s="30">
        <v>0</v>
      </c>
      <c r="H2610" s="30">
        <v>0</v>
      </c>
      <c r="I2610" s="30">
        <v>0</v>
      </c>
      <c r="J2610" s="30">
        <v>143000000</v>
      </c>
      <c r="K2610" s="30">
        <v>0</v>
      </c>
      <c r="L2610" s="30">
        <v>143000000</v>
      </c>
      <c r="M2610" s="30">
        <v>0</v>
      </c>
      <c r="N2610" s="30">
        <v>143000000</v>
      </c>
      <c r="O2610" s="30">
        <v>143000000</v>
      </c>
      <c r="P2610" s="30">
        <v>0</v>
      </c>
      <c r="Q2610" s="30">
        <v>0</v>
      </c>
      <c r="R2610" s="30">
        <v>143000000</v>
      </c>
      <c r="S2610" s="30">
        <v>0</v>
      </c>
      <c r="T2610" s="30">
        <v>0</v>
      </c>
      <c r="U2610" s="30">
        <v>0</v>
      </c>
      <c r="V2610" s="30">
        <v>100</v>
      </c>
    </row>
    <row r="2611" spans="1:22" x14ac:dyDescent="0.2">
      <c r="A2611" s="15" t="s">
        <v>15</v>
      </c>
      <c r="B2611" s="26" t="s">
        <v>706</v>
      </c>
      <c r="C2611" s="27" t="s">
        <v>2694</v>
      </c>
      <c r="D2611" s="29"/>
      <c r="E2611" s="28"/>
      <c r="F2611" s="28"/>
      <c r="G2611" s="28"/>
      <c r="H2611" s="28"/>
      <c r="I2611" s="28"/>
      <c r="J2611" s="28"/>
      <c r="K2611" s="28"/>
      <c r="L2611" s="28"/>
      <c r="M2611" s="28"/>
      <c r="N2611" s="28"/>
      <c r="O2611" s="28"/>
      <c r="P2611" s="28"/>
      <c r="Q2611" s="28"/>
      <c r="R2611" s="28"/>
      <c r="S2611" s="28"/>
      <c r="T2611" s="28"/>
      <c r="U2611" s="28"/>
      <c r="V2611" s="28"/>
    </row>
    <row r="2612" spans="1:22" ht="15" x14ac:dyDescent="0.25">
      <c r="A2612" s="15" t="s">
        <v>15</v>
      </c>
      <c r="B2612" s="30" t="s">
        <v>2695</v>
      </c>
      <c r="C2612" s="33" t="s">
        <v>2623</v>
      </c>
      <c r="D2612" s="30" t="s">
        <v>52</v>
      </c>
      <c r="E2612" s="30">
        <v>45000000</v>
      </c>
      <c r="F2612" s="30">
        <v>0</v>
      </c>
      <c r="G2612" s="30">
        <v>0</v>
      </c>
      <c r="H2612" s="30">
        <v>0</v>
      </c>
      <c r="I2612" s="30">
        <v>0</v>
      </c>
      <c r="J2612" s="30">
        <v>45000000</v>
      </c>
      <c r="K2612" s="30">
        <v>0</v>
      </c>
      <c r="L2612" s="30">
        <v>45000000</v>
      </c>
      <c r="M2612" s="30">
        <v>0</v>
      </c>
      <c r="N2612" s="30">
        <v>45000000</v>
      </c>
      <c r="O2612" s="30">
        <v>45000000</v>
      </c>
      <c r="P2612" s="30">
        <v>0</v>
      </c>
      <c r="Q2612" s="30">
        <v>0</v>
      </c>
      <c r="R2612" s="30">
        <v>45000000</v>
      </c>
      <c r="S2612" s="30">
        <v>0</v>
      </c>
      <c r="T2612" s="30">
        <v>0</v>
      </c>
      <c r="U2612" s="30">
        <v>0</v>
      </c>
      <c r="V2612" s="30">
        <v>100</v>
      </c>
    </row>
    <row r="2613" spans="1:22" x14ac:dyDescent="0.2">
      <c r="A2613" s="15" t="s">
        <v>15</v>
      </c>
      <c r="B2613" s="26" t="s">
        <v>706</v>
      </c>
      <c r="C2613" s="27" t="s">
        <v>2696</v>
      </c>
      <c r="D2613" s="29"/>
      <c r="E2613" s="28"/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  <c r="R2613" s="28"/>
      <c r="S2613" s="28"/>
      <c r="T2613" s="28"/>
      <c r="U2613" s="28"/>
      <c r="V2613" s="28"/>
    </row>
    <row r="2614" spans="1:22" ht="15" x14ac:dyDescent="0.25">
      <c r="A2614" s="15" t="s">
        <v>15</v>
      </c>
      <c r="B2614" s="30" t="s">
        <v>2697</v>
      </c>
      <c r="C2614" s="33" t="s">
        <v>2623</v>
      </c>
      <c r="D2614" s="30" t="s">
        <v>52</v>
      </c>
      <c r="E2614" s="30">
        <v>35000000</v>
      </c>
      <c r="F2614" s="30">
        <v>0</v>
      </c>
      <c r="G2614" s="30">
        <v>0</v>
      </c>
      <c r="H2614" s="30">
        <v>0</v>
      </c>
      <c r="I2614" s="30">
        <v>0</v>
      </c>
      <c r="J2614" s="30">
        <v>35000000</v>
      </c>
      <c r="K2614" s="30">
        <v>0</v>
      </c>
      <c r="L2614" s="30">
        <v>35000000</v>
      </c>
      <c r="M2614" s="30">
        <v>0</v>
      </c>
      <c r="N2614" s="30">
        <v>35000000</v>
      </c>
      <c r="O2614" s="30">
        <v>35000000</v>
      </c>
      <c r="P2614" s="30">
        <v>0</v>
      </c>
      <c r="Q2614" s="30">
        <v>0</v>
      </c>
      <c r="R2614" s="30">
        <v>35000000</v>
      </c>
      <c r="S2614" s="30">
        <v>0</v>
      </c>
      <c r="T2614" s="30">
        <v>0</v>
      </c>
      <c r="U2614" s="30">
        <v>0</v>
      </c>
      <c r="V2614" s="30">
        <v>100</v>
      </c>
    </row>
    <row r="2615" spans="1:22" x14ac:dyDescent="0.2">
      <c r="A2615" s="15" t="s">
        <v>15</v>
      </c>
      <c r="B2615" s="26" t="s">
        <v>706</v>
      </c>
      <c r="C2615" s="27" t="s">
        <v>2698</v>
      </c>
      <c r="D2615" s="29"/>
      <c r="E2615" s="28"/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  <c r="R2615" s="28"/>
      <c r="S2615" s="28"/>
      <c r="T2615" s="28"/>
      <c r="U2615" s="28"/>
      <c r="V2615" s="28"/>
    </row>
    <row r="2616" spans="1:22" ht="15" x14ac:dyDescent="0.25">
      <c r="A2616" s="15" t="s">
        <v>15</v>
      </c>
      <c r="B2616" s="30" t="s">
        <v>2699</v>
      </c>
      <c r="C2616" s="33" t="s">
        <v>2623</v>
      </c>
      <c r="D2616" s="30" t="s">
        <v>52</v>
      </c>
      <c r="E2616" s="30">
        <v>145000000</v>
      </c>
      <c r="F2616" s="30">
        <v>0</v>
      </c>
      <c r="G2616" s="30">
        <v>0</v>
      </c>
      <c r="H2616" s="30">
        <v>0</v>
      </c>
      <c r="I2616" s="30">
        <v>0</v>
      </c>
      <c r="J2616" s="30">
        <v>145000000</v>
      </c>
      <c r="K2616" s="30">
        <v>0</v>
      </c>
      <c r="L2616" s="30">
        <v>145000000</v>
      </c>
      <c r="M2616" s="30">
        <v>0</v>
      </c>
      <c r="N2616" s="30">
        <v>145000000</v>
      </c>
      <c r="O2616" s="30">
        <v>145000000</v>
      </c>
      <c r="P2616" s="30">
        <v>0</v>
      </c>
      <c r="Q2616" s="30">
        <v>0</v>
      </c>
      <c r="R2616" s="30">
        <v>145000000</v>
      </c>
      <c r="S2616" s="30">
        <v>0</v>
      </c>
      <c r="T2616" s="30">
        <v>0</v>
      </c>
      <c r="U2616" s="30">
        <v>0</v>
      </c>
      <c r="V2616" s="30">
        <v>100</v>
      </c>
    </row>
    <row r="2617" spans="1:22" ht="25.5" x14ac:dyDescent="0.2">
      <c r="A2617" s="15" t="s">
        <v>15</v>
      </c>
      <c r="B2617" s="26" t="s">
        <v>706</v>
      </c>
      <c r="C2617" s="27" t="s">
        <v>2700</v>
      </c>
      <c r="D2617" s="29"/>
      <c r="E2617" s="28"/>
      <c r="F2617" s="28"/>
      <c r="G2617" s="28"/>
      <c r="H2617" s="28"/>
      <c r="I2617" s="28"/>
      <c r="J2617" s="28"/>
      <c r="K2617" s="28"/>
      <c r="L2617" s="28"/>
      <c r="M2617" s="28"/>
      <c r="N2617" s="28"/>
      <c r="O2617" s="28"/>
      <c r="P2617" s="28"/>
      <c r="Q2617" s="28"/>
      <c r="R2617" s="28"/>
      <c r="S2617" s="28"/>
      <c r="T2617" s="28"/>
      <c r="U2617" s="28"/>
      <c r="V2617" s="28"/>
    </row>
    <row r="2618" spans="1:22" ht="15" x14ac:dyDescent="0.25">
      <c r="A2618" s="15" t="s">
        <v>15</v>
      </c>
      <c r="B2618" s="30" t="s">
        <v>2701</v>
      </c>
      <c r="C2618" s="33" t="s">
        <v>2623</v>
      </c>
      <c r="D2618" s="30" t="s">
        <v>52</v>
      </c>
      <c r="E2618" s="30">
        <v>563500000</v>
      </c>
      <c r="F2618" s="30">
        <v>0</v>
      </c>
      <c r="G2618" s="30">
        <v>0</v>
      </c>
      <c r="H2618" s="30">
        <v>0</v>
      </c>
      <c r="I2618" s="30">
        <v>0</v>
      </c>
      <c r="J2618" s="30">
        <v>563500000</v>
      </c>
      <c r="K2618" s="30">
        <v>0</v>
      </c>
      <c r="L2618" s="30">
        <v>563500000</v>
      </c>
      <c r="M2618" s="30">
        <v>0</v>
      </c>
      <c r="N2618" s="30">
        <v>563500000</v>
      </c>
      <c r="O2618" s="30">
        <v>563500000</v>
      </c>
      <c r="P2618" s="30">
        <v>0</v>
      </c>
      <c r="Q2618" s="30">
        <v>0</v>
      </c>
      <c r="R2618" s="30">
        <v>563500000</v>
      </c>
      <c r="S2618" s="30">
        <v>0</v>
      </c>
      <c r="T2618" s="30">
        <v>0</v>
      </c>
      <c r="U2618" s="30">
        <v>0</v>
      </c>
      <c r="V2618" s="30">
        <v>100</v>
      </c>
    </row>
    <row r="2619" spans="1:22" x14ac:dyDescent="0.2">
      <c r="A2619" s="15" t="s">
        <v>15</v>
      </c>
      <c r="B2619" s="28"/>
      <c r="C2619" s="29"/>
      <c r="D2619" s="29"/>
      <c r="E2619" s="28"/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  <c r="R2619" s="28"/>
      <c r="S2619" s="28"/>
      <c r="T2619" s="28"/>
      <c r="U2619" s="28"/>
      <c r="V2619" s="28"/>
    </row>
    <row r="2620" spans="1:22" ht="38.25" x14ac:dyDescent="0.2">
      <c r="A2620" s="15" t="s">
        <v>15</v>
      </c>
      <c r="B2620" s="28"/>
      <c r="C2620" s="27" t="s">
        <v>2702</v>
      </c>
      <c r="D2620" s="29"/>
      <c r="E2620" s="28"/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  <c r="R2620" s="28"/>
      <c r="S2620" s="28"/>
      <c r="T2620" s="28"/>
      <c r="U2620" s="28"/>
      <c r="V2620" s="28"/>
    </row>
    <row r="2621" spans="1:22" ht="38.25" x14ac:dyDescent="0.2">
      <c r="A2621" s="15" t="s">
        <v>15</v>
      </c>
      <c r="B2621" s="26" t="s">
        <v>706</v>
      </c>
      <c r="C2621" s="27" t="s">
        <v>2703</v>
      </c>
      <c r="D2621" s="29"/>
      <c r="E2621" s="28"/>
      <c r="F2621" s="28"/>
      <c r="G2621" s="28"/>
      <c r="H2621" s="28"/>
      <c r="I2621" s="28"/>
      <c r="J2621" s="28"/>
      <c r="K2621" s="28"/>
      <c r="L2621" s="28"/>
      <c r="M2621" s="28"/>
      <c r="N2621" s="28"/>
      <c r="O2621" s="28"/>
      <c r="P2621" s="28"/>
      <c r="Q2621" s="28"/>
      <c r="R2621" s="28"/>
      <c r="S2621" s="28"/>
      <c r="T2621" s="28"/>
      <c r="U2621" s="28"/>
      <c r="V2621" s="28"/>
    </row>
    <row r="2622" spans="1:22" ht="15" x14ac:dyDescent="0.25">
      <c r="A2622" s="15" t="s">
        <v>15</v>
      </c>
      <c r="B2622" s="30" t="s">
        <v>2704</v>
      </c>
      <c r="C2622" s="33" t="s">
        <v>2705</v>
      </c>
      <c r="D2622" s="30" t="s">
        <v>52</v>
      </c>
      <c r="E2622" s="30">
        <v>14000000</v>
      </c>
      <c r="F2622" s="30">
        <v>0</v>
      </c>
      <c r="G2622" s="30">
        <v>0</v>
      </c>
      <c r="H2622" s="30">
        <v>0</v>
      </c>
      <c r="I2622" s="30">
        <v>0</v>
      </c>
      <c r="J2622" s="30">
        <v>14000000</v>
      </c>
      <c r="K2622" s="30">
        <v>0</v>
      </c>
      <c r="L2622" s="30">
        <v>14000000</v>
      </c>
      <c r="M2622" s="30">
        <v>0</v>
      </c>
      <c r="N2622" s="30">
        <v>14000000</v>
      </c>
      <c r="O2622" s="30">
        <v>14000000</v>
      </c>
      <c r="P2622" s="30">
        <v>0</v>
      </c>
      <c r="Q2622" s="30">
        <v>0</v>
      </c>
      <c r="R2622" s="30">
        <v>14000000</v>
      </c>
      <c r="S2622" s="30">
        <v>0</v>
      </c>
      <c r="T2622" s="30">
        <v>0</v>
      </c>
      <c r="U2622" s="30">
        <v>0</v>
      </c>
      <c r="V2622" s="30">
        <v>100</v>
      </c>
    </row>
    <row r="2623" spans="1:22" ht="15" x14ac:dyDescent="0.25">
      <c r="A2623" s="15" t="s">
        <v>15</v>
      </c>
      <c r="B2623" s="30" t="s">
        <v>2706</v>
      </c>
      <c r="C2623" s="33" t="s">
        <v>2707</v>
      </c>
      <c r="D2623" s="30" t="s">
        <v>2708</v>
      </c>
      <c r="E2623" s="30">
        <v>21000000</v>
      </c>
      <c r="F2623" s="30">
        <v>0</v>
      </c>
      <c r="G2623" s="30">
        <v>0</v>
      </c>
      <c r="H2623" s="30">
        <v>0</v>
      </c>
      <c r="I2623" s="30">
        <v>0</v>
      </c>
      <c r="J2623" s="30">
        <v>21000000</v>
      </c>
      <c r="K2623" s="30">
        <v>0</v>
      </c>
      <c r="L2623" s="30">
        <v>21000000</v>
      </c>
      <c r="M2623" s="30">
        <v>0</v>
      </c>
      <c r="N2623" s="30">
        <v>21000000</v>
      </c>
      <c r="O2623" s="30">
        <v>21000000</v>
      </c>
      <c r="P2623" s="30">
        <v>0</v>
      </c>
      <c r="Q2623" s="30">
        <v>0</v>
      </c>
      <c r="R2623" s="30">
        <v>21000000</v>
      </c>
      <c r="S2623" s="30">
        <v>0</v>
      </c>
      <c r="T2623" s="30">
        <v>0</v>
      </c>
      <c r="U2623" s="30">
        <v>0</v>
      </c>
      <c r="V2623" s="30">
        <v>100</v>
      </c>
    </row>
    <row r="2624" spans="1:22" ht="38.25" x14ac:dyDescent="0.2">
      <c r="A2624" s="15" t="s">
        <v>15</v>
      </c>
      <c r="B2624" s="26" t="s">
        <v>706</v>
      </c>
      <c r="C2624" s="27" t="s">
        <v>2709</v>
      </c>
      <c r="D2624" s="29"/>
      <c r="E2624" s="28"/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  <c r="R2624" s="28"/>
      <c r="S2624" s="28"/>
      <c r="T2624" s="28"/>
      <c r="U2624" s="28"/>
      <c r="V2624" s="28"/>
    </row>
    <row r="2625" spans="1:22" ht="15" x14ac:dyDescent="0.25">
      <c r="A2625" s="15" t="s">
        <v>15</v>
      </c>
      <c r="B2625" s="30" t="s">
        <v>2710</v>
      </c>
      <c r="C2625" s="33" t="s">
        <v>2705</v>
      </c>
      <c r="D2625" s="30" t="s">
        <v>52</v>
      </c>
      <c r="E2625" s="30">
        <v>19200000</v>
      </c>
      <c r="F2625" s="30">
        <v>0</v>
      </c>
      <c r="G2625" s="30">
        <v>0</v>
      </c>
      <c r="H2625" s="30">
        <v>0</v>
      </c>
      <c r="I2625" s="30">
        <v>0</v>
      </c>
      <c r="J2625" s="30">
        <v>19200000</v>
      </c>
      <c r="K2625" s="30">
        <v>0</v>
      </c>
      <c r="L2625" s="30">
        <v>19200000</v>
      </c>
      <c r="M2625" s="30">
        <v>0</v>
      </c>
      <c r="N2625" s="30">
        <v>19200000</v>
      </c>
      <c r="O2625" s="30">
        <v>19200000</v>
      </c>
      <c r="P2625" s="30">
        <v>0</v>
      </c>
      <c r="Q2625" s="30">
        <v>0</v>
      </c>
      <c r="R2625" s="30">
        <v>19200000</v>
      </c>
      <c r="S2625" s="30">
        <v>0</v>
      </c>
      <c r="T2625" s="30">
        <v>0</v>
      </c>
      <c r="U2625" s="30">
        <v>0</v>
      </c>
      <c r="V2625" s="30">
        <v>100</v>
      </c>
    </row>
    <row r="2626" spans="1:22" ht="15" x14ac:dyDescent="0.25">
      <c r="A2626" s="15" t="s">
        <v>15</v>
      </c>
      <c r="B2626" s="30" t="s">
        <v>2711</v>
      </c>
      <c r="C2626" s="33" t="s">
        <v>2707</v>
      </c>
      <c r="D2626" s="30" t="s">
        <v>2708</v>
      </c>
      <c r="E2626" s="30">
        <v>28800000</v>
      </c>
      <c r="F2626" s="30">
        <v>0</v>
      </c>
      <c r="G2626" s="30">
        <v>0</v>
      </c>
      <c r="H2626" s="30">
        <v>0</v>
      </c>
      <c r="I2626" s="30">
        <v>0</v>
      </c>
      <c r="J2626" s="30">
        <v>28800000</v>
      </c>
      <c r="K2626" s="30">
        <v>0</v>
      </c>
      <c r="L2626" s="30">
        <v>28800000</v>
      </c>
      <c r="M2626" s="30">
        <v>0</v>
      </c>
      <c r="N2626" s="30">
        <v>28800000</v>
      </c>
      <c r="O2626" s="30">
        <v>28800000</v>
      </c>
      <c r="P2626" s="30">
        <v>0</v>
      </c>
      <c r="Q2626" s="30">
        <v>0</v>
      </c>
      <c r="R2626" s="30">
        <v>28800000</v>
      </c>
      <c r="S2626" s="30">
        <v>0</v>
      </c>
      <c r="T2626" s="30">
        <v>0</v>
      </c>
      <c r="U2626" s="30">
        <v>0</v>
      </c>
      <c r="V2626" s="30">
        <v>100</v>
      </c>
    </row>
    <row r="2627" spans="1:22" ht="25.5" x14ac:dyDescent="0.2">
      <c r="A2627" s="15" t="s">
        <v>15</v>
      </c>
      <c r="B2627" s="26" t="s">
        <v>706</v>
      </c>
      <c r="C2627" s="27" t="s">
        <v>2712</v>
      </c>
      <c r="D2627" s="29"/>
      <c r="E2627" s="28"/>
      <c r="F2627" s="28"/>
      <c r="G2627" s="28"/>
      <c r="H2627" s="28"/>
      <c r="I2627" s="28"/>
      <c r="J2627" s="28"/>
      <c r="K2627" s="28"/>
      <c r="L2627" s="28"/>
      <c r="M2627" s="28"/>
      <c r="N2627" s="28"/>
      <c r="O2627" s="28"/>
      <c r="P2627" s="28"/>
      <c r="Q2627" s="28"/>
      <c r="R2627" s="28"/>
      <c r="S2627" s="28"/>
      <c r="T2627" s="28"/>
      <c r="U2627" s="28"/>
      <c r="V2627" s="28"/>
    </row>
    <row r="2628" spans="1:22" ht="15" x14ac:dyDescent="0.25">
      <c r="A2628" s="15" t="s">
        <v>15</v>
      </c>
      <c r="B2628" s="30" t="s">
        <v>2713</v>
      </c>
      <c r="C2628" s="33" t="s">
        <v>2705</v>
      </c>
      <c r="D2628" s="30" t="s">
        <v>52</v>
      </c>
      <c r="E2628" s="30">
        <v>90000000</v>
      </c>
      <c r="F2628" s="30">
        <v>0</v>
      </c>
      <c r="G2628" s="30">
        <v>0</v>
      </c>
      <c r="H2628" s="30">
        <v>0</v>
      </c>
      <c r="I2628" s="30">
        <v>0</v>
      </c>
      <c r="J2628" s="30">
        <v>90000000</v>
      </c>
      <c r="K2628" s="30">
        <v>0</v>
      </c>
      <c r="L2628" s="30">
        <v>90000000</v>
      </c>
      <c r="M2628" s="30">
        <v>0</v>
      </c>
      <c r="N2628" s="30">
        <v>90000000</v>
      </c>
      <c r="O2628" s="30">
        <v>90000000</v>
      </c>
      <c r="P2628" s="30">
        <v>0</v>
      </c>
      <c r="Q2628" s="30">
        <v>0</v>
      </c>
      <c r="R2628" s="30">
        <v>90000000</v>
      </c>
      <c r="S2628" s="30">
        <v>0</v>
      </c>
      <c r="T2628" s="30">
        <v>0</v>
      </c>
      <c r="U2628" s="30">
        <v>0</v>
      </c>
      <c r="V2628" s="30">
        <v>100</v>
      </c>
    </row>
    <row r="2629" spans="1:22" ht="15" x14ac:dyDescent="0.25">
      <c r="A2629" s="15" t="s">
        <v>15</v>
      </c>
      <c r="B2629" s="30" t="s">
        <v>2714</v>
      </c>
      <c r="C2629" s="33" t="s">
        <v>2707</v>
      </c>
      <c r="D2629" s="30" t="s">
        <v>2708</v>
      </c>
      <c r="E2629" s="30">
        <v>135000000</v>
      </c>
      <c r="F2629" s="30">
        <v>0</v>
      </c>
      <c r="G2629" s="30">
        <v>0</v>
      </c>
      <c r="H2629" s="30">
        <v>0</v>
      </c>
      <c r="I2629" s="30">
        <v>0</v>
      </c>
      <c r="J2629" s="30">
        <v>135000000</v>
      </c>
      <c r="K2629" s="30">
        <v>0</v>
      </c>
      <c r="L2629" s="30">
        <v>135000000</v>
      </c>
      <c r="M2629" s="30">
        <v>0</v>
      </c>
      <c r="N2629" s="30">
        <v>135000000</v>
      </c>
      <c r="O2629" s="30">
        <v>135000000</v>
      </c>
      <c r="P2629" s="30">
        <v>0</v>
      </c>
      <c r="Q2629" s="30">
        <v>0</v>
      </c>
      <c r="R2629" s="30">
        <v>135000000</v>
      </c>
      <c r="S2629" s="30">
        <v>0</v>
      </c>
      <c r="T2629" s="30">
        <v>0</v>
      </c>
      <c r="U2629" s="30">
        <v>0</v>
      </c>
      <c r="V2629" s="30">
        <v>100</v>
      </c>
    </row>
    <row r="2630" spans="1:22" x14ac:dyDescent="0.2">
      <c r="A2630" s="15" t="s">
        <v>15</v>
      </c>
      <c r="B2630" s="28"/>
      <c r="C2630" s="29"/>
      <c r="D2630" s="29"/>
      <c r="E2630" s="28"/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  <c r="R2630" s="28"/>
      <c r="S2630" s="28"/>
      <c r="T2630" s="28"/>
      <c r="U2630" s="28"/>
      <c r="V2630" s="28"/>
    </row>
    <row r="2631" spans="1:22" x14ac:dyDescent="0.2">
      <c r="A2631" s="15" t="s">
        <v>15</v>
      </c>
      <c r="B2631" s="28"/>
      <c r="C2631" s="27" t="s">
        <v>2628</v>
      </c>
      <c r="D2631" s="29"/>
      <c r="E2631" s="28"/>
      <c r="F2631" s="28"/>
      <c r="G2631" s="28"/>
      <c r="H2631" s="28"/>
      <c r="I2631" s="28"/>
      <c r="J2631" s="28"/>
      <c r="K2631" s="28"/>
      <c r="L2631" s="28"/>
      <c r="M2631" s="28"/>
      <c r="N2631" s="28"/>
      <c r="O2631" s="28"/>
      <c r="P2631" s="28"/>
      <c r="Q2631" s="28"/>
      <c r="R2631" s="28"/>
      <c r="S2631" s="28"/>
      <c r="T2631" s="28"/>
      <c r="U2631" s="28"/>
      <c r="V2631" s="28"/>
    </row>
    <row r="2632" spans="1:22" ht="25.5" x14ac:dyDescent="0.2">
      <c r="A2632" s="15" t="s">
        <v>15</v>
      </c>
      <c r="B2632" s="26" t="s">
        <v>706</v>
      </c>
      <c r="C2632" s="27" t="s">
        <v>2715</v>
      </c>
      <c r="D2632" s="29"/>
      <c r="E2632" s="28"/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  <c r="R2632" s="28"/>
      <c r="S2632" s="28"/>
      <c r="T2632" s="28"/>
      <c r="U2632" s="28"/>
      <c r="V2632" s="28"/>
    </row>
    <row r="2633" spans="1:22" ht="15" x14ac:dyDescent="0.25">
      <c r="A2633" s="15" t="s">
        <v>15</v>
      </c>
      <c r="B2633" s="30" t="s">
        <v>2716</v>
      </c>
      <c r="C2633" s="33" t="s">
        <v>2595</v>
      </c>
      <c r="D2633" s="30" t="s">
        <v>52</v>
      </c>
      <c r="E2633" s="30">
        <v>30000000</v>
      </c>
      <c r="F2633" s="30">
        <v>0</v>
      </c>
      <c r="G2633" s="30">
        <v>0</v>
      </c>
      <c r="H2633" s="30">
        <v>0</v>
      </c>
      <c r="I2633" s="30">
        <v>0</v>
      </c>
      <c r="J2633" s="30">
        <v>30000000</v>
      </c>
      <c r="K2633" s="30">
        <v>0</v>
      </c>
      <c r="L2633" s="30">
        <v>30000000</v>
      </c>
      <c r="M2633" s="30">
        <v>0</v>
      </c>
      <c r="N2633" s="30">
        <v>30000000</v>
      </c>
      <c r="O2633" s="30">
        <v>30000000</v>
      </c>
      <c r="P2633" s="30">
        <v>0</v>
      </c>
      <c r="Q2633" s="30">
        <v>0</v>
      </c>
      <c r="R2633" s="30">
        <v>30000000</v>
      </c>
      <c r="S2633" s="30">
        <v>0</v>
      </c>
      <c r="T2633" s="30">
        <v>0</v>
      </c>
      <c r="U2633" s="30">
        <v>0</v>
      </c>
      <c r="V2633" s="30">
        <v>100</v>
      </c>
    </row>
    <row r="2634" spans="1:22" x14ac:dyDescent="0.2">
      <c r="A2634" s="15" t="s">
        <v>15</v>
      </c>
      <c r="B2634" s="28"/>
      <c r="C2634" s="29"/>
      <c r="D2634" s="29"/>
      <c r="E2634" s="28"/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  <c r="R2634" s="28"/>
      <c r="S2634" s="28"/>
      <c r="T2634" s="28"/>
      <c r="U2634" s="28"/>
      <c r="V2634" s="28"/>
    </row>
    <row r="2635" spans="1:22" x14ac:dyDescent="0.2">
      <c r="A2635" s="15" t="s">
        <v>15</v>
      </c>
      <c r="B2635" s="28"/>
      <c r="C2635" s="27" t="s">
        <v>2631</v>
      </c>
      <c r="D2635" s="29"/>
      <c r="E2635" s="28"/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  <c r="R2635" s="28"/>
      <c r="S2635" s="28"/>
      <c r="T2635" s="28"/>
      <c r="U2635" s="28"/>
      <c r="V2635" s="28"/>
    </row>
    <row r="2636" spans="1:22" ht="25.5" x14ac:dyDescent="0.2">
      <c r="A2636" s="15" t="s">
        <v>15</v>
      </c>
      <c r="B2636" s="26" t="s">
        <v>706</v>
      </c>
      <c r="C2636" s="27" t="s">
        <v>2717</v>
      </c>
      <c r="D2636" s="29"/>
      <c r="E2636" s="28"/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  <c r="R2636" s="28"/>
      <c r="S2636" s="28"/>
      <c r="T2636" s="28"/>
      <c r="U2636" s="28"/>
      <c r="V2636" s="28"/>
    </row>
    <row r="2637" spans="1:22" ht="15" x14ac:dyDescent="0.25">
      <c r="A2637" s="15" t="s">
        <v>15</v>
      </c>
      <c r="B2637" s="30" t="s">
        <v>2718</v>
      </c>
      <c r="C2637" s="33" t="s">
        <v>2634</v>
      </c>
      <c r="D2637" s="30" t="s">
        <v>52</v>
      </c>
      <c r="E2637" s="30">
        <v>25000000</v>
      </c>
      <c r="F2637" s="30">
        <v>0</v>
      </c>
      <c r="G2637" s="30">
        <v>0</v>
      </c>
      <c r="H2637" s="30">
        <v>0</v>
      </c>
      <c r="I2637" s="30">
        <v>0</v>
      </c>
      <c r="J2637" s="30">
        <v>25000000</v>
      </c>
      <c r="K2637" s="30">
        <v>0</v>
      </c>
      <c r="L2637" s="30">
        <v>25000000</v>
      </c>
      <c r="M2637" s="30">
        <v>0</v>
      </c>
      <c r="N2637" s="30">
        <v>25000000</v>
      </c>
      <c r="O2637" s="30">
        <v>25000000</v>
      </c>
      <c r="P2637" s="30">
        <v>0</v>
      </c>
      <c r="Q2637" s="30">
        <v>0</v>
      </c>
      <c r="R2637" s="30">
        <v>25000000</v>
      </c>
      <c r="S2637" s="30">
        <v>0</v>
      </c>
      <c r="T2637" s="30">
        <v>0</v>
      </c>
      <c r="U2637" s="30">
        <v>0</v>
      </c>
      <c r="V2637" s="30">
        <v>100</v>
      </c>
    </row>
    <row r="2638" spans="1:22" x14ac:dyDescent="0.2">
      <c r="A2638" s="15" t="s">
        <v>15</v>
      </c>
      <c r="B2638" s="28"/>
      <c r="C2638" s="29"/>
      <c r="D2638" s="29"/>
      <c r="E2638" s="28"/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  <c r="R2638" s="28"/>
      <c r="S2638" s="28"/>
      <c r="T2638" s="28"/>
      <c r="U2638" s="28"/>
      <c r="V2638" s="28"/>
    </row>
    <row r="2639" spans="1:22" ht="38.25" x14ac:dyDescent="0.2">
      <c r="A2639" s="15" t="s">
        <v>15</v>
      </c>
      <c r="B2639" s="28"/>
      <c r="C2639" s="27" t="s">
        <v>2719</v>
      </c>
      <c r="D2639" s="29"/>
      <c r="E2639" s="28"/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  <c r="R2639" s="28"/>
      <c r="S2639" s="28"/>
      <c r="T2639" s="28"/>
      <c r="U2639" s="28"/>
      <c r="V2639" s="28"/>
    </row>
    <row r="2640" spans="1:22" ht="25.5" x14ac:dyDescent="0.2">
      <c r="A2640" s="15" t="s">
        <v>15</v>
      </c>
      <c r="B2640" s="26" t="s">
        <v>706</v>
      </c>
      <c r="C2640" s="27" t="s">
        <v>2720</v>
      </c>
      <c r="D2640" s="29"/>
      <c r="E2640" s="28"/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P2640" s="28"/>
      <c r="Q2640" s="28"/>
      <c r="R2640" s="28"/>
      <c r="S2640" s="28"/>
      <c r="T2640" s="28"/>
      <c r="U2640" s="28"/>
      <c r="V2640" s="28"/>
    </row>
    <row r="2641" spans="1:22" ht="15" x14ac:dyDescent="0.25">
      <c r="A2641" s="15" t="s">
        <v>15</v>
      </c>
      <c r="B2641" s="30" t="s">
        <v>2721</v>
      </c>
      <c r="C2641" s="33" t="s">
        <v>2642</v>
      </c>
      <c r="D2641" s="30" t="s">
        <v>52</v>
      </c>
      <c r="E2641" s="30">
        <v>105200000</v>
      </c>
      <c r="F2641" s="30">
        <v>0</v>
      </c>
      <c r="G2641" s="30">
        <v>0</v>
      </c>
      <c r="H2641" s="30">
        <v>0</v>
      </c>
      <c r="I2641" s="30">
        <v>0</v>
      </c>
      <c r="J2641" s="30">
        <v>105200000</v>
      </c>
      <c r="K2641" s="30">
        <v>0</v>
      </c>
      <c r="L2641" s="30">
        <v>105200000</v>
      </c>
      <c r="M2641" s="30">
        <v>0</v>
      </c>
      <c r="N2641" s="30">
        <v>105200000</v>
      </c>
      <c r="O2641" s="30">
        <v>105200000</v>
      </c>
      <c r="P2641" s="30">
        <v>0</v>
      </c>
      <c r="Q2641" s="30">
        <v>0</v>
      </c>
      <c r="R2641" s="30">
        <v>105200000</v>
      </c>
      <c r="S2641" s="30">
        <v>0</v>
      </c>
      <c r="T2641" s="30">
        <v>0</v>
      </c>
      <c r="U2641" s="30">
        <v>0</v>
      </c>
      <c r="V2641" s="30">
        <v>100</v>
      </c>
    </row>
    <row r="2642" spans="1:22" x14ac:dyDescent="0.2">
      <c r="A2642" s="15" t="s">
        <v>15</v>
      </c>
      <c r="B2642" s="28"/>
      <c r="C2642" s="29"/>
      <c r="D2642" s="29"/>
      <c r="E2642" s="28"/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  <c r="R2642" s="28"/>
      <c r="S2642" s="28"/>
      <c r="T2642" s="28"/>
      <c r="U2642" s="28"/>
      <c r="V2642" s="28"/>
    </row>
    <row r="2643" spans="1:22" ht="38.25" x14ac:dyDescent="0.2">
      <c r="A2643" s="15" t="s">
        <v>15</v>
      </c>
      <c r="B2643" s="28"/>
      <c r="C2643" s="27" t="s">
        <v>2722</v>
      </c>
      <c r="D2643" s="29"/>
      <c r="E2643" s="28"/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  <c r="R2643" s="28"/>
      <c r="S2643" s="28"/>
      <c r="T2643" s="28"/>
      <c r="U2643" s="28"/>
      <c r="V2643" s="28"/>
    </row>
    <row r="2644" spans="1:22" ht="38.25" x14ac:dyDescent="0.2">
      <c r="A2644" s="15" t="s">
        <v>15</v>
      </c>
      <c r="B2644" s="26" t="s">
        <v>706</v>
      </c>
      <c r="C2644" s="27" t="s">
        <v>2723</v>
      </c>
      <c r="D2644" s="29"/>
      <c r="E2644" s="28"/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  <c r="R2644" s="28"/>
      <c r="S2644" s="28"/>
      <c r="T2644" s="28"/>
      <c r="U2644" s="28"/>
      <c r="V2644" s="28"/>
    </row>
    <row r="2645" spans="1:22" ht="15" x14ac:dyDescent="0.25">
      <c r="A2645" s="15" t="s">
        <v>15</v>
      </c>
      <c r="B2645" s="30" t="s">
        <v>2724</v>
      </c>
      <c r="C2645" s="33" t="s">
        <v>2725</v>
      </c>
      <c r="D2645" s="30" t="s">
        <v>52</v>
      </c>
      <c r="E2645" s="30">
        <v>45000000</v>
      </c>
      <c r="F2645" s="30">
        <v>0</v>
      </c>
      <c r="G2645" s="30">
        <v>0</v>
      </c>
      <c r="H2645" s="30">
        <v>0</v>
      </c>
      <c r="I2645" s="30">
        <v>0</v>
      </c>
      <c r="J2645" s="30">
        <v>45000000</v>
      </c>
      <c r="K2645" s="30">
        <v>0</v>
      </c>
      <c r="L2645" s="30">
        <v>45000000</v>
      </c>
      <c r="M2645" s="30">
        <v>0</v>
      </c>
      <c r="N2645" s="30">
        <v>45000000</v>
      </c>
      <c r="O2645" s="30">
        <v>45000000</v>
      </c>
      <c r="P2645" s="30">
        <v>0</v>
      </c>
      <c r="Q2645" s="30">
        <v>0</v>
      </c>
      <c r="R2645" s="30">
        <v>45000000</v>
      </c>
      <c r="S2645" s="30">
        <v>0</v>
      </c>
      <c r="T2645" s="30">
        <v>0</v>
      </c>
      <c r="U2645" s="30">
        <v>0</v>
      </c>
      <c r="V2645" s="30">
        <v>100</v>
      </c>
    </row>
    <row r="2646" spans="1:22" x14ac:dyDescent="0.2">
      <c r="A2646" s="15" t="s">
        <v>15</v>
      </c>
      <c r="B2646" s="28"/>
      <c r="C2646" s="29"/>
      <c r="D2646" s="29"/>
      <c r="E2646" s="28"/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  <c r="R2646" s="28"/>
      <c r="S2646" s="28"/>
      <c r="T2646" s="28"/>
      <c r="U2646" s="28"/>
      <c r="V2646" s="28"/>
    </row>
    <row r="2647" spans="1:22" ht="25.5" x14ac:dyDescent="0.2">
      <c r="A2647" s="15" t="s">
        <v>15</v>
      </c>
      <c r="B2647" s="28"/>
      <c r="C2647" s="27" t="s">
        <v>2601</v>
      </c>
      <c r="D2647" s="29"/>
      <c r="E2647" s="28"/>
      <c r="F2647" s="28"/>
      <c r="G2647" s="28"/>
      <c r="H2647" s="28"/>
      <c r="I2647" s="28"/>
      <c r="J2647" s="28"/>
      <c r="K2647" s="28"/>
      <c r="L2647" s="28"/>
      <c r="M2647" s="28"/>
      <c r="N2647" s="28"/>
      <c r="O2647" s="28"/>
      <c r="P2647" s="28"/>
      <c r="Q2647" s="28"/>
      <c r="R2647" s="28"/>
      <c r="S2647" s="28"/>
      <c r="T2647" s="28"/>
      <c r="U2647" s="28"/>
      <c r="V2647" s="28"/>
    </row>
    <row r="2648" spans="1:22" x14ac:dyDescent="0.2">
      <c r="A2648" s="15" t="s">
        <v>15</v>
      </c>
      <c r="B2648" s="26" t="s">
        <v>706</v>
      </c>
      <c r="C2648" s="27" t="s">
        <v>2726</v>
      </c>
      <c r="D2648" s="29"/>
      <c r="E2648" s="28"/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  <c r="R2648" s="28"/>
      <c r="S2648" s="28"/>
      <c r="T2648" s="28"/>
      <c r="U2648" s="28"/>
      <c r="V2648" s="28"/>
    </row>
    <row r="2649" spans="1:22" ht="30" x14ac:dyDescent="0.25">
      <c r="A2649" s="15" t="s">
        <v>15</v>
      </c>
      <c r="B2649" s="30" t="s">
        <v>2727</v>
      </c>
      <c r="C2649" s="33" t="s">
        <v>2604</v>
      </c>
      <c r="D2649" s="30" t="s">
        <v>629</v>
      </c>
      <c r="E2649" s="30">
        <v>376900000</v>
      </c>
      <c r="F2649" s="30">
        <v>0</v>
      </c>
      <c r="G2649" s="30">
        <v>0</v>
      </c>
      <c r="H2649" s="30">
        <v>0</v>
      </c>
      <c r="I2649" s="30">
        <v>0</v>
      </c>
      <c r="J2649" s="30">
        <v>376900000</v>
      </c>
      <c r="K2649" s="30">
        <v>0</v>
      </c>
      <c r="L2649" s="30">
        <v>376900000</v>
      </c>
      <c r="M2649" s="30">
        <v>0</v>
      </c>
      <c r="N2649" s="30">
        <v>376900000</v>
      </c>
      <c r="O2649" s="30">
        <v>376900000</v>
      </c>
      <c r="P2649" s="30">
        <v>0</v>
      </c>
      <c r="Q2649" s="30">
        <v>0</v>
      </c>
      <c r="R2649" s="30">
        <v>376900000</v>
      </c>
      <c r="S2649" s="30">
        <v>0</v>
      </c>
      <c r="T2649" s="30">
        <v>0</v>
      </c>
      <c r="U2649" s="30">
        <v>0</v>
      </c>
      <c r="V2649" s="30">
        <v>100</v>
      </c>
    </row>
    <row r="2650" spans="1:22" x14ac:dyDescent="0.2">
      <c r="A2650" s="15" t="s">
        <v>15</v>
      </c>
      <c r="B2650" s="28"/>
      <c r="C2650" s="29"/>
      <c r="D2650" s="29"/>
      <c r="E2650" s="28"/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  <c r="R2650" s="28"/>
      <c r="S2650" s="28"/>
      <c r="T2650" s="28"/>
      <c r="U2650" s="28"/>
      <c r="V2650" s="28"/>
    </row>
    <row r="2651" spans="1:22" ht="51" x14ac:dyDescent="0.2">
      <c r="A2651" s="15" t="s">
        <v>15</v>
      </c>
      <c r="B2651" s="28"/>
      <c r="C2651" s="27" t="s">
        <v>2668</v>
      </c>
      <c r="D2651" s="29"/>
      <c r="E2651" s="28"/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  <c r="R2651" s="28"/>
      <c r="S2651" s="28"/>
      <c r="T2651" s="28"/>
      <c r="U2651" s="28"/>
      <c r="V2651" s="28"/>
    </row>
    <row r="2652" spans="1:22" x14ac:dyDescent="0.2">
      <c r="A2652" s="15" t="s">
        <v>15</v>
      </c>
      <c r="B2652" s="26" t="s">
        <v>706</v>
      </c>
      <c r="C2652" s="27" t="s">
        <v>2728</v>
      </c>
      <c r="D2652" s="29"/>
      <c r="E2652" s="28"/>
      <c r="F2652" s="28"/>
      <c r="G2652" s="28"/>
      <c r="H2652" s="28"/>
      <c r="I2652" s="28"/>
      <c r="J2652" s="28"/>
      <c r="K2652" s="28"/>
      <c r="L2652" s="28"/>
      <c r="M2652" s="28"/>
      <c r="N2652" s="28"/>
      <c r="O2652" s="28"/>
      <c r="P2652" s="28"/>
      <c r="Q2652" s="28"/>
      <c r="R2652" s="28"/>
      <c r="S2652" s="28"/>
      <c r="T2652" s="28"/>
      <c r="U2652" s="28"/>
      <c r="V2652" s="28"/>
    </row>
    <row r="2653" spans="1:22" ht="30" x14ac:dyDescent="0.25">
      <c r="A2653" s="15" t="s">
        <v>15</v>
      </c>
      <c r="B2653" s="30" t="s">
        <v>2729</v>
      </c>
      <c r="C2653" s="33" t="s">
        <v>2730</v>
      </c>
      <c r="D2653" s="30" t="s">
        <v>52</v>
      </c>
      <c r="E2653" s="30">
        <v>60000000</v>
      </c>
      <c r="F2653" s="30">
        <v>0</v>
      </c>
      <c r="G2653" s="30">
        <v>0</v>
      </c>
      <c r="H2653" s="30">
        <v>0</v>
      </c>
      <c r="I2653" s="30">
        <v>0</v>
      </c>
      <c r="J2653" s="30">
        <v>60000000</v>
      </c>
      <c r="K2653" s="30">
        <v>0</v>
      </c>
      <c r="L2653" s="30">
        <v>60000000</v>
      </c>
      <c r="M2653" s="30">
        <v>0</v>
      </c>
      <c r="N2653" s="30">
        <v>60000000</v>
      </c>
      <c r="O2653" s="30">
        <v>60000000</v>
      </c>
      <c r="P2653" s="30">
        <v>0</v>
      </c>
      <c r="Q2653" s="30">
        <v>0</v>
      </c>
      <c r="R2653" s="30">
        <v>60000000</v>
      </c>
      <c r="S2653" s="30">
        <v>0</v>
      </c>
      <c r="T2653" s="30">
        <v>0</v>
      </c>
      <c r="U2653" s="30">
        <v>0</v>
      </c>
      <c r="V2653" s="30">
        <v>100</v>
      </c>
    </row>
    <row r="2654" spans="1:22" x14ac:dyDescent="0.2">
      <c r="A2654" s="15" t="s">
        <v>15</v>
      </c>
      <c r="B2654" s="28"/>
      <c r="C2654" s="29"/>
      <c r="D2654" s="29"/>
      <c r="E2654" s="28"/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  <c r="R2654" s="28"/>
      <c r="S2654" s="28"/>
      <c r="T2654" s="28"/>
      <c r="U2654" s="28"/>
      <c r="V2654" s="28"/>
    </row>
    <row r="2655" spans="1:22" ht="25.5" x14ac:dyDescent="0.2">
      <c r="A2655" s="15" t="s">
        <v>15</v>
      </c>
      <c r="B2655" s="28"/>
      <c r="C2655" s="27" t="s">
        <v>2731</v>
      </c>
      <c r="D2655" s="29"/>
      <c r="E2655" s="28"/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  <c r="R2655" s="28"/>
      <c r="S2655" s="28"/>
      <c r="T2655" s="28"/>
      <c r="U2655" s="28"/>
      <c r="V2655" s="28"/>
    </row>
    <row r="2656" spans="1:22" ht="25.5" x14ac:dyDescent="0.2">
      <c r="A2656" s="15" t="s">
        <v>15</v>
      </c>
      <c r="B2656" s="26" t="s">
        <v>706</v>
      </c>
      <c r="C2656" s="27" t="s">
        <v>2732</v>
      </c>
      <c r="D2656" s="29"/>
      <c r="E2656" s="28"/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  <c r="R2656" s="28"/>
      <c r="S2656" s="28"/>
      <c r="T2656" s="28"/>
      <c r="U2656" s="28"/>
      <c r="V2656" s="28"/>
    </row>
    <row r="2657" spans="1:22" ht="15" x14ac:dyDescent="0.25">
      <c r="A2657" s="15" t="s">
        <v>15</v>
      </c>
      <c r="B2657" s="30" t="s">
        <v>2733</v>
      </c>
      <c r="C2657" s="33" t="s">
        <v>2734</v>
      </c>
      <c r="D2657" s="30" t="s">
        <v>52</v>
      </c>
      <c r="E2657" s="30">
        <v>351958319</v>
      </c>
      <c r="F2657" s="30">
        <v>0</v>
      </c>
      <c r="G2657" s="30">
        <v>0</v>
      </c>
      <c r="H2657" s="30">
        <v>0</v>
      </c>
      <c r="I2657" s="30">
        <v>0</v>
      </c>
      <c r="J2657" s="30">
        <v>351958319</v>
      </c>
      <c r="K2657" s="30">
        <v>0</v>
      </c>
      <c r="L2657" s="30">
        <v>351958319</v>
      </c>
      <c r="M2657" s="30">
        <v>0</v>
      </c>
      <c r="N2657" s="30">
        <v>351958319</v>
      </c>
      <c r="O2657" s="30">
        <v>351958319</v>
      </c>
      <c r="P2657" s="30">
        <v>0</v>
      </c>
      <c r="Q2657" s="30">
        <v>0</v>
      </c>
      <c r="R2657" s="30">
        <v>351958319</v>
      </c>
      <c r="S2657" s="30">
        <v>0</v>
      </c>
      <c r="T2657" s="30">
        <v>0</v>
      </c>
      <c r="U2657" s="30">
        <v>0</v>
      </c>
      <c r="V2657" s="30">
        <v>100</v>
      </c>
    </row>
    <row r="2658" spans="1:22" ht="15" x14ac:dyDescent="0.25">
      <c r="A2658" s="15" t="s">
        <v>15</v>
      </c>
      <c r="B2658" s="30" t="s">
        <v>2735</v>
      </c>
      <c r="C2658" s="33" t="s">
        <v>2656</v>
      </c>
      <c r="D2658" s="30" t="s">
        <v>629</v>
      </c>
      <c r="E2658" s="30">
        <v>180000000</v>
      </c>
      <c r="F2658" s="30">
        <v>0</v>
      </c>
      <c r="G2658" s="30">
        <v>0</v>
      </c>
      <c r="H2658" s="30">
        <v>0</v>
      </c>
      <c r="I2658" s="30">
        <v>0</v>
      </c>
      <c r="J2658" s="30">
        <v>180000000</v>
      </c>
      <c r="K2658" s="30">
        <v>0</v>
      </c>
      <c r="L2658" s="30">
        <v>180000000</v>
      </c>
      <c r="M2658" s="30">
        <v>0</v>
      </c>
      <c r="N2658" s="30">
        <v>180000000</v>
      </c>
      <c r="O2658" s="30">
        <v>180000000</v>
      </c>
      <c r="P2658" s="30">
        <v>0</v>
      </c>
      <c r="Q2658" s="30">
        <v>0</v>
      </c>
      <c r="R2658" s="30">
        <v>180000000</v>
      </c>
      <c r="S2658" s="30">
        <v>0</v>
      </c>
      <c r="T2658" s="30">
        <v>0</v>
      </c>
      <c r="U2658" s="30">
        <v>0</v>
      </c>
      <c r="V2658" s="30">
        <v>100</v>
      </c>
    </row>
    <row r="2659" spans="1:22" x14ac:dyDescent="0.2">
      <c r="A2659" s="15" t="s">
        <v>15</v>
      </c>
      <c r="B2659" s="28"/>
      <c r="C2659" s="29"/>
      <c r="D2659" s="29"/>
      <c r="E2659" s="28"/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  <c r="R2659" s="28"/>
      <c r="S2659" s="28"/>
      <c r="T2659" s="28"/>
      <c r="U2659" s="28"/>
      <c r="V2659" s="28"/>
    </row>
    <row r="2660" spans="1:22" ht="38.25" x14ac:dyDescent="0.2">
      <c r="A2660" s="15" t="s">
        <v>15</v>
      </c>
      <c r="B2660" s="28"/>
      <c r="C2660" s="27" t="s">
        <v>2736</v>
      </c>
      <c r="D2660" s="29"/>
      <c r="E2660" s="28"/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  <c r="R2660" s="28"/>
      <c r="S2660" s="28"/>
      <c r="T2660" s="28"/>
      <c r="U2660" s="28"/>
      <c r="V2660" s="28"/>
    </row>
    <row r="2661" spans="1:22" ht="38.25" x14ac:dyDescent="0.2">
      <c r="A2661" s="15" t="s">
        <v>15</v>
      </c>
      <c r="B2661" s="26" t="s">
        <v>706</v>
      </c>
      <c r="C2661" s="27" t="s">
        <v>2737</v>
      </c>
      <c r="D2661" s="29"/>
      <c r="E2661" s="28"/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  <c r="R2661" s="28"/>
      <c r="S2661" s="28"/>
      <c r="T2661" s="28"/>
      <c r="U2661" s="28"/>
      <c r="V2661" s="28"/>
    </row>
    <row r="2662" spans="1:22" ht="15" x14ac:dyDescent="0.25">
      <c r="A2662" s="15" t="s">
        <v>15</v>
      </c>
      <c r="B2662" s="30" t="s">
        <v>2738</v>
      </c>
      <c r="C2662" s="33" t="s">
        <v>2675</v>
      </c>
      <c r="D2662" s="30" t="s">
        <v>629</v>
      </c>
      <c r="E2662" s="30">
        <v>558550139</v>
      </c>
      <c r="F2662" s="30">
        <v>0</v>
      </c>
      <c r="G2662" s="30">
        <v>0</v>
      </c>
      <c r="H2662" s="30">
        <v>0</v>
      </c>
      <c r="I2662" s="30">
        <v>0</v>
      </c>
      <c r="J2662" s="30">
        <v>558550139</v>
      </c>
      <c r="K2662" s="30">
        <v>0</v>
      </c>
      <c r="L2662" s="30">
        <v>558550139</v>
      </c>
      <c r="M2662" s="30">
        <v>0</v>
      </c>
      <c r="N2662" s="30">
        <v>558550139</v>
      </c>
      <c r="O2662" s="30">
        <v>558550139</v>
      </c>
      <c r="P2662" s="30">
        <v>0</v>
      </c>
      <c r="Q2662" s="30">
        <v>0</v>
      </c>
      <c r="R2662" s="30">
        <v>558550139</v>
      </c>
      <c r="S2662" s="30">
        <v>0</v>
      </c>
      <c r="T2662" s="30">
        <v>0</v>
      </c>
      <c r="U2662" s="30">
        <v>0</v>
      </c>
      <c r="V2662" s="30">
        <v>100</v>
      </c>
    </row>
    <row r="2663" spans="1:22" ht="15" x14ac:dyDescent="0.25">
      <c r="A2663" s="15" t="s">
        <v>15</v>
      </c>
      <c r="B2663" s="30" t="s">
        <v>2739</v>
      </c>
      <c r="C2663" s="33" t="s">
        <v>2740</v>
      </c>
      <c r="D2663" s="30" t="s">
        <v>629</v>
      </c>
      <c r="E2663" s="30">
        <v>0</v>
      </c>
      <c r="F2663" s="30">
        <v>213592989.74000001</v>
      </c>
      <c r="G2663" s="30">
        <v>0</v>
      </c>
      <c r="H2663" s="30">
        <v>0</v>
      </c>
      <c r="I2663" s="30">
        <v>0</v>
      </c>
      <c r="J2663" s="30">
        <v>213592989.74000001</v>
      </c>
      <c r="K2663" s="30">
        <v>0</v>
      </c>
      <c r="L2663" s="30">
        <v>213592989.74000001</v>
      </c>
      <c r="M2663" s="30">
        <v>0</v>
      </c>
      <c r="N2663" s="30">
        <v>213592989.74000001</v>
      </c>
      <c r="O2663" s="30">
        <v>213592989.74000001</v>
      </c>
      <c r="P2663" s="30">
        <v>0</v>
      </c>
      <c r="Q2663" s="30">
        <v>0</v>
      </c>
      <c r="R2663" s="30">
        <v>213592989.74000001</v>
      </c>
      <c r="S2663" s="30">
        <v>0</v>
      </c>
      <c r="T2663" s="30">
        <v>0</v>
      </c>
      <c r="U2663" s="30">
        <v>0</v>
      </c>
      <c r="V2663" s="30">
        <v>100</v>
      </c>
    </row>
    <row r="2664" spans="1:22" ht="25.5" x14ac:dyDescent="0.2">
      <c r="A2664" s="15" t="s">
        <v>15</v>
      </c>
      <c r="B2664" s="26" t="s">
        <v>706</v>
      </c>
      <c r="C2664" s="27" t="s">
        <v>2741</v>
      </c>
      <c r="D2664" s="29"/>
      <c r="E2664" s="28"/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  <c r="R2664" s="28"/>
      <c r="S2664" s="28"/>
      <c r="T2664" s="28"/>
      <c r="U2664" s="28"/>
      <c r="V2664" s="28"/>
    </row>
    <row r="2665" spans="1:22" ht="15" x14ac:dyDescent="0.25">
      <c r="A2665" s="15" t="s">
        <v>15</v>
      </c>
      <c r="B2665" s="30" t="s">
        <v>2742</v>
      </c>
      <c r="C2665" s="33" t="s">
        <v>2675</v>
      </c>
      <c r="D2665" s="30" t="s">
        <v>629</v>
      </c>
      <c r="E2665" s="30">
        <v>2185000000</v>
      </c>
      <c r="F2665" s="30">
        <v>0</v>
      </c>
      <c r="G2665" s="30">
        <v>0</v>
      </c>
      <c r="H2665" s="30">
        <v>0</v>
      </c>
      <c r="I2665" s="30">
        <v>0</v>
      </c>
      <c r="J2665" s="30">
        <v>2185000000</v>
      </c>
      <c r="K2665" s="30">
        <v>0</v>
      </c>
      <c r="L2665" s="30">
        <v>884451964.79999995</v>
      </c>
      <c r="M2665" s="30">
        <v>0</v>
      </c>
      <c r="N2665" s="30">
        <v>884451964.79999995</v>
      </c>
      <c r="O2665" s="30">
        <v>884451964.79999995</v>
      </c>
      <c r="P2665" s="30">
        <v>0</v>
      </c>
      <c r="Q2665" s="30">
        <v>0</v>
      </c>
      <c r="R2665" s="30">
        <v>884451964.79999995</v>
      </c>
      <c r="S2665" s="30">
        <v>1300548035.2</v>
      </c>
      <c r="T2665" s="30">
        <v>0</v>
      </c>
      <c r="U2665" s="30">
        <v>0</v>
      </c>
      <c r="V2665" s="30">
        <v>40.47</v>
      </c>
    </row>
    <row r="2666" spans="1:22" ht="15" x14ac:dyDescent="0.25">
      <c r="A2666" s="15" t="s">
        <v>15</v>
      </c>
      <c r="B2666" s="30" t="s">
        <v>2743</v>
      </c>
      <c r="C2666" s="33" t="s">
        <v>2740</v>
      </c>
      <c r="D2666" s="30" t="s">
        <v>629</v>
      </c>
      <c r="E2666" s="30">
        <v>0</v>
      </c>
      <c r="F2666" s="30">
        <v>144817407.38999999</v>
      </c>
      <c r="G2666" s="30">
        <v>0</v>
      </c>
      <c r="H2666" s="30">
        <v>0</v>
      </c>
      <c r="I2666" s="30">
        <v>0</v>
      </c>
      <c r="J2666" s="30">
        <v>144817407.38999999</v>
      </c>
      <c r="K2666" s="30">
        <v>0</v>
      </c>
      <c r="L2666" s="30">
        <v>144817407.38999999</v>
      </c>
      <c r="M2666" s="30">
        <v>0</v>
      </c>
      <c r="N2666" s="30">
        <v>144817407.38999999</v>
      </c>
      <c r="O2666" s="30">
        <v>144817407.38999999</v>
      </c>
      <c r="P2666" s="30">
        <v>0</v>
      </c>
      <c r="Q2666" s="30">
        <v>0</v>
      </c>
      <c r="R2666" s="30">
        <v>144817407.38999999</v>
      </c>
      <c r="S2666" s="30">
        <v>0</v>
      </c>
      <c r="T2666" s="30">
        <v>0</v>
      </c>
      <c r="U2666" s="30">
        <v>0</v>
      </c>
      <c r="V2666" s="30">
        <v>100</v>
      </c>
    </row>
    <row r="2667" spans="1:22" ht="15" x14ac:dyDescent="0.25">
      <c r="A2667" s="15" t="s">
        <v>15</v>
      </c>
      <c r="B2667" s="30" t="s">
        <v>2744</v>
      </c>
      <c r="C2667" s="33" t="s">
        <v>2745</v>
      </c>
      <c r="D2667" s="30" t="s">
        <v>1241</v>
      </c>
      <c r="E2667" s="30">
        <v>0</v>
      </c>
      <c r="F2667" s="30">
        <v>142487459.81</v>
      </c>
      <c r="G2667" s="30">
        <v>0</v>
      </c>
      <c r="H2667" s="30">
        <v>0</v>
      </c>
      <c r="I2667" s="30">
        <v>0</v>
      </c>
      <c r="J2667" s="30">
        <v>142487459.81</v>
      </c>
      <c r="K2667" s="30">
        <v>0</v>
      </c>
      <c r="L2667" s="30">
        <v>142487459.81</v>
      </c>
      <c r="M2667" s="30">
        <v>0</v>
      </c>
      <c r="N2667" s="30">
        <v>142487459.81</v>
      </c>
      <c r="O2667" s="30">
        <v>142487459.81</v>
      </c>
      <c r="P2667" s="30">
        <v>0</v>
      </c>
      <c r="Q2667" s="30">
        <v>0</v>
      </c>
      <c r="R2667" s="30">
        <v>142487459.81</v>
      </c>
      <c r="S2667" s="30">
        <v>0</v>
      </c>
      <c r="T2667" s="30">
        <v>0</v>
      </c>
      <c r="U2667" s="30">
        <v>0</v>
      </c>
      <c r="V2667" s="30">
        <v>100</v>
      </c>
    </row>
    <row r="2668" spans="1:22" x14ac:dyDescent="0.2">
      <c r="A2668" s="15" t="s">
        <v>15</v>
      </c>
      <c r="B2668" s="28"/>
      <c r="C2668" s="29"/>
      <c r="D2668" s="29"/>
      <c r="E2668" s="28"/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  <c r="R2668" s="28"/>
      <c r="S2668" s="28"/>
      <c r="T2668" s="28"/>
      <c r="U2668" s="28"/>
      <c r="V2668" s="28"/>
    </row>
    <row r="2669" spans="1:22" ht="25.5" x14ac:dyDescent="0.2">
      <c r="A2669" s="15" t="s">
        <v>15</v>
      </c>
      <c r="B2669" s="28"/>
      <c r="C2669" s="27" t="s">
        <v>2679</v>
      </c>
      <c r="D2669" s="29"/>
      <c r="E2669" s="28"/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  <c r="R2669" s="28"/>
      <c r="S2669" s="28"/>
      <c r="T2669" s="28"/>
      <c r="U2669" s="28"/>
      <c r="V2669" s="28"/>
    </row>
    <row r="2670" spans="1:22" x14ac:dyDescent="0.2">
      <c r="A2670" s="15" t="s">
        <v>15</v>
      </c>
      <c r="B2670" s="26" t="s">
        <v>706</v>
      </c>
      <c r="C2670" s="27" t="s">
        <v>2728</v>
      </c>
      <c r="D2670" s="29"/>
      <c r="E2670" s="28"/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  <c r="R2670" s="28"/>
      <c r="S2670" s="28"/>
      <c r="T2670" s="28"/>
      <c r="U2670" s="28"/>
      <c r="V2670" s="28"/>
    </row>
    <row r="2671" spans="1:22" ht="15" x14ac:dyDescent="0.25">
      <c r="A2671" s="15" t="s">
        <v>15</v>
      </c>
      <c r="B2671" s="30" t="s">
        <v>2746</v>
      </c>
      <c r="C2671" s="33" t="s">
        <v>2747</v>
      </c>
      <c r="D2671" s="30" t="s">
        <v>52</v>
      </c>
      <c r="E2671" s="30">
        <v>38200000</v>
      </c>
      <c r="F2671" s="30">
        <v>0</v>
      </c>
      <c r="G2671" s="30">
        <v>0</v>
      </c>
      <c r="H2671" s="30">
        <v>0</v>
      </c>
      <c r="I2671" s="30">
        <v>0</v>
      </c>
      <c r="J2671" s="30">
        <v>38200000</v>
      </c>
      <c r="K2671" s="30">
        <v>0</v>
      </c>
      <c r="L2671" s="30">
        <v>38200000</v>
      </c>
      <c r="M2671" s="30">
        <v>0</v>
      </c>
      <c r="N2671" s="30">
        <v>38200000</v>
      </c>
      <c r="O2671" s="30">
        <v>38200000</v>
      </c>
      <c r="P2671" s="30">
        <v>0</v>
      </c>
      <c r="Q2671" s="30">
        <v>0</v>
      </c>
      <c r="R2671" s="30">
        <v>38200000</v>
      </c>
      <c r="S2671" s="30">
        <v>0</v>
      </c>
      <c r="T2671" s="30">
        <v>0</v>
      </c>
      <c r="U2671" s="30">
        <v>0</v>
      </c>
      <c r="V2671" s="30">
        <v>100</v>
      </c>
    </row>
    <row r="2672" spans="1:22" x14ac:dyDescent="0.2">
      <c r="A2672" s="15" t="s">
        <v>15</v>
      </c>
      <c r="B2672" s="28"/>
      <c r="C2672" s="29"/>
      <c r="D2672" s="29"/>
      <c r="E2672" s="28"/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  <c r="R2672" s="28"/>
      <c r="S2672" s="28"/>
      <c r="T2672" s="28"/>
      <c r="U2672" s="28"/>
      <c r="V2672" s="28"/>
    </row>
    <row r="2673" spans="1:22" ht="25.5" x14ac:dyDescent="0.2">
      <c r="A2673" s="15" t="s">
        <v>15</v>
      </c>
      <c r="B2673" s="28"/>
      <c r="C2673" s="27" t="s">
        <v>2748</v>
      </c>
      <c r="D2673" s="29"/>
      <c r="E2673" s="28"/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  <c r="R2673" s="28"/>
      <c r="S2673" s="28"/>
      <c r="T2673" s="28"/>
      <c r="U2673" s="28"/>
      <c r="V2673" s="28"/>
    </row>
    <row r="2674" spans="1:22" ht="25.5" x14ac:dyDescent="0.2">
      <c r="A2674" s="15" t="s">
        <v>15</v>
      </c>
      <c r="B2674" s="26" t="s">
        <v>706</v>
      </c>
      <c r="C2674" s="27" t="s">
        <v>2749</v>
      </c>
      <c r="D2674" s="29"/>
      <c r="E2674" s="28"/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  <c r="R2674" s="28"/>
      <c r="S2674" s="28"/>
      <c r="T2674" s="28"/>
      <c r="U2674" s="28"/>
      <c r="V2674" s="28"/>
    </row>
    <row r="2675" spans="1:22" ht="15" x14ac:dyDescent="0.25">
      <c r="A2675" s="15" t="s">
        <v>15</v>
      </c>
      <c r="B2675" s="30" t="s">
        <v>2750</v>
      </c>
      <c r="C2675" s="33" t="s">
        <v>2623</v>
      </c>
      <c r="D2675" s="30" t="s">
        <v>52</v>
      </c>
      <c r="E2675" s="30">
        <v>661200000</v>
      </c>
      <c r="F2675" s="30">
        <v>0</v>
      </c>
      <c r="G2675" s="30">
        <v>0</v>
      </c>
      <c r="H2675" s="30">
        <v>0</v>
      </c>
      <c r="I2675" s="30">
        <v>0</v>
      </c>
      <c r="J2675" s="30">
        <v>661200000</v>
      </c>
      <c r="K2675" s="30">
        <v>0</v>
      </c>
      <c r="L2675" s="30">
        <v>661200000</v>
      </c>
      <c r="M2675" s="30">
        <v>0</v>
      </c>
      <c r="N2675" s="30">
        <v>661200000</v>
      </c>
      <c r="O2675" s="30">
        <v>661200000</v>
      </c>
      <c r="P2675" s="30">
        <v>0</v>
      </c>
      <c r="Q2675" s="30">
        <v>0</v>
      </c>
      <c r="R2675" s="30">
        <v>661200000</v>
      </c>
      <c r="S2675" s="30">
        <v>0</v>
      </c>
      <c r="T2675" s="30">
        <v>0</v>
      </c>
      <c r="U2675" s="30">
        <v>0</v>
      </c>
      <c r="V2675" s="30">
        <v>100</v>
      </c>
    </row>
    <row r="2676" spans="1:22" ht="25.5" x14ac:dyDescent="0.2">
      <c r="A2676" s="15" t="s">
        <v>15</v>
      </c>
      <c r="B2676" s="26" t="s">
        <v>706</v>
      </c>
      <c r="C2676" s="27" t="s">
        <v>2751</v>
      </c>
      <c r="D2676" s="29"/>
      <c r="E2676" s="28"/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  <c r="R2676" s="28"/>
      <c r="S2676" s="28"/>
      <c r="T2676" s="28"/>
      <c r="U2676" s="28"/>
      <c r="V2676" s="28"/>
    </row>
    <row r="2677" spans="1:22" ht="15" x14ac:dyDescent="0.25">
      <c r="A2677" s="15" t="s">
        <v>15</v>
      </c>
      <c r="B2677" s="30" t="s">
        <v>2752</v>
      </c>
      <c r="C2677" s="33" t="s">
        <v>2623</v>
      </c>
      <c r="D2677" s="30" t="s">
        <v>52</v>
      </c>
      <c r="E2677" s="30">
        <v>140000000</v>
      </c>
      <c r="F2677" s="30">
        <v>0</v>
      </c>
      <c r="G2677" s="30">
        <v>0</v>
      </c>
      <c r="H2677" s="30">
        <v>0</v>
      </c>
      <c r="I2677" s="30">
        <v>0</v>
      </c>
      <c r="J2677" s="30">
        <v>140000000</v>
      </c>
      <c r="K2677" s="30">
        <v>0</v>
      </c>
      <c r="L2677" s="30">
        <v>140000000</v>
      </c>
      <c r="M2677" s="30">
        <v>0</v>
      </c>
      <c r="N2677" s="30">
        <v>140000000</v>
      </c>
      <c r="O2677" s="30">
        <v>140000000</v>
      </c>
      <c r="P2677" s="30">
        <v>0</v>
      </c>
      <c r="Q2677" s="30">
        <v>0</v>
      </c>
      <c r="R2677" s="30">
        <v>140000000</v>
      </c>
      <c r="S2677" s="30">
        <v>0</v>
      </c>
      <c r="T2677" s="30">
        <v>0</v>
      </c>
      <c r="U2677" s="30">
        <v>0</v>
      </c>
      <c r="V2677" s="30">
        <v>100</v>
      </c>
    </row>
    <row r="2678" spans="1:22" ht="25.5" x14ac:dyDescent="0.2">
      <c r="A2678" s="15" t="s">
        <v>15</v>
      </c>
      <c r="B2678" s="26" t="s">
        <v>706</v>
      </c>
      <c r="C2678" s="27" t="s">
        <v>2753</v>
      </c>
      <c r="D2678" s="29"/>
      <c r="E2678" s="28"/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  <c r="R2678" s="28"/>
      <c r="S2678" s="28"/>
      <c r="T2678" s="28"/>
      <c r="U2678" s="28"/>
      <c r="V2678" s="28"/>
    </row>
    <row r="2679" spans="1:22" ht="15" x14ac:dyDescent="0.25">
      <c r="A2679" s="15" t="s">
        <v>15</v>
      </c>
      <c r="B2679" s="30" t="s">
        <v>2754</v>
      </c>
      <c r="C2679" s="33" t="s">
        <v>2623</v>
      </c>
      <c r="D2679" s="30" t="s">
        <v>52</v>
      </c>
      <c r="E2679" s="30">
        <v>30000000</v>
      </c>
      <c r="F2679" s="30">
        <v>0</v>
      </c>
      <c r="G2679" s="30">
        <v>0</v>
      </c>
      <c r="H2679" s="30">
        <v>0</v>
      </c>
      <c r="I2679" s="30">
        <v>0</v>
      </c>
      <c r="J2679" s="30">
        <v>30000000</v>
      </c>
      <c r="K2679" s="30">
        <v>0</v>
      </c>
      <c r="L2679" s="30">
        <v>30000000</v>
      </c>
      <c r="M2679" s="30">
        <v>0</v>
      </c>
      <c r="N2679" s="30">
        <v>30000000</v>
      </c>
      <c r="O2679" s="30">
        <v>30000000</v>
      </c>
      <c r="P2679" s="30">
        <v>0</v>
      </c>
      <c r="Q2679" s="30">
        <v>0</v>
      </c>
      <c r="R2679" s="30">
        <v>30000000</v>
      </c>
      <c r="S2679" s="30">
        <v>0</v>
      </c>
      <c r="T2679" s="30">
        <v>0</v>
      </c>
      <c r="U2679" s="30">
        <v>0</v>
      </c>
      <c r="V2679" s="30">
        <v>100</v>
      </c>
    </row>
    <row r="2680" spans="1:22" x14ac:dyDescent="0.2">
      <c r="A2680" s="15" t="s">
        <v>15</v>
      </c>
      <c r="B2680" s="28"/>
      <c r="C2680" s="29"/>
      <c r="D2680" s="29"/>
      <c r="E2680" s="28"/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  <c r="R2680" s="28"/>
      <c r="S2680" s="28"/>
      <c r="T2680" s="28"/>
      <c r="U2680" s="28"/>
      <c r="V2680" s="28"/>
    </row>
    <row r="2681" spans="1:22" ht="38.25" x14ac:dyDescent="0.2">
      <c r="A2681" s="15" t="s">
        <v>15</v>
      </c>
      <c r="B2681" s="28"/>
      <c r="C2681" s="27" t="s">
        <v>2755</v>
      </c>
      <c r="D2681" s="29"/>
      <c r="E2681" s="28"/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  <c r="R2681" s="28"/>
      <c r="S2681" s="28"/>
      <c r="T2681" s="28"/>
      <c r="U2681" s="28"/>
      <c r="V2681" s="28"/>
    </row>
    <row r="2682" spans="1:22" ht="38.25" x14ac:dyDescent="0.2">
      <c r="A2682" s="15" t="s">
        <v>15</v>
      </c>
      <c r="B2682" s="26" t="s">
        <v>706</v>
      </c>
      <c r="C2682" s="27" t="s">
        <v>2756</v>
      </c>
      <c r="D2682" s="29"/>
      <c r="E2682" s="28"/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  <c r="R2682" s="28"/>
      <c r="S2682" s="28"/>
      <c r="T2682" s="28"/>
      <c r="U2682" s="28"/>
      <c r="V2682" s="28"/>
    </row>
    <row r="2683" spans="1:22" ht="15" x14ac:dyDescent="0.25">
      <c r="A2683" s="15" t="s">
        <v>15</v>
      </c>
      <c r="B2683" s="30" t="s">
        <v>2757</v>
      </c>
      <c r="C2683" s="33" t="s">
        <v>2705</v>
      </c>
      <c r="D2683" s="30" t="s">
        <v>52</v>
      </c>
      <c r="E2683" s="30">
        <v>182892000</v>
      </c>
      <c r="F2683" s="30">
        <v>0</v>
      </c>
      <c r="G2683" s="30">
        <v>0</v>
      </c>
      <c r="H2683" s="30">
        <v>0</v>
      </c>
      <c r="I2683" s="30">
        <v>0</v>
      </c>
      <c r="J2683" s="30">
        <v>182892000</v>
      </c>
      <c r="K2683" s="30">
        <v>172340490.21000001</v>
      </c>
      <c r="L2683" s="30">
        <v>182892000</v>
      </c>
      <c r="M2683" s="30">
        <v>172340490.21000001</v>
      </c>
      <c r="N2683" s="30">
        <v>182892000</v>
      </c>
      <c r="O2683" s="30">
        <v>182892000</v>
      </c>
      <c r="P2683" s="30">
        <v>0</v>
      </c>
      <c r="Q2683" s="30">
        <v>172340490.21000001</v>
      </c>
      <c r="R2683" s="30">
        <v>182892000</v>
      </c>
      <c r="S2683" s="30">
        <v>0</v>
      </c>
      <c r="T2683" s="30">
        <v>0</v>
      </c>
      <c r="U2683" s="30">
        <v>0</v>
      </c>
      <c r="V2683" s="30">
        <v>100</v>
      </c>
    </row>
    <row r="2684" spans="1:22" ht="15" x14ac:dyDescent="0.25">
      <c r="A2684" s="15" t="s">
        <v>15</v>
      </c>
      <c r="B2684" s="30" t="s">
        <v>2758</v>
      </c>
      <c r="C2684" s="33" t="s">
        <v>2707</v>
      </c>
      <c r="D2684" s="30" t="s">
        <v>2708</v>
      </c>
      <c r="E2684" s="30">
        <v>274338000</v>
      </c>
      <c r="F2684" s="30">
        <v>0</v>
      </c>
      <c r="G2684" s="30">
        <v>0</v>
      </c>
      <c r="H2684" s="30">
        <v>0</v>
      </c>
      <c r="I2684" s="30">
        <v>0</v>
      </c>
      <c r="J2684" s="30">
        <v>274338000</v>
      </c>
      <c r="K2684" s="30">
        <v>0</v>
      </c>
      <c r="L2684" s="30">
        <v>274338000</v>
      </c>
      <c r="M2684" s="30">
        <v>0</v>
      </c>
      <c r="N2684" s="30">
        <v>274338000</v>
      </c>
      <c r="O2684" s="30">
        <v>274338000</v>
      </c>
      <c r="P2684" s="30">
        <v>0</v>
      </c>
      <c r="Q2684" s="30">
        <v>0</v>
      </c>
      <c r="R2684" s="30">
        <v>274338000</v>
      </c>
      <c r="S2684" s="30">
        <v>0</v>
      </c>
      <c r="T2684" s="30">
        <v>0</v>
      </c>
      <c r="U2684" s="30">
        <v>0</v>
      </c>
      <c r="V2684" s="30">
        <v>100</v>
      </c>
    </row>
    <row r="2685" spans="1:22" ht="25.5" x14ac:dyDescent="0.2">
      <c r="A2685" s="15" t="s">
        <v>15</v>
      </c>
      <c r="B2685" s="26" t="s">
        <v>706</v>
      </c>
      <c r="C2685" s="27" t="s">
        <v>2759</v>
      </c>
      <c r="D2685" s="29"/>
      <c r="E2685" s="28"/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  <c r="R2685" s="28"/>
      <c r="S2685" s="28"/>
      <c r="T2685" s="28"/>
      <c r="U2685" s="28"/>
      <c r="V2685" s="28"/>
    </row>
    <row r="2686" spans="1:22" ht="15" x14ac:dyDescent="0.25">
      <c r="A2686" s="15" t="s">
        <v>15</v>
      </c>
      <c r="B2686" s="30" t="s">
        <v>2760</v>
      </c>
      <c r="C2686" s="33" t="s">
        <v>2705</v>
      </c>
      <c r="D2686" s="30" t="s">
        <v>52</v>
      </c>
      <c r="E2686" s="30">
        <v>560873733</v>
      </c>
      <c r="F2686" s="30">
        <v>0</v>
      </c>
      <c r="G2686" s="30">
        <v>0</v>
      </c>
      <c r="H2686" s="30">
        <v>0</v>
      </c>
      <c r="I2686" s="30">
        <v>0</v>
      </c>
      <c r="J2686" s="30">
        <v>560873733</v>
      </c>
      <c r="K2686" s="30">
        <v>378299144.54000002</v>
      </c>
      <c r="L2686" s="30">
        <v>378299144.54000002</v>
      </c>
      <c r="M2686" s="30">
        <v>378299144.54000002</v>
      </c>
      <c r="N2686" s="30">
        <v>378299144.54000002</v>
      </c>
      <c r="O2686" s="30">
        <v>378299144.54000002</v>
      </c>
      <c r="P2686" s="30">
        <v>0</v>
      </c>
      <c r="Q2686" s="30">
        <v>378299144.54000002</v>
      </c>
      <c r="R2686" s="30">
        <v>378299144.54000002</v>
      </c>
      <c r="S2686" s="30">
        <v>182574588.46000001</v>
      </c>
      <c r="T2686" s="30">
        <v>0</v>
      </c>
      <c r="U2686" s="30">
        <v>0</v>
      </c>
      <c r="V2686" s="30">
        <v>67.44</v>
      </c>
    </row>
    <row r="2687" spans="1:22" ht="15" x14ac:dyDescent="0.25">
      <c r="A2687" s="15" t="s">
        <v>15</v>
      </c>
      <c r="B2687" s="30" t="s">
        <v>2761</v>
      </c>
      <c r="C2687" s="33" t="s">
        <v>2707</v>
      </c>
      <c r="D2687" s="30" t="s">
        <v>2708</v>
      </c>
      <c r="E2687" s="30">
        <v>692126267</v>
      </c>
      <c r="F2687" s="30">
        <v>0</v>
      </c>
      <c r="G2687" s="30">
        <v>0</v>
      </c>
      <c r="H2687" s="30">
        <v>0</v>
      </c>
      <c r="I2687" s="30">
        <v>0</v>
      </c>
      <c r="J2687" s="30">
        <v>692126267</v>
      </c>
      <c r="K2687" s="30">
        <v>118738688.92</v>
      </c>
      <c r="L2687" s="30">
        <v>490771511.36000001</v>
      </c>
      <c r="M2687" s="30">
        <v>118738688.92</v>
      </c>
      <c r="N2687" s="30">
        <v>490771511.36000001</v>
      </c>
      <c r="O2687" s="30">
        <v>490771511.36000001</v>
      </c>
      <c r="P2687" s="30">
        <v>0</v>
      </c>
      <c r="Q2687" s="30">
        <v>118738688.92</v>
      </c>
      <c r="R2687" s="30">
        <v>490771511.36000001</v>
      </c>
      <c r="S2687" s="30">
        <v>201354755.63999999</v>
      </c>
      <c r="T2687" s="30">
        <v>0</v>
      </c>
      <c r="U2687" s="30">
        <v>0</v>
      </c>
      <c r="V2687" s="30">
        <v>70.900000000000006</v>
      </c>
    </row>
    <row r="2688" spans="1:22" ht="25.5" x14ac:dyDescent="0.2">
      <c r="A2688" s="15" t="s">
        <v>15</v>
      </c>
      <c r="B2688" s="26" t="s">
        <v>706</v>
      </c>
      <c r="C2688" s="27" t="s">
        <v>2762</v>
      </c>
      <c r="D2688" s="29"/>
      <c r="E2688" s="28"/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  <c r="R2688" s="28"/>
      <c r="S2688" s="28"/>
      <c r="T2688" s="28"/>
      <c r="U2688" s="28"/>
      <c r="V2688" s="28"/>
    </row>
    <row r="2689" spans="1:22" ht="15" x14ac:dyDescent="0.25">
      <c r="A2689" s="15" t="s">
        <v>15</v>
      </c>
      <c r="B2689" s="30" t="s">
        <v>2763</v>
      </c>
      <c r="C2689" s="33" t="s">
        <v>2705</v>
      </c>
      <c r="D2689" s="30" t="s">
        <v>52</v>
      </c>
      <c r="E2689" s="30">
        <v>128400000</v>
      </c>
      <c r="F2689" s="30">
        <v>0</v>
      </c>
      <c r="G2689" s="30">
        <v>0</v>
      </c>
      <c r="H2689" s="30">
        <v>0</v>
      </c>
      <c r="I2689" s="30">
        <v>0</v>
      </c>
      <c r="J2689" s="30">
        <v>128400000</v>
      </c>
      <c r="K2689" s="30">
        <v>0</v>
      </c>
      <c r="L2689" s="30">
        <v>0</v>
      </c>
      <c r="M2689" s="30">
        <v>0</v>
      </c>
      <c r="N2689" s="30">
        <v>0</v>
      </c>
      <c r="O2689" s="30">
        <v>0</v>
      </c>
      <c r="P2689" s="30">
        <v>0</v>
      </c>
      <c r="Q2689" s="30">
        <v>0</v>
      </c>
      <c r="R2689" s="30">
        <v>0</v>
      </c>
      <c r="S2689" s="30">
        <v>128400000</v>
      </c>
      <c r="T2689" s="30">
        <v>0</v>
      </c>
      <c r="U2689" s="30">
        <v>0</v>
      </c>
      <c r="V2689" s="30">
        <v>0</v>
      </c>
    </row>
    <row r="2690" spans="1:22" ht="15" x14ac:dyDescent="0.25">
      <c r="A2690" s="15" t="s">
        <v>15</v>
      </c>
      <c r="B2690" s="30" t="s">
        <v>2764</v>
      </c>
      <c r="C2690" s="33" t="s">
        <v>2707</v>
      </c>
      <c r="D2690" s="30" t="s">
        <v>2708</v>
      </c>
      <c r="E2690" s="30">
        <v>192600000</v>
      </c>
      <c r="F2690" s="30">
        <v>0</v>
      </c>
      <c r="G2690" s="30">
        <v>0</v>
      </c>
      <c r="H2690" s="30">
        <v>0</v>
      </c>
      <c r="I2690" s="30">
        <v>0</v>
      </c>
      <c r="J2690" s="30">
        <v>192600000</v>
      </c>
      <c r="K2690" s="30">
        <v>0</v>
      </c>
      <c r="L2690" s="30">
        <v>0</v>
      </c>
      <c r="M2690" s="30">
        <v>0</v>
      </c>
      <c r="N2690" s="30">
        <v>0</v>
      </c>
      <c r="O2690" s="30">
        <v>0</v>
      </c>
      <c r="P2690" s="30">
        <v>0</v>
      </c>
      <c r="Q2690" s="30">
        <v>0</v>
      </c>
      <c r="R2690" s="30">
        <v>0</v>
      </c>
      <c r="S2690" s="30">
        <v>192600000</v>
      </c>
      <c r="T2690" s="30">
        <v>0</v>
      </c>
      <c r="U2690" s="30">
        <v>0</v>
      </c>
      <c r="V2690" s="30">
        <v>0</v>
      </c>
    </row>
    <row r="2691" spans="1:22" ht="25.5" x14ac:dyDescent="0.2">
      <c r="A2691" s="15" t="s">
        <v>15</v>
      </c>
      <c r="B2691" s="26" t="s">
        <v>706</v>
      </c>
      <c r="C2691" s="27" t="s">
        <v>2765</v>
      </c>
      <c r="D2691" s="29"/>
      <c r="E2691" s="28"/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  <c r="R2691" s="28"/>
      <c r="S2691" s="28"/>
      <c r="T2691" s="28"/>
      <c r="U2691" s="28"/>
      <c r="V2691" s="28"/>
    </row>
    <row r="2692" spans="1:22" ht="15" x14ac:dyDescent="0.25">
      <c r="A2692" s="15" t="s">
        <v>15</v>
      </c>
      <c r="B2692" s="30" t="s">
        <v>2766</v>
      </c>
      <c r="C2692" s="33" t="s">
        <v>2705</v>
      </c>
      <c r="D2692" s="30" t="s">
        <v>52</v>
      </c>
      <c r="E2692" s="30">
        <v>54000000</v>
      </c>
      <c r="F2692" s="30">
        <v>0</v>
      </c>
      <c r="G2692" s="30">
        <v>0</v>
      </c>
      <c r="H2692" s="30">
        <v>0</v>
      </c>
      <c r="I2692" s="30">
        <v>0</v>
      </c>
      <c r="J2692" s="30">
        <v>54000000</v>
      </c>
      <c r="K2692" s="30">
        <v>0</v>
      </c>
      <c r="L2692" s="30">
        <v>0</v>
      </c>
      <c r="M2692" s="30">
        <v>0</v>
      </c>
      <c r="N2692" s="30">
        <v>0</v>
      </c>
      <c r="O2692" s="30">
        <v>0</v>
      </c>
      <c r="P2692" s="30">
        <v>0</v>
      </c>
      <c r="Q2692" s="30">
        <v>0</v>
      </c>
      <c r="R2692" s="30">
        <v>0</v>
      </c>
      <c r="S2692" s="30">
        <v>54000000</v>
      </c>
      <c r="T2692" s="30">
        <v>0</v>
      </c>
      <c r="U2692" s="30">
        <v>0</v>
      </c>
      <c r="V2692" s="30">
        <v>0</v>
      </c>
    </row>
    <row r="2693" spans="1:22" ht="15" x14ac:dyDescent="0.25">
      <c r="A2693" s="15" t="s">
        <v>15</v>
      </c>
      <c r="B2693" s="30" t="s">
        <v>2767</v>
      </c>
      <c r="C2693" s="33" t="s">
        <v>2707</v>
      </c>
      <c r="D2693" s="30" t="s">
        <v>2708</v>
      </c>
      <c r="E2693" s="30">
        <v>81000000</v>
      </c>
      <c r="F2693" s="30">
        <v>127075462</v>
      </c>
      <c r="G2693" s="30">
        <v>0</v>
      </c>
      <c r="H2693" s="30">
        <v>0</v>
      </c>
      <c r="I2693" s="30">
        <v>0</v>
      </c>
      <c r="J2693" s="30">
        <v>208075462</v>
      </c>
      <c r="K2693" s="30">
        <v>0</v>
      </c>
      <c r="L2693" s="30">
        <v>127075462</v>
      </c>
      <c r="M2693" s="30">
        <v>0</v>
      </c>
      <c r="N2693" s="30">
        <v>127075462</v>
      </c>
      <c r="O2693" s="30">
        <v>127075462</v>
      </c>
      <c r="P2693" s="30">
        <v>0</v>
      </c>
      <c r="Q2693" s="30">
        <v>0</v>
      </c>
      <c r="R2693" s="30">
        <v>127075462</v>
      </c>
      <c r="S2693" s="30">
        <v>81000000</v>
      </c>
      <c r="T2693" s="30">
        <v>0</v>
      </c>
      <c r="U2693" s="30">
        <v>0</v>
      </c>
      <c r="V2693" s="30">
        <v>61.07</v>
      </c>
    </row>
    <row r="2694" spans="1:22" ht="30" x14ac:dyDescent="0.25">
      <c r="A2694" s="15" t="s">
        <v>15</v>
      </c>
      <c r="B2694" s="30" t="s">
        <v>2768</v>
      </c>
      <c r="C2694" s="33" t="s">
        <v>2769</v>
      </c>
      <c r="D2694" s="30" t="s">
        <v>629</v>
      </c>
      <c r="E2694" s="30">
        <v>0</v>
      </c>
      <c r="F2694" s="30">
        <v>200000000</v>
      </c>
      <c r="G2694" s="30">
        <v>0</v>
      </c>
      <c r="H2694" s="30">
        <v>0</v>
      </c>
      <c r="I2694" s="30">
        <v>0</v>
      </c>
      <c r="J2694" s="30">
        <v>200000000</v>
      </c>
      <c r="K2694" s="30">
        <v>0</v>
      </c>
      <c r="L2694" s="30">
        <v>200000000</v>
      </c>
      <c r="M2694" s="30">
        <v>0</v>
      </c>
      <c r="N2694" s="30">
        <v>200000000</v>
      </c>
      <c r="O2694" s="30">
        <v>200000000</v>
      </c>
      <c r="P2694" s="30">
        <v>0</v>
      </c>
      <c r="Q2694" s="30">
        <v>0</v>
      </c>
      <c r="R2694" s="30">
        <v>200000000</v>
      </c>
      <c r="S2694" s="30">
        <v>0</v>
      </c>
      <c r="T2694" s="30">
        <v>0</v>
      </c>
      <c r="U2694" s="30">
        <v>0</v>
      </c>
      <c r="V2694" s="30">
        <v>100</v>
      </c>
    </row>
    <row r="2695" spans="1:22" x14ac:dyDescent="0.2">
      <c r="A2695" s="15" t="s">
        <v>15</v>
      </c>
      <c r="B2695" s="28"/>
      <c r="C2695" s="29"/>
      <c r="D2695" s="29"/>
      <c r="E2695" s="28"/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  <c r="R2695" s="28"/>
      <c r="S2695" s="28"/>
      <c r="T2695" s="28"/>
      <c r="U2695" s="28"/>
      <c r="V2695" s="28"/>
    </row>
    <row r="2696" spans="1:22" ht="38.25" x14ac:dyDescent="0.2">
      <c r="A2696" s="15" t="s">
        <v>15</v>
      </c>
      <c r="B2696" s="28"/>
      <c r="C2696" s="27" t="s">
        <v>2770</v>
      </c>
      <c r="D2696" s="29"/>
      <c r="E2696" s="28"/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  <c r="R2696" s="28"/>
      <c r="S2696" s="28"/>
      <c r="T2696" s="28"/>
      <c r="U2696" s="28"/>
      <c r="V2696" s="28"/>
    </row>
    <row r="2697" spans="1:22" x14ac:dyDescent="0.2">
      <c r="A2697" s="15" t="s">
        <v>15</v>
      </c>
      <c r="B2697" s="26" t="s">
        <v>706</v>
      </c>
      <c r="C2697" s="27" t="s">
        <v>2771</v>
      </c>
      <c r="D2697" s="29"/>
      <c r="E2697" s="28"/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  <c r="R2697" s="28"/>
      <c r="S2697" s="28"/>
      <c r="T2697" s="28"/>
      <c r="U2697" s="28"/>
      <c r="V2697" s="28"/>
    </row>
    <row r="2698" spans="1:22" ht="15" x14ac:dyDescent="0.25">
      <c r="A2698" s="15" t="s">
        <v>15</v>
      </c>
      <c r="B2698" s="30" t="s">
        <v>2772</v>
      </c>
      <c r="C2698" s="33" t="s">
        <v>2773</v>
      </c>
      <c r="D2698" s="30" t="s">
        <v>629</v>
      </c>
      <c r="E2698" s="30">
        <v>10000000</v>
      </c>
      <c r="F2698" s="30">
        <v>0</v>
      </c>
      <c r="G2698" s="30">
        <v>0</v>
      </c>
      <c r="H2698" s="30">
        <v>0</v>
      </c>
      <c r="I2698" s="30">
        <v>0</v>
      </c>
      <c r="J2698" s="30">
        <v>10000000</v>
      </c>
      <c r="K2698" s="30">
        <v>0</v>
      </c>
      <c r="L2698" s="30">
        <v>0</v>
      </c>
      <c r="M2698" s="30">
        <v>0</v>
      </c>
      <c r="N2698" s="30">
        <v>0</v>
      </c>
      <c r="O2698" s="30">
        <v>0</v>
      </c>
      <c r="P2698" s="30">
        <v>0</v>
      </c>
      <c r="Q2698" s="30">
        <v>0</v>
      </c>
      <c r="R2698" s="30">
        <v>0</v>
      </c>
      <c r="S2698" s="30">
        <v>10000000</v>
      </c>
      <c r="T2698" s="30">
        <v>0</v>
      </c>
      <c r="U2698" s="30">
        <v>0</v>
      </c>
      <c r="V2698" s="30">
        <v>0</v>
      </c>
    </row>
    <row r="2699" spans="1:22" x14ac:dyDescent="0.2">
      <c r="A2699" s="15" t="s">
        <v>15</v>
      </c>
      <c r="B2699" s="28"/>
      <c r="C2699" s="29"/>
      <c r="D2699" s="29"/>
      <c r="E2699" s="28"/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  <c r="R2699" s="28"/>
      <c r="S2699" s="28"/>
      <c r="T2699" s="28"/>
      <c r="U2699" s="28"/>
      <c r="V2699" s="28"/>
    </row>
    <row r="2700" spans="1:22" x14ac:dyDescent="0.2">
      <c r="A2700" s="15" t="s">
        <v>15</v>
      </c>
      <c r="B2700" s="28"/>
      <c r="C2700" s="27" t="s">
        <v>2631</v>
      </c>
      <c r="D2700" s="29"/>
      <c r="E2700" s="28"/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  <c r="R2700" s="28"/>
      <c r="S2700" s="28"/>
      <c r="T2700" s="28"/>
      <c r="U2700" s="28"/>
      <c r="V2700" s="28"/>
    </row>
    <row r="2701" spans="1:22" ht="38.25" x14ac:dyDescent="0.2">
      <c r="A2701" s="15" t="s">
        <v>15</v>
      </c>
      <c r="B2701" s="26" t="s">
        <v>706</v>
      </c>
      <c r="C2701" s="27" t="s">
        <v>2774</v>
      </c>
      <c r="D2701" s="29"/>
      <c r="E2701" s="28"/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  <c r="R2701" s="28"/>
      <c r="S2701" s="28"/>
      <c r="T2701" s="28"/>
      <c r="U2701" s="28"/>
      <c r="V2701" s="28"/>
    </row>
    <row r="2702" spans="1:22" ht="15" x14ac:dyDescent="0.25">
      <c r="A2702" s="15" t="s">
        <v>15</v>
      </c>
      <c r="B2702" s="30" t="s">
        <v>2775</v>
      </c>
      <c r="C2702" s="33" t="s">
        <v>2634</v>
      </c>
      <c r="D2702" s="30" t="s">
        <v>52</v>
      </c>
      <c r="E2702" s="30">
        <v>80000000</v>
      </c>
      <c r="F2702" s="30">
        <v>0</v>
      </c>
      <c r="G2702" s="30">
        <v>0</v>
      </c>
      <c r="H2702" s="30">
        <v>0</v>
      </c>
      <c r="I2702" s="30">
        <v>0</v>
      </c>
      <c r="J2702" s="30">
        <v>80000000</v>
      </c>
      <c r="K2702" s="30">
        <v>0</v>
      </c>
      <c r="L2702" s="30">
        <v>0</v>
      </c>
      <c r="M2702" s="30">
        <v>0</v>
      </c>
      <c r="N2702" s="30">
        <v>0</v>
      </c>
      <c r="O2702" s="30">
        <v>0</v>
      </c>
      <c r="P2702" s="30">
        <v>0</v>
      </c>
      <c r="Q2702" s="30">
        <v>0</v>
      </c>
      <c r="R2702" s="30">
        <v>0</v>
      </c>
      <c r="S2702" s="30">
        <v>80000000</v>
      </c>
      <c r="T2702" s="30">
        <v>0</v>
      </c>
      <c r="U2702" s="30">
        <v>0</v>
      </c>
      <c r="V2702" s="30">
        <v>0</v>
      </c>
    </row>
    <row r="2703" spans="1:22" ht="25.5" x14ac:dyDescent="0.2">
      <c r="A2703" s="15" t="s">
        <v>15</v>
      </c>
      <c r="B2703" s="26" t="s">
        <v>706</v>
      </c>
      <c r="C2703" s="27" t="s">
        <v>2776</v>
      </c>
      <c r="D2703" s="29"/>
      <c r="E2703" s="28"/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  <c r="R2703" s="28"/>
      <c r="S2703" s="28"/>
      <c r="T2703" s="28"/>
      <c r="U2703" s="28"/>
      <c r="V2703" s="28"/>
    </row>
    <row r="2704" spans="1:22" ht="15" x14ac:dyDescent="0.25">
      <c r="A2704" s="15" t="s">
        <v>15</v>
      </c>
      <c r="B2704" s="30" t="s">
        <v>2777</v>
      </c>
      <c r="C2704" s="33" t="s">
        <v>2634</v>
      </c>
      <c r="D2704" s="30" t="s">
        <v>52</v>
      </c>
      <c r="E2704" s="30">
        <v>100800000</v>
      </c>
      <c r="F2704" s="30">
        <v>0</v>
      </c>
      <c r="G2704" s="30">
        <v>0</v>
      </c>
      <c r="H2704" s="30">
        <v>0</v>
      </c>
      <c r="I2704" s="30">
        <v>0</v>
      </c>
      <c r="J2704" s="30">
        <v>100800000</v>
      </c>
      <c r="K2704" s="30">
        <v>0</v>
      </c>
      <c r="L2704" s="30">
        <v>0</v>
      </c>
      <c r="M2704" s="30">
        <v>0</v>
      </c>
      <c r="N2704" s="30">
        <v>0</v>
      </c>
      <c r="O2704" s="30">
        <v>0</v>
      </c>
      <c r="P2704" s="30">
        <v>0</v>
      </c>
      <c r="Q2704" s="30">
        <v>0</v>
      </c>
      <c r="R2704" s="30">
        <v>0</v>
      </c>
      <c r="S2704" s="30">
        <v>100800000</v>
      </c>
      <c r="T2704" s="30">
        <v>0</v>
      </c>
      <c r="U2704" s="30">
        <v>0</v>
      </c>
      <c r="V2704" s="30">
        <v>0</v>
      </c>
    </row>
    <row r="2705" spans="1:22" ht="25.5" x14ac:dyDescent="0.2">
      <c r="A2705" s="15" t="s">
        <v>15</v>
      </c>
      <c r="B2705" s="26" t="s">
        <v>706</v>
      </c>
      <c r="C2705" s="27" t="s">
        <v>2778</v>
      </c>
      <c r="D2705" s="29"/>
      <c r="E2705" s="28"/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  <c r="R2705" s="28"/>
      <c r="S2705" s="28"/>
      <c r="T2705" s="28"/>
      <c r="U2705" s="28"/>
      <c r="V2705" s="28"/>
    </row>
    <row r="2706" spans="1:22" ht="15" x14ac:dyDescent="0.25">
      <c r="A2706" s="15" t="s">
        <v>15</v>
      </c>
      <c r="B2706" s="30" t="s">
        <v>2779</v>
      </c>
      <c r="C2706" s="33" t="s">
        <v>2634</v>
      </c>
      <c r="D2706" s="30" t="s">
        <v>52</v>
      </c>
      <c r="E2706" s="30">
        <v>25000000</v>
      </c>
      <c r="F2706" s="30">
        <v>0</v>
      </c>
      <c r="G2706" s="30">
        <v>0</v>
      </c>
      <c r="H2706" s="30">
        <v>0</v>
      </c>
      <c r="I2706" s="30">
        <v>0</v>
      </c>
      <c r="J2706" s="30">
        <v>25000000</v>
      </c>
      <c r="K2706" s="30">
        <v>0</v>
      </c>
      <c r="L2706" s="30">
        <v>0</v>
      </c>
      <c r="M2706" s="30">
        <v>0</v>
      </c>
      <c r="N2706" s="30">
        <v>0</v>
      </c>
      <c r="O2706" s="30">
        <v>0</v>
      </c>
      <c r="P2706" s="30">
        <v>0</v>
      </c>
      <c r="Q2706" s="30">
        <v>0</v>
      </c>
      <c r="R2706" s="30">
        <v>0</v>
      </c>
      <c r="S2706" s="30">
        <v>25000000</v>
      </c>
      <c r="T2706" s="30">
        <v>0</v>
      </c>
      <c r="U2706" s="30">
        <v>0</v>
      </c>
      <c r="V2706" s="30">
        <v>0</v>
      </c>
    </row>
    <row r="2707" spans="1:22" x14ac:dyDescent="0.2">
      <c r="A2707" s="15" t="s">
        <v>15</v>
      </c>
      <c r="B2707" s="28"/>
      <c r="C2707" s="29"/>
      <c r="D2707" s="29"/>
      <c r="E2707" s="28"/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  <c r="R2707" s="28"/>
      <c r="S2707" s="28"/>
      <c r="T2707" s="28"/>
      <c r="U2707" s="28"/>
      <c r="V2707" s="28"/>
    </row>
    <row r="2708" spans="1:22" x14ac:dyDescent="0.2">
      <c r="A2708" s="15" t="s">
        <v>15</v>
      </c>
      <c r="B2708" s="28"/>
      <c r="C2708" s="27" t="s">
        <v>2780</v>
      </c>
      <c r="D2708" s="29"/>
      <c r="E2708" s="28"/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  <c r="R2708" s="28"/>
      <c r="S2708" s="28"/>
      <c r="T2708" s="28"/>
      <c r="U2708" s="28"/>
      <c r="V2708" s="28"/>
    </row>
    <row r="2709" spans="1:22" x14ac:dyDescent="0.2">
      <c r="A2709" s="15" t="s">
        <v>15</v>
      </c>
      <c r="B2709" s="26" t="s">
        <v>706</v>
      </c>
      <c r="C2709" s="27" t="s">
        <v>2771</v>
      </c>
      <c r="D2709" s="29"/>
      <c r="E2709" s="28"/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  <c r="R2709" s="28"/>
      <c r="S2709" s="28"/>
      <c r="T2709" s="28"/>
      <c r="U2709" s="28"/>
      <c r="V2709" s="28"/>
    </row>
    <row r="2710" spans="1:22" ht="15" x14ac:dyDescent="0.25">
      <c r="A2710" s="15" t="s">
        <v>15</v>
      </c>
      <c r="B2710" s="30" t="s">
        <v>2781</v>
      </c>
      <c r="C2710" s="33" t="s">
        <v>2782</v>
      </c>
      <c r="D2710" s="30" t="s">
        <v>52</v>
      </c>
      <c r="E2710" s="30">
        <v>40456026</v>
      </c>
      <c r="F2710" s="30">
        <v>0</v>
      </c>
      <c r="G2710" s="30">
        <v>0</v>
      </c>
      <c r="H2710" s="30">
        <v>0</v>
      </c>
      <c r="I2710" s="30">
        <v>0</v>
      </c>
      <c r="J2710" s="30">
        <v>40456026</v>
      </c>
      <c r="K2710" s="30">
        <v>0</v>
      </c>
      <c r="L2710" s="30">
        <v>40456026</v>
      </c>
      <c r="M2710" s="30">
        <v>0</v>
      </c>
      <c r="N2710" s="30">
        <v>40456026</v>
      </c>
      <c r="O2710" s="30">
        <v>40456026</v>
      </c>
      <c r="P2710" s="30">
        <v>0</v>
      </c>
      <c r="Q2710" s="30">
        <v>0</v>
      </c>
      <c r="R2710" s="30">
        <v>40456026</v>
      </c>
      <c r="S2710" s="30">
        <v>0</v>
      </c>
      <c r="T2710" s="30">
        <v>0</v>
      </c>
      <c r="U2710" s="30">
        <v>0</v>
      </c>
      <c r="V2710" s="30">
        <v>100</v>
      </c>
    </row>
    <row r="2711" spans="1:22" ht="15" x14ac:dyDescent="0.25">
      <c r="A2711" s="15" t="s">
        <v>15</v>
      </c>
      <c r="B2711" s="30" t="s">
        <v>2783</v>
      </c>
      <c r="C2711" s="33" t="s">
        <v>2784</v>
      </c>
      <c r="D2711" s="30" t="s">
        <v>629</v>
      </c>
      <c r="E2711" s="30">
        <v>46000000</v>
      </c>
      <c r="F2711" s="30">
        <v>0</v>
      </c>
      <c r="G2711" s="30">
        <v>0</v>
      </c>
      <c r="H2711" s="30">
        <v>0</v>
      </c>
      <c r="I2711" s="30">
        <v>0</v>
      </c>
      <c r="J2711" s="30">
        <v>46000000</v>
      </c>
      <c r="K2711" s="30">
        <v>0</v>
      </c>
      <c r="L2711" s="30">
        <v>0</v>
      </c>
      <c r="M2711" s="30">
        <v>0</v>
      </c>
      <c r="N2711" s="30">
        <v>0</v>
      </c>
      <c r="O2711" s="30">
        <v>0</v>
      </c>
      <c r="P2711" s="30">
        <v>0</v>
      </c>
      <c r="Q2711" s="30">
        <v>0</v>
      </c>
      <c r="R2711" s="30">
        <v>0</v>
      </c>
      <c r="S2711" s="30">
        <v>46000000</v>
      </c>
      <c r="T2711" s="30">
        <v>0</v>
      </c>
      <c r="U2711" s="30">
        <v>0</v>
      </c>
      <c r="V2711" s="30">
        <v>0</v>
      </c>
    </row>
    <row r="2712" spans="1:22" ht="25.5" x14ac:dyDescent="0.2">
      <c r="A2712" s="15" t="s">
        <v>15</v>
      </c>
      <c r="B2712" s="26" t="s">
        <v>706</v>
      </c>
      <c r="C2712" s="27" t="s">
        <v>2785</v>
      </c>
      <c r="D2712" s="29"/>
      <c r="E2712" s="28"/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  <c r="R2712" s="28"/>
      <c r="S2712" s="28"/>
      <c r="T2712" s="28"/>
      <c r="U2712" s="28"/>
      <c r="V2712" s="28"/>
    </row>
    <row r="2713" spans="1:22" ht="15" x14ac:dyDescent="0.25">
      <c r="A2713" s="15" t="s">
        <v>15</v>
      </c>
      <c r="B2713" s="30" t="s">
        <v>2786</v>
      </c>
      <c r="C2713" s="33" t="s">
        <v>2782</v>
      </c>
      <c r="D2713" s="30" t="s">
        <v>52</v>
      </c>
      <c r="E2713" s="30">
        <v>1000000000</v>
      </c>
      <c r="F2713" s="30">
        <v>0</v>
      </c>
      <c r="G2713" s="30">
        <v>0</v>
      </c>
      <c r="H2713" s="30">
        <v>0</v>
      </c>
      <c r="I2713" s="30">
        <v>0</v>
      </c>
      <c r="J2713" s="30">
        <v>1000000000</v>
      </c>
      <c r="K2713" s="30">
        <v>0</v>
      </c>
      <c r="L2713" s="30">
        <v>930755684.21000004</v>
      </c>
      <c r="M2713" s="30">
        <v>0</v>
      </c>
      <c r="N2713" s="30">
        <v>930755684.21000004</v>
      </c>
      <c r="O2713" s="30">
        <v>930755684.21000004</v>
      </c>
      <c r="P2713" s="30">
        <v>0</v>
      </c>
      <c r="Q2713" s="30">
        <v>0</v>
      </c>
      <c r="R2713" s="30">
        <v>930755684.21000004</v>
      </c>
      <c r="S2713" s="30">
        <v>69244315.790000007</v>
      </c>
      <c r="T2713" s="30">
        <v>0</v>
      </c>
      <c r="U2713" s="30">
        <v>0</v>
      </c>
      <c r="V2713" s="30">
        <v>93.07</v>
      </c>
    </row>
    <row r="2714" spans="1:22" ht="15" x14ac:dyDescent="0.25">
      <c r="A2714" s="15" t="s">
        <v>15</v>
      </c>
      <c r="B2714" s="30" t="s">
        <v>2787</v>
      </c>
      <c r="C2714" s="33" t="s">
        <v>2788</v>
      </c>
      <c r="D2714" s="30" t="s">
        <v>629</v>
      </c>
      <c r="E2714" s="30">
        <v>0</v>
      </c>
      <c r="F2714" s="30">
        <v>985032040.47000003</v>
      </c>
      <c r="G2714" s="30">
        <v>0</v>
      </c>
      <c r="H2714" s="30">
        <v>0</v>
      </c>
      <c r="I2714" s="30">
        <v>0</v>
      </c>
      <c r="J2714" s="30">
        <v>985032040.47000003</v>
      </c>
      <c r="K2714" s="30">
        <v>0</v>
      </c>
      <c r="L2714" s="30">
        <v>985032040.47000003</v>
      </c>
      <c r="M2714" s="30">
        <v>0</v>
      </c>
      <c r="N2714" s="30">
        <v>985032040.47000003</v>
      </c>
      <c r="O2714" s="30">
        <v>985032040.47000003</v>
      </c>
      <c r="P2714" s="30">
        <v>0</v>
      </c>
      <c r="Q2714" s="30">
        <v>0</v>
      </c>
      <c r="R2714" s="30">
        <v>985032040.47000003</v>
      </c>
      <c r="S2714" s="30">
        <v>0</v>
      </c>
      <c r="T2714" s="30">
        <v>0</v>
      </c>
      <c r="U2714" s="30">
        <v>0</v>
      </c>
      <c r="V2714" s="30">
        <v>100</v>
      </c>
    </row>
    <row r="2715" spans="1:22" ht="25.5" x14ac:dyDescent="0.2">
      <c r="A2715" s="15" t="s">
        <v>15</v>
      </c>
      <c r="B2715" s="26" t="s">
        <v>706</v>
      </c>
      <c r="C2715" s="27" t="s">
        <v>2789</v>
      </c>
      <c r="D2715" s="29"/>
      <c r="E2715" s="28"/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P2715" s="28"/>
      <c r="Q2715" s="28"/>
      <c r="R2715" s="28"/>
      <c r="S2715" s="28"/>
      <c r="T2715" s="28"/>
      <c r="U2715" s="28"/>
      <c r="V2715" s="28"/>
    </row>
    <row r="2716" spans="1:22" ht="15" x14ac:dyDescent="0.25">
      <c r="A2716" s="15" t="s">
        <v>15</v>
      </c>
      <c r="B2716" s="30" t="s">
        <v>2790</v>
      </c>
      <c r="C2716" s="33" t="s">
        <v>2784</v>
      </c>
      <c r="D2716" s="30" t="s">
        <v>629</v>
      </c>
      <c r="E2716" s="30">
        <v>20543974</v>
      </c>
      <c r="F2716" s="30">
        <v>0</v>
      </c>
      <c r="G2716" s="30">
        <v>0</v>
      </c>
      <c r="H2716" s="30">
        <v>0</v>
      </c>
      <c r="I2716" s="30">
        <v>0</v>
      </c>
      <c r="J2716" s="30">
        <v>20543974</v>
      </c>
      <c r="K2716" s="30">
        <v>0</v>
      </c>
      <c r="L2716" s="30">
        <v>0</v>
      </c>
      <c r="M2716" s="30">
        <v>0</v>
      </c>
      <c r="N2716" s="30">
        <v>0</v>
      </c>
      <c r="O2716" s="30">
        <v>0</v>
      </c>
      <c r="P2716" s="30">
        <v>0</v>
      </c>
      <c r="Q2716" s="30">
        <v>0</v>
      </c>
      <c r="R2716" s="30">
        <v>0</v>
      </c>
      <c r="S2716" s="30">
        <v>20543974</v>
      </c>
      <c r="T2716" s="30">
        <v>0</v>
      </c>
      <c r="U2716" s="30">
        <v>0</v>
      </c>
      <c r="V2716" s="30">
        <v>0</v>
      </c>
    </row>
    <row r="2717" spans="1:22" x14ac:dyDescent="0.2">
      <c r="A2717" s="15" t="s">
        <v>15</v>
      </c>
      <c r="B2717" s="28"/>
      <c r="C2717" s="29"/>
      <c r="D2717" s="29"/>
      <c r="E2717" s="28"/>
      <c r="F2717" s="28"/>
      <c r="G2717" s="28"/>
      <c r="H2717" s="28"/>
      <c r="I2717" s="28"/>
      <c r="J2717" s="28"/>
      <c r="K2717" s="28"/>
      <c r="L2717" s="28"/>
      <c r="M2717" s="28"/>
      <c r="N2717" s="28"/>
      <c r="O2717" s="28"/>
      <c r="P2717" s="28"/>
      <c r="Q2717" s="28"/>
      <c r="R2717" s="28"/>
      <c r="S2717" s="28"/>
      <c r="T2717" s="28"/>
      <c r="U2717" s="28"/>
      <c r="V2717" s="28"/>
    </row>
    <row r="2718" spans="1:22" ht="25.5" x14ac:dyDescent="0.2">
      <c r="A2718" s="15" t="s">
        <v>15</v>
      </c>
      <c r="B2718" s="28"/>
      <c r="C2718" s="27" t="s">
        <v>2605</v>
      </c>
      <c r="D2718" s="29"/>
      <c r="E2718" s="28"/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  <c r="R2718" s="28"/>
      <c r="S2718" s="28"/>
      <c r="T2718" s="28"/>
      <c r="U2718" s="28"/>
      <c r="V2718" s="28"/>
    </row>
    <row r="2719" spans="1:22" ht="38.25" x14ac:dyDescent="0.2">
      <c r="A2719" s="15" t="s">
        <v>15</v>
      </c>
      <c r="B2719" s="26" t="s">
        <v>706</v>
      </c>
      <c r="C2719" s="27" t="s">
        <v>2791</v>
      </c>
      <c r="D2719" s="29"/>
      <c r="E2719" s="28"/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  <c r="R2719" s="28"/>
      <c r="S2719" s="28"/>
      <c r="T2719" s="28"/>
      <c r="U2719" s="28"/>
      <c r="V2719" s="28"/>
    </row>
    <row r="2720" spans="1:22" ht="30" x14ac:dyDescent="0.25">
      <c r="A2720" s="15" t="s">
        <v>15</v>
      </c>
      <c r="B2720" s="30" t="s">
        <v>2792</v>
      </c>
      <c r="C2720" s="33" t="s">
        <v>2793</v>
      </c>
      <c r="D2720" s="30" t="s">
        <v>640</v>
      </c>
      <c r="E2720" s="30">
        <v>0</v>
      </c>
      <c r="F2720" s="30">
        <v>143349677.61000001</v>
      </c>
      <c r="G2720" s="30">
        <v>0</v>
      </c>
      <c r="H2720" s="30">
        <v>0</v>
      </c>
      <c r="I2720" s="30">
        <v>0</v>
      </c>
      <c r="J2720" s="30">
        <v>143349677.61000001</v>
      </c>
      <c r="K2720" s="30">
        <v>0</v>
      </c>
      <c r="L2720" s="30">
        <v>0</v>
      </c>
      <c r="M2720" s="30">
        <v>0</v>
      </c>
      <c r="N2720" s="30">
        <v>0</v>
      </c>
      <c r="O2720" s="30">
        <v>0</v>
      </c>
      <c r="P2720" s="30">
        <v>0</v>
      </c>
      <c r="Q2720" s="30">
        <v>0</v>
      </c>
      <c r="R2720" s="30">
        <v>0</v>
      </c>
      <c r="S2720" s="30">
        <v>143349677.61000001</v>
      </c>
      <c r="T2720" s="30">
        <v>0</v>
      </c>
      <c r="U2720" s="30">
        <v>0</v>
      </c>
      <c r="V2720" s="30">
        <v>0</v>
      </c>
    </row>
    <row r="2721" spans="1:22" ht="51" x14ac:dyDescent="0.2">
      <c r="A2721" s="15" t="s">
        <v>15</v>
      </c>
      <c r="B2721" s="26" t="s">
        <v>706</v>
      </c>
      <c r="C2721" s="27" t="s">
        <v>2794</v>
      </c>
      <c r="D2721" s="29"/>
      <c r="E2721" s="28"/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  <c r="R2721" s="28"/>
      <c r="S2721" s="28"/>
      <c r="T2721" s="28"/>
      <c r="U2721" s="28"/>
      <c r="V2721" s="28"/>
    </row>
    <row r="2722" spans="1:22" ht="30" x14ac:dyDescent="0.25">
      <c r="A2722" s="15" t="s">
        <v>15</v>
      </c>
      <c r="B2722" s="30" t="s">
        <v>2795</v>
      </c>
      <c r="C2722" s="33" t="s">
        <v>2796</v>
      </c>
      <c r="D2722" s="30" t="s">
        <v>52</v>
      </c>
      <c r="E2722" s="30">
        <v>170000000</v>
      </c>
      <c r="F2722" s="30">
        <v>0</v>
      </c>
      <c r="G2722" s="30">
        <v>0</v>
      </c>
      <c r="H2722" s="30">
        <v>0</v>
      </c>
      <c r="I2722" s="30">
        <v>0</v>
      </c>
      <c r="J2722" s="30">
        <v>170000000</v>
      </c>
      <c r="K2722" s="30">
        <v>0</v>
      </c>
      <c r="L2722" s="30">
        <v>0</v>
      </c>
      <c r="M2722" s="30">
        <v>0</v>
      </c>
      <c r="N2722" s="30">
        <v>0</v>
      </c>
      <c r="O2722" s="30">
        <v>0</v>
      </c>
      <c r="P2722" s="30">
        <v>0</v>
      </c>
      <c r="Q2722" s="30">
        <v>0</v>
      </c>
      <c r="R2722" s="30">
        <v>0</v>
      </c>
      <c r="S2722" s="30">
        <v>170000000</v>
      </c>
      <c r="T2722" s="30">
        <v>0</v>
      </c>
      <c r="U2722" s="30">
        <v>0</v>
      </c>
      <c r="V2722" s="30">
        <v>0</v>
      </c>
    </row>
    <row r="2723" spans="1:22" ht="30" x14ac:dyDescent="0.25">
      <c r="A2723" s="15" t="s">
        <v>15</v>
      </c>
      <c r="B2723" s="30" t="s">
        <v>2797</v>
      </c>
      <c r="C2723" s="33" t="s">
        <v>2793</v>
      </c>
      <c r="D2723" s="30" t="s">
        <v>640</v>
      </c>
      <c r="E2723" s="30">
        <v>30000000</v>
      </c>
      <c r="F2723" s="30">
        <v>0</v>
      </c>
      <c r="G2723" s="30">
        <v>0</v>
      </c>
      <c r="H2723" s="30">
        <v>0</v>
      </c>
      <c r="I2723" s="30">
        <v>0</v>
      </c>
      <c r="J2723" s="30">
        <v>30000000</v>
      </c>
      <c r="K2723" s="30">
        <v>0</v>
      </c>
      <c r="L2723" s="30">
        <v>0</v>
      </c>
      <c r="M2723" s="30">
        <v>0</v>
      </c>
      <c r="N2723" s="30">
        <v>0</v>
      </c>
      <c r="O2723" s="30">
        <v>0</v>
      </c>
      <c r="P2723" s="30">
        <v>0</v>
      </c>
      <c r="Q2723" s="30">
        <v>0</v>
      </c>
      <c r="R2723" s="30">
        <v>0</v>
      </c>
      <c r="S2723" s="30">
        <v>30000000</v>
      </c>
      <c r="T2723" s="30">
        <v>0</v>
      </c>
      <c r="U2723" s="30">
        <v>0</v>
      </c>
      <c r="V2723" s="30">
        <v>0</v>
      </c>
    </row>
    <row r="2724" spans="1:22" ht="38.25" x14ac:dyDescent="0.2">
      <c r="A2724" s="15" t="s">
        <v>15</v>
      </c>
      <c r="B2724" s="26" t="s">
        <v>706</v>
      </c>
      <c r="C2724" s="27" t="s">
        <v>2798</v>
      </c>
      <c r="D2724" s="29"/>
      <c r="E2724" s="28"/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  <c r="R2724" s="28"/>
      <c r="S2724" s="28"/>
      <c r="T2724" s="28"/>
      <c r="U2724" s="28"/>
      <c r="V2724" s="28"/>
    </row>
    <row r="2725" spans="1:22" ht="15" x14ac:dyDescent="0.25">
      <c r="A2725" s="15" t="s">
        <v>15</v>
      </c>
      <c r="B2725" s="30" t="s">
        <v>2799</v>
      </c>
      <c r="C2725" s="33" t="s">
        <v>2800</v>
      </c>
      <c r="D2725" s="30" t="s">
        <v>682</v>
      </c>
      <c r="E2725" s="30">
        <v>0</v>
      </c>
      <c r="F2725" s="30">
        <v>8308266.8700000001</v>
      </c>
      <c r="G2725" s="30">
        <v>0</v>
      </c>
      <c r="H2725" s="30">
        <v>0</v>
      </c>
      <c r="I2725" s="30">
        <v>0</v>
      </c>
      <c r="J2725" s="30">
        <v>8308266.8700000001</v>
      </c>
      <c r="K2725" s="30">
        <v>0</v>
      </c>
      <c r="L2725" s="30">
        <v>8308266.8700000001</v>
      </c>
      <c r="M2725" s="30">
        <v>0</v>
      </c>
      <c r="N2725" s="30">
        <v>8308266.8700000001</v>
      </c>
      <c r="O2725" s="30">
        <v>8308266.8700000001</v>
      </c>
      <c r="P2725" s="30">
        <v>0</v>
      </c>
      <c r="Q2725" s="30">
        <v>0</v>
      </c>
      <c r="R2725" s="30">
        <v>8308266.8700000001</v>
      </c>
      <c r="S2725" s="30">
        <v>0</v>
      </c>
      <c r="T2725" s="30">
        <v>0</v>
      </c>
      <c r="U2725" s="30">
        <v>0</v>
      </c>
      <c r="V2725" s="30">
        <v>100</v>
      </c>
    </row>
    <row r="2726" spans="1:22" x14ac:dyDescent="0.2">
      <c r="A2726" s="15" t="s">
        <v>15</v>
      </c>
      <c r="B2726" s="28"/>
      <c r="C2726" s="29"/>
      <c r="D2726" s="29"/>
      <c r="E2726" s="28"/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  <c r="R2726" s="28"/>
      <c r="S2726" s="28"/>
      <c r="T2726" s="28"/>
      <c r="U2726" s="28"/>
      <c r="V2726" s="28"/>
    </row>
    <row r="2727" spans="1:22" ht="38.25" x14ac:dyDescent="0.2">
      <c r="A2727" s="15" t="s">
        <v>15</v>
      </c>
      <c r="B2727" s="28"/>
      <c r="C2727" s="27" t="s">
        <v>2801</v>
      </c>
      <c r="D2727" s="29"/>
      <c r="E2727" s="28"/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  <c r="R2727" s="28"/>
      <c r="S2727" s="28"/>
      <c r="T2727" s="28"/>
      <c r="U2727" s="28"/>
      <c r="V2727" s="28"/>
    </row>
    <row r="2728" spans="1:22" ht="25.5" x14ac:dyDescent="0.2">
      <c r="A2728" s="15" t="s">
        <v>15</v>
      </c>
      <c r="B2728" s="26" t="s">
        <v>706</v>
      </c>
      <c r="C2728" s="27" t="s">
        <v>2732</v>
      </c>
      <c r="D2728" s="29"/>
      <c r="E2728" s="28"/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  <c r="R2728" s="28"/>
      <c r="S2728" s="28"/>
      <c r="T2728" s="28"/>
      <c r="U2728" s="28"/>
      <c r="V2728" s="28"/>
    </row>
    <row r="2729" spans="1:22" ht="15" x14ac:dyDescent="0.25">
      <c r="A2729" s="15" t="s">
        <v>15</v>
      </c>
      <c r="B2729" s="30" t="s">
        <v>2802</v>
      </c>
      <c r="C2729" s="33" t="s">
        <v>2656</v>
      </c>
      <c r="D2729" s="30" t="s">
        <v>629</v>
      </c>
      <c r="E2729" s="30">
        <v>647500000</v>
      </c>
      <c r="F2729" s="30">
        <v>0</v>
      </c>
      <c r="G2729" s="30">
        <v>0</v>
      </c>
      <c r="H2729" s="30">
        <v>0</v>
      </c>
      <c r="I2729" s="30">
        <v>0</v>
      </c>
      <c r="J2729" s="30">
        <v>647500000</v>
      </c>
      <c r="K2729" s="30">
        <v>0</v>
      </c>
      <c r="L2729" s="30">
        <v>0</v>
      </c>
      <c r="M2729" s="30">
        <v>0</v>
      </c>
      <c r="N2729" s="30">
        <v>0</v>
      </c>
      <c r="O2729" s="30">
        <v>0</v>
      </c>
      <c r="P2729" s="30">
        <v>0</v>
      </c>
      <c r="Q2729" s="30">
        <v>0</v>
      </c>
      <c r="R2729" s="30">
        <v>0</v>
      </c>
      <c r="S2729" s="30">
        <v>647500000</v>
      </c>
      <c r="T2729" s="30">
        <v>0</v>
      </c>
      <c r="U2729" s="30">
        <v>0</v>
      </c>
      <c r="V2729" s="30">
        <v>0</v>
      </c>
    </row>
    <row r="2730" spans="1:22" x14ac:dyDescent="0.2">
      <c r="A2730" s="15" t="s">
        <v>15</v>
      </c>
      <c r="B2730" s="28"/>
      <c r="C2730" s="29"/>
      <c r="D2730" s="29"/>
      <c r="E2730" s="28"/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  <c r="R2730" s="28"/>
      <c r="S2730" s="28"/>
      <c r="T2730" s="28"/>
      <c r="U2730" s="28"/>
      <c r="V2730" s="28"/>
    </row>
    <row r="2731" spans="1:22" ht="38.25" x14ac:dyDescent="0.2">
      <c r="A2731" s="15" t="s">
        <v>15</v>
      </c>
      <c r="B2731" s="28"/>
      <c r="C2731" s="27" t="s">
        <v>2803</v>
      </c>
      <c r="D2731" s="29"/>
      <c r="E2731" s="28"/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  <c r="R2731" s="28"/>
      <c r="S2731" s="28"/>
      <c r="T2731" s="28"/>
      <c r="U2731" s="28"/>
      <c r="V2731" s="28"/>
    </row>
    <row r="2732" spans="1:22" x14ac:dyDescent="0.2">
      <c r="A2732" s="15" t="s">
        <v>15</v>
      </c>
      <c r="B2732" s="26" t="s">
        <v>706</v>
      </c>
      <c r="C2732" s="27" t="s">
        <v>2804</v>
      </c>
      <c r="D2732" s="29"/>
      <c r="E2732" s="28"/>
      <c r="F2732" s="28"/>
      <c r="G2732" s="28"/>
      <c r="H2732" s="28"/>
      <c r="I2732" s="28"/>
      <c r="J2732" s="28"/>
      <c r="K2732" s="28"/>
      <c r="L2732" s="28"/>
      <c r="M2732" s="28"/>
      <c r="N2732" s="28"/>
      <c r="O2732" s="28"/>
      <c r="P2732" s="28"/>
      <c r="Q2732" s="28"/>
      <c r="R2732" s="28"/>
      <c r="S2732" s="28"/>
      <c r="T2732" s="28"/>
      <c r="U2732" s="28"/>
      <c r="V2732" s="28"/>
    </row>
    <row r="2733" spans="1:22" ht="15" x14ac:dyDescent="0.25">
      <c r="A2733" s="15" t="s">
        <v>15</v>
      </c>
      <c r="B2733" s="30" t="s">
        <v>2805</v>
      </c>
      <c r="C2733" s="33" t="s">
        <v>2806</v>
      </c>
      <c r="D2733" s="30" t="s">
        <v>52</v>
      </c>
      <c r="E2733" s="30">
        <v>50000000</v>
      </c>
      <c r="F2733" s="30">
        <v>0</v>
      </c>
      <c r="G2733" s="30">
        <v>0</v>
      </c>
      <c r="H2733" s="30">
        <v>0</v>
      </c>
      <c r="I2733" s="30">
        <v>0</v>
      </c>
      <c r="J2733" s="30">
        <v>50000000</v>
      </c>
      <c r="K2733" s="30">
        <v>0</v>
      </c>
      <c r="L2733" s="30">
        <v>0</v>
      </c>
      <c r="M2733" s="30">
        <v>0</v>
      </c>
      <c r="N2733" s="30">
        <v>0</v>
      </c>
      <c r="O2733" s="30">
        <v>0</v>
      </c>
      <c r="P2733" s="30">
        <v>0</v>
      </c>
      <c r="Q2733" s="30">
        <v>0</v>
      </c>
      <c r="R2733" s="30">
        <v>0</v>
      </c>
      <c r="S2733" s="30">
        <v>50000000</v>
      </c>
      <c r="T2733" s="30">
        <v>0</v>
      </c>
      <c r="U2733" s="30">
        <v>0</v>
      </c>
      <c r="V2733" s="30">
        <v>0</v>
      </c>
    </row>
    <row r="2734" spans="1:22" x14ac:dyDescent="0.2">
      <c r="A2734" s="15" t="s">
        <v>15</v>
      </c>
      <c r="B2734" s="28"/>
      <c r="C2734" s="29"/>
      <c r="D2734" s="29"/>
      <c r="E2734" s="28"/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  <c r="R2734" s="28"/>
      <c r="S2734" s="28"/>
      <c r="T2734" s="28"/>
      <c r="U2734" s="28"/>
      <c r="V2734" s="28"/>
    </row>
    <row r="2735" spans="1:22" ht="25.5" x14ac:dyDescent="0.2">
      <c r="A2735" s="15" t="s">
        <v>15</v>
      </c>
      <c r="B2735" s="28"/>
      <c r="C2735" s="27" t="s">
        <v>2807</v>
      </c>
      <c r="D2735" s="29"/>
      <c r="E2735" s="28"/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  <c r="R2735" s="28"/>
      <c r="S2735" s="28"/>
      <c r="T2735" s="28"/>
      <c r="U2735" s="28"/>
      <c r="V2735" s="28"/>
    </row>
    <row r="2736" spans="1:22" ht="25.5" x14ac:dyDescent="0.2">
      <c r="A2736" s="15" t="s">
        <v>15</v>
      </c>
      <c r="B2736" s="26" t="s">
        <v>706</v>
      </c>
      <c r="C2736" s="27" t="s">
        <v>2808</v>
      </c>
      <c r="D2736" s="29"/>
      <c r="E2736" s="28"/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  <c r="R2736" s="28"/>
      <c r="S2736" s="28"/>
      <c r="T2736" s="28"/>
      <c r="U2736" s="28"/>
      <c r="V2736" s="28"/>
    </row>
    <row r="2737" spans="1:22" ht="15" x14ac:dyDescent="0.25">
      <c r="A2737" s="15" t="s">
        <v>15</v>
      </c>
      <c r="B2737" s="30" t="s">
        <v>2809</v>
      </c>
      <c r="C2737" s="33" t="s">
        <v>2642</v>
      </c>
      <c r="D2737" s="30" t="s">
        <v>52</v>
      </c>
      <c r="E2737" s="30">
        <v>651700000</v>
      </c>
      <c r="F2737" s="30">
        <v>0</v>
      </c>
      <c r="G2737" s="30">
        <v>0</v>
      </c>
      <c r="H2737" s="30">
        <v>0</v>
      </c>
      <c r="I2737" s="30">
        <v>0</v>
      </c>
      <c r="J2737" s="30">
        <v>651700000</v>
      </c>
      <c r="K2737" s="30">
        <v>0</v>
      </c>
      <c r="L2737" s="30">
        <v>0</v>
      </c>
      <c r="M2737" s="30">
        <v>0</v>
      </c>
      <c r="N2737" s="30">
        <v>0</v>
      </c>
      <c r="O2737" s="30">
        <v>0</v>
      </c>
      <c r="P2737" s="30">
        <v>0</v>
      </c>
      <c r="Q2737" s="30">
        <v>0</v>
      </c>
      <c r="R2737" s="30">
        <v>0</v>
      </c>
      <c r="S2737" s="30">
        <v>651700000</v>
      </c>
      <c r="T2737" s="30">
        <v>0</v>
      </c>
      <c r="U2737" s="30">
        <v>0</v>
      </c>
      <c r="V2737" s="30">
        <v>0</v>
      </c>
    </row>
    <row r="2738" spans="1:22" ht="15" x14ac:dyDescent="0.25">
      <c r="A2738" s="15" t="s">
        <v>15</v>
      </c>
      <c r="B2738" s="30" t="s">
        <v>2810</v>
      </c>
      <c r="C2738" s="33" t="s">
        <v>2811</v>
      </c>
      <c r="D2738" s="30" t="s">
        <v>679</v>
      </c>
      <c r="E2738" s="30">
        <v>0</v>
      </c>
      <c r="F2738" s="30">
        <v>5500000000</v>
      </c>
      <c r="G2738" s="30">
        <v>0</v>
      </c>
      <c r="H2738" s="30">
        <v>0</v>
      </c>
      <c r="I2738" s="30">
        <v>0</v>
      </c>
      <c r="J2738" s="30">
        <v>5500000000</v>
      </c>
      <c r="K2738" s="30">
        <v>0</v>
      </c>
      <c r="L2738" s="30">
        <v>5500000000</v>
      </c>
      <c r="M2738" s="30">
        <v>0</v>
      </c>
      <c r="N2738" s="30">
        <v>5500000000</v>
      </c>
      <c r="O2738" s="30">
        <v>5500000000</v>
      </c>
      <c r="P2738" s="30">
        <v>0</v>
      </c>
      <c r="Q2738" s="30">
        <v>0</v>
      </c>
      <c r="R2738" s="30">
        <v>5500000000</v>
      </c>
      <c r="S2738" s="30">
        <v>0</v>
      </c>
      <c r="T2738" s="30">
        <v>0</v>
      </c>
      <c r="U2738" s="30">
        <v>0</v>
      </c>
      <c r="V2738" s="30">
        <v>100</v>
      </c>
    </row>
    <row r="2739" spans="1:22" x14ac:dyDescent="0.2">
      <c r="A2739" s="15" t="s">
        <v>15</v>
      </c>
      <c r="B2739" s="28"/>
      <c r="C2739" s="29"/>
      <c r="D2739" s="29"/>
      <c r="E2739" s="28"/>
      <c r="F2739" s="28"/>
      <c r="G2739" s="28"/>
      <c r="H2739" s="28"/>
      <c r="I2739" s="28"/>
      <c r="J2739" s="28"/>
      <c r="K2739" s="28"/>
      <c r="L2739" s="28"/>
      <c r="M2739" s="28"/>
      <c r="N2739" s="28"/>
      <c r="O2739" s="28"/>
      <c r="P2739" s="28"/>
      <c r="Q2739" s="28"/>
      <c r="R2739" s="28"/>
      <c r="S2739" s="28"/>
      <c r="T2739" s="28"/>
      <c r="U2739" s="28"/>
      <c r="V2739" s="28"/>
    </row>
    <row r="2740" spans="1:22" ht="25.5" x14ac:dyDescent="0.2">
      <c r="A2740" s="15" t="s">
        <v>15</v>
      </c>
      <c r="B2740" s="28"/>
      <c r="C2740" s="27" t="s">
        <v>2812</v>
      </c>
      <c r="D2740" s="29"/>
      <c r="E2740" s="28"/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  <c r="R2740" s="28"/>
      <c r="S2740" s="28"/>
      <c r="T2740" s="28"/>
      <c r="U2740" s="28"/>
      <c r="V2740" s="28"/>
    </row>
    <row r="2741" spans="1:22" ht="25.5" x14ac:dyDescent="0.2">
      <c r="A2741" s="15" t="s">
        <v>15</v>
      </c>
      <c r="B2741" s="26" t="s">
        <v>706</v>
      </c>
      <c r="C2741" s="27" t="s">
        <v>2813</v>
      </c>
      <c r="D2741" s="29"/>
      <c r="E2741" s="28"/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  <c r="R2741" s="28"/>
      <c r="S2741" s="28"/>
      <c r="T2741" s="28"/>
      <c r="U2741" s="28"/>
      <c r="V2741" s="28"/>
    </row>
    <row r="2742" spans="1:22" ht="15" x14ac:dyDescent="0.25">
      <c r="A2742" s="15" t="s">
        <v>15</v>
      </c>
      <c r="B2742" s="30" t="s">
        <v>2814</v>
      </c>
      <c r="C2742" s="33" t="s">
        <v>2725</v>
      </c>
      <c r="D2742" s="30" t="s">
        <v>52</v>
      </c>
      <c r="E2742" s="30">
        <v>140200000</v>
      </c>
      <c r="F2742" s="30">
        <v>0</v>
      </c>
      <c r="G2742" s="30">
        <v>0</v>
      </c>
      <c r="H2742" s="30">
        <v>0</v>
      </c>
      <c r="I2742" s="30">
        <v>0</v>
      </c>
      <c r="J2742" s="30">
        <v>140200000</v>
      </c>
      <c r="K2742" s="30">
        <v>0</v>
      </c>
      <c r="L2742" s="30">
        <v>0</v>
      </c>
      <c r="M2742" s="30">
        <v>0</v>
      </c>
      <c r="N2742" s="30">
        <v>0</v>
      </c>
      <c r="O2742" s="30">
        <v>0</v>
      </c>
      <c r="P2742" s="30">
        <v>0</v>
      </c>
      <c r="Q2742" s="30">
        <v>0</v>
      </c>
      <c r="R2742" s="30">
        <v>0</v>
      </c>
      <c r="S2742" s="30">
        <v>140200000</v>
      </c>
      <c r="T2742" s="30">
        <v>0</v>
      </c>
      <c r="U2742" s="30">
        <v>0</v>
      </c>
      <c r="V2742" s="30">
        <v>0</v>
      </c>
    </row>
    <row r="2743" spans="1:22" x14ac:dyDescent="0.2">
      <c r="A2743" s="15" t="s">
        <v>15</v>
      </c>
      <c r="B2743" s="28"/>
      <c r="C2743" s="29"/>
      <c r="D2743" s="29"/>
      <c r="E2743" s="28"/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  <c r="R2743" s="28"/>
      <c r="S2743" s="28"/>
      <c r="T2743" s="28"/>
      <c r="U2743" s="28"/>
      <c r="V2743" s="28"/>
    </row>
    <row r="2744" spans="1:22" x14ac:dyDescent="0.2">
      <c r="A2744" s="15" t="s">
        <v>15</v>
      </c>
      <c r="B2744" s="34"/>
      <c r="C2744" s="22" t="s">
        <v>2815</v>
      </c>
      <c r="D2744" s="29"/>
      <c r="E2744" s="21">
        <v>13663041278</v>
      </c>
      <c r="F2744" s="26">
        <v>8968471548.3199997</v>
      </c>
      <c r="G2744" s="26">
        <v>0</v>
      </c>
      <c r="H2744" s="26">
        <v>0</v>
      </c>
      <c r="I2744" s="26">
        <v>0</v>
      </c>
      <c r="J2744" s="21">
        <v>22631512826.32</v>
      </c>
      <c r="K2744" s="21">
        <v>669378323.66999996</v>
      </c>
      <c r="L2744" s="21">
        <v>18291697479.619999</v>
      </c>
      <c r="M2744" s="21">
        <v>669378323.66999996</v>
      </c>
      <c r="N2744" s="21">
        <v>18291697479.619999</v>
      </c>
      <c r="O2744" s="21">
        <v>18291697479.619999</v>
      </c>
      <c r="P2744" s="21">
        <v>0</v>
      </c>
      <c r="Q2744" s="21">
        <v>669378323.66999996</v>
      </c>
      <c r="R2744" s="21">
        <v>18291697479.619999</v>
      </c>
      <c r="S2744" s="21">
        <v>4339815346.6999998</v>
      </c>
      <c r="T2744" s="21">
        <v>0</v>
      </c>
      <c r="U2744" s="21">
        <v>0</v>
      </c>
      <c r="V2744" s="21">
        <v>80.824015698796416</v>
      </c>
    </row>
    <row r="2745" spans="1:22" x14ac:dyDescent="0.2">
      <c r="A2745" s="15" t="s">
        <v>15</v>
      </c>
      <c r="B2745" s="28"/>
      <c r="C2745" s="29"/>
      <c r="D2745" s="29"/>
      <c r="E2745" s="28"/>
      <c r="F2745" s="28"/>
      <c r="G2745" s="28"/>
      <c r="H2745" s="28"/>
      <c r="I2745" s="28"/>
      <c r="J2745" s="28"/>
      <c r="K2745" s="28"/>
      <c r="L2745" s="28"/>
      <c r="M2745" s="28"/>
      <c r="N2745" s="28"/>
      <c r="O2745" s="28"/>
      <c r="P2745" s="28"/>
      <c r="Q2745" s="28"/>
      <c r="R2745" s="28"/>
      <c r="S2745" s="28"/>
      <c r="T2745" s="28"/>
      <c r="U2745" s="28"/>
      <c r="V2745" s="28"/>
    </row>
    <row r="2746" spans="1:22" ht="25.5" x14ac:dyDescent="0.2">
      <c r="A2746" s="15" t="s">
        <v>15</v>
      </c>
      <c r="B2746" s="34"/>
      <c r="C2746" s="22" t="s">
        <v>2816</v>
      </c>
      <c r="D2746" s="29"/>
      <c r="E2746" s="34"/>
      <c r="F2746" s="28"/>
      <c r="G2746" s="28"/>
      <c r="H2746" s="28"/>
      <c r="I2746" s="28"/>
      <c r="J2746" s="34"/>
      <c r="K2746" s="34"/>
      <c r="L2746" s="34"/>
      <c r="M2746" s="34"/>
      <c r="N2746" s="34"/>
      <c r="O2746" s="34"/>
      <c r="P2746" s="34"/>
      <c r="Q2746" s="34"/>
      <c r="R2746" s="34"/>
      <c r="S2746" s="34"/>
      <c r="T2746" s="34"/>
      <c r="U2746" s="34"/>
      <c r="V2746" s="34"/>
    </row>
    <row r="2747" spans="1:22" x14ac:dyDescent="0.2">
      <c r="A2747" s="15" t="s">
        <v>15</v>
      </c>
      <c r="B2747" s="28"/>
      <c r="C2747" s="27" t="s">
        <v>478</v>
      </c>
      <c r="D2747" s="29"/>
      <c r="E2747" s="28"/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  <c r="R2747" s="28"/>
      <c r="S2747" s="28"/>
      <c r="T2747" s="28"/>
      <c r="U2747" s="28"/>
      <c r="V2747" s="28"/>
    </row>
    <row r="2748" spans="1:22" x14ac:dyDescent="0.2">
      <c r="A2748" s="15" t="s">
        <v>15</v>
      </c>
      <c r="B2748" s="28"/>
      <c r="C2748" s="27" t="s">
        <v>480</v>
      </c>
      <c r="D2748" s="29"/>
      <c r="E2748" s="28"/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  <c r="R2748" s="28"/>
      <c r="S2748" s="28"/>
      <c r="T2748" s="28"/>
      <c r="U2748" s="28"/>
      <c r="V2748" s="28"/>
    </row>
    <row r="2749" spans="1:22" x14ac:dyDescent="0.2">
      <c r="A2749" s="15" t="s">
        <v>15</v>
      </c>
      <c r="B2749" s="28"/>
      <c r="C2749" s="27" t="s">
        <v>492</v>
      </c>
      <c r="D2749" s="29"/>
      <c r="E2749" s="28"/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  <c r="R2749" s="28"/>
      <c r="S2749" s="28"/>
      <c r="T2749" s="28"/>
      <c r="U2749" s="28"/>
      <c r="V2749" s="28"/>
    </row>
    <row r="2750" spans="1:22" x14ac:dyDescent="0.2">
      <c r="A2750" s="15" t="s">
        <v>15</v>
      </c>
      <c r="B2750" s="28"/>
      <c r="C2750" s="27" t="s">
        <v>997</v>
      </c>
      <c r="D2750" s="29"/>
      <c r="E2750" s="28"/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  <c r="R2750" s="28"/>
      <c r="S2750" s="28"/>
      <c r="T2750" s="28"/>
      <c r="U2750" s="28"/>
      <c r="V2750" s="28"/>
    </row>
    <row r="2751" spans="1:22" ht="25.5" x14ac:dyDescent="0.2">
      <c r="A2751" s="15" t="s">
        <v>15</v>
      </c>
      <c r="B2751" s="28"/>
      <c r="C2751" s="27" t="s">
        <v>2817</v>
      </c>
      <c r="D2751" s="29"/>
      <c r="E2751" s="28"/>
      <c r="F2751" s="28"/>
      <c r="G2751" s="28"/>
      <c r="H2751" s="28"/>
      <c r="I2751" s="28"/>
      <c r="J2751" s="28"/>
      <c r="K2751" s="28"/>
      <c r="L2751" s="28"/>
      <c r="M2751" s="28"/>
      <c r="N2751" s="28"/>
      <c r="O2751" s="28"/>
      <c r="P2751" s="28"/>
      <c r="Q2751" s="28"/>
      <c r="R2751" s="28"/>
      <c r="S2751" s="28"/>
      <c r="T2751" s="28"/>
      <c r="U2751" s="28"/>
      <c r="V2751" s="28"/>
    </row>
    <row r="2752" spans="1:22" ht="51" x14ac:dyDescent="0.2">
      <c r="A2752" s="15" t="s">
        <v>15</v>
      </c>
      <c r="B2752" s="26" t="s">
        <v>706</v>
      </c>
      <c r="C2752" s="27" t="s">
        <v>2818</v>
      </c>
      <c r="D2752" s="29"/>
      <c r="E2752" s="28"/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  <c r="R2752" s="28"/>
      <c r="S2752" s="28"/>
      <c r="T2752" s="28"/>
      <c r="U2752" s="28"/>
      <c r="V2752" s="28"/>
    </row>
    <row r="2753" spans="1:22" ht="15" x14ac:dyDescent="0.25">
      <c r="A2753" s="15" t="s">
        <v>15</v>
      </c>
      <c r="B2753" s="30" t="s">
        <v>2819</v>
      </c>
      <c r="C2753" s="33" t="s">
        <v>2196</v>
      </c>
      <c r="D2753" s="30" t="s">
        <v>679</v>
      </c>
      <c r="E2753" s="30">
        <v>0</v>
      </c>
      <c r="F2753" s="30">
        <v>2000000000</v>
      </c>
      <c r="G2753" s="30">
        <v>0</v>
      </c>
      <c r="H2753" s="30">
        <v>0</v>
      </c>
      <c r="I2753" s="30">
        <v>0</v>
      </c>
      <c r="J2753" s="30">
        <v>2000000000</v>
      </c>
      <c r="K2753" s="30">
        <v>0</v>
      </c>
      <c r="L2753" s="30">
        <v>2000000000</v>
      </c>
      <c r="M2753" s="30">
        <v>0</v>
      </c>
      <c r="N2753" s="30">
        <v>2000000000</v>
      </c>
      <c r="O2753" s="30">
        <v>2000000000</v>
      </c>
      <c r="P2753" s="30">
        <v>0</v>
      </c>
      <c r="Q2753" s="30">
        <v>0</v>
      </c>
      <c r="R2753" s="30">
        <v>2000000000</v>
      </c>
      <c r="S2753" s="30">
        <v>0</v>
      </c>
      <c r="T2753" s="30">
        <v>0</v>
      </c>
      <c r="U2753" s="30">
        <v>0</v>
      </c>
      <c r="V2753" s="30">
        <v>100</v>
      </c>
    </row>
    <row r="2754" spans="1:22" x14ac:dyDescent="0.2">
      <c r="A2754" s="15" t="s">
        <v>15</v>
      </c>
      <c r="B2754" s="28"/>
      <c r="C2754" s="29"/>
      <c r="D2754" s="29"/>
      <c r="E2754" s="28"/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  <c r="R2754" s="28"/>
      <c r="S2754" s="28"/>
      <c r="T2754" s="28"/>
      <c r="U2754" s="28"/>
      <c r="V2754" s="28"/>
    </row>
    <row r="2755" spans="1:22" ht="25.5" x14ac:dyDescent="0.2">
      <c r="A2755" s="15" t="s">
        <v>15</v>
      </c>
      <c r="B2755" s="28"/>
      <c r="C2755" s="27" t="s">
        <v>2820</v>
      </c>
      <c r="D2755" s="29"/>
      <c r="E2755" s="28"/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  <c r="R2755" s="28"/>
      <c r="S2755" s="28"/>
      <c r="T2755" s="28"/>
      <c r="U2755" s="28"/>
      <c r="V2755" s="28"/>
    </row>
    <row r="2756" spans="1:22" ht="38.25" x14ac:dyDescent="0.2">
      <c r="A2756" s="15" t="s">
        <v>15</v>
      </c>
      <c r="B2756" s="26" t="s">
        <v>706</v>
      </c>
      <c r="C2756" s="27" t="s">
        <v>2821</v>
      </c>
      <c r="D2756" s="29"/>
      <c r="E2756" s="28"/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  <c r="R2756" s="28"/>
      <c r="S2756" s="28"/>
      <c r="T2756" s="28"/>
      <c r="U2756" s="28"/>
      <c r="V2756" s="28"/>
    </row>
    <row r="2757" spans="1:22" ht="15" x14ac:dyDescent="0.25">
      <c r="A2757" s="15" t="s">
        <v>15</v>
      </c>
      <c r="B2757" s="30" t="s">
        <v>2822</v>
      </c>
      <c r="C2757" s="33" t="s">
        <v>2823</v>
      </c>
      <c r="D2757" s="30" t="s">
        <v>52</v>
      </c>
      <c r="E2757" s="30">
        <v>784350000</v>
      </c>
      <c r="F2757" s="30">
        <v>0</v>
      </c>
      <c r="G2757" s="30">
        <v>0</v>
      </c>
      <c r="H2757" s="30">
        <v>0</v>
      </c>
      <c r="I2757" s="30">
        <v>0</v>
      </c>
      <c r="J2757" s="30">
        <v>784350000</v>
      </c>
      <c r="K2757" s="30">
        <v>65362500</v>
      </c>
      <c r="L2757" s="30">
        <v>588262500</v>
      </c>
      <c r="M2757" s="30">
        <v>65362500</v>
      </c>
      <c r="N2757" s="30">
        <v>588262500</v>
      </c>
      <c r="O2757" s="30">
        <v>588262500</v>
      </c>
      <c r="P2757" s="30">
        <v>0</v>
      </c>
      <c r="Q2757" s="30">
        <v>65362500</v>
      </c>
      <c r="R2757" s="30">
        <v>588262500</v>
      </c>
      <c r="S2757" s="30">
        <v>196087500</v>
      </c>
      <c r="T2757" s="30">
        <v>0</v>
      </c>
      <c r="U2757" s="30">
        <v>0</v>
      </c>
      <c r="V2757" s="30">
        <v>75</v>
      </c>
    </row>
    <row r="2758" spans="1:22" x14ac:dyDescent="0.2">
      <c r="A2758" s="15" t="s">
        <v>15</v>
      </c>
      <c r="B2758" s="28"/>
      <c r="C2758" s="29"/>
      <c r="D2758" s="29"/>
      <c r="E2758" s="28"/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  <c r="R2758" s="28"/>
      <c r="S2758" s="28"/>
      <c r="T2758" s="28"/>
      <c r="U2758" s="28"/>
      <c r="V2758" s="28"/>
    </row>
    <row r="2759" spans="1:22" ht="25.5" x14ac:dyDescent="0.2">
      <c r="A2759" s="15" t="s">
        <v>15</v>
      </c>
      <c r="B2759" s="28"/>
      <c r="C2759" s="27" t="s">
        <v>2824</v>
      </c>
      <c r="D2759" s="29"/>
      <c r="E2759" s="28"/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  <c r="R2759" s="28"/>
      <c r="S2759" s="28"/>
      <c r="T2759" s="28"/>
      <c r="U2759" s="28"/>
      <c r="V2759" s="28"/>
    </row>
    <row r="2760" spans="1:22" ht="38.25" x14ac:dyDescent="0.2">
      <c r="A2760" s="15" t="s">
        <v>15</v>
      </c>
      <c r="B2760" s="26" t="s">
        <v>706</v>
      </c>
      <c r="C2760" s="27" t="s">
        <v>2825</v>
      </c>
      <c r="D2760" s="29"/>
      <c r="E2760" s="28"/>
      <c r="F2760" s="28"/>
      <c r="G2760" s="28"/>
      <c r="H2760" s="28"/>
      <c r="I2760" s="28"/>
      <c r="J2760" s="28"/>
      <c r="K2760" s="28"/>
      <c r="L2760" s="28"/>
      <c r="M2760" s="28"/>
      <c r="N2760" s="28"/>
      <c r="O2760" s="28"/>
      <c r="P2760" s="28"/>
      <c r="Q2760" s="28"/>
      <c r="R2760" s="28"/>
      <c r="S2760" s="28"/>
      <c r="T2760" s="28"/>
      <c r="U2760" s="28"/>
      <c r="V2760" s="28"/>
    </row>
    <row r="2761" spans="1:22" ht="15" x14ac:dyDescent="0.25">
      <c r="A2761" s="15" t="s">
        <v>15</v>
      </c>
      <c r="B2761" s="30" t="s">
        <v>2826</v>
      </c>
      <c r="C2761" s="33" t="s">
        <v>2827</v>
      </c>
      <c r="D2761" s="30" t="s">
        <v>52</v>
      </c>
      <c r="E2761" s="30">
        <v>1500000000</v>
      </c>
      <c r="F2761" s="30">
        <v>0</v>
      </c>
      <c r="G2761" s="30">
        <v>0</v>
      </c>
      <c r="H2761" s="30">
        <v>0</v>
      </c>
      <c r="I2761" s="30">
        <v>0</v>
      </c>
      <c r="J2761" s="30">
        <v>1500000000</v>
      </c>
      <c r="K2761" s="30">
        <v>125000000</v>
      </c>
      <c r="L2761" s="30">
        <v>1125000000</v>
      </c>
      <c r="M2761" s="30">
        <v>125000000</v>
      </c>
      <c r="N2761" s="30">
        <v>1125000000</v>
      </c>
      <c r="O2761" s="30">
        <v>1125000000</v>
      </c>
      <c r="P2761" s="30">
        <v>0</v>
      </c>
      <c r="Q2761" s="30">
        <v>125000000</v>
      </c>
      <c r="R2761" s="30">
        <v>1125000000</v>
      </c>
      <c r="S2761" s="30">
        <v>375000000</v>
      </c>
      <c r="T2761" s="30">
        <v>0</v>
      </c>
      <c r="U2761" s="30">
        <v>0</v>
      </c>
      <c r="V2761" s="30">
        <v>75</v>
      </c>
    </row>
    <row r="2762" spans="1:22" x14ac:dyDescent="0.2">
      <c r="A2762" s="15" t="s">
        <v>15</v>
      </c>
      <c r="B2762" s="28"/>
      <c r="C2762" s="29"/>
      <c r="D2762" s="29"/>
      <c r="E2762" s="28"/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  <c r="R2762" s="28"/>
      <c r="S2762" s="28"/>
      <c r="T2762" s="28"/>
      <c r="U2762" s="28"/>
      <c r="V2762" s="28"/>
    </row>
    <row r="2763" spans="1:22" ht="25.5" x14ac:dyDescent="0.2">
      <c r="A2763" s="15" t="s">
        <v>15</v>
      </c>
      <c r="B2763" s="28"/>
      <c r="C2763" s="27" t="s">
        <v>2828</v>
      </c>
      <c r="D2763" s="29"/>
      <c r="E2763" s="28"/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  <c r="R2763" s="28"/>
      <c r="S2763" s="28"/>
      <c r="T2763" s="28"/>
      <c r="U2763" s="28"/>
      <c r="V2763" s="28"/>
    </row>
    <row r="2764" spans="1:22" ht="38.25" x14ac:dyDescent="0.2">
      <c r="A2764" s="15" t="s">
        <v>15</v>
      </c>
      <c r="B2764" s="26" t="s">
        <v>706</v>
      </c>
      <c r="C2764" s="27" t="s">
        <v>2829</v>
      </c>
      <c r="D2764" s="29"/>
      <c r="E2764" s="28"/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  <c r="R2764" s="28"/>
      <c r="S2764" s="28"/>
      <c r="T2764" s="28"/>
      <c r="U2764" s="28"/>
      <c r="V2764" s="28"/>
    </row>
    <row r="2765" spans="1:22" ht="15" x14ac:dyDescent="0.25">
      <c r="A2765" s="15" t="s">
        <v>15</v>
      </c>
      <c r="B2765" s="30" t="s">
        <v>2830</v>
      </c>
      <c r="C2765" s="33" t="s">
        <v>2831</v>
      </c>
      <c r="D2765" s="30" t="s">
        <v>679</v>
      </c>
      <c r="E2765" s="30">
        <v>0</v>
      </c>
      <c r="F2765" s="30">
        <v>438890000</v>
      </c>
      <c r="G2765" s="30">
        <v>0</v>
      </c>
      <c r="H2765" s="30">
        <v>0</v>
      </c>
      <c r="I2765" s="30">
        <v>0</v>
      </c>
      <c r="J2765" s="30">
        <v>438890000</v>
      </c>
      <c r="K2765" s="30">
        <v>0</v>
      </c>
      <c r="L2765" s="30">
        <v>438890000</v>
      </c>
      <c r="M2765" s="30">
        <v>0</v>
      </c>
      <c r="N2765" s="30">
        <v>438890000</v>
      </c>
      <c r="O2765" s="30">
        <v>438890000</v>
      </c>
      <c r="P2765" s="30">
        <v>0</v>
      </c>
      <c r="Q2765" s="30">
        <v>0</v>
      </c>
      <c r="R2765" s="30">
        <v>438890000</v>
      </c>
      <c r="S2765" s="30">
        <v>0</v>
      </c>
      <c r="T2765" s="30">
        <v>0</v>
      </c>
      <c r="U2765" s="30">
        <v>0</v>
      </c>
      <c r="V2765" s="30">
        <v>100</v>
      </c>
    </row>
    <row r="2766" spans="1:22" ht="38.25" x14ac:dyDescent="0.2">
      <c r="A2766" s="15" t="s">
        <v>15</v>
      </c>
      <c r="B2766" s="26" t="s">
        <v>706</v>
      </c>
      <c r="C2766" s="27" t="s">
        <v>2832</v>
      </c>
      <c r="D2766" s="29"/>
      <c r="E2766" s="28"/>
      <c r="F2766" s="28"/>
      <c r="G2766" s="28"/>
      <c r="H2766" s="28"/>
      <c r="I2766" s="28"/>
      <c r="J2766" s="28"/>
      <c r="K2766" s="28"/>
      <c r="L2766" s="28"/>
      <c r="M2766" s="28"/>
      <c r="N2766" s="28"/>
      <c r="O2766" s="28"/>
      <c r="P2766" s="28"/>
      <c r="Q2766" s="28"/>
      <c r="R2766" s="28"/>
      <c r="S2766" s="28"/>
      <c r="T2766" s="28"/>
      <c r="U2766" s="28"/>
      <c r="V2766" s="28"/>
    </row>
    <row r="2767" spans="1:22" ht="15" x14ac:dyDescent="0.25">
      <c r="A2767" s="15" t="s">
        <v>15</v>
      </c>
      <c r="B2767" s="30" t="s">
        <v>2833</v>
      </c>
      <c r="C2767" s="33" t="s">
        <v>2834</v>
      </c>
      <c r="D2767" s="30" t="s">
        <v>52</v>
      </c>
      <c r="E2767" s="30">
        <v>1938600000</v>
      </c>
      <c r="F2767" s="30">
        <v>0</v>
      </c>
      <c r="G2767" s="30">
        <v>0</v>
      </c>
      <c r="H2767" s="30">
        <v>0</v>
      </c>
      <c r="I2767" s="30">
        <v>0</v>
      </c>
      <c r="J2767" s="30">
        <v>1938600000</v>
      </c>
      <c r="K2767" s="30">
        <v>161550000</v>
      </c>
      <c r="L2767" s="30">
        <v>1453950000</v>
      </c>
      <c r="M2767" s="30">
        <v>161550000</v>
      </c>
      <c r="N2767" s="30">
        <v>1453950000</v>
      </c>
      <c r="O2767" s="30">
        <v>1453950000</v>
      </c>
      <c r="P2767" s="30">
        <v>0</v>
      </c>
      <c r="Q2767" s="30">
        <v>161550000</v>
      </c>
      <c r="R2767" s="30">
        <v>1453950000</v>
      </c>
      <c r="S2767" s="30">
        <v>484650000</v>
      </c>
      <c r="T2767" s="30">
        <v>0</v>
      </c>
      <c r="U2767" s="30">
        <v>0</v>
      </c>
      <c r="V2767" s="30">
        <v>75</v>
      </c>
    </row>
    <row r="2768" spans="1:22" x14ac:dyDescent="0.2">
      <c r="A2768" s="15" t="s">
        <v>15</v>
      </c>
      <c r="B2768" s="28"/>
      <c r="C2768" s="29"/>
      <c r="D2768" s="29"/>
      <c r="E2768" s="28"/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  <c r="R2768" s="28"/>
      <c r="S2768" s="28"/>
      <c r="T2768" s="28"/>
      <c r="U2768" s="28"/>
      <c r="V2768" s="28"/>
    </row>
    <row r="2769" spans="1:22" ht="25.5" x14ac:dyDescent="0.2">
      <c r="A2769" s="15" t="s">
        <v>15</v>
      </c>
      <c r="B2769" s="28"/>
      <c r="C2769" s="27" t="s">
        <v>1053</v>
      </c>
      <c r="D2769" s="29"/>
      <c r="E2769" s="28"/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  <c r="R2769" s="28"/>
      <c r="S2769" s="28"/>
      <c r="T2769" s="28"/>
      <c r="U2769" s="28"/>
      <c r="V2769" s="28"/>
    </row>
    <row r="2770" spans="1:22" x14ac:dyDescent="0.2">
      <c r="A2770" s="15" t="s">
        <v>15</v>
      </c>
      <c r="B2770" s="28"/>
      <c r="C2770" s="27" t="s">
        <v>2835</v>
      </c>
      <c r="D2770" s="29"/>
      <c r="E2770" s="28"/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  <c r="R2770" s="28"/>
      <c r="S2770" s="28"/>
      <c r="T2770" s="28"/>
      <c r="U2770" s="28"/>
      <c r="V2770" s="28"/>
    </row>
    <row r="2771" spans="1:22" ht="38.25" x14ac:dyDescent="0.2">
      <c r="A2771" s="15" t="s">
        <v>15</v>
      </c>
      <c r="B2771" s="26" t="s">
        <v>706</v>
      </c>
      <c r="C2771" s="27" t="s">
        <v>2836</v>
      </c>
      <c r="D2771" s="29"/>
      <c r="E2771" s="28"/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  <c r="R2771" s="28"/>
      <c r="S2771" s="28"/>
      <c r="T2771" s="28"/>
      <c r="U2771" s="28"/>
      <c r="V2771" s="28"/>
    </row>
    <row r="2772" spans="1:22" ht="15" x14ac:dyDescent="0.25">
      <c r="A2772" s="15" t="s">
        <v>15</v>
      </c>
      <c r="B2772" s="30" t="s">
        <v>2837</v>
      </c>
      <c r="C2772" s="33" t="s">
        <v>2838</v>
      </c>
      <c r="D2772" s="30" t="s">
        <v>37</v>
      </c>
      <c r="E2772" s="30">
        <v>0</v>
      </c>
      <c r="F2772" s="30">
        <v>714560000</v>
      </c>
      <c r="G2772" s="30">
        <v>0</v>
      </c>
      <c r="H2772" s="30">
        <v>0</v>
      </c>
      <c r="I2772" s="30">
        <v>0</v>
      </c>
      <c r="J2772" s="30">
        <v>714560000</v>
      </c>
      <c r="K2772" s="30">
        <v>0</v>
      </c>
      <c r="L2772" s="30">
        <v>714560000</v>
      </c>
      <c r="M2772" s="30">
        <v>0</v>
      </c>
      <c r="N2772" s="30">
        <v>714560000</v>
      </c>
      <c r="O2772" s="30">
        <v>714560000</v>
      </c>
      <c r="P2772" s="30">
        <v>0</v>
      </c>
      <c r="Q2772" s="30">
        <v>0</v>
      </c>
      <c r="R2772" s="30">
        <v>714560000</v>
      </c>
      <c r="S2772" s="30">
        <v>0</v>
      </c>
      <c r="T2772" s="30">
        <v>0</v>
      </c>
      <c r="U2772" s="30">
        <v>0</v>
      </c>
      <c r="V2772" s="30">
        <v>100</v>
      </c>
    </row>
    <row r="2773" spans="1:22" x14ac:dyDescent="0.2">
      <c r="A2773" s="15" t="s">
        <v>15</v>
      </c>
      <c r="B2773" s="28"/>
      <c r="C2773" s="29"/>
      <c r="D2773" s="29"/>
      <c r="E2773" s="28"/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  <c r="R2773" s="28"/>
      <c r="S2773" s="28"/>
      <c r="T2773" s="28"/>
      <c r="U2773" s="28"/>
      <c r="V2773" s="28"/>
    </row>
    <row r="2774" spans="1:22" x14ac:dyDescent="0.2">
      <c r="A2774" s="15" t="s">
        <v>15</v>
      </c>
      <c r="B2774" s="28"/>
      <c r="C2774" s="27" t="s">
        <v>498</v>
      </c>
      <c r="D2774" s="29"/>
      <c r="E2774" s="28"/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  <c r="R2774" s="28"/>
      <c r="S2774" s="28"/>
      <c r="T2774" s="28"/>
      <c r="U2774" s="28"/>
      <c r="V2774" s="28"/>
    </row>
    <row r="2775" spans="1:22" x14ac:dyDescent="0.2">
      <c r="A2775" s="15" t="s">
        <v>15</v>
      </c>
      <c r="B2775" s="28"/>
      <c r="C2775" s="27" t="s">
        <v>2839</v>
      </c>
      <c r="D2775" s="29"/>
      <c r="E2775" s="28"/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  <c r="R2775" s="28"/>
      <c r="S2775" s="28"/>
      <c r="T2775" s="28"/>
      <c r="U2775" s="28"/>
      <c r="V2775" s="28"/>
    </row>
    <row r="2776" spans="1:22" ht="38.25" x14ac:dyDescent="0.2">
      <c r="A2776" s="15" t="s">
        <v>15</v>
      </c>
      <c r="B2776" s="26" t="s">
        <v>706</v>
      </c>
      <c r="C2776" s="27" t="s">
        <v>2840</v>
      </c>
      <c r="D2776" s="29"/>
      <c r="E2776" s="28"/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  <c r="R2776" s="28"/>
      <c r="S2776" s="28"/>
      <c r="T2776" s="28"/>
      <c r="U2776" s="28"/>
      <c r="V2776" s="28"/>
    </row>
    <row r="2777" spans="1:22" ht="15" x14ac:dyDescent="0.25">
      <c r="A2777" s="15" t="s">
        <v>15</v>
      </c>
      <c r="B2777" s="30" t="s">
        <v>2841</v>
      </c>
      <c r="C2777" s="33" t="s">
        <v>2823</v>
      </c>
      <c r="D2777" s="30" t="s">
        <v>52</v>
      </c>
      <c r="E2777" s="30">
        <v>310500000</v>
      </c>
      <c r="F2777" s="30">
        <v>0</v>
      </c>
      <c r="G2777" s="30">
        <v>0</v>
      </c>
      <c r="H2777" s="30">
        <v>0</v>
      </c>
      <c r="I2777" s="30">
        <v>0</v>
      </c>
      <c r="J2777" s="30">
        <v>310500000</v>
      </c>
      <c r="K2777" s="30">
        <v>25875000</v>
      </c>
      <c r="L2777" s="30">
        <v>232875000</v>
      </c>
      <c r="M2777" s="30">
        <v>25875000</v>
      </c>
      <c r="N2777" s="30">
        <v>232875000</v>
      </c>
      <c r="O2777" s="30">
        <v>232875000</v>
      </c>
      <c r="P2777" s="30">
        <v>0</v>
      </c>
      <c r="Q2777" s="30">
        <v>25875000</v>
      </c>
      <c r="R2777" s="30">
        <v>232875000</v>
      </c>
      <c r="S2777" s="30">
        <v>77625000</v>
      </c>
      <c r="T2777" s="30">
        <v>0</v>
      </c>
      <c r="U2777" s="30">
        <v>0</v>
      </c>
      <c r="V2777" s="30">
        <v>75</v>
      </c>
    </row>
    <row r="2778" spans="1:22" x14ac:dyDescent="0.2">
      <c r="A2778" s="15" t="s">
        <v>15</v>
      </c>
      <c r="B2778" s="28"/>
      <c r="C2778" s="29"/>
      <c r="D2778" s="29"/>
      <c r="E2778" s="28"/>
      <c r="F2778" s="28"/>
      <c r="G2778" s="28"/>
      <c r="H2778" s="28"/>
      <c r="I2778" s="28"/>
      <c r="J2778" s="28"/>
      <c r="K2778" s="28"/>
      <c r="L2778" s="28"/>
      <c r="M2778" s="28"/>
      <c r="N2778" s="28"/>
      <c r="O2778" s="28"/>
      <c r="P2778" s="28"/>
      <c r="Q2778" s="28"/>
      <c r="R2778" s="28"/>
      <c r="S2778" s="28"/>
      <c r="T2778" s="28"/>
      <c r="U2778" s="28"/>
      <c r="V2778" s="28"/>
    </row>
    <row r="2779" spans="1:22" x14ac:dyDescent="0.2">
      <c r="A2779" s="15" t="s">
        <v>15</v>
      </c>
      <c r="B2779" s="28"/>
      <c r="C2779" s="27" t="s">
        <v>2842</v>
      </c>
      <c r="D2779" s="29"/>
      <c r="E2779" s="28"/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  <c r="R2779" s="28"/>
      <c r="S2779" s="28"/>
      <c r="T2779" s="28"/>
      <c r="U2779" s="28"/>
      <c r="V2779" s="28"/>
    </row>
    <row r="2780" spans="1:22" ht="25.5" x14ac:dyDescent="0.2">
      <c r="A2780" s="15" t="s">
        <v>15</v>
      </c>
      <c r="B2780" s="26" t="s">
        <v>706</v>
      </c>
      <c r="C2780" s="27" t="s">
        <v>2843</v>
      </c>
      <c r="D2780" s="29"/>
      <c r="E2780" s="28"/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  <c r="R2780" s="28"/>
      <c r="S2780" s="28"/>
      <c r="T2780" s="28"/>
      <c r="U2780" s="28"/>
      <c r="V2780" s="28"/>
    </row>
    <row r="2781" spans="1:22" ht="15" x14ac:dyDescent="0.25">
      <c r="A2781" s="15" t="s">
        <v>15</v>
      </c>
      <c r="B2781" s="30" t="s">
        <v>2844</v>
      </c>
      <c r="C2781" s="33" t="s">
        <v>2834</v>
      </c>
      <c r="D2781" s="30" t="s">
        <v>52</v>
      </c>
      <c r="E2781" s="30">
        <v>966550000</v>
      </c>
      <c r="F2781" s="30">
        <v>0</v>
      </c>
      <c r="G2781" s="30">
        <v>0</v>
      </c>
      <c r="H2781" s="30">
        <v>0</v>
      </c>
      <c r="I2781" s="30">
        <v>0</v>
      </c>
      <c r="J2781" s="30">
        <v>966550000</v>
      </c>
      <c r="K2781" s="30">
        <v>80545833.329999998</v>
      </c>
      <c r="L2781" s="30">
        <v>724912499.97000003</v>
      </c>
      <c r="M2781" s="30">
        <v>80545833.329999998</v>
      </c>
      <c r="N2781" s="30">
        <v>724912499.97000003</v>
      </c>
      <c r="O2781" s="30">
        <v>724912499.97000003</v>
      </c>
      <c r="P2781" s="30">
        <v>0</v>
      </c>
      <c r="Q2781" s="30">
        <v>80545833.329999998</v>
      </c>
      <c r="R2781" s="30">
        <v>724912499.97000003</v>
      </c>
      <c r="S2781" s="30">
        <v>241637500.03</v>
      </c>
      <c r="T2781" s="30">
        <v>0</v>
      </c>
      <c r="U2781" s="30">
        <v>0</v>
      </c>
      <c r="V2781" s="30">
        <v>74.989999999999995</v>
      </c>
    </row>
    <row r="2782" spans="1:22" x14ac:dyDescent="0.2">
      <c r="A2782" s="15" t="s">
        <v>15</v>
      </c>
      <c r="B2782" s="28"/>
      <c r="C2782" s="29"/>
      <c r="D2782" s="29"/>
      <c r="E2782" s="28"/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  <c r="R2782" s="28"/>
      <c r="S2782" s="28"/>
      <c r="T2782" s="28"/>
      <c r="U2782" s="28"/>
      <c r="V2782" s="28"/>
    </row>
    <row r="2783" spans="1:22" x14ac:dyDescent="0.2">
      <c r="A2783" s="15" t="s">
        <v>15</v>
      </c>
      <c r="B2783" s="28"/>
      <c r="C2783" s="27" t="s">
        <v>500</v>
      </c>
      <c r="D2783" s="29"/>
      <c r="E2783" s="28"/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  <c r="R2783" s="28"/>
      <c r="S2783" s="28"/>
      <c r="T2783" s="28"/>
      <c r="U2783" s="28"/>
      <c r="V2783" s="28"/>
    </row>
    <row r="2784" spans="1:22" ht="25.5" x14ac:dyDescent="0.2">
      <c r="A2784" s="15" t="s">
        <v>15</v>
      </c>
      <c r="B2784" s="28"/>
      <c r="C2784" s="27" t="s">
        <v>2820</v>
      </c>
      <c r="D2784" s="29"/>
      <c r="E2784" s="28"/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  <c r="R2784" s="28"/>
      <c r="S2784" s="28"/>
      <c r="T2784" s="28"/>
      <c r="U2784" s="28"/>
      <c r="V2784" s="28"/>
    </row>
    <row r="2785" spans="1:22" ht="25.5" x14ac:dyDescent="0.2">
      <c r="A2785" s="15" t="s">
        <v>15</v>
      </c>
      <c r="B2785" s="26" t="s">
        <v>706</v>
      </c>
      <c r="C2785" s="27" t="s">
        <v>2845</v>
      </c>
      <c r="D2785" s="29"/>
      <c r="E2785" s="28"/>
      <c r="F2785" s="28"/>
      <c r="G2785" s="28"/>
      <c r="H2785" s="28"/>
      <c r="I2785" s="28"/>
      <c r="J2785" s="28"/>
      <c r="K2785" s="28"/>
      <c r="L2785" s="28"/>
      <c r="M2785" s="28"/>
      <c r="N2785" s="28"/>
      <c r="O2785" s="28"/>
      <c r="P2785" s="28"/>
      <c r="Q2785" s="28"/>
      <c r="R2785" s="28"/>
      <c r="S2785" s="28"/>
      <c r="T2785" s="28"/>
      <c r="U2785" s="28"/>
      <c r="V2785" s="28"/>
    </row>
    <row r="2786" spans="1:22" ht="15" x14ac:dyDescent="0.25">
      <c r="A2786" s="15" t="s">
        <v>15</v>
      </c>
      <c r="B2786" s="30" t="s">
        <v>2846</v>
      </c>
      <c r="C2786" s="33" t="s">
        <v>2838</v>
      </c>
      <c r="D2786" s="30" t="s">
        <v>679</v>
      </c>
      <c r="E2786" s="30">
        <v>0</v>
      </c>
      <c r="F2786" s="30">
        <v>928099994</v>
      </c>
      <c r="G2786" s="30">
        <v>0</v>
      </c>
      <c r="H2786" s="30">
        <v>0</v>
      </c>
      <c r="I2786" s="30">
        <v>0</v>
      </c>
      <c r="J2786" s="30">
        <v>928099994</v>
      </c>
      <c r="K2786" s="30">
        <v>0</v>
      </c>
      <c r="L2786" s="30">
        <v>928099994</v>
      </c>
      <c r="M2786" s="30">
        <v>0</v>
      </c>
      <c r="N2786" s="30">
        <v>928099994</v>
      </c>
      <c r="O2786" s="30">
        <v>928099994</v>
      </c>
      <c r="P2786" s="30">
        <v>0</v>
      </c>
      <c r="Q2786" s="30">
        <v>0</v>
      </c>
      <c r="R2786" s="30">
        <v>928099994</v>
      </c>
      <c r="S2786" s="30">
        <v>0</v>
      </c>
      <c r="T2786" s="30">
        <v>0</v>
      </c>
      <c r="U2786" s="30">
        <v>0</v>
      </c>
      <c r="V2786" s="30">
        <v>100</v>
      </c>
    </row>
    <row r="2787" spans="1:22" x14ac:dyDescent="0.2">
      <c r="A2787" s="15" t="s">
        <v>15</v>
      </c>
      <c r="B2787" s="28"/>
      <c r="C2787" s="29"/>
      <c r="D2787" s="29"/>
      <c r="E2787" s="28"/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  <c r="R2787" s="28"/>
      <c r="S2787" s="28"/>
      <c r="T2787" s="28"/>
      <c r="U2787" s="28"/>
      <c r="V2787" s="28"/>
    </row>
    <row r="2788" spans="1:22" x14ac:dyDescent="0.2">
      <c r="A2788" s="15" t="s">
        <v>15</v>
      </c>
      <c r="B2788" s="34"/>
      <c r="C2788" s="22" t="s">
        <v>2847</v>
      </c>
      <c r="D2788" s="29"/>
      <c r="E2788" s="21">
        <v>5500000000</v>
      </c>
      <c r="F2788" s="26">
        <v>4081549994</v>
      </c>
      <c r="G2788" s="26">
        <v>0</v>
      </c>
      <c r="H2788" s="26">
        <v>0</v>
      </c>
      <c r="I2788" s="26">
        <v>0</v>
      </c>
      <c r="J2788" s="21">
        <v>9581549994</v>
      </c>
      <c r="K2788" s="21">
        <v>458333333.32999998</v>
      </c>
      <c r="L2788" s="21">
        <v>8206549993.9700003</v>
      </c>
      <c r="M2788" s="21">
        <v>458333333.32999998</v>
      </c>
      <c r="N2788" s="21">
        <v>8206549993.9700003</v>
      </c>
      <c r="O2788" s="21">
        <v>8206549993.9700003</v>
      </c>
      <c r="P2788" s="21">
        <v>0</v>
      </c>
      <c r="Q2788" s="21">
        <v>458333333.32999998</v>
      </c>
      <c r="R2788" s="21">
        <v>8206549993.9700003</v>
      </c>
      <c r="S2788" s="21">
        <v>1375000000.03</v>
      </c>
      <c r="T2788" s="21">
        <v>0</v>
      </c>
      <c r="U2788" s="21">
        <v>0</v>
      </c>
      <c r="V2788" s="21">
        <v>85.64950346352073</v>
      </c>
    </row>
    <row r="2789" spans="1:22" x14ac:dyDescent="0.2">
      <c r="A2789" s="15" t="s">
        <v>15</v>
      </c>
      <c r="B2789" s="28"/>
      <c r="C2789" s="29"/>
      <c r="D2789" s="29"/>
      <c r="E2789" s="28"/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  <c r="R2789" s="28"/>
      <c r="S2789" s="28"/>
      <c r="T2789" s="28"/>
      <c r="U2789" s="28"/>
      <c r="V2789" s="28"/>
    </row>
    <row r="2790" spans="1:22" x14ac:dyDescent="0.2">
      <c r="A2790" s="15" t="s">
        <v>15</v>
      </c>
      <c r="B2790" s="34"/>
      <c r="C2790" s="22" t="s">
        <v>2848</v>
      </c>
      <c r="D2790" s="29"/>
      <c r="E2790" s="34"/>
      <c r="F2790" s="28"/>
      <c r="G2790" s="28"/>
      <c r="H2790" s="28"/>
      <c r="I2790" s="28"/>
      <c r="J2790" s="34"/>
      <c r="K2790" s="34"/>
      <c r="L2790" s="34"/>
      <c r="M2790" s="34"/>
      <c r="N2790" s="34"/>
      <c r="O2790" s="34"/>
      <c r="P2790" s="34"/>
      <c r="Q2790" s="34"/>
      <c r="R2790" s="34"/>
      <c r="S2790" s="34"/>
      <c r="T2790" s="34"/>
      <c r="U2790" s="34"/>
      <c r="V2790" s="34"/>
    </row>
    <row r="2791" spans="1:22" x14ac:dyDescent="0.2">
      <c r="A2791" s="15" t="s">
        <v>15</v>
      </c>
      <c r="B2791" s="28"/>
      <c r="C2791" s="27" t="s">
        <v>478</v>
      </c>
      <c r="D2791" s="29"/>
      <c r="E2791" s="28"/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  <c r="R2791" s="28"/>
      <c r="S2791" s="28"/>
      <c r="T2791" s="28"/>
      <c r="U2791" s="28"/>
      <c r="V2791" s="28"/>
    </row>
    <row r="2792" spans="1:22" x14ac:dyDescent="0.2">
      <c r="A2792" s="15" t="s">
        <v>15</v>
      </c>
      <c r="B2792" s="28"/>
      <c r="C2792" s="27" t="s">
        <v>480</v>
      </c>
      <c r="D2792" s="29"/>
      <c r="E2792" s="28"/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  <c r="R2792" s="28"/>
      <c r="S2792" s="28"/>
      <c r="T2792" s="28"/>
      <c r="U2792" s="28"/>
      <c r="V2792" s="28"/>
    </row>
    <row r="2793" spans="1:22" x14ac:dyDescent="0.2">
      <c r="A2793" s="15" t="s">
        <v>15</v>
      </c>
      <c r="B2793" s="28"/>
      <c r="C2793" s="27" t="s">
        <v>492</v>
      </c>
      <c r="D2793" s="29"/>
      <c r="E2793" s="28"/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  <c r="R2793" s="28"/>
      <c r="S2793" s="28"/>
      <c r="T2793" s="28"/>
      <c r="U2793" s="28"/>
      <c r="V2793" s="28"/>
    </row>
    <row r="2794" spans="1:22" x14ac:dyDescent="0.2">
      <c r="A2794" s="15" t="s">
        <v>15</v>
      </c>
      <c r="B2794" s="28"/>
      <c r="C2794" s="27" t="s">
        <v>498</v>
      </c>
      <c r="D2794" s="29"/>
      <c r="E2794" s="28"/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  <c r="R2794" s="28"/>
      <c r="S2794" s="28"/>
      <c r="T2794" s="28"/>
      <c r="U2794" s="28"/>
      <c r="V2794" s="28"/>
    </row>
    <row r="2795" spans="1:22" ht="25.5" x14ac:dyDescent="0.2">
      <c r="A2795" s="15" t="s">
        <v>15</v>
      </c>
      <c r="B2795" s="28"/>
      <c r="C2795" s="27" t="s">
        <v>2849</v>
      </c>
      <c r="D2795" s="29"/>
      <c r="E2795" s="28"/>
      <c r="F2795" s="28"/>
      <c r="G2795" s="28"/>
      <c r="H2795" s="28"/>
      <c r="I2795" s="28"/>
      <c r="J2795" s="28"/>
      <c r="K2795" s="28"/>
      <c r="L2795" s="28"/>
      <c r="M2795" s="28"/>
      <c r="N2795" s="28"/>
      <c r="O2795" s="28"/>
      <c r="P2795" s="28"/>
      <c r="Q2795" s="28"/>
      <c r="R2795" s="28"/>
      <c r="S2795" s="28"/>
      <c r="T2795" s="28"/>
      <c r="U2795" s="28"/>
      <c r="V2795" s="28"/>
    </row>
    <row r="2796" spans="1:22" ht="38.25" x14ac:dyDescent="0.2">
      <c r="A2796" s="15" t="s">
        <v>15</v>
      </c>
      <c r="B2796" s="26" t="s">
        <v>706</v>
      </c>
      <c r="C2796" s="27" t="s">
        <v>2850</v>
      </c>
      <c r="D2796" s="29"/>
      <c r="E2796" s="28"/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  <c r="R2796" s="28"/>
      <c r="S2796" s="28"/>
      <c r="T2796" s="28"/>
      <c r="U2796" s="28"/>
      <c r="V2796" s="28"/>
    </row>
    <row r="2797" spans="1:22" ht="30" x14ac:dyDescent="0.25">
      <c r="A2797" s="15" t="s">
        <v>15</v>
      </c>
      <c r="B2797" s="30" t="s">
        <v>2851</v>
      </c>
      <c r="C2797" s="33" t="s">
        <v>2852</v>
      </c>
      <c r="D2797" s="30" t="s">
        <v>52</v>
      </c>
      <c r="E2797" s="30">
        <v>66000000</v>
      </c>
      <c r="F2797" s="30">
        <v>0</v>
      </c>
      <c r="G2797" s="30">
        <v>0</v>
      </c>
      <c r="H2797" s="30">
        <v>0</v>
      </c>
      <c r="I2797" s="30">
        <v>0</v>
      </c>
      <c r="J2797" s="30">
        <v>66000000</v>
      </c>
      <c r="K2797" s="30">
        <v>0</v>
      </c>
      <c r="L2797" s="30">
        <v>66000000</v>
      </c>
      <c r="M2797" s="30">
        <v>0</v>
      </c>
      <c r="N2797" s="30">
        <v>66000000</v>
      </c>
      <c r="O2797" s="30">
        <v>65920000</v>
      </c>
      <c r="P2797" s="30">
        <v>0</v>
      </c>
      <c r="Q2797" s="30">
        <v>4000000</v>
      </c>
      <c r="R2797" s="30">
        <v>65920000</v>
      </c>
      <c r="S2797" s="30">
        <v>0</v>
      </c>
      <c r="T2797" s="30">
        <v>0</v>
      </c>
      <c r="U2797" s="30">
        <v>80000</v>
      </c>
      <c r="V2797" s="30">
        <v>100</v>
      </c>
    </row>
    <row r="2798" spans="1:22" ht="30" x14ac:dyDescent="0.25">
      <c r="A2798" s="15" t="s">
        <v>15</v>
      </c>
      <c r="B2798" s="30" t="s">
        <v>2853</v>
      </c>
      <c r="C2798" s="33" t="s">
        <v>2854</v>
      </c>
      <c r="D2798" s="30" t="s">
        <v>679</v>
      </c>
      <c r="E2798" s="30">
        <v>0</v>
      </c>
      <c r="F2798" s="30">
        <v>83520000</v>
      </c>
      <c r="G2798" s="30">
        <v>0</v>
      </c>
      <c r="H2798" s="30">
        <v>0</v>
      </c>
      <c r="I2798" s="30">
        <v>0</v>
      </c>
      <c r="J2798" s="30">
        <v>83520000</v>
      </c>
      <c r="K2798" s="30">
        <v>-66666.67</v>
      </c>
      <c r="L2798" s="30">
        <v>81900000</v>
      </c>
      <c r="M2798" s="30">
        <v>12933333.33</v>
      </c>
      <c r="N2798" s="30">
        <v>81900000</v>
      </c>
      <c r="O2798" s="30">
        <v>26316666.66</v>
      </c>
      <c r="P2798" s="30">
        <v>0</v>
      </c>
      <c r="Q2798" s="30">
        <v>13133333.33</v>
      </c>
      <c r="R2798" s="30">
        <v>26316666.66</v>
      </c>
      <c r="S2798" s="30">
        <v>1620000</v>
      </c>
      <c r="T2798" s="30">
        <v>0</v>
      </c>
      <c r="U2798" s="30">
        <v>55583333.340000004</v>
      </c>
      <c r="V2798" s="30">
        <v>98.06</v>
      </c>
    </row>
    <row r="2799" spans="1:22" ht="38.25" x14ac:dyDescent="0.2">
      <c r="A2799" s="15" t="s">
        <v>15</v>
      </c>
      <c r="B2799" s="26" t="s">
        <v>706</v>
      </c>
      <c r="C2799" s="27" t="s">
        <v>2855</v>
      </c>
      <c r="D2799" s="29"/>
      <c r="E2799" s="28"/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  <c r="R2799" s="28"/>
      <c r="S2799" s="28"/>
      <c r="T2799" s="28"/>
      <c r="U2799" s="28"/>
      <c r="V2799" s="28"/>
    </row>
    <row r="2800" spans="1:22" ht="30" x14ac:dyDescent="0.25">
      <c r="A2800" s="15" t="s">
        <v>15</v>
      </c>
      <c r="B2800" s="30" t="s">
        <v>2856</v>
      </c>
      <c r="C2800" s="33" t="s">
        <v>2852</v>
      </c>
      <c r="D2800" s="30" t="s">
        <v>52</v>
      </c>
      <c r="E2800" s="30">
        <v>13425000</v>
      </c>
      <c r="F2800" s="30">
        <v>0</v>
      </c>
      <c r="G2800" s="30">
        <v>0</v>
      </c>
      <c r="H2800" s="30">
        <v>0</v>
      </c>
      <c r="I2800" s="30">
        <v>0</v>
      </c>
      <c r="J2800" s="30">
        <v>13425000</v>
      </c>
      <c r="K2800" s="30">
        <v>0</v>
      </c>
      <c r="L2800" s="30">
        <v>6975000</v>
      </c>
      <c r="M2800" s="30">
        <v>0</v>
      </c>
      <c r="N2800" s="30">
        <v>6975000</v>
      </c>
      <c r="O2800" s="30">
        <v>2606386.86</v>
      </c>
      <c r="P2800" s="30">
        <v>0</v>
      </c>
      <c r="Q2800" s="30">
        <v>0</v>
      </c>
      <c r="R2800" s="30">
        <v>2606386.86</v>
      </c>
      <c r="S2800" s="30">
        <v>6450000</v>
      </c>
      <c r="T2800" s="30">
        <v>0</v>
      </c>
      <c r="U2800" s="30">
        <v>4368613.1399999997</v>
      </c>
      <c r="V2800" s="30">
        <v>51.95</v>
      </c>
    </row>
    <row r="2801" spans="1:22" x14ac:dyDescent="0.2">
      <c r="A2801" s="15" t="s">
        <v>15</v>
      </c>
      <c r="B2801" s="28"/>
      <c r="C2801" s="29"/>
      <c r="D2801" s="29"/>
      <c r="E2801" s="28"/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  <c r="R2801" s="28"/>
      <c r="S2801" s="28"/>
      <c r="T2801" s="28"/>
      <c r="U2801" s="28"/>
      <c r="V2801" s="28"/>
    </row>
    <row r="2802" spans="1:22" ht="25.5" x14ac:dyDescent="0.2">
      <c r="A2802" s="15" t="s">
        <v>15</v>
      </c>
      <c r="B2802" s="28"/>
      <c r="C2802" s="27" t="s">
        <v>2857</v>
      </c>
      <c r="D2802" s="29"/>
      <c r="E2802" s="28"/>
      <c r="F2802" s="28"/>
      <c r="G2802" s="28"/>
      <c r="H2802" s="28"/>
      <c r="I2802" s="28"/>
      <c r="J2802" s="28"/>
      <c r="K2802" s="28"/>
      <c r="L2802" s="28"/>
      <c r="M2802" s="28"/>
      <c r="N2802" s="28"/>
      <c r="O2802" s="28"/>
      <c r="P2802" s="28"/>
      <c r="Q2802" s="28"/>
      <c r="R2802" s="28"/>
      <c r="S2802" s="28"/>
      <c r="T2802" s="28"/>
      <c r="U2802" s="28"/>
      <c r="V2802" s="28"/>
    </row>
    <row r="2803" spans="1:22" ht="38.25" x14ac:dyDescent="0.2">
      <c r="A2803" s="15" t="s">
        <v>15</v>
      </c>
      <c r="B2803" s="26" t="s">
        <v>706</v>
      </c>
      <c r="C2803" s="27" t="s">
        <v>2858</v>
      </c>
      <c r="D2803" s="29"/>
      <c r="E2803" s="28"/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P2803" s="28"/>
      <c r="Q2803" s="28"/>
      <c r="R2803" s="28"/>
      <c r="S2803" s="28"/>
      <c r="T2803" s="28"/>
      <c r="U2803" s="28"/>
      <c r="V2803" s="28"/>
    </row>
    <row r="2804" spans="1:22" ht="15" x14ac:dyDescent="0.25">
      <c r="A2804" s="15" t="s">
        <v>15</v>
      </c>
      <c r="B2804" s="30" t="s">
        <v>2859</v>
      </c>
      <c r="C2804" s="33" t="s">
        <v>2253</v>
      </c>
      <c r="D2804" s="30" t="s">
        <v>52</v>
      </c>
      <c r="E2804" s="30">
        <v>268975000</v>
      </c>
      <c r="F2804" s="30">
        <v>0</v>
      </c>
      <c r="G2804" s="30">
        <v>0</v>
      </c>
      <c r="H2804" s="30">
        <v>70000000</v>
      </c>
      <c r="I2804" s="30">
        <v>0</v>
      </c>
      <c r="J2804" s="30">
        <v>338975000</v>
      </c>
      <c r="K2804" s="30">
        <v>7600000</v>
      </c>
      <c r="L2804" s="30">
        <v>318475000</v>
      </c>
      <c r="M2804" s="30">
        <v>25600000</v>
      </c>
      <c r="N2804" s="30">
        <v>286975000</v>
      </c>
      <c r="O2804" s="30">
        <v>249941666.66999999</v>
      </c>
      <c r="P2804" s="30">
        <v>233333.33</v>
      </c>
      <c r="Q2804" s="30">
        <v>10393333.33</v>
      </c>
      <c r="R2804" s="30">
        <v>249708333.34</v>
      </c>
      <c r="S2804" s="30">
        <v>20500000</v>
      </c>
      <c r="T2804" s="30">
        <v>31500000</v>
      </c>
      <c r="U2804" s="30">
        <v>37033333.329999998</v>
      </c>
      <c r="V2804" s="30">
        <v>84.65</v>
      </c>
    </row>
    <row r="2805" spans="1:22" ht="15" x14ac:dyDescent="0.25">
      <c r="A2805" s="15" t="s">
        <v>15</v>
      </c>
      <c r="B2805" s="30" t="s">
        <v>2860</v>
      </c>
      <c r="C2805" s="33" t="s">
        <v>2861</v>
      </c>
      <c r="D2805" s="30" t="s">
        <v>679</v>
      </c>
      <c r="E2805" s="30">
        <v>0</v>
      </c>
      <c r="F2805" s="30">
        <v>180213333.33000001</v>
      </c>
      <c r="G2805" s="30">
        <v>0</v>
      </c>
      <c r="H2805" s="30">
        <v>0</v>
      </c>
      <c r="I2805" s="30">
        <v>0</v>
      </c>
      <c r="J2805" s="30">
        <v>180213333.33000001</v>
      </c>
      <c r="K2805" s="30">
        <v>0</v>
      </c>
      <c r="L2805" s="30">
        <v>161099994.66</v>
      </c>
      <c r="M2805" s="30">
        <v>9600000</v>
      </c>
      <c r="N2805" s="30">
        <v>161099994.66</v>
      </c>
      <c r="O2805" s="30">
        <v>37089997.789999999</v>
      </c>
      <c r="P2805" s="30">
        <v>166666.67000000001</v>
      </c>
      <c r="Q2805" s="30">
        <v>22006665.16</v>
      </c>
      <c r="R2805" s="30">
        <v>36923331.119999997</v>
      </c>
      <c r="S2805" s="30">
        <v>19113338.670000002</v>
      </c>
      <c r="T2805" s="30">
        <v>0</v>
      </c>
      <c r="U2805" s="30">
        <v>124009996.87</v>
      </c>
      <c r="V2805" s="30">
        <v>89.39</v>
      </c>
    </row>
    <row r="2806" spans="1:22" x14ac:dyDescent="0.2">
      <c r="A2806" s="15" t="s">
        <v>15</v>
      </c>
      <c r="B2806" s="28"/>
      <c r="C2806" s="29"/>
      <c r="D2806" s="29"/>
      <c r="E2806" s="28"/>
      <c r="F2806" s="28"/>
      <c r="G2806" s="28"/>
      <c r="H2806" s="28"/>
      <c r="I2806" s="28"/>
      <c r="J2806" s="28"/>
      <c r="K2806" s="28"/>
      <c r="L2806" s="28"/>
      <c r="M2806" s="28"/>
      <c r="N2806" s="28"/>
      <c r="O2806" s="28"/>
      <c r="P2806" s="28"/>
      <c r="Q2806" s="28"/>
      <c r="R2806" s="28"/>
      <c r="S2806" s="28"/>
      <c r="T2806" s="28"/>
      <c r="U2806" s="28"/>
      <c r="V2806" s="28"/>
    </row>
    <row r="2807" spans="1:22" ht="51" x14ac:dyDescent="0.2">
      <c r="A2807" s="15" t="s">
        <v>15</v>
      </c>
      <c r="B2807" s="28"/>
      <c r="C2807" s="27" t="s">
        <v>2862</v>
      </c>
      <c r="D2807" s="29"/>
      <c r="E2807" s="28"/>
      <c r="F2807" s="28"/>
      <c r="G2807" s="28"/>
      <c r="H2807" s="28"/>
      <c r="I2807" s="28"/>
      <c r="J2807" s="28"/>
      <c r="K2807" s="28"/>
      <c r="L2807" s="28"/>
      <c r="M2807" s="28"/>
      <c r="N2807" s="28"/>
      <c r="O2807" s="28"/>
      <c r="P2807" s="28"/>
      <c r="Q2807" s="28"/>
      <c r="R2807" s="28"/>
      <c r="S2807" s="28"/>
      <c r="T2807" s="28"/>
      <c r="U2807" s="28"/>
      <c r="V2807" s="28"/>
    </row>
    <row r="2808" spans="1:22" ht="25.5" x14ac:dyDescent="0.2">
      <c r="A2808" s="15" t="s">
        <v>15</v>
      </c>
      <c r="B2808" s="26" t="s">
        <v>706</v>
      </c>
      <c r="C2808" s="27" t="s">
        <v>1337</v>
      </c>
      <c r="D2808" s="29"/>
      <c r="E2808" s="28"/>
      <c r="F2808" s="28"/>
      <c r="G2808" s="28"/>
      <c r="H2808" s="28"/>
      <c r="I2808" s="28"/>
      <c r="J2808" s="28"/>
      <c r="K2808" s="28"/>
      <c r="L2808" s="28"/>
      <c r="M2808" s="28"/>
      <c r="N2808" s="28"/>
      <c r="O2808" s="28"/>
      <c r="P2808" s="28"/>
      <c r="Q2808" s="28"/>
      <c r="R2808" s="28"/>
      <c r="S2808" s="28"/>
      <c r="T2808" s="28"/>
      <c r="U2808" s="28"/>
      <c r="V2808" s="28"/>
    </row>
    <row r="2809" spans="1:22" ht="15" x14ac:dyDescent="0.25">
      <c r="A2809" s="15" t="s">
        <v>15</v>
      </c>
      <c r="B2809" s="30" t="s">
        <v>2863</v>
      </c>
      <c r="C2809" s="33" t="s">
        <v>1339</v>
      </c>
      <c r="D2809" s="30" t="s">
        <v>52</v>
      </c>
      <c r="E2809" s="30">
        <v>51600000</v>
      </c>
      <c r="F2809" s="30">
        <v>0</v>
      </c>
      <c r="G2809" s="30">
        <v>0</v>
      </c>
      <c r="H2809" s="30">
        <v>0</v>
      </c>
      <c r="I2809" s="30">
        <v>0</v>
      </c>
      <c r="J2809" s="30">
        <v>51600000</v>
      </c>
      <c r="K2809" s="30">
        <v>0</v>
      </c>
      <c r="L2809" s="30">
        <v>51600000</v>
      </c>
      <c r="M2809" s="30">
        <v>0</v>
      </c>
      <c r="N2809" s="30">
        <v>51600000</v>
      </c>
      <c r="O2809" s="30">
        <v>51600000</v>
      </c>
      <c r="P2809" s="30">
        <v>0</v>
      </c>
      <c r="Q2809" s="30">
        <v>0</v>
      </c>
      <c r="R2809" s="30">
        <v>51600000</v>
      </c>
      <c r="S2809" s="30">
        <v>0</v>
      </c>
      <c r="T2809" s="30">
        <v>0</v>
      </c>
      <c r="U2809" s="30">
        <v>0</v>
      </c>
      <c r="V2809" s="30">
        <v>100</v>
      </c>
    </row>
    <row r="2810" spans="1:22" ht="15" x14ac:dyDescent="0.25">
      <c r="A2810" s="15" t="s">
        <v>15</v>
      </c>
      <c r="B2810" s="30" t="s">
        <v>2864</v>
      </c>
      <c r="C2810" s="33" t="s">
        <v>1341</v>
      </c>
      <c r="D2810" s="30" t="s">
        <v>679</v>
      </c>
      <c r="E2810" s="30">
        <v>0</v>
      </c>
      <c r="F2810" s="30">
        <v>36266666.670000002</v>
      </c>
      <c r="G2810" s="30">
        <v>0</v>
      </c>
      <c r="H2810" s="30">
        <v>0</v>
      </c>
      <c r="I2810" s="30">
        <v>0</v>
      </c>
      <c r="J2810" s="30">
        <v>36266666.670000002</v>
      </c>
      <c r="K2810" s="30">
        <v>0</v>
      </c>
      <c r="L2810" s="30">
        <v>30533333.329999998</v>
      </c>
      <c r="M2810" s="30">
        <v>0</v>
      </c>
      <c r="N2810" s="30">
        <v>30533333.329999998</v>
      </c>
      <c r="O2810" s="30">
        <v>7433333.3399999999</v>
      </c>
      <c r="P2810" s="30">
        <v>4666666.67</v>
      </c>
      <c r="Q2810" s="30">
        <f>R2810-'[1]AGOSTO 2023'!Q2747</f>
        <v>2766666.67</v>
      </c>
      <c r="R2810" s="30">
        <v>2766666.67</v>
      </c>
      <c r="S2810" s="30">
        <v>5733333.3399999999</v>
      </c>
      <c r="T2810" s="30">
        <v>0</v>
      </c>
      <c r="U2810" s="30">
        <v>23099999.989999998</v>
      </c>
      <c r="V2810" s="30">
        <v>84.19</v>
      </c>
    </row>
    <row r="2811" spans="1:22" x14ac:dyDescent="0.2">
      <c r="A2811" s="15" t="s">
        <v>15</v>
      </c>
      <c r="B2811" s="28"/>
      <c r="C2811" s="29"/>
      <c r="D2811" s="29"/>
      <c r="E2811" s="28"/>
      <c r="F2811" s="28"/>
      <c r="G2811" s="28"/>
      <c r="H2811" s="28"/>
      <c r="I2811" s="28"/>
      <c r="J2811" s="28"/>
      <c r="K2811" s="28"/>
      <c r="L2811" s="28"/>
      <c r="M2811" s="28"/>
      <c r="N2811" s="28"/>
      <c r="O2811" s="28"/>
      <c r="P2811" s="28"/>
      <c r="Q2811" s="28"/>
      <c r="R2811" s="28"/>
      <c r="S2811" s="28"/>
      <c r="T2811" s="28"/>
      <c r="U2811" s="28"/>
      <c r="V2811" s="28"/>
    </row>
    <row r="2812" spans="1:22" x14ac:dyDescent="0.2">
      <c r="A2812" s="15" t="s">
        <v>15</v>
      </c>
      <c r="B2812" s="34"/>
      <c r="C2812" s="22" t="s">
        <v>2865</v>
      </c>
      <c r="D2812" s="29"/>
      <c r="E2812" s="21">
        <v>400000000</v>
      </c>
      <c r="F2812" s="26">
        <v>300000000</v>
      </c>
      <c r="G2812" s="26">
        <v>0</v>
      </c>
      <c r="H2812" s="26">
        <v>70000000</v>
      </c>
      <c r="I2812" s="26">
        <v>0</v>
      </c>
      <c r="J2812" s="21">
        <v>770000000</v>
      </c>
      <c r="K2812" s="21">
        <v>7533333.3300000001</v>
      </c>
      <c r="L2812" s="21">
        <v>716583327.99000001</v>
      </c>
      <c r="M2812" s="21">
        <v>48133333.329999998</v>
      </c>
      <c r="N2812" s="21">
        <v>685083327.99000001</v>
      </c>
      <c r="O2812" s="21">
        <v>440908051.31999999</v>
      </c>
      <c r="P2812" s="21">
        <v>5066666.67</v>
      </c>
      <c r="Q2812" s="21">
        <v>52299998.490000002</v>
      </c>
      <c r="R2812" s="21">
        <v>435841384.64999998</v>
      </c>
      <c r="S2812" s="21">
        <v>53416672.009999998</v>
      </c>
      <c r="T2812" s="21">
        <v>31500000</v>
      </c>
      <c r="U2812" s="21">
        <v>244175276.66999999</v>
      </c>
      <c r="V2812" s="21">
        <v>88.971860777922075</v>
      </c>
    </row>
    <row r="2813" spans="1:22" x14ac:dyDescent="0.2">
      <c r="A2813" s="15" t="s">
        <v>15</v>
      </c>
      <c r="B2813" s="28"/>
      <c r="C2813" s="29"/>
      <c r="D2813" s="29"/>
      <c r="E2813" s="28"/>
      <c r="F2813" s="28"/>
      <c r="G2813" s="28"/>
      <c r="H2813" s="28"/>
      <c r="I2813" s="28"/>
      <c r="J2813" s="28"/>
      <c r="K2813" s="28"/>
      <c r="L2813" s="28"/>
      <c r="M2813" s="28"/>
      <c r="N2813" s="28"/>
      <c r="O2813" s="28"/>
      <c r="P2813" s="28"/>
      <c r="Q2813" s="28"/>
      <c r="R2813" s="28"/>
      <c r="S2813" s="28"/>
      <c r="T2813" s="28"/>
      <c r="U2813" s="28"/>
      <c r="V2813" s="28"/>
    </row>
    <row r="2814" spans="1:22" x14ac:dyDescent="0.2">
      <c r="A2814" s="15" t="s">
        <v>15</v>
      </c>
      <c r="B2814" s="34"/>
      <c r="C2814" s="22" t="s">
        <v>2866</v>
      </c>
      <c r="D2814" s="29"/>
      <c r="E2814" s="34"/>
      <c r="F2814" s="28"/>
      <c r="G2814" s="28"/>
      <c r="H2814" s="28"/>
      <c r="I2814" s="28"/>
      <c r="J2814" s="34"/>
      <c r="K2814" s="34"/>
      <c r="L2814" s="34"/>
      <c r="M2814" s="34"/>
      <c r="N2814" s="34"/>
      <c r="O2814" s="34"/>
      <c r="P2814" s="34"/>
      <c r="Q2814" s="34"/>
      <c r="R2814" s="34"/>
      <c r="S2814" s="34"/>
      <c r="T2814" s="34"/>
      <c r="U2814" s="34"/>
      <c r="V2814" s="34"/>
    </row>
    <row r="2815" spans="1:22" x14ac:dyDescent="0.2">
      <c r="A2815" s="15" t="s">
        <v>15</v>
      </c>
      <c r="B2815" s="28"/>
      <c r="C2815" s="27" t="s">
        <v>478</v>
      </c>
      <c r="D2815" s="29"/>
      <c r="E2815" s="28"/>
      <c r="F2815" s="28"/>
      <c r="G2815" s="28"/>
      <c r="H2815" s="28"/>
      <c r="I2815" s="28"/>
      <c r="J2815" s="28"/>
      <c r="K2815" s="28"/>
      <c r="L2815" s="28"/>
      <c r="M2815" s="28"/>
      <c r="N2815" s="28"/>
      <c r="O2815" s="28"/>
      <c r="P2815" s="28"/>
      <c r="Q2815" s="28"/>
      <c r="R2815" s="28"/>
      <c r="S2815" s="28"/>
      <c r="T2815" s="28"/>
      <c r="U2815" s="28"/>
      <c r="V2815" s="28"/>
    </row>
    <row r="2816" spans="1:22" x14ac:dyDescent="0.2">
      <c r="A2816" s="15" t="s">
        <v>15</v>
      </c>
      <c r="B2816" s="28"/>
      <c r="C2816" s="27" t="s">
        <v>480</v>
      </c>
      <c r="D2816" s="29"/>
      <c r="E2816" s="28"/>
      <c r="F2816" s="28"/>
      <c r="G2816" s="28"/>
      <c r="H2816" s="28"/>
      <c r="I2816" s="28"/>
      <c r="J2816" s="28"/>
      <c r="K2816" s="28"/>
      <c r="L2816" s="28"/>
      <c r="M2816" s="28"/>
      <c r="N2816" s="28"/>
      <c r="O2816" s="28"/>
      <c r="P2816" s="28"/>
      <c r="Q2816" s="28"/>
      <c r="R2816" s="28"/>
      <c r="S2816" s="28"/>
      <c r="T2816" s="28"/>
      <c r="U2816" s="28"/>
      <c r="V2816" s="28"/>
    </row>
    <row r="2817" spans="1:22" x14ac:dyDescent="0.2">
      <c r="A2817" s="15" t="s">
        <v>15</v>
      </c>
      <c r="B2817" s="28"/>
      <c r="C2817" s="27" t="s">
        <v>482</v>
      </c>
      <c r="D2817" s="29"/>
      <c r="E2817" s="28"/>
      <c r="F2817" s="28"/>
      <c r="G2817" s="28"/>
      <c r="H2817" s="28"/>
      <c r="I2817" s="28"/>
      <c r="J2817" s="28"/>
      <c r="K2817" s="28"/>
      <c r="L2817" s="28"/>
      <c r="M2817" s="28"/>
      <c r="N2817" s="28"/>
      <c r="O2817" s="28"/>
      <c r="P2817" s="28"/>
      <c r="Q2817" s="28"/>
      <c r="R2817" s="28"/>
      <c r="S2817" s="28"/>
      <c r="T2817" s="28"/>
      <c r="U2817" s="28"/>
      <c r="V2817" s="28"/>
    </row>
    <row r="2818" spans="1:22" ht="25.5" x14ac:dyDescent="0.2">
      <c r="A2818" s="15" t="s">
        <v>15</v>
      </c>
      <c r="B2818" s="28"/>
      <c r="C2818" s="27" t="s">
        <v>1885</v>
      </c>
      <c r="D2818" s="29"/>
      <c r="E2818" s="28"/>
      <c r="F2818" s="28"/>
      <c r="G2818" s="28"/>
      <c r="H2818" s="28"/>
      <c r="I2818" s="28"/>
      <c r="J2818" s="28"/>
      <c r="K2818" s="28"/>
      <c r="L2818" s="28"/>
      <c r="M2818" s="28"/>
      <c r="N2818" s="28"/>
      <c r="O2818" s="28"/>
      <c r="P2818" s="28"/>
      <c r="Q2818" s="28"/>
      <c r="R2818" s="28"/>
      <c r="S2818" s="28"/>
      <c r="T2818" s="28"/>
      <c r="U2818" s="28"/>
      <c r="V2818" s="28"/>
    </row>
    <row r="2819" spans="1:22" ht="38.25" x14ac:dyDescent="0.2">
      <c r="A2819" s="15" t="s">
        <v>15</v>
      </c>
      <c r="B2819" s="26" t="s">
        <v>706</v>
      </c>
      <c r="C2819" s="27" t="s">
        <v>2867</v>
      </c>
      <c r="D2819" s="29"/>
      <c r="E2819" s="28"/>
      <c r="F2819" s="28"/>
      <c r="G2819" s="28"/>
      <c r="H2819" s="28"/>
      <c r="I2819" s="28"/>
      <c r="J2819" s="28"/>
      <c r="K2819" s="28"/>
      <c r="L2819" s="28"/>
      <c r="M2819" s="28"/>
      <c r="N2819" s="28"/>
      <c r="O2819" s="28"/>
      <c r="P2819" s="28"/>
      <c r="Q2819" s="28"/>
      <c r="R2819" s="28"/>
      <c r="S2819" s="28"/>
      <c r="T2819" s="28"/>
      <c r="U2819" s="28"/>
      <c r="V2819" s="28"/>
    </row>
    <row r="2820" spans="1:22" ht="15" x14ac:dyDescent="0.25">
      <c r="A2820" s="15" t="s">
        <v>15</v>
      </c>
      <c r="B2820" s="30" t="s">
        <v>2868</v>
      </c>
      <c r="C2820" s="33" t="s">
        <v>2869</v>
      </c>
      <c r="D2820" s="30" t="s">
        <v>679</v>
      </c>
      <c r="E2820" s="30">
        <v>0</v>
      </c>
      <c r="F2820" s="30">
        <v>50000000</v>
      </c>
      <c r="G2820" s="30">
        <v>0</v>
      </c>
      <c r="H2820" s="30">
        <v>0</v>
      </c>
      <c r="I2820" s="30">
        <v>0</v>
      </c>
      <c r="J2820" s="30">
        <v>50000000</v>
      </c>
      <c r="K2820" s="30">
        <v>0</v>
      </c>
      <c r="L2820" s="30">
        <v>50000000</v>
      </c>
      <c r="M2820" s="30">
        <v>0</v>
      </c>
      <c r="N2820" s="30">
        <v>50000000</v>
      </c>
      <c r="O2820" s="30">
        <v>50000000</v>
      </c>
      <c r="P2820" s="30">
        <v>0</v>
      </c>
      <c r="Q2820" s="30">
        <v>0</v>
      </c>
      <c r="R2820" s="30">
        <v>50000000</v>
      </c>
      <c r="S2820" s="30">
        <v>0</v>
      </c>
      <c r="T2820" s="30">
        <v>0</v>
      </c>
      <c r="U2820" s="30">
        <v>0</v>
      </c>
      <c r="V2820" s="30">
        <v>100</v>
      </c>
    </row>
    <row r="2821" spans="1:22" x14ac:dyDescent="0.2">
      <c r="A2821" s="15" t="s">
        <v>15</v>
      </c>
      <c r="B2821" s="28"/>
      <c r="C2821" s="29"/>
      <c r="D2821" s="29"/>
      <c r="E2821" s="28"/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P2821" s="28"/>
      <c r="Q2821" s="28"/>
      <c r="R2821" s="28"/>
      <c r="S2821" s="28"/>
      <c r="T2821" s="28"/>
      <c r="U2821" s="28"/>
      <c r="V2821" s="28"/>
    </row>
    <row r="2822" spans="1:22" x14ac:dyDescent="0.2">
      <c r="A2822" s="15" t="s">
        <v>15</v>
      </c>
      <c r="B2822" s="28"/>
      <c r="C2822" s="27" t="s">
        <v>492</v>
      </c>
      <c r="D2822" s="29"/>
      <c r="E2822" s="28"/>
      <c r="F2822" s="28"/>
      <c r="G2822" s="28"/>
      <c r="H2822" s="28"/>
      <c r="I2822" s="28"/>
      <c r="J2822" s="28"/>
      <c r="K2822" s="28"/>
      <c r="L2822" s="28"/>
      <c r="M2822" s="28"/>
      <c r="N2822" s="28"/>
      <c r="O2822" s="28"/>
      <c r="P2822" s="28"/>
      <c r="Q2822" s="28"/>
      <c r="R2822" s="28"/>
      <c r="S2822" s="28"/>
      <c r="T2822" s="28"/>
      <c r="U2822" s="28"/>
      <c r="V2822" s="28"/>
    </row>
    <row r="2823" spans="1:22" ht="38.25" x14ac:dyDescent="0.2">
      <c r="A2823" s="15" t="s">
        <v>15</v>
      </c>
      <c r="B2823" s="28"/>
      <c r="C2823" s="27" t="s">
        <v>2870</v>
      </c>
      <c r="D2823" s="29"/>
      <c r="E2823" s="28"/>
      <c r="F2823" s="28"/>
      <c r="G2823" s="28"/>
      <c r="H2823" s="28"/>
      <c r="I2823" s="28"/>
      <c r="J2823" s="28"/>
      <c r="K2823" s="28"/>
      <c r="L2823" s="28"/>
      <c r="M2823" s="28"/>
      <c r="N2823" s="28"/>
      <c r="O2823" s="28"/>
      <c r="P2823" s="28"/>
      <c r="Q2823" s="28"/>
      <c r="R2823" s="28"/>
      <c r="S2823" s="28"/>
      <c r="T2823" s="28"/>
      <c r="U2823" s="28"/>
      <c r="V2823" s="28"/>
    </row>
    <row r="2824" spans="1:22" ht="38.25" x14ac:dyDescent="0.2">
      <c r="A2824" s="15" t="s">
        <v>15</v>
      </c>
      <c r="B2824" s="26" t="s">
        <v>706</v>
      </c>
      <c r="C2824" s="27" t="s">
        <v>2871</v>
      </c>
      <c r="D2824" s="29"/>
      <c r="E2824" s="28"/>
      <c r="F2824" s="28"/>
      <c r="G2824" s="28"/>
      <c r="H2824" s="28"/>
      <c r="I2824" s="28"/>
      <c r="J2824" s="28"/>
      <c r="K2824" s="28"/>
      <c r="L2824" s="28"/>
      <c r="M2824" s="28"/>
      <c r="N2824" s="28"/>
      <c r="O2824" s="28"/>
      <c r="P2824" s="28"/>
      <c r="Q2824" s="28"/>
      <c r="R2824" s="28"/>
      <c r="S2824" s="28"/>
      <c r="T2824" s="28"/>
      <c r="U2824" s="28"/>
      <c r="V2824" s="28"/>
    </row>
    <row r="2825" spans="1:22" ht="30" x14ac:dyDescent="0.25">
      <c r="A2825" s="15" t="s">
        <v>15</v>
      </c>
      <c r="B2825" s="30" t="s">
        <v>2872</v>
      </c>
      <c r="C2825" s="33" t="s">
        <v>2873</v>
      </c>
      <c r="D2825" s="30" t="s">
        <v>52</v>
      </c>
      <c r="E2825" s="30">
        <v>50000000</v>
      </c>
      <c r="F2825" s="30">
        <v>0</v>
      </c>
      <c r="G2825" s="30">
        <v>0</v>
      </c>
      <c r="H2825" s="30">
        <v>0</v>
      </c>
      <c r="I2825" s="30">
        <v>0</v>
      </c>
      <c r="J2825" s="30">
        <v>50000000</v>
      </c>
      <c r="K2825" s="30">
        <v>4166666.67</v>
      </c>
      <c r="L2825" s="30">
        <v>37500000.030000001</v>
      </c>
      <c r="M2825" s="30">
        <v>4166666.67</v>
      </c>
      <c r="N2825" s="30">
        <v>37500000.030000001</v>
      </c>
      <c r="O2825" s="30">
        <v>37500000.030000001</v>
      </c>
      <c r="P2825" s="30">
        <v>0</v>
      </c>
      <c r="Q2825" s="30">
        <v>4166666.67</v>
      </c>
      <c r="R2825" s="30">
        <v>37500000.030000001</v>
      </c>
      <c r="S2825" s="30">
        <v>12499999.970000001</v>
      </c>
      <c r="T2825" s="30">
        <v>0</v>
      </c>
      <c r="U2825" s="30">
        <v>0</v>
      </c>
      <c r="V2825" s="30">
        <v>75</v>
      </c>
    </row>
    <row r="2826" spans="1:22" x14ac:dyDescent="0.2">
      <c r="A2826" s="15" t="s">
        <v>15</v>
      </c>
      <c r="B2826" s="28"/>
      <c r="C2826" s="29"/>
      <c r="D2826" s="29"/>
      <c r="E2826" s="28"/>
      <c r="F2826" s="28"/>
      <c r="G2826" s="28"/>
      <c r="H2826" s="28"/>
      <c r="I2826" s="28"/>
      <c r="J2826" s="28"/>
      <c r="K2826" s="28"/>
      <c r="L2826" s="28"/>
      <c r="M2826" s="28"/>
      <c r="N2826" s="28"/>
      <c r="O2826" s="28"/>
      <c r="P2826" s="28"/>
      <c r="Q2826" s="28"/>
      <c r="R2826" s="28"/>
      <c r="S2826" s="28"/>
      <c r="T2826" s="28"/>
      <c r="U2826" s="28"/>
      <c r="V2826" s="28"/>
    </row>
    <row r="2827" spans="1:22" ht="25.5" x14ac:dyDescent="0.2">
      <c r="A2827" s="15" t="s">
        <v>15</v>
      </c>
      <c r="B2827" s="28"/>
      <c r="C2827" s="27" t="s">
        <v>2874</v>
      </c>
      <c r="D2827" s="29"/>
      <c r="E2827" s="28"/>
      <c r="F2827" s="28"/>
      <c r="G2827" s="28"/>
      <c r="H2827" s="28"/>
      <c r="I2827" s="28"/>
      <c r="J2827" s="28"/>
      <c r="K2827" s="28"/>
      <c r="L2827" s="28"/>
      <c r="M2827" s="28"/>
      <c r="N2827" s="28"/>
      <c r="O2827" s="28"/>
      <c r="P2827" s="28"/>
      <c r="Q2827" s="28"/>
      <c r="R2827" s="28"/>
      <c r="S2827" s="28"/>
      <c r="T2827" s="28"/>
      <c r="U2827" s="28"/>
      <c r="V2827" s="28"/>
    </row>
    <row r="2828" spans="1:22" ht="38.25" x14ac:dyDescent="0.2">
      <c r="A2828" s="15" t="s">
        <v>15</v>
      </c>
      <c r="B2828" s="26" t="s">
        <v>706</v>
      </c>
      <c r="C2828" s="27" t="s">
        <v>2643</v>
      </c>
      <c r="D2828" s="29"/>
      <c r="E2828" s="28"/>
      <c r="F2828" s="28"/>
      <c r="G2828" s="28"/>
      <c r="H2828" s="28"/>
      <c r="I2828" s="28"/>
      <c r="J2828" s="28"/>
      <c r="K2828" s="28"/>
      <c r="L2828" s="28"/>
      <c r="M2828" s="28"/>
      <c r="N2828" s="28"/>
      <c r="O2828" s="28"/>
      <c r="P2828" s="28"/>
      <c r="Q2828" s="28"/>
      <c r="R2828" s="28"/>
      <c r="S2828" s="28"/>
      <c r="T2828" s="28"/>
      <c r="U2828" s="28"/>
      <c r="V2828" s="28"/>
    </row>
    <row r="2829" spans="1:22" ht="30" x14ac:dyDescent="0.25">
      <c r="A2829" s="15" t="s">
        <v>15</v>
      </c>
      <c r="B2829" s="30" t="s">
        <v>2875</v>
      </c>
      <c r="C2829" s="33" t="s">
        <v>2873</v>
      </c>
      <c r="D2829" s="30" t="s">
        <v>52</v>
      </c>
      <c r="E2829" s="30">
        <v>219441514</v>
      </c>
      <c r="F2829" s="30">
        <v>0</v>
      </c>
      <c r="G2829" s="30">
        <v>0</v>
      </c>
      <c r="H2829" s="30">
        <v>0</v>
      </c>
      <c r="I2829" s="30">
        <v>0</v>
      </c>
      <c r="J2829" s="30">
        <v>219441514</v>
      </c>
      <c r="K2829" s="30">
        <v>18286792.829999998</v>
      </c>
      <c r="L2829" s="30">
        <v>164581135.47</v>
      </c>
      <c r="M2829" s="30">
        <v>18286792.829999998</v>
      </c>
      <c r="N2829" s="30">
        <v>164581135.47</v>
      </c>
      <c r="O2829" s="30">
        <v>164581135.47</v>
      </c>
      <c r="P2829" s="30">
        <v>0</v>
      </c>
      <c r="Q2829" s="30">
        <v>18286792.829999998</v>
      </c>
      <c r="R2829" s="30">
        <v>164581135.47</v>
      </c>
      <c r="S2829" s="30">
        <v>54860378.530000001</v>
      </c>
      <c r="T2829" s="30">
        <v>0</v>
      </c>
      <c r="U2829" s="30">
        <v>0</v>
      </c>
      <c r="V2829" s="30">
        <v>74.989999999999995</v>
      </c>
    </row>
    <row r="2830" spans="1:22" ht="30" x14ac:dyDescent="0.25">
      <c r="A2830" s="15" t="s">
        <v>15</v>
      </c>
      <c r="B2830" s="30" t="s">
        <v>2876</v>
      </c>
      <c r="C2830" s="33" t="s">
        <v>2877</v>
      </c>
      <c r="D2830" s="30" t="s">
        <v>679</v>
      </c>
      <c r="E2830" s="30">
        <v>0</v>
      </c>
      <c r="F2830" s="30">
        <v>70357475</v>
      </c>
      <c r="G2830" s="30">
        <v>0</v>
      </c>
      <c r="H2830" s="30">
        <v>0</v>
      </c>
      <c r="I2830" s="30">
        <v>0</v>
      </c>
      <c r="J2830" s="30">
        <v>70357475</v>
      </c>
      <c r="K2830" s="30">
        <v>0</v>
      </c>
      <c r="L2830" s="30">
        <v>70357475</v>
      </c>
      <c r="M2830" s="30">
        <v>0</v>
      </c>
      <c r="N2830" s="30">
        <v>70357475</v>
      </c>
      <c r="O2830" s="30">
        <v>70357475</v>
      </c>
      <c r="P2830" s="30">
        <v>0</v>
      </c>
      <c r="Q2830" s="30">
        <v>0</v>
      </c>
      <c r="R2830" s="30">
        <v>70357475</v>
      </c>
      <c r="S2830" s="30">
        <v>0</v>
      </c>
      <c r="T2830" s="30">
        <v>0</v>
      </c>
      <c r="U2830" s="30">
        <v>0</v>
      </c>
      <c r="V2830" s="30">
        <v>100</v>
      </c>
    </row>
    <row r="2831" spans="1:22" x14ac:dyDescent="0.2">
      <c r="A2831" s="15" t="s">
        <v>15</v>
      </c>
      <c r="B2831" s="28"/>
      <c r="C2831" s="29"/>
      <c r="D2831" s="29"/>
      <c r="E2831" s="28"/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P2831" s="28"/>
      <c r="Q2831" s="28"/>
      <c r="R2831" s="28"/>
      <c r="S2831" s="28"/>
      <c r="T2831" s="28"/>
      <c r="U2831" s="28"/>
      <c r="V2831" s="28"/>
    </row>
    <row r="2832" spans="1:22" ht="25.5" x14ac:dyDescent="0.2">
      <c r="A2832" s="15" t="s">
        <v>15</v>
      </c>
      <c r="B2832" s="28"/>
      <c r="C2832" s="27" t="s">
        <v>2878</v>
      </c>
      <c r="D2832" s="29"/>
      <c r="E2832" s="28"/>
      <c r="F2832" s="28"/>
      <c r="G2832" s="28"/>
      <c r="H2832" s="28"/>
      <c r="I2832" s="28"/>
      <c r="J2832" s="28"/>
      <c r="K2832" s="28"/>
      <c r="L2832" s="28"/>
      <c r="M2832" s="28"/>
      <c r="N2832" s="28"/>
      <c r="O2832" s="28"/>
      <c r="P2832" s="28"/>
      <c r="Q2832" s="28"/>
      <c r="R2832" s="28"/>
      <c r="S2832" s="28"/>
      <c r="T2832" s="28"/>
      <c r="U2832" s="28"/>
      <c r="V2832" s="28"/>
    </row>
    <row r="2833" spans="1:22" ht="38.25" x14ac:dyDescent="0.2">
      <c r="A2833" s="15" t="s">
        <v>15</v>
      </c>
      <c r="B2833" s="26" t="s">
        <v>706</v>
      </c>
      <c r="C2833" s="27" t="s">
        <v>2643</v>
      </c>
      <c r="D2833" s="29"/>
      <c r="E2833" s="28"/>
      <c r="F2833" s="28"/>
      <c r="G2833" s="28"/>
      <c r="H2833" s="28"/>
      <c r="I2833" s="28"/>
      <c r="J2833" s="28"/>
      <c r="K2833" s="28"/>
      <c r="L2833" s="28"/>
      <c r="M2833" s="28"/>
      <c r="N2833" s="28"/>
      <c r="O2833" s="28"/>
      <c r="P2833" s="28"/>
      <c r="Q2833" s="28"/>
      <c r="R2833" s="28"/>
      <c r="S2833" s="28"/>
      <c r="T2833" s="28"/>
      <c r="U2833" s="28"/>
      <c r="V2833" s="28"/>
    </row>
    <row r="2834" spans="1:22" ht="30" x14ac:dyDescent="0.25">
      <c r="A2834" s="15" t="s">
        <v>15</v>
      </c>
      <c r="B2834" s="30" t="s">
        <v>2879</v>
      </c>
      <c r="C2834" s="33" t="s">
        <v>2880</v>
      </c>
      <c r="D2834" s="30" t="s">
        <v>52</v>
      </c>
      <c r="E2834" s="30">
        <v>170000000</v>
      </c>
      <c r="F2834" s="30">
        <v>0</v>
      </c>
      <c r="G2834" s="30">
        <v>0</v>
      </c>
      <c r="H2834" s="30">
        <v>0</v>
      </c>
      <c r="I2834" s="30">
        <v>0</v>
      </c>
      <c r="J2834" s="30">
        <v>170000000</v>
      </c>
      <c r="K2834" s="30">
        <v>14166666.67</v>
      </c>
      <c r="L2834" s="30">
        <v>127500000.03</v>
      </c>
      <c r="M2834" s="30">
        <v>14166666.67</v>
      </c>
      <c r="N2834" s="30">
        <v>127500000.03</v>
      </c>
      <c r="O2834" s="30">
        <v>127500000.03</v>
      </c>
      <c r="P2834" s="30">
        <v>0</v>
      </c>
      <c r="Q2834" s="30">
        <v>14166666.67</v>
      </c>
      <c r="R2834" s="30">
        <v>127500000.03</v>
      </c>
      <c r="S2834" s="30">
        <v>42499999.969999999</v>
      </c>
      <c r="T2834" s="30">
        <v>0</v>
      </c>
      <c r="U2834" s="30">
        <v>0</v>
      </c>
      <c r="V2834" s="30">
        <v>75</v>
      </c>
    </row>
    <row r="2835" spans="1:22" x14ac:dyDescent="0.2">
      <c r="A2835" s="15" t="s">
        <v>15</v>
      </c>
      <c r="B2835" s="28"/>
      <c r="C2835" s="29"/>
      <c r="D2835" s="29"/>
      <c r="E2835" s="28"/>
      <c r="F2835" s="28"/>
      <c r="G2835" s="28"/>
      <c r="H2835" s="28"/>
      <c r="I2835" s="28"/>
      <c r="J2835" s="28"/>
      <c r="K2835" s="28"/>
      <c r="L2835" s="28"/>
      <c r="M2835" s="28"/>
      <c r="N2835" s="28"/>
      <c r="O2835" s="28"/>
      <c r="P2835" s="28"/>
      <c r="Q2835" s="28"/>
      <c r="R2835" s="28"/>
      <c r="S2835" s="28"/>
      <c r="T2835" s="28"/>
      <c r="U2835" s="28"/>
      <c r="V2835" s="28"/>
    </row>
    <row r="2836" spans="1:22" x14ac:dyDescent="0.2">
      <c r="A2836" s="15" t="s">
        <v>15</v>
      </c>
      <c r="B2836" s="28"/>
      <c r="C2836" s="27" t="s">
        <v>500</v>
      </c>
      <c r="D2836" s="29"/>
      <c r="E2836" s="28"/>
      <c r="F2836" s="28"/>
      <c r="G2836" s="28"/>
      <c r="H2836" s="28"/>
      <c r="I2836" s="28"/>
      <c r="J2836" s="28"/>
      <c r="K2836" s="28"/>
      <c r="L2836" s="28"/>
      <c r="M2836" s="28"/>
      <c r="N2836" s="28"/>
      <c r="O2836" s="28"/>
      <c r="P2836" s="28"/>
      <c r="Q2836" s="28"/>
      <c r="R2836" s="28"/>
      <c r="S2836" s="28"/>
      <c r="T2836" s="28"/>
      <c r="U2836" s="28"/>
      <c r="V2836" s="28"/>
    </row>
    <row r="2837" spans="1:22" ht="25.5" x14ac:dyDescent="0.2">
      <c r="A2837" s="15" t="s">
        <v>15</v>
      </c>
      <c r="B2837" s="28"/>
      <c r="C2837" s="27" t="s">
        <v>2881</v>
      </c>
      <c r="D2837" s="29"/>
      <c r="E2837" s="28"/>
      <c r="F2837" s="28"/>
      <c r="G2837" s="28"/>
      <c r="H2837" s="28"/>
      <c r="I2837" s="28"/>
      <c r="J2837" s="28"/>
      <c r="K2837" s="28"/>
      <c r="L2837" s="28"/>
      <c r="M2837" s="28"/>
      <c r="N2837" s="28"/>
      <c r="O2837" s="28"/>
      <c r="P2837" s="28"/>
      <c r="Q2837" s="28"/>
      <c r="R2837" s="28"/>
      <c r="S2837" s="28"/>
      <c r="T2837" s="28"/>
      <c r="U2837" s="28"/>
      <c r="V2837" s="28"/>
    </row>
    <row r="2838" spans="1:22" x14ac:dyDescent="0.2">
      <c r="A2838" s="15" t="s">
        <v>15</v>
      </c>
      <c r="B2838" s="26" t="s">
        <v>706</v>
      </c>
      <c r="C2838" s="27" t="s">
        <v>2882</v>
      </c>
      <c r="D2838" s="29"/>
      <c r="E2838" s="28"/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P2838" s="28"/>
      <c r="Q2838" s="28"/>
      <c r="R2838" s="28"/>
      <c r="S2838" s="28"/>
      <c r="T2838" s="28"/>
      <c r="U2838" s="28"/>
      <c r="V2838" s="28"/>
    </row>
    <row r="2839" spans="1:22" ht="30" x14ac:dyDescent="0.25">
      <c r="A2839" s="15" t="s">
        <v>15</v>
      </c>
      <c r="B2839" s="30" t="s">
        <v>2883</v>
      </c>
      <c r="C2839" s="33" t="s">
        <v>2884</v>
      </c>
      <c r="D2839" s="30" t="s">
        <v>52</v>
      </c>
      <c r="E2839" s="30">
        <v>1230360000</v>
      </c>
      <c r="F2839" s="30">
        <v>0</v>
      </c>
      <c r="G2839" s="30">
        <v>0</v>
      </c>
      <c r="H2839" s="30">
        <v>0</v>
      </c>
      <c r="I2839" s="30">
        <v>0</v>
      </c>
      <c r="J2839" s="30">
        <v>1230360000</v>
      </c>
      <c r="K2839" s="30">
        <v>102530000</v>
      </c>
      <c r="L2839" s="30">
        <v>922770000</v>
      </c>
      <c r="M2839" s="30">
        <v>102530000</v>
      </c>
      <c r="N2839" s="30">
        <v>922770000</v>
      </c>
      <c r="O2839" s="30">
        <v>922770000</v>
      </c>
      <c r="P2839" s="30">
        <v>0</v>
      </c>
      <c r="Q2839" s="30">
        <v>102530000</v>
      </c>
      <c r="R2839" s="30">
        <v>922770000</v>
      </c>
      <c r="S2839" s="30">
        <v>307590000</v>
      </c>
      <c r="T2839" s="30">
        <v>0</v>
      </c>
      <c r="U2839" s="30">
        <v>0</v>
      </c>
      <c r="V2839" s="30">
        <v>75</v>
      </c>
    </row>
    <row r="2840" spans="1:22" x14ac:dyDescent="0.2">
      <c r="A2840" s="15" t="s">
        <v>15</v>
      </c>
      <c r="B2840" s="28"/>
      <c r="C2840" s="29"/>
      <c r="D2840" s="29"/>
      <c r="E2840" s="28"/>
      <c r="F2840" s="28"/>
      <c r="G2840" s="28"/>
      <c r="H2840" s="28"/>
      <c r="I2840" s="28"/>
      <c r="J2840" s="28"/>
      <c r="K2840" s="28"/>
      <c r="L2840" s="28"/>
      <c r="M2840" s="28"/>
      <c r="N2840" s="28"/>
      <c r="O2840" s="28"/>
      <c r="P2840" s="28"/>
      <c r="Q2840" s="28"/>
      <c r="R2840" s="28"/>
      <c r="S2840" s="28"/>
      <c r="T2840" s="28"/>
      <c r="U2840" s="28"/>
      <c r="V2840" s="28"/>
    </row>
    <row r="2841" spans="1:22" ht="25.5" x14ac:dyDescent="0.2">
      <c r="A2841" s="15" t="s">
        <v>15</v>
      </c>
      <c r="B2841" s="28"/>
      <c r="C2841" s="27" t="s">
        <v>2885</v>
      </c>
      <c r="D2841" s="29"/>
      <c r="E2841" s="28"/>
      <c r="F2841" s="28"/>
      <c r="G2841" s="28"/>
      <c r="H2841" s="28"/>
      <c r="I2841" s="28"/>
      <c r="J2841" s="28"/>
      <c r="K2841" s="28"/>
      <c r="L2841" s="28"/>
      <c r="M2841" s="28"/>
      <c r="N2841" s="28"/>
      <c r="O2841" s="28"/>
      <c r="P2841" s="28"/>
      <c r="Q2841" s="28"/>
      <c r="R2841" s="28"/>
      <c r="S2841" s="28"/>
      <c r="T2841" s="28"/>
      <c r="U2841" s="28"/>
      <c r="V2841" s="28"/>
    </row>
    <row r="2842" spans="1:22" ht="38.25" x14ac:dyDescent="0.2">
      <c r="A2842" s="15" t="s">
        <v>15</v>
      </c>
      <c r="B2842" s="26" t="s">
        <v>706</v>
      </c>
      <c r="C2842" s="27" t="s">
        <v>2886</v>
      </c>
      <c r="D2842" s="29"/>
      <c r="E2842" s="28"/>
      <c r="F2842" s="28"/>
      <c r="G2842" s="28"/>
      <c r="H2842" s="28"/>
      <c r="I2842" s="28"/>
      <c r="J2842" s="28"/>
      <c r="K2842" s="28"/>
      <c r="L2842" s="28"/>
      <c r="M2842" s="28"/>
      <c r="N2842" s="28"/>
      <c r="O2842" s="28"/>
      <c r="P2842" s="28"/>
      <c r="Q2842" s="28"/>
      <c r="R2842" s="28"/>
      <c r="S2842" s="28"/>
      <c r="T2842" s="28"/>
      <c r="U2842" s="28"/>
      <c r="V2842" s="28"/>
    </row>
    <row r="2843" spans="1:22" ht="30" x14ac:dyDescent="0.25">
      <c r="A2843" s="15" t="s">
        <v>15</v>
      </c>
      <c r="B2843" s="30" t="s">
        <v>2887</v>
      </c>
      <c r="C2843" s="33" t="s">
        <v>2873</v>
      </c>
      <c r="D2843" s="30" t="s">
        <v>52</v>
      </c>
      <c r="E2843" s="30">
        <v>1384990486</v>
      </c>
      <c r="F2843" s="30">
        <v>0</v>
      </c>
      <c r="G2843" s="30">
        <v>0</v>
      </c>
      <c r="H2843" s="30">
        <v>0</v>
      </c>
      <c r="I2843" s="30">
        <v>0</v>
      </c>
      <c r="J2843" s="30">
        <v>1384990486</v>
      </c>
      <c r="K2843" s="30">
        <v>115415873.83</v>
      </c>
      <c r="L2843" s="30">
        <v>1038742864.47</v>
      </c>
      <c r="M2843" s="30">
        <v>115415873.83</v>
      </c>
      <c r="N2843" s="30">
        <v>1038742864.47</v>
      </c>
      <c r="O2843" s="30">
        <v>1038742864.47</v>
      </c>
      <c r="P2843" s="30">
        <v>0</v>
      </c>
      <c r="Q2843" s="30">
        <v>115415873.83</v>
      </c>
      <c r="R2843" s="30">
        <v>1038742864.47</v>
      </c>
      <c r="S2843" s="30">
        <v>346247621.52999997</v>
      </c>
      <c r="T2843" s="30">
        <v>0</v>
      </c>
      <c r="U2843" s="30">
        <v>0</v>
      </c>
      <c r="V2843" s="30">
        <v>74.989999999999995</v>
      </c>
    </row>
    <row r="2844" spans="1:22" x14ac:dyDescent="0.2">
      <c r="A2844" s="15" t="s">
        <v>15</v>
      </c>
      <c r="B2844" s="28"/>
      <c r="C2844" s="29"/>
      <c r="D2844" s="29"/>
      <c r="E2844" s="28"/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P2844" s="28"/>
      <c r="Q2844" s="28"/>
      <c r="R2844" s="28"/>
      <c r="S2844" s="28"/>
      <c r="T2844" s="28"/>
      <c r="U2844" s="28"/>
      <c r="V2844" s="28"/>
    </row>
    <row r="2845" spans="1:22" ht="25.5" x14ac:dyDescent="0.2">
      <c r="A2845" s="15" t="s">
        <v>15</v>
      </c>
      <c r="B2845" s="28"/>
      <c r="C2845" s="27" t="s">
        <v>2878</v>
      </c>
      <c r="D2845" s="29"/>
      <c r="E2845" s="28"/>
      <c r="F2845" s="28"/>
      <c r="G2845" s="28"/>
      <c r="H2845" s="28"/>
      <c r="I2845" s="28"/>
      <c r="J2845" s="28"/>
      <c r="K2845" s="28"/>
      <c r="L2845" s="28"/>
      <c r="M2845" s="28"/>
      <c r="N2845" s="28"/>
      <c r="O2845" s="28"/>
      <c r="P2845" s="28"/>
      <c r="Q2845" s="28"/>
      <c r="R2845" s="28"/>
      <c r="S2845" s="28"/>
      <c r="T2845" s="28"/>
      <c r="U2845" s="28"/>
      <c r="V2845" s="28"/>
    </row>
    <row r="2846" spans="1:22" ht="25.5" x14ac:dyDescent="0.2">
      <c r="A2846" s="15" t="s">
        <v>15</v>
      </c>
      <c r="B2846" s="26" t="s">
        <v>706</v>
      </c>
      <c r="C2846" s="27" t="s">
        <v>2888</v>
      </c>
      <c r="D2846" s="29"/>
      <c r="E2846" s="28"/>
      <c r="F2846" s="28"/>
      <c r="G2846" s="28"/>
      <c r="H2846" s="28"/>
      <c r="I2846" s="28"/>
      <c r="J2846" s="28"/>
      <c r="K2846" s="28"/>
      <c r="L2846" s="28"/>
      <c r="M2846" s="28"/>
      <c r="N2846" s="28"/>
      <c r="O2846" s="28"/>
      <c r="P2846" s="28"/>
      <c r="Q2846" s="28"/>
      <c r="R2846" s="28"/>
      <c r="S2846" s="28"/>
      <c r="T2846" s="28"/>
      <c r="U2846" s="28"/>
      <c r="V2846" s="28"/>
    </row>
    <row r="2847" spans="1:22" ht="30" x14ac:dyDescent="0.25">
      <c r="A2847" s="15" t="s">
        <v>15</v>
      </c>
      <c r="B2847" s="30" t="s">
        <v>2889</v>
      </c>
      <c r="C2847" s="33" t="s">
        <v>2880</v>
      </c>
      <c r="D2847" s="30" t="s">
        <v>52</v>
      </c>
      <c r="E2847" s="30">
        <v>525900000</v>
      </c>
      <c r="F2847" s="30">
        <v>0</v>
      </c>
      <c r="G2847" s="30">
        <v>0</v>
      </c>
      <c r="H2847" s="30">
        <v>0</v>
      </c>
      <c r="I2847" s="30">
        <v>0</v>
      </c>
      <c r="J2847" s="30">
        <v>525900000</v>
      </c>
      <c r="K2847" s="30">
        <v>43825000</v>
      </c>
      <c r="L2847" s="30">
        <v>394425000</v>
      </c>
      <c r="M2847" s="30">
        <v>43825000</v>
      </c>
      <c r="N2847" s="30">
        <v>394425000</v>
      </c>
      <c r="O2847" s="30">
        <v>394425000</v>
      </c>
      <c r="P2847" s="30">
        <v>0</v>
      </c>
      <c r="Q2847" s="30">
        <v>43825000</v>
      </c>
      <c r="R2847" s="30">
        <v>394425000</v>
      </c>
      <c r="S2847" s="30">
        <v>131475000</v>
      </c>
      <c r="T2847" s="30">
        <v>0</v>
      </c>
      <c r="U2847" s="30">
        <v>0</v>
      </c>
      <c r="V2847" s="30">
        <v>75</v>
      </c>
    </row>
    <row r="2848" spans="1:22" ht="30" x14ac:dyDescent="0.25">
      <c r="A2848" s="15" t="s">
        <v>15</v>
      </c>
      <c r="B2848" s="30" t="s">
        <v>2890</v>
      </c>
      <c r="C2848" s="33" t="s">
        <v>2891</v>
      </c>
      <c r="D2848" s="30" t="s">
        <v>679</v>
      </c>
      <c r="E2848" s="30">
        <v>0</v>
      </c>
      <c r="F2848" s="30">
        <v>329642525</v>
      </c>
      <c r="G2848" s="30">
        <v>0</v>
      </c>
      <c r="H2848" s="30">
        <v>0</v>
      </c>
      <c r="I2848" s="30">
        <v>0</v>
      </c>
      <c r="J2848" s="30">
        <v>329642525</v>
      </c>
      <c r="K2848" s="30">
        <v>0</v>
      </c>
      <c r="L2848" s="30">
        <v>329642525</v>
      </c>
      <c r="M2848" s="30">
        <v>0</v>
      </c>
      <c r="N2848" s="30">
        <v>329642525</v>
      </c>
      <c r="O2848" s="30">
        <v>329642525</v>
      </c>
      <c r="P2848" s="30">
        <v>0</v>
      </c>
      <c r="Q2848" s="30">
        <v>0</v>
      </c>
      <c r="R2848" s="30">
        <v>329642525</v>
      </c>
      <c r="S2848" s="30">
        <v>0</v>
      </c>
      <c r="T2848" s="30">
        <v>0</v>
      </c>
      <c r="U2848" s="30">
        <v>0</v>
      </c>
      <c r="V2848" s="30">
        <v>100</v>
      </c>
    </row>
    <row r="2849" spans="1:22" ht="30" x14ac:dyDescent="0.25">
      <c r="A2849" s="15" t="s">
        <v>15</v>
      </c>
      <c r="B2849" s="30" t="s">
        <v>2892</v>
      </c>
      <c r="C2849" s="33" t="s">
        <v>2893</v>
      </c>
      <c r="D2849" s="30" t="s">
        <v>52</v>
      </c>
      <c r="E2849" s="30">
        <v>0</v>
      </c>
      <c r="F2849" s="30">
        <v>1015232977.72</v>
      </c>
      <c r="G2849" s="30">
        <v>0</v>
      </c>
      <c r="H2849" s="30">
        <v>0</v>
      </c>
      <c r="I2849" s="30">
        <v>0</v>
      </c>
      <c r="J2849" s="30">
        <v>1015232977.72</v>
      </c>
      <c r="K2849" s="30">
        <v>0</v>
      </c>
      <c r="L2849" s="30">
        <v>1015232977.72</v>
      </c>
      <c r="M2849" s="30">
        <v>0</v>
      </c>
      <c r="N2849" s="30">
        <v>1015232977.72</v>
      </c>
      <c r="O2849" s="30">
        <v>1015232977.72</v>
      </c>
      <c r="P2849" s="30">
        <v>0</v>
      </c>
      <c r="Q2849" s="30">
        <v>0</v>
      </c>
      <c r="R2849" s="30">
        <v>1015232977.72</v>
      </c>
      <c r="S2849" s="30">
        <v>0</v>
      </c>
      <c r="T2849" s="30">
        <v>0</v>
      </c>
      <c r="U2849" s="30">
        <v>0</v>
      </c>
      <c r="V2849" s="30">
        <v>100</v>
      </c>
    </row>
    <row r="2850" spans="1:22" x14ac:dyDescent="0.2">
      <c r="A2850" s="15" t="s">
        <v>15</v>
      </c>
      <c r="B2850" s="28"/>
      <c r="C2850" s="29"/>
      <c r="D2850" s="29"/>
      <c r="E2850" s="28"/>
      <c r="F2850" s="28"/>
      <c r="G2850" s="28"/>
      <c r="H2850" s="28"/>
      <c r="I2850" s="28"/>
      <c r="J2850" s="28"/>
      <c r="K2850" s="28"/>
      <c r="L2850" s="28"/>
      <c r="M2850" s="28"/>
      <c r="N2850" s="28"/>
      <c r="O2850" s="28"/>
      <c r="P2850" s="28"/>
      <c r="Q2850" s="28"/>
      <c r="R2850" s="28"/>
      <c r="S2850" s="28"/>
      <c r="T2850" s="28"/>
      <c r="U2850" s="28"/>
      <c r="V2850" s="28"/>
    </row>
    <row r="2851" spans="1:22" ht="25.5" x14ac:dyDescent="0.2">
      <c r="A2851" s="15" t="s">
        <v>15</v>
      </c>
      <c r="B2851" s="28"/>
      <c r="C2851" s="27" t="s">
        <v>2894</v>
      </c>
      <c r="D2851" s="29"/>
      <c r="E2851" s="28"/>
      <c r="F2851" s="28"/>
      <c r="G2851" s="28"/>
      <c r="H2851" s="28"/>
      <c r="I2851" s="28"/>
      <c r="J2851" s="28"/>
      <c r="K2851" s="28"/>
      <c r="L2851" s="28"/>
      <c r="M2851" s="28"/>
      <c r="N2851" s="28"/>
      <c r="O2851" s="28"/>
      <c r="P2851" s="28"/>
      <c r="Q2851" s="28"/>
      <c r="R2851" s="28"/>
      <c r="S2851" s="28"/>
      <c r="T2851" s="28"/>
      <c r="U2851" s="28"/>
      <c r="V2851" s="28"/>
    </row>
    <row r="2852" spans="1:22" ht="38.25" x14ac:dyDescent="0.2">
      <c r="A2852" s="15" t="s">
        <v>15</v>
      </c>
      <c r="B2852" s="26" t="s">
        <v>706</v>
      </c>
      <c r="C2852" s="27" t="s">
        <v>2895</v>
      </c>
      <c r="D2852" s="29"/>
      <c r="E2852" s="28"/>
      <c r="F2852" s="28"/>
      <c r="G2852" s="28"/>
      <c r="H2852" s="28"/>
      <c r="I2852" s="28"/>
      <c r="J2852" s="28"/>
      <c r="K2852" s="28"/>
      <c r="L2852" s="28"/>
      <c r="M2852" s="28"/>
      <c r="N2852" s="28"/>
      <c r="O2852" s="28"/>
      <c r="P2852" s="28"/>
      <c r="Q2852" s="28"/>
      <c r="R2852" s="28"/>
      <c r="S2852" s="28"/>
      <c r="T2852" s="28"/>
      <c r="U2852" s="28"/>
      <c r="V2852" s="28"/>
    </row>
    <row r="2853" spans="1:22" ht="30" x14ac:dyDescent="0.25">
      <c r="A2853" s="15" t="s">
        <v>15</v>
      </c>
      <c r="B2853" s="30" t="s">
        <v>2896</v>
      </c>
      <c r="C2853" s="33" t="s">
        <v>2897</v>
      </c>
      <c r="D2853" s="30" t="s">
        <v>52</v>
      </c>
      <c r="E2853" s="30">
        <v>238770000</v>
      </c>
      <c r="F2853" s="30">
        <v>0</v>
      </c>
      <c r="G2853" s="30">
        <v>0</v>
      </c>
      <c r="H2853" s="30">
        <v>0</v>
      </c>
      <c r="I2853" s="30">
        <v>0</v>
      </c>
      <c r="J2853" s="30">
        <v>238770000</v>
      </c>
      <c r="K2853" s="30">
        <v>19897500</v>
      </c>
      <c r="L2853" s="30">
        <v>179077500</v>
      </c>
      <c r="M2853" s="30">
        <v>19897500</v>
      </c>
      <c r="N2853" s="30">
        <v>179077500</v>
      </c>
      <c r="O2853" s="30">
        <v>179077500</v>
      </c>
      <c r="P2853" s="30">
        <v>0</v>
      </c>
      <c r="Q2853" s="30">
        <v>19897500</v>
      </c>
      <c r="R2853" s="30">
        <v>179077500</v>
      </c>
      <c r="S2853" s="30">
        <v>59692500</v>
      </c>
      <c r="T2853" s="30">
        <v>0</v>
      </c>
      <c r="U2853" s="30">
        <v>0</v>
      </c>
      <c r="V2853" s="30">
        <v>75</v>
      </c>
    </row>
    <row r="2854" spans="1:22" ht="30" x14ac:dyDescent="0.25">
      <c r="A2854" s="15" t="s">
        <v>15</v>
      </c>
      <c r="B2854" s="30" t="s">
        <v>2898</v>
      </c>
      <c r="C2854" s="33" t="s">
        <v>2899</v>
      </c>
      <c r="D2854" s="30" t="s">
        <v>679</v>
      </c>
      <c r="E2854" s="30">
        <v>0</v>
      </c>
      <c r="F2854" s="30">
        <v>250000000</v>
      </c>
      <c r="G2854" s="30">
        <v>0</v>
      </c>
      <c r="H2854" s="30">
        <v>0</v>
      </c>
      <c r="I2854" s="30">
        <v>0</v>
      </c>
      <c r="J2854" s="30">
        <v>250000000</v>
      </c>
      <c r="K2854" s="30">
        <v>0</v>
      </c>
      <c r="L2854" s="30">
        <v>250000000</v>
      </c>
      <c r="M2854" s="30">
        <v>0</v>
      </c>
      <c r="N2854" s="30">
        <v>250000000</v>
      </c>
      <c r="O2854" s="30">
        <v>250000000</v>
      </c>
      <c r="P2854" s="30">
        <v>0</v>
      </c>
      <c r="Q2854" s="30">
        <v>0</v>
      </c>
      <c r="R2854" s="30">
        <v>250000000</v>
      </c>
      <c r="S2854" s="30">
        <v>0</v>
      </c>
      <c r="T2854" s="30">
        <v>0</v>
      </c>
      <c r="U2854" s="30">
        <v>0</v>
      </c>
      <c r="V2854" s="30">
        <v>100</v>
      </c>
    </row>
    <row r="2855" spans="1:22" x14ac:dyDescent="0.2">
      <c r="A2855" s="15" t="s">
        <v>15</v>
      </c>
      <c r="B2855" s="28"/>
      <c r="C2855" s="29"/>
      <c r="D2855" s="29"/>
      <c r="E2855" s="28"/>
      <c r="F2855" s="28"/>
      <c r="G2855" s="28"/>
      <c r="H2855" s="28"/>
      <c r="I2855" s="28"/>
      <c r="J2855" s="28"/>
      <c r="K2855" s="28"/>
      <c r="L2855" s="28"/>
      <c r="M2855" s="28"/>
      <c r="N2855" s="28"/>
      <c r="O2855" s="28"/>
      <c r="P2855" s="28"/>
      <c r="Q2855" s="28"/>
      <c r="R2855" s="28"/>
      <c r="S2855" s="28"/>
      <c r="T2855" s="28"/>
      <c r="U2855" s="28"/>
      <c r="V2855" s="28"/>
    </row>
    <row r="2856" spans="1:22" x14ac:dyDescent="0.2">
      <c r="A2856" s="15" t="s">
        <v>15</v>
      </c>
      <c r="B2856" s="28"/>
      <c r="C2856" s="27" t="s">
        <v>2900</v>
      </c>
      <c r="D2856" s="29"/>
      <c r="E2856" s="28"/>
      <c r="F2856" s="28"/>
      <c r="G2856" s="28"/>
      <c r="H2856" s="28"/>
      <c r="I2856" s="28"/>
      <c r="J2856" s="28"/>
      <c r="K2856" s="28"/>
      <c r="L2856" s="28"/>
      <c r="M2856" s="28"/>
      <c r="N2856" s="28"/>
      <c r="O2856" s="28"/>
      <c r="P2856" s="28"/>
      <c r="Q2856" s="28"/>
      <c r="R2856" s="28"/>
      <c r="S2856" s="28"/>
      <c r="T2856" s="28"/>
      <c r="U2856" s="28"/>
      <c r="V2856" s="28"/>
    </row>
    <row r="2857" spans="1:22" ht="25.5" x14ac:dyDescent="0.2">
      <c r="A2857" s="15" t="s">
        <v>15</v>
      </c>
      <c r="B2857" s="26" t="s">
        <v>706</v>
      </c>
      <c r="C2857" s="27" t="s">
        <v>2901</v>
      </c>
      <c r="D2857" s="29"/>
      <c r="E2857" s="28"/>
      <c r="F2857" s="28"/>
      <c r="G2857" s="28"/>
      <c r="H2857" s="28"/>
      <c r="I2857" s="28"/>
      <c r="J2857" s="28"/>
      <c r="K2857" s="28"/>
      <c r="L2857" s="28"/>
      <c r="M2857" s="28"/>
      <c r="N2857" s="28"/>
      <c r="O2857" s="28"/>
      <c r="P2857" s="28"/>
      <c r="Q2857" s="28"/>
      <c r="R2857" s="28"/>
      <c r="S2857" s="28"/>
      <c r="T2857" s="28"/>
      <c r="U2857" s="28"/>
      <c r="V2857" s="28"/>
    </row>
    <row r="2858" spans="1:22" ht="15" x14ac:dyDescent="0.25">
      <c r="A2858" s="15" t="s">
        <v>15</v>
      </c>
      <c r="B2858" s="30" t="s">
        <v>2902</v>
      </c>
      <c r="C2858" s="33" t="s">
        <v>1339</v>
      </c>
      <c r="D2858" s="30" t="s">
        <v>52</v>
      </c>
      <c r="E2858" s="30">
        <v>541456051</v>
      </c>
      <c r="F2858" s="30">
        <v>0</v>
      </c>
      <c r="G2858" s="30">
        <v>0</v>
      </c>
      <c r="H2858" s="30">
        <v>0</v>
      </c>
      <c r="I2858" s="30">
        <v>0</v>
      </c>
      <c r="J2858" s="30">
        <v>541456051</v>
      </c>
      <c r="K2858" s="30">
        <v>45121338</v>
      </c>
      <c r="L2858" s="30">
        <v>406092042</v>
      </c>
      <c r="M2858" s="30">
        <v>45121338</v>
      </c>
      <c r="N2858" s="30">
        <v>406092042</v>
      </c>
      <c r="O2858" s="30">
        <v>406092042</v>
      </c>
      <c r="P2858" s="30">
        <v>0</v>
      </c>
      <c r="Q2858" s="30">
        <v>45121338</v>
      </c>
      <c r="R2858" s="30">
        <v>406092042</v>
      </c>
      <c r="S2858" s="30">
        <v>135364009</v>
      </c>
      <c r="T2858" s="30">
        <v>0</v>
      </c>
      <c r="U2858" s="30">
        <v>0</v>
      </c>
      <c r="V2858" s="30">
        <v>75</v>
      </c>
    </row>
    <row r="2859" spans="1:22" x14ac:dyDescent="0.2">
      <c r="A2859" s="15" t="s">
        <v>15</v>
      </c>
      <c r="B2859" s="28"/>
      <c r="C2859" s="29"/>
      <c r="D2859" s="29"/>
      <c r="E2859" s="28"/>
      <c r="F2859" s="28"/>
      <c r="G2859" s="28"/>
      <c r="H2859" s="28"/>
      <c r="I2859" s="28"/>
      <c r="J2859" s="28"/>
      <c r="K2859" s="28"/>
      <c r="L2859" s="28"/>
      <c r="M2859" s="28"/>
      <c r="N2859" s="28"/>
      <c r="O2859" s="28"/>
      <c r="P2859" s="28"/>
      <c r="Q2859" s="28"/>
      <c r="R2859" s="28"/>
      <c r="S2859" s="28"/>
      <c r="T2859" s="28"/>
      <c r="U2859" s="28"/>
      <c r="V2859" s="28"/>
    </row>
    <row r="2860" spans="1:22" x14ac:dyDescent="0.2">
      <c r="A2860" s="15" t="s">
        <v>15</v>
      </c>
      <c r="B2860" s="34"/>
      <c r="C2860" s="22" t="s">
        <v>2903</v>
      </c>
      <c r="D2860" s="29"/>
      <c r="E2860" s="21">
        <v>4360918051</v>
      </c>
      <c r="F2860" s="26">
        <v>1715232977.72</v>
      </c>
      <c r="G2860" s="26">
        <v>0</v>
      </c>
      <c r="H2860" s="26">
        <v>0</v>
      </c>
      <c r="I2860" s="26">
        <v>0</v>
      </c>
      <c r="J2860" s="21">
        <v>6076151028.7200003</v>
      </c>
      <c r="K2860" s="21">
        <v>363409838</v>
      </c>
      <c r="L2860" s="21">
        <v>4985921519.7200003</v>
      </c>
      <c r="M2860" s="21">
        <v>363409838</v>
      </c>
      <c r="N2860" s="21">
        <v>4985921519.7200003</v>
      </c>
      <c r="O2860" s="21">
        <v>4985921519.7200003</v>
      </c>
      <c r="P2860" s="21">
        <v>0</v>
      </c>
      <c r="Q2860" s="21">
        <v>363409838</v>
      </c>
      <c r="R2860" s="21">
        <v>4985921519.7200003</v>
      </c>
      <c r="S2860" s="21">
        <v>1090229509</v>
      </c>
      <c r="T2860" s="21">
        <v>0</v>
      </c>
      <c r="U2860" s="21">
        <v>0</v>
      </c>
      <c r="V2860" s="21">
        <v>82.057234853991645</v>
      </c>
    </row>
    <row r="2861" spans="1:22" x14ac:dyDescent="0.2">
      <c r="A2861" s="15" t="s">
        <v>15</v>
      </c>
      <c r="B2861" s="28"/>
      <c r="C2861" s="29"/>
      <c r="D2861" s="29"/>
      <c r="E2861" s="28"/>
      <c r="F2861" s="28"/>
      <c r="G2861" s="28"/>
      <c r="H2861" s="28"/>
      <c r="I2861" s="28"/>
      <c r="J2861" s="28"/>
      <c r="K2861" s="28"/>
      <c r="L2861" s="28"/>
      <c r="M2861" s="28"/>
      <c r="N2861" s="28"/>
      <c r="O2861" s="28"/>
      <c r="P2861" s="28"/>
      <c r="Q2861" s="28"/>
      <c r="R2861" s="28"/>
      <c r="S2861" s="28"/>
      <c r="T2861" s="28"/>
      <c r="U2861" s="28"/>
      <c r="V2861" s="28"/>
    </row>
    <row r="2862" spans="1:22" x14ac:dyDescent="0.2">
      <c r="A2862" s="15" t="s">
        <v>15</v>
      </c>
      <c r="B2862" s="34"/>
      <c r="C2862" s="22" t="s">
        <v>2904</v>
      </c>
      <c r="D2862" s="35"/>
      <c r="E2862" s="34"/>
      <c r="F2862" s="34"/>
      <c r="G2862" s="34"/>
      <c r="H2862" s="34"/>
      <c r="I2862" s="34"/>
      <c r="J2862" s="34"/>
      <c r="K2862" s="34"/>
      <c r="L2862" s="34"/>
      <c r="M2862" s="34"/>
      <c r="N2862" s="34"/>
      <c r="O2862" s="34"/>
      <c r="P2862" s="34"/>
      <c r="Q2862" s="34"/>
      <c r="R2862" s="34"/>
      <c r="S2862" s="34"/>
      <c r="T2862" s="34"/>
      <c r="U2862" s="34"/>
      <c r="V2862" s="34"/>
    </row>
    <row r="2863" spans="1:22" x14ac:dyDescent="0.2">
      <c r="A2863" s="15" t="s">
        <v>15</v>
      </c>
      <c r="B2863" s="28"/>
      <c r="C2863" s="29"/>
      <c r="D2863" s="29"/>
      <c r="E2863" s="28"/>
      <c r="F2863" s="28"/>
      <c r="G2863" s="28"/>
      <c r="H2863" s="28"/>
      <c r="I2863" s="28"/>
      <c r="J2863" s="28"/>
      <c r="K2863" s="28"/>
      <c r="L2863" s="28"/>
      <c r="M2863" s="28"/>
      <c r="N2863" s="28"/>
      <c r="O2863" s="28"/>
      <c r="P2863" s="28"/>
      <c r="Q2863" s="28"/>
      <c r="R2863" s="28"/>
      <c r="S2863" s="28"/>
      <c r="T2863" s="28"/>
      <c r="U2863" s="28"/>
      <c r="V2863" s="28"/>
    </row>
    <row r="2864" spans="1:22" x14ac:dyDescent="0.2">
      <c r="A2864" s="15" t="s">
        <v>15</v>
      </c>
      <c r="B2864" s="28"/>
      <c r="C2864" s="36" t="s">
        <v>2905</v>
      </c>
      <c r="D2864" s="29"/>
      <c r="E2864" s="28"/>
      <c r="F2864" s="28"/>
      <c r="G2864" s="28"/>
      <c r="H2864" s="28"/>
      <c r="I2864" s="28"/>
      <c r="J2864" s="28"/>
      <c r="K2864" s="28"/>
      <c r="L2864" s="28"/>
      <c r="M2864" s="28"/>
      <c r="N2864" s="28"/>
      <c r="O2864" s="28"/>
      <c r="P2864" s="28"/>
      <c r="Q2864" s="28"/>
      <c r="R2864" s="28"/>
      <c r="S2864" s="28"/>
      <c r="T2864" s="28"/>
      <c r="U2864" s="28"/>
      <c r="V2864" s="28"/>
    </row>
    <row r="2865" spans="1:22" ht="25.5" x14ac:dyDescent="0.2">
      <c r="A2865" s="15" t="s">
        <v>15</v>
      </c>
      <c r="B2865" s="28"/>
      <c r="C2865" s="27" t="s">
        <v>2906</v>
      </c>
      <c r="D2865" s="29"/>
      <c r="E2865" s="28"/>
      <c r="F2865" s="28"/>
      <c r="G2865" s="28"/>
      <c r="H2865" s="28"/>
      <c r="I2865" s="28"/>
      <c r="J2865" s="28"/>
      <c r="K2865" s="28"/>
      <c r="L2865" s="28"/>
      <c r="M2865" s="28"/>
      <c r="N2865" s="28"/>
      <c r="O2865" s="28"/>
      <c r="P2865" s="28"/>
      <c r="Q2865" s="28"/>
      <c r="R2865" s="28"/>
      <c r="S2865" s="28"/>
      <c r="T2865" s="28"/>
      <c r="U2865" s="28"/>
      <c r="V2865" s="28"/>
    </row>
    <row r="2866" spans="1:22" ht="38.25" x14ac:dyDescent="0.2">
      <c r="A2866" s="15" t="s">
        <v>15</v>
      </c>
      <c r="B2866" s="26" t="s">
        <v>706</v>
      </c>
      <c r="C2866" s="27" t="s">
        <v>2907</v>
      </c>
      <c r="D2866" s="29"/>
      <c r="E2866" s="28"/>
      <c r="F2866" s="28"/>
      <c r="G2866" s="28"/>
      <c r="H2866" s="28"/>
      <c r="I2866" s="28"/>
      <c r="J2866" s="28"/>
      <c r="K2866" s="28"/>
      <c r="L2866" s="28"/>
      <c r="M2866" s="28"/>
      <c r="N2866" s="28"/>
      <c r="O2866" s="28"/>
      <c r="P2866" s="28"/>
      <c r="Q2866" s="28"/>
      <c r="R2866" s="28"/>
      <c r="S2866" s="28"/>
      <c r="T2866" s="28"/>
      <c r="U2866" s="28"/>
      <c r="V2866" s="28"/>
    </row>
    <row r="2867" spans="1:22" ht="30" x14ac:dyDescent="0.25">
      <c r="A2867" s="15" t="s">
        <v>15</v>
      </c>
      <c r="B2867" s="30" t="s">
        <v>2908</v>
      </c>
      <c r="C2867" s="33" t="s">
        <v>2909</v>
      </c>
      <c r="D2867" s="30" t="s">
        <v>2910</v>
      </c>
      <c r="E2867" s="30">
        <v>0</v>
      </c>
      <c r="F2867" s="30">
        <v>1557239500</v>
      </c>
      <c r="G2867" s="30">
        <v>0</v>
      </c>
      <c r="H2867" s="30">
        <v>0</v>
      </c>
      <c r="I2867" s="30">
        <v>0</v>
      </c>
      <c r="J2867" s="30">
        <v>1557239500</v>
      </c>
      <c r="K2867" s="30">
        <f>L2867-'[1]AGOSTO 2023'!K2807</f>
        <v>1543120324.5799999</v>
      </c>
      <c r="L2867" s="30">
        <v>1543120324.5799999</v>
      </c>
      <c r="M2867" s="30">
        <v>0</v>
      </c>
      <c r="N2867" s="30">
        <v>0</v>
      </c>
      <c r="O2867" s="30">
        <v>0</v>
      </c>
      <c r="P2867" s="30">
        <v>0</v>
      </c>
      <c r="Q2867" s="30">
        <v>0</v>
      </c>
      <c r="R2867" s="30">
        <v>0</v>
      </c>
      <c r="S2867" s="30">
        <v>14119175.42</v>
      </c>
      <c r="T2867" s="30">
        <v>1543120324.5799999</v>
      </c>
      <c r="U2867" s="30">
        <v>0</v>
      </c>
      <c r="V2867" s="30">
        <v>0</v>
      </c>
    </row>
    <row r="2868" spans="1:22" x14ac:dyDescent="0.2">
      <c r="A2868" s="15" t="s">
        <v>15</v>
      </c>
      <c r="B2868" s="28"/>
      <c r="C2868" s="29"/>
      <c r="D2868" s="29"/>
      <c r="E2868" s="28"/>
      <c r="F2868" s="28"/>
      <c r="G2868" s="28"/>
      <c r="H2868" s="28"/>
      <c r="I2868" s="28"/>
      <c r="J2868" s="28"/>
      <c r="K2868" s="28"/>
      <c r="L2868" s="28"/>
      <c r="M2868" s="28"/>
      <c r="N2868" s="28"/>
      <c r="O2868" s="28"/>
      <c r="P2868" s="28"/>
      <c r="Q2868" s="28"/>
      <c r="R2868" s="28"/>
      <c r="S2868" s="28"/>
      <c r="T2868" s="28"/>
      <c r="U2868" s="28"/>
      <c r="V2868" s="28"/>
    </row>
    <row r="2869" spans="1:22" x14ac:dyDescent="0.2">
      <c r="A2869" s="15" t="s">
        <v>15</v>
      </c>
      <c r="B2869" s="28"/>
      <c r="C2869" s="27" t="s">
        <v>2911</v>
      </c>
      <c r="D2869" s="29"/>
      <c r="E2869" s="28"/>
      <c r="F2869" s="28"/>
      <c r="G2869" s="28"/>
      <c r="H2869" s="28"/>
      <c r="I2869" s="28"/>
      <c r="J2869" s="28"/>
      <c r="K2869" s="28"/>
      <c r="L2869" s="28"/>
      <c r="M2869" s="28"/>
      <c r="N2869" s="28"/>
      <c r="O2869" s="28"/>
      <c r="P2869" s="28"/>
      <c r="Q2869" s="28"/>
      <c r="R2869" s="28"/>
      <c r="S2869" s="28"/>
      <c r="T2869" s="28"/>
      <c r="U2869" s="28"/>
      <c r="V2869" s="28"/>
    </row>
    <row r="2870" spans="1:22" ht="25.5" x14ac:dyDescent="0.2">
      <c r="A2870" s="15" t="s">
        <v>15</v>
      </c>
      <c r="B2870" s="28"/>
      <c r="C2870" s="27" t="s">
        <v>2912</v>
      </c>
      <c r="D2870" s="29"/>
      <c r="E2870" s="28"/>
      <c r="F2870" s="28"/>
      <c r="G2870" s="28"/>
      <c r="H2870" s="28"/>
      <c r="I2870" s="28"/>
      <c r="J2870" s="28"/>
      <c r="K2870" s="28"/>
      <c r="L2870" s="28"/>
      <c r="M2870" s="28"/>
      <c r="N2870" s="28"/>
      <c r="O2870" s="28"/>
      <c r="P2870" s="28"/>
      <c r="Q2870" s="28"/>
      <c r="R2870" s="28"/>
      <c r="S2870" s="28"/>
      <c r="T2870" s="28"/>
      <c r="U2870" s="28"/>
      <c r="V2870" s="28"/>
    </row>
    <row r="2871" spans="1:22" ht="25.5" x14ac:dyDescent="0.2">
      <c r="A2871" s="15" t="s">
        <v>15</v>
      </c>
      <c r="B2871" s="26" t="s">
        <v>706</v>
      </c>
      <c r="C2871" s="27" t="s">
        <v>2913</v>
      </c>
      <c r="D2871" s="29"/>
      <c r="E2871" s="28"/>
      <c r="F2871" s="28"/>
      <c r="G2871" s="28"/>
      <c r="H2871" s="28"/>
      <c r="I2871" s="28"/>
      <c r="J2871" s="28"/>
      <c r="K2871" s="28"/>
      <c r="L2871" s="28"/>
      <c r="M2871" s="28"/>
      <c r="N2871" s="28"/>
      <c r="O2871" s="28"/>
      <c r="P2871" s="28"/>
      <c r="Q2871" s="28"/>
      <c r="R2871" s="28"/>
      <c r="S2871" s="28"/>
      <c r="T2871" s="28"/>
      <c r="U2871" s="28"/>
      <c r="V2871" s="28"/>
    </row>
    <row r="2872" spans="1:22" ht="15" x14ac:dyDescent="0.25">
      <c r="A2872" s="15" t="s">
        <v>15</v>
      </c>
      <c r="B2872" s="30" t="s">
        <v>2914</v>
      </c>
      <c r="C2872" s="33" t="s">
        <v>2915</v>
      </c>
      <c r="D2872" s="30" t="s">
        <v>52</v>
      </c>
      <c r="E2872" s="30">
        <v>354450000</v>
      </c>
      <c r="F2872" s="30">
        <v>0</v>
      </c>
      <c r="G2872" s="30">
        <v>0</v>
      </c>
      <c r="H2872" s="30">
        <v>0</v>
      </c>
      <c r="I2872" s="30">
        <v>0</v>
      </c>
      <c r="J2872" s="30">
        <v>354450000</v>
      </c>
      <c r="K2872" s="30">
        <f>L2872-'[1]AGOSTO 2023'!K2812</f>
        <v>0</v>
      </c>
      <c r="L2872" s="30">
        <v>354450000</v>
      </c>
      <c r="M2872" s="30">
        <f>N2872-'[1]AGOSTO 2023'!M2812</f>
        <v>0</v>
      </c>
      <c r="N2872" s="30">
        <v>354450000</v>
      </c>
      <c r="O2872" s="30">
        <v>0</v>
      </c>
      <c r="P2872" s="30">
        <v>0</v>
      </c>
      <c r="Q2872" s="30">
        <v>0</v>
      </c>
      <c r="R2872" s="30">
        <v>0</v>
      </c>
      <c r="S2872" s="30">
        <v>0</v>
      </c>
      <c r="T2872" s="30">
        <v>0</v>
      </c>
      <c r="U2872" s="30">
        <v>354450000</v>
      </c>
      <c r="V2872" s="30">
        <v>100</v>
      </c>
    </row>
    <row r="2873" spans="1:22" ht="15" x14ac:dyDescent="0.25">
      <c r="A2873" s="15" t="s">
        <v>15</v>
      </c>
      <c r="B2873" s="30" t="s">
        <v>2916</v>
      </c>
      <c r="C2873" s="33" t="s">
        <v>2917</v>
      </c>
      <c r="D2873" s="30" t="s">
        <v>2918</v>
      </c>
      <c r="E2873" s="30">
        <v>571680900</v>
      </c>
      <c r="F2873" s="30">
        <v>0</v>
      </c>
      <c r="G2873" s="30">
        <v>0</v>
      </c>
      <c r="H2873" s="30">
        <v>0</v>
      </c>
      <c r="I2873" s="30">
        <v>0</v>
      </c>
      <c r="J2873" s="30">
        <v>571680900</v>
      </c>
      <c r="K2873" s="30">
        <f>L2873-'[1]AGOSTO 2023'!K2813</f>
        <v>0</v>
      </c>
      <c r="L2873" s="30">
        <v>552633266.66999996</v>
      </c>
      <c r="M2873" s="30">
        <f>N2873-'[1]AGOSTO 2023'!M2813</f>
        <v>34247499.99999994</v>
      </c>
      <c r="N2873" s="30">
        <v>550830766.65999997</v>
      </c>
      <c r="O2873" s="30">
        <v>463517133.33999997</v>
      </c>
      <c r="P2873" s="30">
        <v>5665000</v>
      </c>
      <c r="Q2873" s="30">
        <f>R2873-'[1]AGOSTO 2023'!Q2813</f>
        <v>28162000</v>
      </c>
      <c r="R2873" s="30">
        <v>457852133.33999997</v>
      </c>
      <c r="S2873" s="30">
        <v>19047633.329999998</v>
      </c>
      <c r="T2873" s="30">
        <v>1802500.01</v>
      </c>
      <c r="U2873" s="30">
        <v>87313633.319999993</v>
      </c>
      <c r="V2873" s="30">
        <v>96.35</v>
      </c>
    </row>
    <row r="2874" spans="1:22" ht="15" x14ac:dyDescent="0.25">
      <c r="A2874" s="15" t="s">
        <v>15</v>
      </c>
      <c r="B2874" s="30" t="s">
        <v>2919</v>
      </c>
      <c r="C2874" s="33" t="s">
        <v>2920</v>
      </c>
      <c r="D2874" s="30" t="s">
        <v>2921</v>
      </c>
      <c r="E2874" s="30">
        <v>0</v>
      </c>
      <c r="F2874" s="30">
        <v>10000000</v>
      </c>
      <c r="G2874" s="30">
        <v>0</v>
      </c>
      <c r="H2874" s="30">
        <v>0</v>
      </c>
      <c r="I2874" s="30">
        <v>0</v>
      </c>
      <c r="J2874" s="30">
        <v>10000000</v>
      </c>
      <c r="K2874" s="30">
        <f>L2874-'[1]AGOSTO 2023'!K2814</f>
        <v>0</v>
      </c>
      <c r="L2874" s="30">
        <v>0</v>
      </c>
      <c r="M2874" s="30">
        <f>N2874-'[1]AGOSTO 2023'!M2814</f>
        <v>0</v>
      </c>
      <c r="N2874" s="30">
        <v>0</v>
      </c>
      <c r="O2874" s="30">
        <v>0</v>
      </c>
      <c r="P2874" s="30">
        <v>0</v>
      </c>
      <c r="Q2874" s="30">
        <v>0</v>
      </c>
      <c r="R2874" s="30">
        <v>0</v>
      </c>
      <c r="S2874" s="30">
        <v>10000000</v>
      </c>
      <c r="T2874" s="30">
        <v>0</v>
      </c>
      <c r="U2874" s="30">
        <v>0</v>
      </c>
      <c r="V2874" s="30">
        <v>0</v>
      </c>
    </row>
    <row r="2875" spans="1:22" x14ac:dyDescent="0.2">
      <c r="A2875" s="15" t="s">
        <v>15</v>
      </c>
      <c r="B2875" s="28"/>
      <c r="C2875" s="29"/>
      <c r="D2875" s="29"/>
      <c r="E2875" s="28"/>
      <c r="F2875" s="28"/>
      <c r="G2875" s="28"/>
      <c r="H2875" s="28"/>
      <c r="I2875" s="28"/>
      <c r="J2875" s="28"/>
      <c r="K2875" s="28"/>
      <c r="L2875" s="28"/>
      <c r="M2875" s="28"/>
      <c r="N2875" s="28"/>
      <c r="O2875" s="28"/>
      <c r="P2875" s="28"/>
      <c r="Q2875" s="28"/>
      <c r="R2875" s="28"/>
      <c r="S2875" s="28"/>
      <c r="T2875" s="28"/>
      <c r="U2875" s="28"/>
      <c r="V2875" s="28"/>
    </row>
    <row r="2876" spans="1:22" ht="38.25" x14ac:dyDescent="0.2">
      <c r="A2876" s="15" t="s">
        <v>15</v>
      </c>
      <c r="B2876" s="28"/>
      <c r="C2876" s="27" t="s">
        <v>2922</v>
      </c>
      <c r="D2876" s="29"/>
      <c r="E2876" s="28"/>
      <c r="F2876" s="28"/>
      <c r="G2876" s="28"/>
      <c r="H2876" s="28"/>
      <c r="I2876" s="28"/>
      <c r="J2876" s="28"/>
      <c r="K2876" s="28"/>
      <c r="L2876" s="28"/>
      <c r="M2876" s="28"/>
      <c r="N2876" s="28"/>
      <c r="O2876" s="28"/>
      <c r="P2876" s="28"/>
      <c r="Q2876" s="28"/>
      <c r="R2876" s="28"/>
      <c r="S2876" s="28"/>
      <c r="T2876" s="28"/>
      <c r="U2876" s="28"/>
      <c r="V2876" s="28"/>
    </row>
    <row r="2877" spans="1:22" ht="25.5" x14ac:dyDescent="0.2">
      <c r="A2877" s="15" t="s">
        <v>15</v>
      </c>
      <c r="B2877" s="26" t="s">
        <v>706</v>
      </c>
      <c r="C2877" s="27" t="s">
        <v>2923</v>
      </c>
      <c r="D2877" s="29"/>
      <c r="E2877" s="28"/>
      <c r="F2877" s="28"/>
      <c r="G2877" s="28"/>
      <c r="H2877" s="28"/>
      <c r="I2877" s="28"/>
      <c r="J2877" s="28"/>
      <c r="K2877" s="28"/>
      <c r="L2877" s="28"/>
      <c r="M2877" s="28"/>
      <c r="N2877" s="28"/>
      <c r="O2877" s="28"/>
      <c r="P2877" s="28"/>
      <c r="Q2877" s="28"/>
      <c r="R2877" s="28"/>
      <c r="S2877" s="28"/>
      <c r="T2877" s="28"/>
      <c r="U2877" s="28"/>
      <c r="V2877" s="28"/>
    </row>
    <row r="2878" spans="1:22" ht="30" x14ac:dyDescent="0.25">
      <c r="A2878" s="15" t="s">
        <v>15</v>
      </c>
      <c r="B2878" s="30" t="s">
        <v>2924</v>
      </c>
      <c r="C2878" s="33" t="s">
        <v>2925</v>
      </c>
      <c r="D2878" s="30" t="s">
        <v>52</v>
      </c>
      <c r="E2878" s="30">
        <v>511259750</v>
      </c>
      <c r="F2878" s="30">
        <v>0</v>
      </c>
      <c r="G2878" s="30">
        <v>0</v>
      </c>
      <c r="H2878" s="30">
        <v>127000000</v>
      </c>
      <c r="I2878" s="30">
        <v>0</v>
      </c>
      <c r="J2878" s="30">
        <v>638259750</v>
      </c>
      <c r="K2878" s="30">
        <f>L2878-'[1]AGOSTO 2023'!K2818</f>
        <v>96852500.00000006</v>
      </c>
      <c r="L2878" s="30">
        <v>616585833.33000004</v>
      </c>
      <c r="M2878" s="30">
        <f>N2878-'[1]AGOSTO 2023'!M2818</f>
        <v>0</v>
      </c>
      <c r="N2878" s="30">
        <v>519733333.32999998</v>
      </c>
      <c r="O2878" s="30">
        <v>407953333.31999999</v>
      </c>
      <c r="P2878" s="30">
        <v>2000000</v>
      </c>
      <c r="Q2878" s="30">
        <f>R2878-'[1]AGOSTO 2023'!Q2818</f>
        <v>58813333.329999983</v>
      </c>
      <c r="R2878" s="30">
        <v>405953333.31999999</v>
      </c>
      <c r="S2878" s="30">
        <v>21673916.670000002</v>
      </c>
      <c r="T2878" s="30">
        <v>96852500</v>
      </c>
      <c r="U2878" s="30">
        <v>111780000.01000001</v>
      </c>
      <c r="V2878" s="30">
        <v>81.42</v>
      </c>
    </row>
    <row r="2879" spans="1:22" ht="30" x14ac:dyDescent="0.25">
      <c r="A2879" s="15" t="s">
        <v>15</v>
      </c>
      <c r="B2879" s="30" t="s">
        <v>2926</v>
      </c>
      <c r="C2879" s="33" t="s">
        <v>2927</v>
      </c>
      <c r="D2879" s="30" t="s">
        <v>2928</v>
      </c>
      <c r="E2879" s="30">
        <v>0</v>
      </c>
      <c r="F2879" s="30">
        <v>25000000</v>
      </c>
      <c r="G2879" s="30">
        <v>0</v>
      </c>
      <c r="H2879" s="30">
        <v>43000000</v>
      </c>
      <c r="I2879" s="30">
        <v>0</v>
      </c>
      <c r="J2879" s="30">
        <v>68000000</v>
      </c>
      <c r="K2879" s="30">
        <f>L2879-'[1]AGOSTO 2023'!K2819</f>
        <v>19604000</v>
      </c>
      <c r="L2879" s="30">
        <v>66690666.670000002</v>
      </c>
      <c r="M2879" s="30">
        <f>N2879-'[1]AGOSTO 2023'!M2819</f>
        <v>17269333.329999998</v>
      </c>
      <c r="N2879" s="30">
        <v>64156000</v>
      </c>
      <c r="O2879" s="30">
        <v>4733333.33</v>
      </c>
      <c r="P2879" s="30">
        <v>0</v>
      </c>
      <c r="Q2879" s="30">
        <f>R2879-'[1]AGOSTO 2023'!Q2819</f>
        <v>2533333.33</v>
      </c>
      <c r="R2879" s="30">
        <v>4733333.33</v>
      </c>
      <c r="S2879" s="30">
        <v>1309333.33</v>
      </c>
      <c r="T2879" s="30">
        <v>2534666.67</v>
      </c>
      <c r="U2879" s="30">
        <v>59422666.670000002</v>
      </c>
      <c r="V2879" s="30">
        <v>94.34</v>
      </c>
    </row>
    <row r="2880" spans="1:22" ht="30" x14ac:dyDescent="0.25">
      <c r="A2880" s="15" t="s">
        <v>15</v>
      </c>
      <c r="B2880" s="30" t="s">
        <v>2929</v>
      </c>
      <c r="C2880" s="33" t="s">
        <v>2930</v>
      </c>
      <c r="D2880" s="30" t="s">
        <v>2921</v>
      </c>
      <c r="E2880" s="30">
        <v>0</v>
      </c>
      <c r="F2880" s="30">
        <v>80868985.060000002</v>
      </c>
      <c r="G2880" s="30">
        <v>0</v>
      </c>
      <c r="H2880" s="30">
        <v>0</v>
      </c>
      <c r="I2880" s="30">
        <v>0</v>
      </c>
      <c r="J2880" s="30">
        <v>80868985.060000002</v>
      </c>
      <c r="K2880" s="30">
        <f>L2880-'[1]AGOSTO 2023'!K2820</f>
        <v>24724000</v>
      </c>
      <c r="L2880" s="30">
        <v>75324000</v>
      </c>
      <c r="M2880" s="30">
        <f>N2880-'[1]AGOSTO 2023'!M2820</f>
        <v>0</v>
      </c>
      <c r="N2880" s="30">
        <v>50600000</v>
      </c>
      <c r="O2880" s="30">
        <v>17181333.329999998</v>
      </c>
      <c r="P2880" s="30">
        <v>0</v>
      </c>
      <c r="Q2880" s="30">
        <f>R2880-'[1]AGOSTO 2023'!Q2820</f>
        <v>8119999.9999999981</v>
      </c>
      <c r="R2880" s="30">
        <v>17181333.329999998</v>
      </c>
      <c r="S2880" s="30">
        <v>5544985.0599999996</v>
      </c>
      <c r="T2880" s="30">
        <v>24724000</v>
      </c>
      <c r="U2880" s="30">
        <v>33418666.670000002</v>
      </c>
      <c r="V2880" s="30">
        <v>62.57</v>
      </c>
    </row>
    <row r="2881" spans="1:22" x14ac:dyDescent="0.2">
      <c r="A2881" s="15" t="s">
        <v>15</v>
      </c>
      <c r="B2881" s="28"/>
      <c r="C2881" s="29"/>
      <c r="D2881" s="29"/>
      <c r="E2881" s="28"/>
      <c r="F2881" s="28"/>
      <c r="G2881" s="28"/>
      <c r="H2881" s="28"/>
      <c r="I2881" s="28"/>
      <c r="J2881" s="28"/>
      <c r="K2881" s="28"/>
      <c r="L2881" s="28"/>
      <c r="M2881" s="28"/>
      <c r="N2881" s="28"/>
      <c r="O2881" s="28"/>
      <c r="P2881" s="28"/>
      <c r="Q2881" s="28"/>
      <c r="R2881" s="28"/>
      <c r="S2881" s="28"/>
      <c r="T2881" s="28"/>
      <c r="U2881" s="28"/>
      <c r="V2881" s="28"/>
    </row>
    <row r="2882" spans="1:22" ht="51" x14ac:dyDescent="0.2">
      <c r="A2882" s="15" t="s">
        <v>15</v>
      </c>
      <c r="B2882" s="28"/>
      <c r="C2882" s="27" t="s">
        <v>2931</v>
      </c>
      <c r="D2882" s="29"/>
      <c r="E2882" s="28"/>
      <c r="F2882" s="28"/>
      <c r="G2882" s="28"/>
      <c r="H2882" s="28"/>
      <c r="I2882" s="28"/>
      <c r="J2882" s="28"/>
      <c r="K2882" s="28"/>
      <c r="L2882" s="28"/>
      <c r="M2882" s="28"/>
      <c r="N2882" s="28"/>
      <c r="O2882" s="28"/>
      <c r="P2882" s="28"/>
      <c r="Q2882" s="28"/>
      <c r="R2882" s="28"/>
      <c r="S2882" s="28"/>
      <c r="T2882" s="28"/>
      <c r="U2882" s="28"/>
      <c r="V2882" s="28"/>
    </row>
    <row r="2883" spans="1:22" ht="51" x14ac:dyDescent="0.2">
      <c r="A2883" s="15" t="s">
        <v>15</v>
      </c>
      <c r="B2883" s="26" t="s">
        <v>706</v>
      </c>
      <c r="C2883" s="27" t="s">
        <v>2932</v>
      </c>
      <c r="D2883" s="29"/>
      <c r="E2883" s="28"/>
      <c r="F2883" s="28"/>
      <c r="G2883" s="28"/>
      <c r="H2883" s="28"/>
      <c r="I2883" s="28"/>
      <c r="J2883" s="28"/>
      <c r="K2883" s="28"/>
      <c r="L2883" s="28"/>
      <c r="M2883" s="28"/>
      <c r="N2883" s="28"/>
      <c r="O2883" s="28"/>
      <c r="P2883" s="28"/>
      <c r="Q2883" s="28"/>
      <c r="R2883" s="28"/>
      <c r="S2883" s="28"/>
      <c r="T2883" s="28"/>
      <c r="U2883" s="28"/>
      <c r="V2883" s="28"/>
    </row>
    <row r="2884" spans="1:22" ht="45" x14ac:dyDescent="0.25">
      <c r="A2884" s="15" t="s">
        <v>15</v>
      </c>
      <c r="B2884" s="30" t="s">
        <v>2933</v>
      </c>
      <c r="C2884" s="33" t="s">
        <v>2934</v>
      </c>
      <c r="D2884" s="30" t="s">
        <v>52</v>
      </c>
      <c r="E2884" s="30">
        <v>140378700</v>
      </c>
      <c r="F2884" s="30">
        <v>0</v>
      </c>
      <c r="G2884" s="30">
        <v>0</v>
      </c>
      <c r="H2884" s="30">
        <v>0</v>
      </c>
      <c r="I2884" s="30">
        <v>0</v>
      </c>
      <c r="J2884" s="30">
        <v>140378700</v>
      </c>
      <c r="K2884" s="30">
        <f>L2884-'[1]AGOSTO 2023'!K2824</f>
        <v>4120000</v>
      </c>
      <c r="L2884" s="30">
        <v>136318700</v>
      </c>
      <c r="M2884" s="30">
        <f>N2884-'[1]AGOSTO 2023'!M2824</f>
        <v>27158700</v>
      </c>
      <c r="N2884" s="30">
        <v>132198700</v>
      </c>
      <c r="O2884" s="30">
        <v>85146666.650000006</v>
      </c>
      <c r="P2884" s="30">
        <v>4120000</v>
      </c>
      <c r="Q2884" s="30">
        <f>R2884-'[1]AGOSTO 2023'!Q2824</f>
        <v>16360000.000000007</v>
      </c>
      <c r="R2884" s="30">
        <v>81026666.650000006</v>
      </c>
      <c r="S2884" s="30">
        <v>4060000</v>
      </c>
      <c r="T2884" s="30">
        <v>4120000</v>
      </c>
      <c r="U2884" s="30">
        <v>47052033.350000001</v>
      </c>
      <c r="V2884" s="30">
        <v>94.17</v>
      </c>
    </row>
    <row r="2885" spans="1:22" ht="51" x14ac:dyDescent="0.2">
      <c r="A2885" s="15" t="s">
        <v>15</v>
      </c>
      <c r="B2885" s="26" t="s">
        <v>706</v>
      </c>
      <c r="C2885" s="27" t="s">
        <v>2935</v>
      </c>
      <c r="D2885" s="29"/>
      <c r="E2885" s="28"/>
      <c r="F2885" s="28"/>
      <c r="G2885" s="28"/>
      <c r="H2885" s="28"/>
      <c r="I2885" s="28"/>
      <c r="J2885" s="28"/>
      <c r="K2885" s="28"/>
      <c r="L2885" s="28"/>
      <c r="M2885" s="28"/>
      <c r="N2885" s="28"/>
      <c r="O2885" s="28"/>
      <c r="P2885" s="28"/>
      <c r="Q2885" s="28"/>
      <c r="R2885" s="28"/>
      <c r="S2885" s="28"/>
      <c r="T2885" s="28"/>
      <c r="U2885" s="28"/>
      <c r="V2885" s="28"/>
    </row>
    <row r="2886" spans="1:22" ht="45" x14ac:dyDescent="0.25">
      <c r="A2886" s="15" t="s">
        <v>15</v>
      </c>
      <c r="B2886" s="30" t="s">
        <v>2936</v>
      </c>
      <c r="C2886" s="33" t="s">
        <v>2937</v>
      </c>
      <c r="D2886" s="30" t="s">
        <v>2918</v>
      </c>
      <c r="E2886" s="30">
        <v>20000000</v>
      </c>
      <c r="F2886" s="30">
        <v>0</v>
      </c>
      <c r="G2886" s="30">
        <v>0</v>
      </c>
      <c r="H2886" s="30">
        <v>0</v>
      </c>
      <c r="I2886" s="30">
        <v>0</v>
      </c>
      <c r="J2886" s="30">
        <v>20000000</v>
      </c>
      <c r="K2886" s="30">
        <v>0</v>
      </c>
      <c r="L2886" s="30">
        <v>20000000</v>
      </c>
      <c r="M2886" s="30">
        <f>N2886-'[1]AGOSTO 2023'!M2826</f>
        <v>0</v>
      </c>
      <c r="N2886" s="30">
        <v>20000000</v>
      </c>
      <c r="O2886" s="30">
        <v>0</v>
      </c>
      <c r="P2886" s="30">
        <v>0</v>
      </c>
      <c r="Q2886" s="30">
        <v>0</v>
      </c>
      <c r="R2886" s="30">
        <v>0</v>
      </c>
      <c r="S2886" s="30">
        <v>0</v>
      </c>
      <c r="T2886" s="30">
        <v>0</v>
      </c>
      <c r="U2886" s="30">
        <v>20000000</v>
      </c>
      <c r="V2886" s="30">
        <v>100</v>
      </c>
    </row>
    <row r="2887" spans="1:22" x14ac:dyDescent="0.2">
      <c r="A2887" s="15" t="s">
        <v>15</v>
      </c>
      <c r="B2887" s="28"/>
      <c r="C2887" s="29"/>
      <c r="D2887" s="29"/>
      <c r="E2887" s="28"/>
      <c r="F2887" s="28"/>
      <c r="G2887" s="28"/>
      <c r="H2887" s="28"/>
      <c r="I2887" s="28"/>
      <c r="J2887" s="28"/>
      <c r="K2887" s="28"/>
      <c r="L2887" s="28"/>
      <c r="M2887" s="28"/>
      <c r="N2887" s="28"/>
      <c r="O2887" s="28"/>
      <c r="P2887" s="28"/>
      <c r="Q2887" s="28"/>
      <c r="R2887" s="28"/>
      <c r="S2887" s="28"/>
      <c r="T2887" s="28"/>
      <c r="U2887" s="28"/>
      <c r="V2887" s="28"/>
    </row>
    <row r="2888" spans="1:22" ht="51" x14ac:dyDescent="0.2">
      <c r="A2888" s="15" t="s">
        <v>15</v>
      </c>
      <c r="B2888" s="28"/>
      <c r="C2888" s="27" t="s">
        <v>2938</v>
      </c>
      <c r="D2888" s="29"/>
      <c r="E2888" s="28"/>
      <c r="F2888" s="28"/>
      <c r="G2888" s="28"/>
      <c r="H2888" s="28"/>
      <c r="I2888" s="28"/>
      <c r="J2888" s="28"/>
      <c r="K2888" s="28"/>
      <c r="L2888" s="28"/>
      <c r="M2888" s="28"/>
      <c r="N2888" s="28"/>
      <c r="O2888" s="28"/>
      <c r="P2888" s="28"/>
      <c r="Q2888" s="28"/>
      <c r="R2888" s="28"/>
      <c r="S2888" s="28"/>
      <c r="T2888" s="28"/>
      <c r="U2888" s="28"/>
      <c r="V2888" s="28"/>
    </row>
    <row r="2889" spans="1:22" ht="38.25" x14ac:dyDescent="0.2">
      <c r="A2889" s="15" t="s">
        <v>15</v>
      </c>
      <c r="B2889" s="26" t="s">
        <v>706</v>
      </c>
      <c r="C2889" s="27" t="s">
        <v>2939</v>
      </c>
      <c r="D2889" s="29"/>
      <c r="E2889" s="28"/>
      <c r="F2889" s="28"/>
      <c r="G2889" s="28"/>
      <c r="H2889" s="28"/>
      <c r="I2889" s="28"/>
      <c r="J2889" s="28"/>
      <c r="K2889" s="28"/>
      <c r="L2889" s="28"/>
      <c r="M2889" s="28"/>
      <c r="N2889" s="28"/>
      <c r="O2889" s="28"/>
      <c r="P2889" s="28"/>
      <c r="Q2889" s="28"/>
      <c r="R2889" s="28"/>
      <c r="S2889" s="28"/>
      <c r="T2889" s="28"/>
      <c r="U2889" s="28"/>
      <c r="V2889" s="28"/>
    </row>
    <row r="2890" spans="1:22" ht="45" x14ac:dyDescent="0.25">
      <c r="A2890" s="15" t="s">
        <v>15</v>
      </c>
      <c r="B2890" s="30" t="s">
        <v>2940</v>
      </c>
      <c r="C2890" s="33" t="s">
        <v>2941</v>
      </c>
      <c r="D2890" s="30" t="s">
        <v>52</v>
      </c>
      <c r="E2890" s="30">
        <v>151085550</v>
      </c>
      <c r="F2890" s="30">
        <v>0</v>
      </c>
      <c r="G2890" s="30">
        <v>0</v>
      </c>
      <c r="H2890" s="30">
        <v>0</v>
      </c>
      <c r="I2890" s="30">
        <v>0</v>
      </c>
      <c r="J2890" s="30">
        <v>151085550</v>
      </c>
      <c r="K2890" s="30">
        <f>L2890-'[1]AGOSTO 2023'!K2830</f>
        <v>0</v>
      </c>
      <c r="L2890" s="30">
        <v>151085550</v>
      </c>
      <c r="M2890" s="30">
        <f>N2890-'[1]AGOSTO 2023'!M2830</f>
        <v>5775550</v>
      </c>
      <c r="N2890" s="30">
        <v>151085550</v>
      </c>
      <c r="O2890" s="30">
        <v>92336666.659999996</v>
      </c>
      <c r="P2890" s="30">
        <v>2000000</v>
      </c>
      <c r="Q2890" s="30">
        <f>R2890-'[1]AGOSTO 2023'!Q2830</f>
        <v>11210000</v>
      </c>
      <c r="R2890" s="30">
        <v>90336666.659999996</v>
      </c>
      <c r="S2890" s="30">
        <v>0</v>
      </c>
      <c r="T2890" s="30">
        <v>0</v>
      </c>
      <c r="U2890" s="30">
        <v>58748883.340000004</v>
      </c>
      <c r="V2890" s="30">
        <v>100</v>
      </c>
    </row>
    <row r="2891" spans="1:22" ht="45" x14ac:dyDescent="0.25">
      <c r="A2891" s="15" t="s">
        <v>15</v>
      </c>
      <c r="B2891" s="30" t="s">
        <v>2942</v>
      </c>
      <c r="C2891" s="33" t="s">
        <v>2943</v>
      </c>
      <c r="D2891" s="30" t="s">
        <v>2918</v>
      </c>
      <c r="E2891" s="30">
        <v>90000000</v>
      </c>
      <c r="F2891" s="30">
        <v>0</v>
      </c>
      <c r="G2891" s="30">
        <v>0</v>
      </c>
      <c r="H2891" s="30">
        <v>0</v>
      </c>
      <c r="I2891" s="30">
        <v>0</v>
      </c>
      <c r="J2891" s="30">
        <v>90000000</v>
      </c>
      <c r="K2891" s="30">
        <f>L2891-'[1]AGOSTO 2023'!K2831</f>
        <v>0</v>
      </c>
      <c r="L2891" s="30">
        <v>90000000</v>
      </c>
      <c r="M2891" s="30">
        <f>N2891-'[1]AGOSTO 2023'!M2831</f>
        <v>0</v>
      </c>
      <c r="N2891" s="30">
        <v>90000000</v>
      </c>
      <c r="O2891" s="30">
        <v>0</v>
      </c>
      <c r="P2891" s="30">
        <v>0</v>
      </c>
      <c r="Q2891" s="30">
        <f>R2891-'[1]AGOSTO 2023'!Q2831</f>
        <v>0</v>
      </c>
      <c r="R2891" s="30">
        <v>0</v>
      </c>
      <c r="S2891" s="30">
        <v>0</v>
      </c>
      <c r="T2891" s="30">
        <v>0</v>
      </c>
      <c r="U2891" s="30">
        <v>90000000</v>
      </c>
      <c r="V2891" s="30">
        <v>100</v>
      </c>
    </row>
    <row r="2892" spans="1:22" ht="45" x14ac:dyDescent="0.25">
      <c r="A2892" s="15" t="s">
        <v>15</v>
      </c>
      <c r="B2892" s="30" t="s">
        <v>2944</v>
      </c>
      <c r="C2892" s="33" t="s">
        <v>2945</v>
      </c>
      <c r="D2892" s="30" t="s">
        <v>2910</v>
      </c>
      <c r="E2892" s="30">
        <v>0</v>
      </c>
      <c r="F2892" s="30">
        <v>40000000</v>
      </c>
      <c r="G2892" s="30">
        <v>0</v>
      </c>
      <c r="H2892" s="30">
        <v>0</v>
      </c>
      <c r="I2892" s="30">
        <v>0</v>
      </c>
      <c r="J2892" s="30">
        <v>40000000</v>
      </c>
      <c r="K2892" s="30">
        <f>L2892-'[1]AGOSTO 2023'!K2832</f>
        <v>0</v>
      </c>
      <c r="L2892" s="30">
        <v>40000000</v>
      </c>
      <c r="M2892" s="30">
        <f>N2892-'[1]AGOSTO 2023'!M2832</f>
        <v>0</v>
      </c>
      <c r="N2892" s="30">
        <v>40000000</v>
      </c>
      <c r="O2892" s="30">
        <v>6200000</v>
      </c>
      <c r="P2892" s="30">
        <v>0</v>
      </c>
      <c r="Q2892" s="30">
        <f>R2892-'[1]AGOSTO 2023'!Q2832</f>
        <v>6000000</v>
      </c>
      <c r="R2892" s="30">
        <v>6200000</v>
      </c>
      <c r="S2892" s="30">
        <v>0</v>
      </c>
      <c r="T2892" s="30">
        <v>0</v>
      </c>
      <c r="U2892" s="30">
        <v>33800000</v>
      </c>
      <c r="V2892" s="30">
        <v>100</v>
      </c>
    </row>
    <row r="2893" spans="1:22" ht="25.5" x14ac:dyDescent="0.2">
      <c r="A2893" s="15" t="s">
        <v>15</v>
      </c>
      <c r="B2893" s="26" t="s">
        <v>706</v>
      </c>
      <c r="C2893" s="27" t="s">
        <v>2946</v>
      </c>
      <c r="D2893" s="29"/>
      <c r="E2893" s="28"/>
      <c r="F2893" s="28"/>
      <c r="G2893" s="28"/>
      <c r="H2893" s="28"/>
      <c r="I2893" s="28"/>
      <c r="J2893" s="28"/>
      <c r="K2893" s="28"/>
      <c r="L2893" s="28"/>
      <c r="M2893" s="28"/>
      <c r="N2893" s="28"/>
      <c r="O2893" s="28"/>
      <c r="P2893" s="28"/>
      <c r="Q2893" s="28"/>
      <c r="R2893" s="28"/>
      <c r="S2893" s="28"/>
      <c r="T2893" s="28"/>
      <c r="U2893" s="28"/>
      <c r="V2893" s="28"/>
    </row>
    <row r="2894" spans="1:22" ht="15" x14ac:dyDescent="0.25">
      <c r="A2894" s="15" t="s">
        <v>15</v>
      </c>
      <c r="B2894" s="30" t="s">
        <v>2947</v>
      </c>
      <c r="C2894" s="33" t="s">
        <v>2948</v>
      </c>
      <c r="D2894" s="30" t="s">
        <v>52</v>
      </c>
      <c r="E2894" s="30">
        <v>644835190</v>
      </c>
      <c r="F2894" s="30">
        <v>0</v>
      </c>
      <c r="G2894" s="30">
        <v>0</v>
      </c>
      <c r="H2894" s="30">
        <v>0</v>
      </c>
      <c r="I2894" s="30">
        <v>0</v>
      </c>
      <c r="J2894" s="30">
        <v>644835190</v>
      </c>
      <c r="K2894" s="30">
        <f>L2894-'[1]AGOSTO 2023'!K2834</f>
        <v>0</v>
      </c>
      <c r="L2894" s="30">
        <v>644835190</v>
      </c>
      <c r="M2894" s="30">
        <f>N2894-'[1]AGOSTO 2023'!M2834</f>
        <v>0</v>
      </c>
      <c r="N2894" s="30">
        <v>577500000</v>
      </c>
      <c r="O2894" s="30">
        <v>82875000</v>
      </c>
      <c r="P2894" s="30">
        <v>0</v>
      </c>
      <c r="Q2894" s="30">
        <f>R2894-'[1]AGOSTO 2023'!Q2834</f>
        <v>0</v>
      </c>
      <c r="R2894" s="30">
        <v>82875000</v>
      </c>
      <c r="S2894" s="30">
        <v>0</v>
      </c>
      <c r="T2894" s="30">
        <v>67335190</v>
      </c>
      <c r="U2894" s="30">
        <v>494625000</v>
      </c>
      <c r="V2894" s="30">
        <v>89.55</v>
      </c>
    </row>
    <row r="2895" spans="1:22" ht="15" x14ac:dyDescent="0.25">
      <c r="A2895" s="15" t="s">
        <v>15</v>
      </c>
      <c r="B2895" s="30" t="s">
        <v>2949</v>
      </c>
      <c r="C2895" s="33" t="s">
        <v>2950</v>
      </c>
      <c r="D2895" s="30" t="s">
        <v>2918</v>
      </c>
      <c r="E2895" s="30">
        <v>1581537396</v>
      </c>
      <c r="F2895" s="30">
        <v>0</v>
      </c>
      <c r="G2895" s="30">
        <v>0</v>
      </c>
      <c r="H2895" s="30">
        <v>0</v>
      </c>
      <c r="I2895" s="30">
        <v>0</v>
      </c>
      <c r="J2895" s="30">
        <v>1581537396</v>
      </c>
      <c r="K2895" s="30">
        <f>L2895-'[1]AGOSTO 2023'!K2835</f>
        <v>-8632000</v>
      </c>
      <c r="L2895" s="30">
        <v>1522506800.6600001</v>
      </c>
      <c r="M2895" s="30">
        <f>N2895-'[1]AGOSTO 2023'!M2835</f>
        <v>67453000</v>
      </c>
      <c r="N2895" s="30">
        <v>1487973800.6500001</v>
      </c>
      <c r="O2895" s="30">
        <v>687589788.99000001</v>
      </c>
      <c r="P2895" s="30">
        <v>14282666.67</v>
      </c>
      <c r="Q2895" s="30">
        <f>R2895-'[1]AGOSTO 2023'!Q2835</f>
        <v>144870314.00000006</v>
      </c>
      <c r="R2895" s="30">
        <v>673307122.32000005</v>
      </c>
      <c r="S2895" s="30">
        <v>59030595.340000004</v>
      </c>
      <c r="T2895" s="30">
        <v>34533000.009999998</v>
      </c>
      <c r="U2895" s="30">
        <v>800384011.65999997</v>
      </c>
      <c r="V2895" s="30">
        <v>94.08</v>
      </c>
    </row>
    <row r="2896" spans="1:22" ht="15" x14ac:dyDescent="0.25">
      <c r="A2896" s="15" t="s">
        <v>15</v>
      </c>
      <c r="B2896" s="30" t="s">
        <v>2951</v>
      </c>
      <c r="C2896" s="33" t="s">
        <v>2952</v>
      </c>
      <c r="D2896" s="30" t="s">
        <v>2953</v>
      </c>
      <c r="E2896" s="30">
        <v>1122235110</v>
      </c>
      <c r="F2896" s="30">
        <v>0</v>
      </c>
      <c r="G2896" s="30">
        <v>0</v>
      </c>
      <c r="H2896" s="30">
        <v>120000000</v>
      </c>
      <c r="I2896" s="30">
        <v>0</v>
      </c>
      <c r="J2896" s="30">
        <v>1242235110</v>
      </c>
      <c r="K2896" s="30">
        <f>L2896-'[1]AGOSTO 2023'!K2836</f>
        <v>0</v>
      </c>
      <c r="L2896" s="30">
        <v>1176082308.02</v>
      </c>
      <c r="M2896" s="30">
        <f>N2896-'[1]AGOSTO 2023'!M2836</f>
        <v>21001066.670000076</v>
      </c>
      <c r="N2896" s="30">
        <v>1111787914.6800001</v>
      </c>
      <c r="O2896" s="30">
        <v>795452714.89999998</v>
      </c>
      <c r="P2896" s="30">
        <v>0</v>
      </c>
      <c r="Q2896" s="30">
        <f>R2896-'[1]AGOSTO 2023'!Q2836</f>
        <v>117789500.00999999</v>
      </c>
      <c r="R2896" s="30">
        <v>795452714.89999998</v>
      </c>
      <c r="S2896" s="30">
        <v>66152801.979999997</v>
      </c>
      <c r="T2896" s="30">
        <v>64294393.340000004</v>
      </c>
      <c r="U2896" s="30">
        <v>316335199.77999997</v>
      </c>
      <c r="V2896" s="30">
        <v>89.49</v>
      </c>
    </row>
    <row r="2897" spans="1:22" ht="15" x14ac:dyDescent="0.25">
      <c r="A2897" s="15" t="s">
        <v>15</v>
      </c>
      <c r="B2897" s="30" t="s">
        <v>2954</v>
      </c>
      <c r="C2897" s="33" t="s">
        <v>2955</v>
      </c>
      <c r="D2897" s="30" t="s">
        <v>1049</v>
      </c>
      <c r="E2897" s="30">
        <v>60000000</v>
      </c>
      <c r="F2897" s="30">
        <v>0</v>
      </c>
      <c r="G2897" s="30">
        <v>0</v>
      </c>
      <c r="H2897" s="30">
        <v>0</v>
      </c>
      <c r="I2897" s="30">
        <v>0</v>
      </c>
      <c r="J2897" s="30">
        <v>60000000</v>
      </c>
      <c r="K2897" s="30">
        <f>L2897-'[1]AGOSTO 2023'!K2837</f>
        <v>0</v>
      </c>
      <c r="L2897" s="30">
        <v>60000000</v>
      </c>
      <c r="M2897" s="30">
        <f>N2897-'[1]AGOSTO 2023'!M2837</f>
        <v>0</v>
      </c>
      <c r="N2897" s="30">
        <v>60000000</v>
      </c>
      <c r="O2897" s="30">
        <v>0</v>
      </c>
      <c r="P2897" s="30">
        <v>0</v>
      </c>
      <c r="Q2897" s="30">
        <f>R2897-'[1]AGOSTO 2023'!Q2837</f>
        <v>0</v>
      </c>
      <c r="R2897" s="30">
        <v>0</v>
      </c>
      <c r="S2897" s="30">
        <v>0</v>
      </c>
      <c r="T2897" s="30">
        <v>0</v>
      </c>
      <c r="U2897" s="30">
        <v>60000000</v>
      </c>
      <c r="V2897" s="30">
        <v>100</v>
      </c>
    </row>
    <row r="2898" spans="1:22" ht="15" x14ac:dyDescent="0.25">
      <c r="A2898" s="15" t="s">
        <v>15</v>
      </c>
      <c r="B2898" s="30" t="s">
        <v>2956</v>
      </c>
      <c r="C2898" s="33" t="s">
        <v>2957</v>
      </c>
      <c r="D2898" s="30" t="s">
        <v>2921</v>
      </c>
      <c r="E2898" s="30">
        <v>0</v>
      </c>
      <c r="F2898" s="30">
        <v>137840799.03999999</v>
      </c>
      <c r="G2898" s="30">
        <v>0</v>
      </c>
      <c r="H2898" s="30">
        <v>0</v>
      </c>
      <c r="I2898" s="30">
        <v>0</v>
      </c>
      <c r="J2898" s="30">
        <v>137840799.03999999</v>
      </c>
      <c r="K2898" s="30">
        <f>L2898-'[1]AGOSTO 2023'!K2838</f>
        <v>0</v>
      </c>
      <c r="L2898" s="30">
        <v>137840799</v>
      </c>
      <c r="M2898" s="30">
        <f>N2898-'[1]AGOSTO 2023'!M2838</f>
        <v>0</v>
      </c>
      <c r="N2898" s="30">
        <v>137411632.33000001</v>
      </c>
      <c r="O2898" s="30">
        <v>49813333.350000001</v>
      </c>
      <c r="P2898" s="30">
        <v>6609166.6699999999</v>
      </c>
      <c r="Q2898" s="30">
        <f>R2898-'[1]AGOSTO 2023'!Q2838</f>
        <v>22284666.669999998</v>
      </c>
      <c r="R2898" s="30">
        <v>43204166.68</v>
      </c>
      <c r="S2898" s="30">
        <v>0.04</v>
      </c>
      <c r="T2898" s="30">
        <v>429166.67</v>
      </c>
      <c r="U2898" s="30">
        <v>87598298.980000004</v>
      </c>
      <c r="V2898" s="30">
        <v>99.68</v>
      </c>
    </row>
    <row r="2899" spans="1:22" ht="15" x14ac:dyDescent="0.25">
      <c r="A2899" s="15" t="s">
        <v>15</v>
      </c>
      <c r="B2899" s="30" t="s">
        <v>2958</v>
      </c>
      <c r="C2899" s="33" t="s">
        <v>2959</v>
      </c>
      <c r="D2899" s="30" t="s">
        <v>2960</v>
      </c>
      <c r="E2899" s="30">
        <v>0</v>
      </c>
      <c r="F2899" s="30">
        <v>34153541.170000002</v>
      </c>
      <c r="G2899" s="30">
        <v>0</v>
      </c>
      <c r="H2899" s="30">
        <v>0</v>
      </c>
      <c r="I2899" s="30">
        <v>0</v>
      </c>
      <c r="J2899" s="30">
        <v>34153541.170000002</v>
      </c>
      <c r="K2899" s="30">
        <f>L2899-'[1]AGOSTO 2023'!K2839</f>
        <v>-16205333.33</v>
      </c>
      <c r="L2899" s="30">
        <v>13873867.67</v>
      </c>
      <c r="M2899" s="30">
        <f>N2899-'[1]AGOSTO 2023'!M2839</f>
        <v>-15381333.33</v>
      </c>
      <c r="N2899" s="30">
        <v>13873867.67</v>
      </c>
      <c r="O2899" s="30">
        <v>8514666.6699999999</v>
      </c>
      <c r="P2899" s="30">
        <v>0</v>
      </c>
      <c r="Q2899" s="30">
        <f>R2899-'[1]AGOSTO 2023'!Q2839</f>
        <v>4120000</v>
      </c>
      <c r="R2899" s="30">
        <v>8514666.6699999999</v>
      </c>
      <c r="S2899" s="30">
        <v>20279673.5</v>
      </c>
      <c r="T2899" s="30">
        <v>0</v>
      </c>
      <c r="U2899" s="30">
        <v>5359201</v>
      </c>
      <c r="V2899" s="30">
        <v>40.619999999999997</v>
      </c>
    </row>
    <row r="2900" spans="1:22" ht="15" x14ac:dyDescent="0.25">
      <c r="A2900" s="15" t="s">
        <v>15</v>
      </c>
      <c r="B2900" s="30" t="s">
        <v>2961</v>
      </c>
      <c r="C2900" s="33" t="s">
        <v>2962</v>
      </c>
      <c r="D2900" s="30" t="s">
        <v>2963</v>
      </c>
      <c r="E2900" s="30">
        <v>0</v>
      </c>
      <c r="F2900" s="30">
        <v>170000000</v>
      </c>
      <c r="G2900" s="30">
        <v>0</v>
      </c>
      <c r="H2900" s="30">
        <v>60000000</v>
      </c>
      <c r="I2900" s="30">
        <v>0</v>
      </c>
      <c r="J2900" s="30">
        <v>230000000</v>
      </c>
      <c r="K2900" s="30">
        <f>L2900-'[1]AGOSTO 2023'!K2840</f>
        <v>10300000</v>
      </c>
      <c r="L2900" s="30">
        <v>176029000</v>
      </c>
      <c r="M2900" s="30">
        <f>N2900-'[1]AGOSTO 2023'!M2840</f>
        <v>0</v>
      </c>
      <c r="N2900" s="30">
        <v>162089666.66</v>
      </c>
      <c r="O2900" s="30">
        <v>59721833.32</v>
      </c>
      <c r="P2900" s="30">
        <v>0</v>
      </c>
      <c r="Q2900" s="30">
        <f>R2900-'[1]AGOSTO 2023'!Q2840</f>
        <v>26746000</v>
      </c>
      <c r="R2900" s="30">
        <v>59721833.32</v>
      </c>
      <c r="S2900" s="30">
        <v>53971000</v>
      </c>
      <c r="T2900" s="30">
        <v>13939333.34</v>
      </c>
      <c r="U2900" s="30">
        <v>102367833.34</v>
      </c>
      <c r="V2900" s="30">
        <v>70.47</v>
      </c>
    </row>
    <row r="2901" spans="1:22" ht="15" x14ac:dyDescent="0.25">
      <c r="A2901" s="15" t="s">
        <v>15</v>
      </c>
      <c r="B2901" s="30" t="s">
        <v>2964</v>
      </c>
      <c r="C2901" s="33" t="s">
        <v>2965</v>
      </c>
      <c r="D2901" s="30" t="s">
        <v>2910</v>
      </c>
      <c r="E2901" s="30">
        <v>0</v>
      </c>
      <c r="F2901" s="30">
        <v>100000000</v>
      </c>
      <c r="G2901" s="30">
        <v>0</v>
      </c>
      <c r="H2901" s="30">
        <v>0</v>
      </c>
      <c r="I2901" s="30">
        <v>0</v>
      </c>
      <c r="J2901" s="30">
        <v>100000000</v>
      </c>
      <c r="K2901" s="30">
        <f>L2901-'[1]AGOSTO 2023'!K2841</f>
        <v>0</v>
      </c>
      <c r="L2901" s="30">
        <v>100000000</v>
      </c>
      <c r="M2901" s="30">
        <f>N2901-'[1]AGOSTO 2023'!M2841</f>
        <v>0</v>
      </c>
      <c r="N2901" s="30">
        <v>0</v>
      </c>
      <c r="O2901" s="30">
        <v>0</v>
      </c>
      <c r="P2901" s="30">
        <v>0</v>
      </c>
      <c r="Q2901" s="30">
        <f>R2901-'[1]AGOSTO 2023'!Q2841</f>
        <v>0</v>
      </c>
      <c r="R2901" s="30">
        <v>0</v>
      </c>
      <c r="S2901" s="30">
        <v>0</v>
      </c>
      <c r="T2901" s="30">
        <v>100000000</v>
      </c>
      <c r="U2901" s="30">
        <v>0</v>
      </c>
      <c r="V2901" s="30">
        <v>0</v>
      </c>
    </row>
    <row r="2902" spans="1:22" x14ac:dyDescent="0.2">
      <c r="A2902" s="15" t="s">
        <v>15</v>
      </c>
      <c r="B2902" s="28"/>
      <c r="C2902" s="29"/>
      <c r="D2902" s="29"/>
      <c r="E2902" s="28"/>
      <c r="F2902" s="28"/>
      <c r="G2902" s="28"/>
      <c r="H2902" s="28"/>
      <c r="I2902" s="28"/>
      <c r="J2902" s="28"/>
      <c r="K2902" s="28"/>
      <c r="L2902" s="28"/>
      <c r="M2902" s="28"/>
      <c r="N2902" s="28"/>
      <c r="O2902" s="28"/>
      <c r="P2902" s="28"/>
      <c r="Q2902" s="28"/>
      <c r="R2902" s="28"/>
      <c r="S2902" s="28"/>
      <c r="T2902" s="28"/>
      <c r="U2902" s="28"/>
      <c r="V2902" s="28"/>
    </row>
    <row r="2903" spans="1:22" ht="25.5" x14ac:dyDescent="0.2">
      <c r="A2903" s="15" t="s">
        <v>15</v>
      </c>
      <c r="B2903" s="28"/>
      <c r="C2903" s="27" t="s">
        <v>2966</v>
      </c>
      <c r="D2903" s="29"/>
      <c r="E2903" s="28"/>
      <c r="F2903" s="28"/>
      <c r="G2903" s="28"/>
      <c r="H2903" s="28"/>
      <c r="I2903" s="28"/>
      <c r="J2903" s="28"/>
      <c r="K2903" s="28"/>
      <c r="L2903" s="28"/>
      <c r="M2903" s="28"/>
      <c r="N2903" s="28"/>
      <c r="O2903" s="28"/>
      <c r="P2903" s="28"/>
      <c r="Q2903" s="28"/>
      <c r="R2903" s="28"/>
      <c r="S2903" s="28"/>
      <c r="T2903" s="28"/>
      <c r="U2903" s="28"/>
      <c r="V2903" s="28"/>
    </row>
    <row r="2904" spans="1:22" ht="25.5" x14ac:dyDescent="0.2">
      <c r="A2904" s="15" t="s">
        <v>15</v>
      </c>
      <c r="B2904" s="26" t="s">
        <v>706</v>
      </c>
      <c r="C2904" s="27" t="s">
        <v>2967</v>
      </c>
      <c r="D2904" s="29"/>
      <c r="E2904" s="28"/>
      <c r="F2904" s="28"/>
      <c r="G2904" s="28"/>
      <c r="H2904" s="28"/>
      <c r="I2904" s="28"/>
      <c r="J2904" s="28"/>
      <c r="K2904" s="28"/>
      <c r="L2904" s="28"/>
      <c r="M2904" s="28"/>
      <c r="N2904" s="28"/>
      <c r="O2904" s="28"/>
      <c r="P2904" s="28"/>
      <c r="Q2904" s="28"/>
      <c r="R2904" s="28"/>
      <c r="S2904" s="28"/>
      <c r="T2904" s="28"/>
      <c r="U2904" s="28"/>
      <c r="V2904" s="28"/>
    </row>
    <row r="2905" spans="1:22" ht="30" x14ac:dyDescent="0.25">
      <c r="A2905" s="15" t="s">
        <v>15</v>
      </c>
      <c r="B2905" s="30" t="s">
        <v>2968</v>
      </c>
      <c r="C2905" s="33" t="s">
        <v>2969</v>
      </c>
      <c r="D2905" s="30" t="s">
        <v>2918</v>
      </c>
      <c r="E2905" s="30">
        <v>502754421</v>
      </c>
      <c r="F2905" s="30">
        <v>0</v>
      </c>
      <c r="G2905" s="30">
        <v>0</v>
      </c>
      <c r="H2905" s="30">
        <v>0</v>
      </c>
      <c r="I2905" s="30">
        <v>0</v>
      </c>
      <c r="J2905" s="30">
        <v>502754421</v>
      </c>
      <c r="K2905" s="30">
        <f>L2905-'[1]AGOSTO 2023'!K2845</f>
        <v>0</v>
      </c>
      <c r="L2905" s="30">
        <v>500557087.66000003</v>
      </c>
      <c r="M2905" s="30">
        <f>N2905-'[1]AGOSTO 2023'!M2845</f>
        <v>16943500</v>
      </c>
      <c r="N2905" s="30">
        <v>500557087.66000003</v>
      </c>
      <c r="O2905" s="30">
        <v>81810488</v>
      </c>
      <c r="P2905" s="30">
        <v>4120000</v>
      </c>
      <c r="Q2905" s="30">
        <f>R2905-'[1]AGOSTO 2023'!Q2845</f>
        <v>31849888</v>
      </c>
      <c r="R2905" s="30">
        <v>77690488</v>
      </c>
      <c r="S2905" s="30">
        <v>2197333.34</v>
      </c>
      <c r="T2905" s="30">
        <v>0</v>
      </c>
      <c r="U2905" s="30">
        <v>418746599.66000003</v>
      </c>
      <c r="V2905" s="30">
        <v>99.56</v>
      </c>
    </row>
    <row r="2906" spans="1:22" ht="30" x14ac:dyDescent="0.25">
      <c r="A2906" s="15" t="s">
        <v>15</v>
      </c>
      <c r="B2906" s="30" t="s">
        <v>2970</v>
      </c>
      <c r="C2906" s="33" t="s">
        <v>2971</v>
      </c>
      <c r="D2906" s="30" t="s">
        <v>1049</v>
      </c>
      <c r="E2906" s="30">
        <v>0</v>
      </c>
      <c r="F2906" s="30">
        <v>498271100</v>
      </c>
      <c r="G2906" s="30">
        <v>0</v>
      </c>
      <c r="H2906" s="30">
        <v>0</v>
      </c>
      <c r="I2906" s="30">
        <v>0</v>
      </c>
      <c r="J2906" s="30">
        <v>498271100</v>
      </c>
      <c r="K2906" s="30">
        <f>L2906-'[1]AGOSTO 2023'!K2846</f>
        <v>95000000</v>
      </c>
      <c r="L2906" s="30">
        <v>95000000</v>
      </c>
      <c r="M2906" s="30">
        <f>N2906-'[1]AGOSTO 2023'!M2846</f>
        <v>0</v>
      </c>
      <c r="N2906" s="30">
        <v>0</v>
      </c>
      <c r="O2906" s="30">
        <v>0</v>
      </c>
      <c r="P2906" s="30">
        <v>0</v>
      </c>
      <c r="Q2906" s="30">
        <v>0</v>
      </c>
      <c r="R2906" s="30">
        <v>0</v>
      </c>
      <c r="S2906" s="30">
        <v>403271100</v>
      </c>
      <c r="T2906" s="30">
        <v>95000000</v>
      </c>
      <c r="U2906" s="30">
        <v>0</v>
      </c>
      <c r="V2906" s="30">
        <v>0</v>
      </c>
    </row>
    <row r="2907" spans="1:22" x14ac:dyDescent="0.2">
      <c r="A2907" s="15" t="s">
        <v>15</v>
      </c>
      <c r="B2907" s="28"/>
      <c r="C2907" s="29"/>
      <c r="D2907" s="29"/>
      <c r="E2907" s="28"/>
      <c r="F2907" s="28"/>
      <c r="G2907" s="28"/>
      <c r="H2907" s="28"/>
      <c r="I2907" s="28"/>
      <c r="J2907" s="28"/>
      <c r="K2907" s="28"/>
      <c r="L2907" s="28"/>
      <c r="M2907" s="28"/>
      <c r="N2907" s="28"/>
      <c r="O2907" s="28"/>
      <c r="P2907" s="28"/>
      <c r="Q2907" s="28"/>
      <c r="R2907" s="28"/>
      <c r="S2907" s="28"/>
      <c r="T2907" s="28"/>
      <c r="U2907" s="28"/>
      <c r="V2907" s="28"/>
    </row>
    <row r="2908" spans="1:22" ht="25.5" x14ac:dyDescent="0.2">
      <c r="A2908" s="15" t="s">
        <v>15</v>
      </c>
      <c r="B2908" s="28"/>
      <c r="C2908" s="27" t="s">
        <v>2972</v>
      </c>
      <c r="D2908" s="29"/>
      <c r="E2908" s="28"/>
      <c r="F2908" s="28"/>
      <c r="G2908" s="28"/>
      <c r="H2908" s="28"/>
      <c r="I2908" s="28"/>
      <c r="J2908" s="28"/>
      <c r="K2908" s="28"/>
      <c r="L2908" s="28"/>
      <c r="M2908" s="28"/>
      <c r="N2908" s="28"/>
      <c r="O2908" s="28"/>
      <c r="P2908" s="28"/>
      <c r="Q2908" s="28"/>
      <c r="R2908" s="28"/>
      <c r="S2908" s="28"/>
      <c r="T2908" s="28"/>
      <c r="U2908" s="28"/>
      <c r="V2908" s="28"/>
    </row>
    <row r="2909" spans="1:22" ht="25.5" x14ac:dyDescent="0.2">
      <c r="A2909" s="15" t="s">
        <v>15</v>
      </c>
      <c r="B2909" s="26" t="s">
        <v>706</v>
      </c>
      <c r="C2909" s="27" t="s">
        <v>2973</v>
      </c>
      <c r="D2909" s="29"/>
      <c r="E2909" s="28"/>
      <c r="F2909" s="28"/>
      <c r="G2909" s="28"/>
      <c r="H2909" s="28"/>
      <c r="I2909" s="28"/>
      <c r="J2909" s="28"/>
      <c r="K2909" s="28"/>
      <c r="L2909" s="28"/>
      <c r="M2909" s="28"/>
      <c r="N2909" s="28"/>
      <c r="O2909" s="28"/>
      <c r="P2909" s="28"/>
      <c r="Q2909" s="28"/>
      <c r="R2909" s="28"/>
      <c r="S2909" s="28"/>
      <c r="T2909" s="28"/>
      <c r="U2909" s="28"/>
      <c r="V2909" s="28"/>
    </row>
    <row r="2910" spans="1:22" ht="15" x14ac:dyDescent="0.25">
      <c r="A2910" s="15" t="s">
        <v>15</v>
      </c>
      <c r="B2910" s="30" t="s">
        <v>2974</v>
      </c>
      <c r="C2910" s="33" t="s">
        <v>2975</v>
      </c>
      <c r="D2910" s="30" t="s">
        <v>52</v>
      </c>
      <c r="E2910" s="30">
        <v>252440810</v>
      </c>
      <c r="F2910" s="30">
        <v>0</v>
      </c>
      <c r="G2910" s="30">
        <v>0</v>
      </c>
      <c r="H2910" s="30">
        <v>0</v>
      </c>
      <c r="I2910" s="30">
        <v>112000000</v>
      </c>
      <c r="J2910" s="30">
        <v>140440810</v>
      </c>
      <c r="K2910" s="30">
        <f>L2910-'[1]AGOSTO 2023'!K2850</f>
        <v>0</v>
      </c>
      <c r="L2910" s="30">
        <v>140440810</v>
      </c>
      <c r="M2910" s="30">
        <f>N2910-'[1]AGOSTO 2023'!M2850</f>
        <v>0</v>
      </c>
      <c r="N2910" s="30">
        <v>140440810</v>
      </c>
      <c r="O2910" s="30">
        <v>25426368</v>
      </c>
      <c r="P2910" s="30">
        <v>0</v>
      </c>
      <c r="Q2910" s="30">
        <f>R2910-'[1]AGOSTO 2023'!Q2850</f>
        <v>25426368</v>
      </c>
      <c r="R2910" s="30">
        <v>25426368</v>
      </c>
      <c r="S2910" s="30">
        <v>0</v>
      </c>
      <c r="T2910" s="30">
        <v>0</v>
      </c>
      <c r="U2910" s="30">
        <v>115014442</v>
      </c>
      <c r="V2910" s="30">
        <v>100</v>
      </c>
    </row>
    <row r="2911" spans="1:22" ht="15" x14ac:dyDescent="0.25">
      <c r="A2911" s="15" t="s">
        <v>15</v>
      </c>
      <c r="B2911" s="30" t="s">
        <v>2976</v>
      </c>
      <c r="C2911" s="33" t="s">
        <v>2977</v>
      </c>
      <c r="D2911" s="30" t="s">
        <v>2918</v>
      </c>
      <c r="E2911" s="30">
        <v>1131307628</v>
      </c>
      <c r="F2911" s="30">
        <v>0</v>
      </c>
      <c r="G2911" s="30">
        <v>0</v>
      </c>
      <c r="H2911" s="30">
        <v>0</v>
      </c>
      <c r="I2911" s="30">
        <v>0</v>
      </c>
      <c r="J2911" s="30">
        <v>1131307628</v>
      </c>
      <c r="K2911" s="30">
        <f>L2911-'[1]AGOSTO 2023'!K2851</f>
        <v>366666.66999995708</v>
      </c>
      <c r="L2911" s="30">
        <v>1032215182.67</v>
      </c>
      <c r="M2911" s="30">
        <f>N2911-'[1]AGOSTO 2023'!M2851</f>
        <v>3800000</v>
      </c>
      <c r="N2911" s="30">
        <v>1032215182.67</v>
      </c>
      <c r="O2911" s="30">
        <v>369119039.66000003</v>
      </c>
      <c r="P2911" s="30">
        <v>4120000</v>
      </c>
      <c r="Q2911" s="30">
        <f>R2911-'[1]AGOSTO 2023'!Q2851</f>
        <v>150298248.00000003</v>
      </c>
      <c r="R2911" s="30">
        <v>364999039.66000003</v>
      </c>
      <c r="S2911" s="30">
        <v>99092445.329999998</v>
      </c>
      <c r="T2911" s="30">
        <v>0</v>
      </c>
      <c r="U2911" s="30">
        <v>663096143.00999999</v>
      </c>
      <c r="V2911" s="30">
        <v>91.24</v>
      </c>
    </row>
    <row r="2912" spans="1:22" ht="15" x14ac:dyDescent="0.25">
      <c r="A2912" s="15" t="s">
        <v>15</v>
      </c>
      <c r="B2912" s="30" t="s">
        <v>2978</v>
      </c>
      <c r="C2912" s="33" t="s">
        <v>2979</v>
      </c>
      <c r="D2912" s="30" t="s">
        <v>2953</v>
      </c>
      <c r="E2912" s="30">
        <v>282453563</v>
      </c>
      <c r="F2912" s="30">
        <v>0</v>
      </c>
      <c r="G2912" s="30">
        <v>0</v>
      </c>
      <c r="H2912" s="30">
        <v>0</v>
      </c>
      <c r="I2912" s="30">
        <v>0</v>
      </c>
      <c r="J2912" s="30">
        <v>282453563</v>
      </c>
      <c r="K2912" s="30">
        <f>L2912-'[1]AGOSTO 2023'!K2852</f>
        <v>294000</v>
      </c>
      <c r="L2912" s="30">
        <v>282275633.33999997</v>
      </c>
      <c r="M2912" s="30">
        <f>N2912-'[1]AGOSTO 2023'!M2852</f>
        <v>6912000</v>
      </c>
      <c r="N2912" s="30">
        <v>282275633.33999997</v>
      </c>
      <c r="O2912" s="30">
        <v>80830218.670000002</v>
      </c>
      <c r="P2912" s="30">
        <v>0</v>
      </c>
      <c r="Q2912" s="30">
        <f>R2912-'[1]AGOSTO 2023'!Q2852</f>
        <v>34286664</v>
      </c>
      <c r="R2912" s="30">
        <v>80830218.670000002</v>
      </c>
      <c r="S2912" s="30">
        <v>177929.66</v>
      </c>
      <c r="T2912" s="30">
        <v>0</v>
      </c>
      <c r="U2912" s="30">
        <v>201445414.66999999</v>
      </c>
      <c r="V2912" s="30">
        <v>99.93</v>
      </c>
    </row>
    <row r="2913" spans="1:22" x14ac:dyDescent="0.2">
      <c r="A2913" s="15" t="s">
        <v>15</v>
      </c>
      <c r="B2913" s="28"/>
      <c r="C2913" s="29"/>
      <c r="D2913" s="29"/>
      <c r="E2913" s="28"/>
      <c r="F2913" s="28"/>
      <c r="G2913" s="28"/>
      <c r="H2913" s="28"/>
      <c r="I2913" s="28"/>
      <c r="J2913" s="28"/>
      <c r="K2913" s="28"/>
      <c r="L2913" s="28"/>
      <c r="M2913" s="28"/>
      <c r="N2913" s="28"/>
      <c r="O2913" s="28"/>
      <c r="P2913" s="28"/>
      <c r="Q2913" s="28"/>
      <c r="R2913" s="28"/>
      <c r="S2913" s="28"/>
      <c r="T2913" s="28"/>
      <c r="U2913" s="28"/>
      <c r="V2913" s="28"/>
    </row>
    <row r="2914" spans="1:22" ht="25.5" x14ac:dyDescent="0.2">
      <c r="A2914" s="15" t="s">
        <v>15</v>
      </c>
      <c r="B2914" s="28"/>
      <c r="C2914" s="27" t="s">
        <v>2980</v>
      </c>
      <c r="D2914" s="29"/>
      <c r="E2914" s="28"/>
      <c r="F2914" s="28"/>
      <c r="G2914" s="28"/>
      <c r="H2914" s="28"/>
      <c r="I2914" s="28"/>
      <c r="J2914" s="28"/>
      <c r="K2914" s="28"/>
      <c r="L2914" s="28"/>
      <c r="M2914" s="28"/>
      <c r="N2914" s="28"/>
      <c r="O2914" s="28"/>
      <c r="P2914" s="28"/>
      <c r="Q2914" s="28"/>
      <c r="R2914" s="28"/>
      <c r="S2914" s="28"/>
      <c r="T2914" s="28"/>
      <c r="U2914" s="28"/>
      <c r="V2914" s="28"/>
    </row>
    <row r="2915" spans="1:22" ht="25.5" x14ac:dyDescent="0.2">
      <c r="A2915" s="15" t="s">
        <v>15</v>
      </c>
      <c r="B2915" s="26" t="s">
        <v>706</v>
      </c>
      <c r="C2915" s="27" t="s">
        <v>2981</v>
      </c>
      <c r="D2915" s="29"/>
      <c r="E2915" s="28"/>
      <c r="F2915" s="28"/>
      <c r="G2915" s="28"/>
      <c r="H2915" s="28"/>
      <c r="I2915" s="28"/>
      <c r="J2915" s="28"/>
      <c r="K2915" s="28"/>
      <c r="L2915" s="28"/>
      <c r="M2915" s="28"/>
      <c r="N2915" s="28"/>
      <c r="O2915" s="28"/>
      <c r="P2915" s="28"/>
      <c r="Q2915" s="28"/>
      <c r="R2915" s="28"/>
      <c r="S2915" s="28"/>
      <c r="T2915" s="28"/>
      <c r="U2915" s="28"/>
      <c r="V2915" s="28"/>
    </row>
    <row r="2916" spans="1:22" ht="30" x14ac:dyDescent="0.25">
      <c r="A2916" s="15" t="s">
        <v>15</v>
      </c>
      <c r="B2916" s="30" t="s">
        <v>2982</v>
      </c>
      <c r="C2916" s="33" t="s">
        <v>2983</v>
      </c>
      <c r="D2916" s="30" t="s">
        <v>52</v>
      </c>
      <c r="E2916" s="30">
        <v>0</v>
      </c>
      <c r="F2916" s="30">
        <v>0</v>
      </c>
      <c r="G2916" s="30">
        <v>0</v>
      </c>
      <c r="H2916" s="30">
        <v>112000000</v>
      </c>
      <c r="I2916" s="30">
        <v>0</v>
      </c>
      <c r="J2916" s="30">
        <v>112000000</v>
      </c>
      <c r="K2916" s="30">
        <f>L2916-'[1]AGOSTO 2023'!K2856</f>
        <v>0</v>
      </c>
      <c r="L2916" s="30">
        <v>111240000</v>
      </c>
      <c r="M2916" s="30">
        <f>N2916-'[1]AGOSTO 2023'!M2856</f>
        <v>0</v>
      </c>
      <c r="N2916" s="30">
        <v>107120000</v>
      </c>
      <c r="O2916" s="30">
        <v>48890666.670000002</v>
      </c>
      <c r="P2916" s="30">
        <v>0</v>
      </c>
      <c r="Q2916" s="30">
        <f>R2916-'[1]AGOSTO 2023'!Q2856</f>
        <v>20600000</v>
      </c>
      <c r="R2916" s="30">
        <v>48890666.670000002</v>
      </c>
      <c r="S2916" s="30">
        <v>760000</v>
      </c>
      <c r="T2916" s="30">
        <v>4120000</v>
      </c>
      <c r="U2916" s="30">
        <v>58229333.329999998</v>
      </c>
      <c r="V2916" s="30">
        <v>95.64</v>
      </c>
    </row>
    <row r="2917" spans="1:22" ht="30" x14ac:dyDescent="0.25">
      <c r="A2917" s="15" t="s">
        <v>15</v>
      </c>
      <c r="B2917" s="30" t="s">
        <v>2984</v>
      </c>
      <c r="C2917" s="33" t="s">
        <v>2985</v>
      </c>
      <c r="D2917" s="30" t="s">
        <v>2918</v>
      </c>
      <c r="E2917" s="30">
        <v>493774291</v>
      </c>
      <c r="F2917" s="30">
        <v>0</v>
      </c>
      <c r="G2917" s="30">
        <v>0</v>
      </c>
      <c r="H2917" s="30">
        <v>0</v>
      </c>
      <c r="I2917" s="30">
        <v>0</v>
      </c>
      <c r="J2917" s="30">
        <v>493774291</v>
      </c>
      <c r="K2917" s="30">
        <f>L2917-'[1]AGOSTO 2023'!K2857</f>
        <v>0</v>
      </c>
      <c r="L2917" s="30">
        <v>463815024.32999998</v>
      </c>
      <c r="M2917" s="30">
        <f>N2917-'[1]AGOSTO 2023'!M2857</f>
        <v>0</v>
      </c>
      <c r="N2917" s="30">
        <v>463815024.32999998</v>
      </c>
      <c r="O2917" s="30">
        <v>139864600.99000001</v>
      </c>
      <c r="P2917" s="30">
        <v>4841000</v>
      </c>
      <c r="Q2917" s="30">
        <f>R2917-'[1]AGOSTO 2023'!Q2857</f>
        <v>49125647.000000015</v>
      </c>
      <c r="R2917" s="30">
        <v>135023600.99000001</v>
      </c>
      <c r="S2917" s="30">
        <v>29959266.670000002</v>
      </c>
      <c r="T2917" s="30">
        <v>0</v>
      </c>
      <c r="U2917" s="30">
        <v>323950423.33999997</v>
      </c>
      <c r="V2917" s="30">
        <v>93.93</v>
      </c>
    </row>
    <row r="2918" spans="1:22" ht="30" x14ac:dyDescent="0.25">
      <c r="A2918" s="15" t="s">
        <v>15</v>
      </c>
      <c r="B2918" s="30" t="s">
        <v>2986</v>
      </c>
      <c r="C2918" s="33" t="s">
        <v>2987</v>
      </c>
      <c r="D2918" s="30" t="s">
        <v>2921</v>
      </c>
      <c r="E2918" s="30">
        <v>0</v>
      </c>
      <c r="F2918" s="30">
        <v>12000000</v>
      </c>
      <c r="G2918" s="30">
        <v>0</v>
      </c>
      <c r="H2918" s="30">
        <v>0</v>
      </c>
      <c r="I2918" s="30">
        <v>0</v>
      </c>
      <c r="J2918" s="30">
        <v>12000000</v>
      </c>
      <c r="K2918" s="30">
        <f>L2918-'[1]AGOSTO 2023'!K2858</f>
        <v>0</v>
      </c>
      <c r="L2918" s="30">
        <v>0</v>
      </c>
      <c r="M2918" s="30">
        <f>N2918-'[1]AGOSTO 2023'!M2858</f>
        <v>0</v>
      </c>
      <c r="N2918" s="30">
        <v>0</v>
      </c>
      <c r="O2918" s="30">
        <v>0</v>
      </c>
      <c r="P2918" s="30">
        <v>0</v>
      </c>
      <c r="Q2918" s="30">
        <f>R2918-'[1]AGOSTO 2023'!Q2858</f>
        <v>0</v>
      </c>
      <c r="R2918" s="30">
        <v>0</v>
      </c>
      <c r="S2918" s="30">
        <v>12000000</v>
      </c>
      <c r="T2918" s="30">
        <v>0</v>
      </c>
      <c r="U2918" s="30">
        <v>0</v>
      </c>
      <c r="V2918" s="30">
        <v>0</v>
      </c>
    </row>
    <row r="2919" spans="1:22" ht="30" x14ac:dyDescent="0.25">
      <c r="A2919" s="15" t="s">
        <v>15</v>
      </c>
      <c r="B2919" s="30" t="s">
        <v>2988</v>
      </c>
      <c r="C2919" s="33" t="s">
        <v>2989</v>
      </c>
      <c r="D2919" s="30" t="s">
        <v>2960</v>
      </c>
      <c r="E2919" s="30">
        <v>0</v>
      </c>
      <c r="F2919" s="30">
        <v>41109831</v>
      </c>
      <c r="G2919" s="30">
        <v>0</v>
      </c>
      <c r="H2919" s="30">
        <v>0</v>
      </c>
      <c r="I2919" s="30">
        <v>0</v>
      </c>
      <c r="J2919" s="30">
        <v>41109831</v>
      </c>
      <c r="K2919" s="30">
        <f>L2919-'[1]AGOSTO 2023'!K2859</f>
        <v>0</v>
      </c>
      <c r="L2919" s="30">
        <v>14162500</v>
      </c>
      <c r="M2919" s="30">
        <f>N2919-'[1]AGOSTO 2023'!M2859</f>
        <v>0</v>
      </c>
      <c r="N2919" s="30">
        <v>14162500</v>
      </c>
      <c r="O2919" s="30">
        <v>5321666.67</v>
      </c>
      <c r="P2919" s="30">
        <v>0</v>
      </c>
      <c r="Q2919" s="30">
        <f>R2919-'[1]AGOSTO 2023'!Q2859</f>
        <v>2575000</v>
      </c>
      <c r="R2919" s="30">
        <v>5321666.67</v>
      </c>
      <c r="S2919" s="30">
        <v>26947331</v>
      </c>
      <c r="T2919" s="30">
        <v>0</v>
      </c>
      <c r="U2919" s="30">
        <v>8840833.3300000001</v>
      </c>
      <c r="V2919" s="30">
        <v>34.450000000000003</v>
      </c>
    </row>
    <row r="2920" spans="1:22" x14ac:dyDescent="0.2">
      <c r="A2920" s="15" t="s">
        <v>15</v>
      </c>
      <c r="B2920" s="28"/>
      <c r="C2920" s="29"/>
      <c r="D2920" s="29"/>
      <c r="E2920" s="28"/>
      <c r="F2920" s="28"/>
      <c r="G2920" s="28"/>
      <c r="H2920" s="28"/>
      <c r="I2920" s="28"/>
      <c r="J2920" s="28"/>
      <c r="K2920" s="28"/>
      <c r="L2920" s="28"/>
      <c r="M2920" s="28"/>
      <c r="N2920" s="28"/>
      <c r="O2920" s="28"/>
      <c r="P2920" s="28"/>
      <c r="Q2920" s="28"/>
      <c r="R2920" s="28"/>
      <c r="S2920" s="28"/>
      <c r="T2920" s="28"/>
      <c r="U2920" s="28"/>
      <c r="V2920" s="28"/>
    </row>
    <row r="2921" spans="1:22" ht="25.5" x14ac:dyDescent="0.2">
      <c r="A2921" s="15" t="s">
        <v>15</v>
      </c>
      <c r="B2921" s="28"/>
      <c r="C2921" s="27" t="s">
        <v>2990</v>
      </c>
      <c r="D2921" s="29"/>
      <c r="E2921" s="28"/>
      <c r="F2921" s="28"/>
      <c r="G2921" s="28"/>
      <c r="H2921" s="28"/>
      <c r="I2921" s="28"/>
      <c r="J2921" s="28"/>
      <c r="K2921" s="28"/>
      <c r="L2921" s="28"/>
      <c r="M2921" s="28"/>
      <c r="N2921" s="28"/>
      <c r="O2921" s="28"/>
      <c r="P2921" s="28"/>
      <c r="Q2921" s="28"/>
      <c r="R2921" s="28"/>
      <c r="S2921" s="28"/>
      <c r="T2921" s="28"/>
      <c r="U2921" s="28"/>
      <c r="V2921" s="28"/>
    </row>
    <row r="2922" spans="1:22" ht="25.5" x14ac:dyDescent="0.2">
      <c r="A2922" s="15" t="s">
        <v>15</v>
      </c>
      <c r="B2922" s="26" t="s">
        <v>706</v>
      </c>
      <c r="C2922" s="27" t="s">
        <v>2991</v>
      </c>
      <c r="D2922" s="29"/>
      <c r="E2922" s="28"/>
      <c r="F2922" s="28"/>
      <c r="G2922" s="28"/>
      <c r="H2922" s="28"/>
      <c r="I2922" s="28"/>
      <c r="J2922" s="28"/>
      <c r="K2922" s="28"/>
      <c r="L2922" s="28"/>
      <c r="M2922" s="28"/>
      <c r="N2922" s="28"/>
      <c r="O2922" s="28"/>
      <c r="P2922" s="28"/>
      <c r="Q2922" s="28"/>
      <c r="R2922" s="28"/>
      <c r="S2922" s="28"/>
      <c r="T2922" s="28"/>
      <c r="U2922" s="28"/>
      <c r="V2922" s="28"/>
    </row>
    <row r="2923" spans="1:22" ht="30" x14ac:dyDescent="0.25">
      <c r="A2923" s="15" t="s">
        <v>15</v>
      </c>
      <c r="B2923" s="30" t="s">
        <v>2992</v>
      </c>
      <c r="C2923" s="33" t="s">
        <v>2993</v>
      </c>
      <c r="D2923" s="30" t="s">
        <v>52</v>
      </c>
      <c r="E2923" s="30">
        <v>100000000</v>
      </c>
      <c r="F2923" s="30">
        <v>0</v>
      </c>
      <c r="G2923" s="30">
        <v>0</v>
      </c>
      <c r="H2923" s="30">
        <v>0</v>
      </c>
      <c r="I2923" s="30">
        <v>0</v>
      </c>
      <c r="J2923" s="30">
        <v>100000000</v>
      </c>
      <c r="K2923" s="30">
        <f>L2923-'[1]AGOSTO 2023'!K2863</f>
        <v>-3800000</v>
      </c>
      <c r="L2923" s="30">
        <v>96000000</v>
      </c>
      <c r="M2923" s="30">
        <f>N2923-'[1]AGOSTO 2023'!M2863</f>
        <v>-3800000</v>
      </c>
      <c r="N2923" s="30">
        <v>95973333.329999998</v>
      </c>
      <c r="O2923" s="30">
        <v>86575999.989999995</v>
      </c>
      <c r="P2923" s="30">
        <v>0</v>
      </c>
      <c r="Q2923" s="30">
        <f>R2923-'[1]AGOSTO 2023'!Q2863</f>
        <v>15261333.329999998</v>
      </c>
      <c r="R2923" s="30">
        <v>86575999.989999995</v>
      </c>
      <c r="S2923" s="30">
        <v>4000000</v>
      </c>
      <c r="T2923" s="30">
        <v>26666.67</v>
      </c>
      <c r="U2923" s="30">
        <v>9397333.3399999999</v>
      </c>
      <c r="V2923" s="30">
        <v>95.97</v>
      </c>
    </row>
    <row r="2924" spans="1:22" ht="30" x14ac:dyDescent="0.25">
      <c r="A2924" s="15" t="s">
        <v>15</v>
      </c>
      <c r="B2924" s="30" t="s">
        <v>2994</v>
      </c>
      <c r="C2924" s="33" t="s">
        <v>2995</v>
      </c>
      <c r="D2924" s="30" t="s">
        <v>2918</v>
      </c>
      <c r="E2924" s="30">
        <v>69216000</v>
      </c>
      <c r="F2924" s="30">
        <v>0</v>
      </c>
      <c r="G2924" s="30">
        <v>0</v>
      </c>
      <c r="H2924" s="30">
        <v>0</v>
      </c>
      <c r="I2924" s="30">
        <v>0</v>
      </c>
      <c r="J2924" s="30">
        <v>69216000</v>
      </c>
      <c r="K2924" s="30">
        <f>L2924-'[1]AGOSTO 2023'!K2864</f>
        <v>0</v>
      </c>
      <c r="L2924" s="30">
        <v>67895000</v>
      </c>
      <c r="M2924" s="30">
        <f>N2924-'[1]AGOSTO 2023'!M2864</f>
        <v>0</v>
      </c>
      <c r="N2924" s="30">
        <v>67895000</v>
      </c>
      <c r="O2924" s="30">
        <v>43257666.670000002</v>
      </c>
      <c r="P2924" s="30">
        <v>0</v>
      </c>
      <c r="Q2924" s="30">
        <f>R2924-'[1]AGOSTO 2023'!Q2864</f>
        <v>6635000</v>
      </c>
      <c r="R2924" s="30">
        <v>43257666.670000002</v>
      </c>
      <c r="S2924" s="30">
        <v>1321000</v>
      </c>
      <c r="T2924" s="30">
        <v>0</v>
      </c>
      <c r="U2924" s="30">
        <v>24637333.329999998</v>
      </c>
      <c r="V2924" s="30">
        <v>98.09</v>
      </c>
    </row>
    <row r="2925" spans="1:22" ht="30" x14ac:dyDescent="0.25">
      <c r="A2925" s="15" t="s">
        <v>15</v>
      </c>
      <c r="B2925" s="30" t="s">
        <v>2996</v>
      </c>
      <c r="C2925" s="33" t="s">
        <v>2997</v>
      </c>
      <c r="D2925" s="30" t="s">
        <v>2963</v>
      </c>
      <c r="E2925" s="30">
        <v>0</v>
      </c>
      <c r="F2925" s="30">
        <v>0</v>
      </c>
      <c r="G2925" s="30">
        <v>0</v>
      </c>
      <c r="H2925" s="30">
        <v>60000000</v>
      </c>
      <c r="I2925" s="30">
        <v>0</v>
      </c>
      <c r="J2925" s="30">
        <v>60000000</v>
      </c>
      <c r="K2925" s="30">
        <f>L2925-'[1]AGOSTO 2023'!K2865</f>
        <v>4120000</v>
      </c>
      <c r="L2925" s="30">
        <v>16480000</v>
      </c>
      <c r="M2925" s="30">
        <f>N2925-'[1]AGOSTO 2023'!M2865</f>
        <v>8240000</v>
      </c>
      <c r="N2925" s="30">
        <v>16480000</v>
      </c>
      <c r="O2925" s="30">
        <v>2746666.67</v>
      </c>
      <c r="P2925" s="30">
        <v>0</v>
      </c>
      <c r="Q2925" s="30">
        <f>R2925-'[1]AGOSTO 2023'!Q2865</f>
        <v>2746666.67</v>
      </c>
      <c r="R2925" s="30">
        <v>2746666.67</v>
      </c>
      <c r="S2925" s="30">
        <v>43520000</v>
      </c>
      <c r="T2925" s="30">
        <v>0</v>
      </c>
      <c r="U2925" s="30">
        <v>13733333.33</v>
      </c>
      <c r="V2925" s="30">
        <v>27.46</v>
      </c>
    </row>
    <row r="2926" spans="1:22" x14ac:dyDescent="0.2">
      <c r="A2926" s="15" t="s">
        <v>15</v>
      </c>
      <c r="B2926" s="28"/>
      <c r="C2926" s="29"/>
      <c r="D2926" s="29"/>
      <c r="E2926" s="28"/>
      <c r="F2926" s="28"/>
      <c r="G2926" s="28"/>
      <c r="H2926" s="28"/>
      <c r="I2926" s="28"/>
      <c r="J2926" s="28"/>
      <c r="K2926" s="28"/>
      <c r="L2926" s="28"/>
      <c r="M2926" s="28"/>
      <c r="N2926" s="28"/>
      <c r="O2926" s="28"/>
      <c r="P2926" s="28"/>
      <c r="Q2926" s="28"/>
      <c r="R2926" s="28"/>
      <c r="S2926" s="28"/>
      <c r="T2926" s="28"/>
      <c r="U2926" s="28"/>
      <c r="V2926" s="28"/>
    </row>
    <row r="2927" spans="1:22" ht="38.25" x14ac:dyDescent="0.2">
      <c r="A2927" s="15" t="s">
        <v>15</v>
      </c>
      <c r="B2927" s="28"/>
      <c r="C2927" s="27" t="s">
        <v>2998</v>
      </c>
      <c r="D2927" s="29"/>
      <c r="E2927" s="28"/>
      <c r="F2927" s="28"/>
      <c r="G2927" s="28"/>
      <c r="H2927" s="28"/>
      <c r="I2927" s="28"/>
      <c r="J2927" s="28"/>
      <c r="K2927" s="28"/>
      <c r="L2927" s="28"/>
      <c r="M2927" s="28"/>
      <c r="N2927" s="28"/>
      <c r="O2927" s="28"/>
      <c r="P2927" s="28"/>
      <c r="Q2927" s="28"/>
      <c r="R2927" s="28"/>
      <c r="S2927" s="28"/>
      <c r="T2927" s="28"/>
      <c r="U2927" s="28"/>
      <c r="V2927" s="28"/>
    </row>
    <row r="2928" spans="1:22" ht="25.5" x14ac:dyDescent="0.2">
      <c r="A2928" s="15" t="s">
        <v>15</v>
      </c>
      <c r="B2928" s="26" t="s">
        <v>706</v>
      </c>
      <c r="C2928" s="27" t="s">
        <v>2999</v>
      </c>
      <c r="D2928" s="29"/>
      <c r="E2928" s="28"/>
      <c r="F2928" s="28"/>
      <c r="G2928" s="28"/>
      <c r="H2928" s="28"/>
      <c r="I2928" s="28"/>
      <c r="J2928" s="28"/>
      <c r="K2928" s="28"/>
      <c r="L2928" s="28"/>
      <c r="M2928" s="28"/>
      <c r="N2928" s="28"/>
      <c r="O2928" s="28"/>
      <c r="P2928" s="28"/>
      <c r="Q2928" s="28"/>
      <c r="R2928" s="28"/>
      <c r="S2928" s="28"/>
      <c r="T2928" s="28"/>
      <c r="U2928" s="28"/>
      <c r="V2928" s="28"/>
    </row>
    <row r="2929" spans="1:22" ht="30" x14ac:dyDescent="0.25">
      <c r="A2929" s="15" t="s">
        <v>15</v>
      </c>
      <c r="B2929" s="30" t="s">
        <v>3000</v>
      </c>
      <c r="C2929" s="33" t="s">
        <v>3001</v>
      </c>
      <c r="D2929" s="30" t="s">
        <v>2918</v>
      </c>
      <c r="E2929" s="30">
        <v>461129791</v>
      </c>
      <c r="F2929" s="30">
        <v>0</v>
      </c>
      <c r="G2929" s="30">
        <v>0</v>
      </c>
      <c r="H2929" s="30">
        <v>0</v>
      </c>
      <c r="I2929" s="30">
        <v>0</v>
      </c>
      <c r="J2929" s="30">
        <v>461129791</v>
      </c>
      <c r="K2929" s="30">
        <f>L2929-'[1]AGOSTO 2023'!K2869</f>
        <v>0</v>
      </c>
      <c r="L2929" s="30">
        <v>412032574.31</v>
      </c>
      <c r="M2929" s="30">
        <v>0</v>
      </c>
      <c r="N2929" s="30">
        <v>410117574.31</v>
      </c>
      <c r="O2929" s="30">
        <v>203745093.31</v>
      </c>
      <c r="P2929" s="30">
        <v>4841000</v>
      </c>
      <c r="Q2929" s="30">
        <f>R2929-'[1]AGOSTO 2023'!Q2869</f>
        <v>24480546.659999996</v>
      </c>
      <c r="R2929" s="30">
        <v>198904093.31</v>
      </c>
      <c r="S2929" s="30">
        <v>49097216.689999998</v>
      </c>
      <c r="T2929" s="30">
        <v>1915000</v>
      </c>
      <c r="U2929" s="30">
        <v>206372481</v>
      </c>
      <c r="V2929" s="30">
        <v>88.93</v>
      </c>
    </row>
    <row r="2930" spans="1:22" ht="30" x14ac:dyDescent="0.25">
      <c r="A2930" s="15" t="s">
        <v>15</v>
      </c>
      <c r="B2930" s="30" t="s">
        <v>3002</v>
      </c>
      <c r="C2930" s="33" t="s">
        <v>3003</v>
      </c>
      <c r="D2930" s="30" t="s">
        <v>2953</v>
      </c>
      <c r="E2930" s="30">
        <v>248745000</v>
      </c>
      <c r="F2930" s="30">
        <v>0</v>
      </c>
      <c r="G2930" s="30">
        <v>0</v>
      </c>
      <c r="H2930" s="30">
        <v>0</v>
      </c>
      <c r="I2930" s="30">
        <v>0</v>
      </c>
      <c r="J2930" s="30">
        <v>248745000</v>
      </c>
      <c r="K2930" s="30">
        <f>L2930-'[1]AGOSTO 2023'!K2870</f>
        <v>0</v>
      </c>
      <c r="L2930" s="30">
        <v>240502666.66</v>
      </c>
      <c r="M2930" s="30">
        <v>0</v>
      </c>
      <c r="N2930" s="30">
        <v>237502666.66</v>
      </c>
      <c r="O2930" s="30">
        <v>163791999.97</v>
      </c>
      <c r="P2930" s="30">
        <v>10733333.33</v>
      </c>
      <c r="Q2930" s="30">
        <f>R2930-'[1]AGOSTO 2023'!Q2870</f>
        <v>18120000</v>
      </c>
      <c r="R2930" s="30">
        <v>153058666.63999999</v>
      </c>
      <c r="S2930" s="30">
        <v>8242333.3399999999</v>
      </c>
      <c r="T2930" s="30">
        <v>3000000</v>
      </c>
      <c r="U2930" s="30">
        <v>73710666.689999998</v>
      </c>
      <c r="V2930" s="30">
        <v>95.48</v>
      </c>
    </row>
    <row r="2931" spans="1:22" ht="30" x14ac:dyDescent="0.25">
      <c r="A2931" s="15" t="s">
        <v>15</v>
      </c>
      <c r="B2931" s="30" t="s">
        <v>3004</v>
      </c>
      <c r="C2931" s="33" t="s">
        <v>3005</v>
      </c>
      <c r="D2931" s="30" t="s">
        <v>2928</v>
      </c>
      <c r="E2931" s="30">
        <v>0</v>
      </c>
      <c r="F2931" s="30">
        <v>1246763351.7</v>
      </c>
      <c r="G2931" s="30">
        <v>0</v>
      </c>
      <c r="H2931" s="30">
        <v>0</v>
      </c>
      <c r="I2931" s="30">
        <v>73000000</v>
      </c>
      <c r="J2931" s="30">
        <v>1173763351.7</v>
      </c>
      <c r="K2931" s="30">
        <f>L2931-'[1]AGOSTO 2023'!K2871</f>
        <v>-6866666.6699999571</v>
      </c>
      <c r="L2931" s="30">
        <v>513190777.36000001</v>
      </c>
      <c r="M2931" s="30">
        <v>0</v>
      </c>
      <c r="N2931" s="30">
        <v>511966777.35000002</v>
      </c>
      <c r="O2931" s="30">
        <v>59172800</v>
      </c>
      <c r="P2931" s="30">
        <v>6120000</v>
      </c>
      <c r="Q2931" s="30">
        <f>R2931-'[1]AGOSTO 2023'!Q2871</f>
        <v>28575133.34</v>
      </c>
      <c r="R2931" s="30">
        <v>53052800</v>
      </c>
      <c r="S2931" s="30">
        <v>660572574.34000003</v>
      </c>
      <c r="T2931" s="30">
        <v>1224000.01</v>
      </c>
      <c r="U2931" s="30">
        <v>452793977.35000002</v>
      </c>
      <c r="V2931" s="30">
        <v>43.61</v>
      </c>
    </row>
    <row r="2932" spans="1:22" ht="30" x14ac:dyDescent="0.25">
      <c r="A2932" s="15" t="s">
        <v>15</v>
      </c>
      <c r="B2932" s="30" t="s">
        <v>3006</v>
      </c>
      <c r="C2932" s="33" t="s">
        <v>3007</v>
      </c>
      <c r="D2932" s="30" t="s">
        <v>3008</v>
      </c>
      <c r="E2932" s="30">
        <v>0</v>
      </c>
      <c r="F2932" s="30">
        <v>203761389.30000001</v>
      </c>
      <c r="G2932" s="30">
        <v>0</v>
      </c>
      <c r="H2932" s="30">
        <v>0</v>
      </c>
      <c r="I2932" s="30">
        <v>0</v>
      </c>
      <c r="J2932" s="30">
        <v>203761389.30000001</v>
      </c>
      <c r="K2932" s="30">
        <f>L2932-'[1]AGOSTO 2023'!K2872</f>
        <v>0</v>
      </c>
      <c r="L2932" s="30">
        <v>203761389.30000001</v>
      </c>
      <c r="M2932" s="30">
        <v>0</v>
      </c>
      <c r="N2932" s="30">
        <v>203761389.30000001</v>
      </c>
      <c r="O2932" s="30">
        <v>0</v>
      </c>
      <c r="P2932" s="30">
        <v>0</v>
      </c>
      <c r="Q2932" s="30">
        <v>0</v>
      </c>
      <c r="R2932" s="30">
        <v>0</v>
      </c>
      <c r="S2932" s="30">
        <v>0</v>
      </c>
      <c r="T2932" s="30">
        <v>0</v>
      </c>
      <c r="U2932" s="30">
        <v>203761389.30000001</v>
      </c>
      <c r="V2932" s="30">
        <v>100</v>
      </c>
    </row>
    <row r="2933" spans="1:22" x14ac:dyDescent="0.2">
      <c r="A2933" s="15" t="s">
        <v>15</v>
      </c>
      <c r="B2933" s="28"/>
      <c r="C2933" s="29"/>
      <c r="D2933" s="29"/>
      <c r="E2933" s="28"/>
      <c r="F2933" s="28"/>
      <c r="G2933" s="28"/>
      <c r="H2933" s="28"/>
      <c r="I2933" s="28"/>
      <c r="J2933" s="28"/>
      <c r="K2933" s="28"/>
      <c r="L2933" s="28"/>
      <c r="M2933" s="28"/>
      <c r="N2933" s="28"/>
      <c r="O2933" s="28"/>
      <c r="P2933" s="28"/>
      <c r="Q2933" s="28"/>
      <c r="R2933" s="28"/>
      <c r="S2933" s="28"/>
      <c r="T2933" s="28"/>
      <c r="U2933" s="28"/>
      <c r="V2933" s="28"/>
    </row>
    <row r="2934" spans="1:22" ht="25.5" x14ac:dyDescent="0.2">
      <c r="A2934" s="15" t="s">
        <v>15</v>
      </c>
      <c r="B2934" s="28"/>
      <c r="C2934" s="27" t="s">
        <v>3009</v>
      </c>
      <c r="D2934" s="29"/>
      <c r="E2934" s="28"/>
      <c r="F2934" s="28"/>
      <c r="G2934" s="28"/>
      <c r="H2934" s="28"/>
      <c r="I2934" s="28"/>
      <c r="J2934" s="28"/>
      <c r="K2934" s="28"/>
      <c r="L2934" s="28"/>
      <c r="M2934" s="28"/>
      <c r="N2934" s="28"/>
      <c r="O2934" s="28"/>
      <c r="P2934" s="28"/>
      <c r="Q2934" s="28"/>
      <c r="R2934" s="28"/>
      <c r="S2934" s="28"/>
      <c r="T2934" s="28"/>
      <c r="U2934" s="28"/>
      <c r="V2934" s="28"/>
    </row>
    <row r="2935" spans="1:22" ht="25.5" x14ac:dyDescent="0.2">
      <c r="A2935" s="15" t="s">
        <v>15</v>
      </c>
      <c r="B2935" s="26" t="s">
        <v>706</v>
      </c>
      <c r="C2935" s="27" t="s">
        <v>3010</v>
      </c>
      <c r="D2935" s="29"/>
      <c r="E2935" s="28"/>
      <c r="F2935" s="28"/>
      <c r="G2935" s="28"/>
      <c r="H2935" s="28"/>
      <c r="I2935" s="28"/>
      <c r="J2935" s="28"/>
      <c r="K2935" s="28"/>
      <c r="L2935" s="28"/>
      <c r="M2935" s="28"/>
      <c r="N2935" s="28"/>
      <c r="O2935" s="28"/>
      <c r="P2935" s="28"/>
      <c r="Q2935" s="28"/>
      <c r="R2935" s="28"/>
      <c r="S2935" s="28"/>
      <c r="T2935" s="28"/>
      <c r="U2935" s="28"/>
      <c r="V2935" s="28"/>
    </row>
    <row r="2936" spans="1:22" ht="15" x14ac:dyDescent="0.25">
      <c r="A2936" s="15" t="s">
        <v>15</v>
      </c>
      <c r="B2936" s="30" t="s">
        <v>3011</v>
      </c>
      <c r="C2936" s="33" t="s">
        <v>3012</v>
      </c>
      <c r="D2936" s="30" t="s">
        <v>2918</v>
      </c>
      <c r="E2936" s="30">
        <v>329290350</v>
      </c>
      <c r="F2936" s="30">
        <v>0</v>
      </c>
      <c r="G2936" s="30">
        <v>0</v>
      </c>
      <c r="H2936" s="30">
        <v>0</v>
      </c>
      <c r="I2936" s="30">
        <v>0</v>
      </c>
      <c r="J2936" s="30">
        <v>329290350</v>
      </c>
      <c r="K2936" s="30">
        <f>L2936-'[1]AGOSTO 2023'!K2876</f>
        <v>0</v>
      </c>
      <c r="L2936" s="30">
        <v>324184433.31</v>
      </c>
      <c r="M2936" s="30">
        <v>0</v>
      </c>
      <c r="N2936" s="30">
        <v>324184433.31</v>
      </c>
      <c r="O2936" s="30">
        <v>201854803.31</v>
      </c>
      <c r="P2936" s="30">
        <v>4841000</v>
      </c>
      <c r="Q2936" s="30">
        <f>R2936-'[1]AGOSTO 2023'!Q2876</f>
        <v>22168750</v>
      </c>
      <c r="R2936" s="30">
        <v>197013803.31</v>
      </c>
      <c r="S2936" s="30">
        <v>5105916.6900000004</v>
      </c>
      <c r="T2936" s="30">
        <v>0</v>
      </c>
      <c r="U2936" s="30">
        <v>122329630</v>
      </c>
      <c r="V2936" s="30">
        <v>98.44</v>
      </c>
    </row>
    <row r="2937" spans="1:22" ht="30" x14ac:dyDescent="0.25">
      <c r="A2937" s="15" t="s">
        <v>15</v>
      </c>
      <c r="B2937" s="30" t="s">
        <v>3013</v>
      </c>
      <c r="C2937" s="33" t="s">
        <v>3014</v>
      </c>
      <c r="D2937" s="30" t="s">
        <v>2928</v>
      </c>
      <c r="E2937" s="30">
        <v>0</v>
      </c>
      <c r="F2937" s="30">
        <v>75000000</v>
      </c>
      <c r="G2937" s="30">
        <v>0</v>
      </c>
      <c r="H2937" s="30">
        <v>30000000</v>
      </c>
      <c r="I2937" s="30">
        <v>0</v>
      </c>
      <c r="J2937" s="30">
        <v>105000000</v>
      </c>
      <c r="K2937" s="30">
        <f>L2937-'[1]AGOSTO 2023'!K2877</f>
        <v>0</v>
      </c>
      <c r="L2937" s="30">
        <v>86443100</v>
      </c>
      <c r="M2937" s="30">
        <f>N2937-'[1]AGOSTO 2023'!M2877</f>
        <v>20943333.339999996</v>
      </c>
      <c r="N2937" s="30">
        <v>74663333.329999998</v>
      </c>
      <c r="O2937" s="30">
        <v>19260000</v>
      </c>
      <c r="P2937" s="30">
        <v>10333333.33</v>
      </c>
      <c r="Q2937" s="30">
        <f>R2937-'[1]AGOSTO 2023'!Q2877</f>
        <v>4120000</v>
      </c>
      <c r="R2937" s="30">
        <v>8926666.6699999999</v>
      </c>
      <c r="S2937" s="30">
        <v>18556900</v>
      </c>
      <c r="T2937" s="30">
        <v>11779766.67</v>
      </c>
      <c r="U2937" s="30">
        <v>55403333.329999998</v>
      </c>
      <c r="V2937" s="30">
        <v>71.099999999999994</v>
      </c>
    </row>
    <row r="2938" spans="1:22" x14ac:dyDescent="0.2">
      <c r="A2938" s="15" t="s">
        <v>15</v>
      </c>
      <c r="B2938" s="28"/>
      <c r="C2938" s="29"/>
      <c r="D2938" s="29"/>
      <c r="E2938" s="28"/>
      <c r="F2938" s="28"/>
      <c r="G2938" s="28"/>
      <c r="H2938" s="28"/>
      <c r="I2938" s="28"/>
      <c r="J2938" s="28"/>
      <c r="K2938" s="28"/>
      <c r="L2938" s="28"/>
      <c r="M2938" s="28"/>
      <c r="N2938" s="28"/>
      <c r="O2938" s="28"/>
      <c r="P2938" s="28"/>
      <c r="Q2938" s="28"/>
      <c r="R2938" s="28"/>
      <c r="S2938" s="28"/>
      <c r="T2938" s="28"/>
      <c r="U2938" s="28"/>
      <c r="V2938" s="28"/>
    </row>
    <row r="2939" spans="1:22" ht="38.25" x14ac:dyDescent="0.2">
      <c r="A2939" s="15" t="s">
        <v>15</v>
      </c>
      <c r="B2939" s="28"/>
      <c r="C2939" s="27" t="s">
        <v>3015</v>
      </c>
      <c r="D2939" s="29"/>
      <c r="E2939" s="28"/>
      <c r="F2939" s="28"/>
      <c r="G2939" s="28"/>
      <c r="H2939" s="28"/>
      <c r="I2939" s="28"/>
      <c r="J2939" s="28"/>
      <c r="K2939" s="28"/>
      <c r="L2939" s="28"/>
      <c r="M2939" s="28"/>
      <c r="N2939" s="28"/>
      <c r="O2939" s="28"/>
      <c r="P2939" s="28"/>
      <c r="Q2939" s="28"/>
      <c r="R2939" s="28"/>
      <c r="S2939" s="28"/>
      <c r="T2939" s="28"/>
      <c r="U2939" s="28"/>
      <c r="V2939" s="28"/>
    </row>
    <row r="2940" spans="1:22" ht="38.25" x14ac:dyDescent="0.2">
      <c r="A2940" s="15" t="s">
        <v>15</v>
      </c>
      <c r="B2940" s="26" t="s">
        <v>706</v>
      </c>
      <c r="C2940" s="27" t="s">
        <v>3016</v>
      </c>
      <c r="D2940" s="29"/>
      <c r="E2940" s="28"/>
      <c r="F2940" s="28"/>
      <c r="G2940" s="28"/>
      <c r="H2940" s="28"/>
      <c r="I2940" s="28"/>
      <c r="J2940" s="28"/>
      <c r="K2940" s="28"/>
      <c r="L2940" s="28"/>
      <c r="M2940" s="28"/>
      <c r="N2940" s="28"/>
      <c r="O2940" s="28"/>
      <c r="P2940" s="28"/>
      <c r="Q2940" s="28"/>
      <c r="R2940" s="28"/>
      <c r="S2940" s="28"/>
      <c r="T2940" s="28"/>
      <c r="U2940" s="28"/>
      <c r="V2940" s="28"/>
    </row>
    <row r="2941" spans="1:22" ht="30" x14ac:dyDescent="0.25">
      <c r="A2941" s="15" t="s">
        <v>15</v>
      </c>
      <c r="B2941" s="30" t="s">
        <v>3017</v>
      </c>
      <c r="C2941" s="33" t="s">
        <v>3018</v>
      </c>
      <c r="D2941" s="30" t="s">
        <v>52</v>
      </c>
      <c r="E2941" s="30">
        <v>100000000</v>
      </c>
      <c r="F2941" s="30">
        <v>0</v>
      </c>
      <c r="G2941" s="30">
        <v>0</v>
      </c>
      <c r="H2941" s="30">
        <v>0</v>
      </c>
      <c r="I2941" s="30">
        <v>0</v>
      </c>
      <c r="J2941" s="30">
        <v>100000000</v>
      </c>
      <c r="K2941" s="30">
        <f>L2941-'[1]AGOSTO 2023'!K2881</f>
        <v>0</v>
      </c>
      <c r="L2941" s="30">
        <v>100000000</v>
      </c>
      <c r="M2941" s="30">
        <v>0</v>
      </c>
      <c r="N2941" s="30">
        <v>100000000</v>
      </c>
      <c r="O2941" s="30">
        <v>20000000</v>
      </c>
      <c r="P2941" s="30">
        <v>0</v>
      </c>
      <c r="Q2941" s="30">
        <f>R2941-'[1]AGOSTO 2023'!Q2881</f>
        <v>20000000</v>
      </c>
      <c r="R2941" s="30">
        <v>20000000</v>
      </c>
      <c r="S2941" s="30">
        <v>0</v>
      </c>
      <c r="T2941" s="30">
        <v>0</v>
      </c>
      <c r="U2941" s="30">
        <v>80000000</v>
      </c>
      <c r="V2941" s="30">
        <v>100</v>
      </c>
    </row>
    <row r="2942" spans="1:22" ht="30" x14ac:dyDescent="0.25">
      <c r="A2942" s="15" t="s">
        <v>15</v>
      </c>
      <c r="B2942" s="30" t="s">
        <v>3019</v>
      </c>
      <c r="C2942" s="33" t="s">
        <v>3020</v>
      </c>
      <c r="D2942" s="30" t="s">
        <v>2918</v>
      </c>
      <c r="E2942" s="30">
        <v>181942200</v>
      </c>
      <c r="F2942" s="30">
        <v>0</v>
      </c>
      <c r="G2942" s="30">
        <v>0</v>
      </c>
      <c r="H2942" s="30">
        <v>0</v>
      </c>
      <c r="I2942" s="30">
        <v>0</v>
      </c>
      <c r="J2942" s="30">
        <v>181942200</v>
      </c>
      <c r="K2942" s="30">
        <f>L2942-'[1]AGOSTO 2023'!K2882</f>
        <v>7278666.6699999869</v>
      </c>
      <c r="L2942" s="30">
        <v>177461700</v>
      </c>
      <c r="M2942" s="30">
        <v>0</v>
      </c>
      <c r="N2942" s="30">
        <v>167865533.33000001</v>
      </c>
      <c r="O2942" s="30">
        <v>57203332.659999996</v>
      </c>
      <c r="P2942" s="30">
        <v>0</v>
      </c>
      <c r="Q2942" s="30">
        <f>R2942-'[1]AGOSTO 2023'!Q2882</f>
        <v>18921666</v>
      </c>
      <c r="R2942" s="30">
        <v>57203332.659999996</v>
      </c>
      <c r="S2942" s="30">
        <v>4480500</v>
      </c>
      <c r="T2942" s="30">
        <v>9596166.6699999999</v>
      </c>
      <c r="U2942" s="30">
        <v>110662200.67</v>
      </c>
      <c r="V2942" s="30">
        <v>92.26</v>
      </c>
    </row>
    <row r="2943" spans="1:22" ht="30" x14ac:dyDescent="0.25">
      <c r="A2943" s="15" t="s">
        <v>15</v>
      </c>
      <c r="B2943" s="30" t="s">
        <v>3021</v>
      </c>
      <c r="C2943" s="33" t="s">
        <v>3022</v>
      </c>
      <c r="D2943" s="30" t="s">
        <v>1049</v>
      </c>
      <c r="E2943" s="30">
        <v>0</v>
      </c>
      <c r="F2943" s="30">
        <v>50000000</v>
      </c>
      <c r="G2943" s="30">
        <v>0</v>
      </c>
      <c r="H2943" s="30">
        <v>0</v>
      </c>
      <c r="I2943" s="30">
        <v>0</v>
      </c>
      <c r="J2943" s="30">
        <v>50000000</v>
      </c>
      <c r="K2943" s="30">
        <f>L2943-'[1]AGOSTO 2023'!K2883</f>
        <v>0</v>
      </c>
      <c r="L2943" s="30">
        <v>49950000</v>
      </c>
      <c r="M2943" s="30">
        <v>0</v>
      </c>
      <c r="N2943" s="30">
        <v>49950000</v>
      </c>
      <c r="O2943" s="30">
        <v>22940000</v>
      </c>
      <c r="P2943" s="30">
        <v>0</v>
      </c>
      <c r="Q2943" s="30">
        <f>R2943-'[1]AGOSTO 2023'!Q2883</f>
        <v>11100000</v>
      </c>
      <c r="R2943" s="30">
        <v>22940000</v>
      </c>
      <c r="S2943" s="30">
        <v>50000</v>
      </c>
      <c r="T2943" s="30">
        <v>0</v>
      </c>
      <c r="U2943" s="30">
        <v>27010000</v>
      </c>
      <c r="V2943" s="30">
        <v>99.9</v>
      </c>
    </row>
    <row r="2944" spans="1:22" ht="30" x14ac:dyDescent="0.25">
      <c r="A2944" s="15" t="s">
        <v>15</v>
      </c>
      <c r="B2944" s="30" t="s">
        <v>3023</v>
      </c>
      <c r="C2944" s="33" t="s">
        <v>3024</v>
      </c>
      <c r="D2944" s="30" t="s">
        <v>2921</v>
      </c>
      <c r="E2944" s="30">
        <v>0</v>
      </c>
      <c r="F2944" s="30">
        <v>30000000</v>
      </c>
      <c r="G2944" s="30">
        <v>0</v>
      </c>
      <c r="H2944" s="30">
        <v>0</v>
      </c>
      <c r="I2944" s="30">
        <v>0</v>
      </c>
      <c r="J2944" s="30">
        <v>30000000</v>
      </c>
      <c r="K2944" s="30">
        <f>L2944-'[1]AGOSTO 2023'!K2884</f>
        <v>30000000</v>
      </c>
      <c r="L2944" s="30">
        <v>30000000</v>
      </c>
      <c r="M2944" s="30">
        <f>N2944-'[1]AGOSTO 2023'!M2884</f>
        <v>30000000</v>
      </c>
      <c r="N2944" s="30">
        <v>30000000</v>
      </c>
      <c r="O2944" s="30">
        <v>0</v>
      </c>
      <c r="P2944" s="30">
        <v>0</v>
      </c>
      <c r="Q2944" s="30">
        <f>R2944-'[1]AGOSTO 2023'!Q2884</f>
        <v>0</v>
      </c>
      <c r="R2944" s="30">
        <v>0</v>
      </c>
      <c r="S2944" s="30">
        <v>0</v>
      </c>
      <c r="T2944" s="30">
        <v>0</v>
      </c>
      <c r="U2944" s="30">
        <v>30000000</v>
      </c>
      <c r="V2944" s="30">
        <v>100</v>
      </c>
    </row>
    <row r="2945" spans="1:22" x14ac:dyDescent="0.2">
      <c r="A2945" s="15" t="s">
        <v>15</v>
      </c>
      <c r="B2945" s="28"/>
      <c r="C2945" s="29"/>
      <c r="D2945" s="29"/>
      <c r="E2945" s="28"/>
      <c r="F2945" s="28"/>
      <c r="G2945" s="28"/>
      <c r="H2945" s="28"/>
      <c r="I2945" s="28"/>
      <c r="J2945" s="28"/>
      <c r="K2945" s="28"/>
      <c r="L2945" s="28"/>
      <c r="M2945" s="28"/>
      <c r="N2945" s="28"/>
      <c r="O2945" s="28"/>
      <c r="P2945" s="28"/>
      <c r="Q2945" s="28"/>
      <c r="R2945" s="28"/>
      <c r="S2945" s="28"/>
      <c r="T2945" s="28"/>
      <c r="U2945" s="28"/>
      <c r="V2945" s="28"/>
    </row>
    <row r="2946" spans="1:22" ht="25.5" x14ac:dyDescent="0.2">
      <c r="A2946" s="15" t="s">
        <v>15</v>
      </c>
      <c r="B2946" s="28"/>
      <c r="C2946" s="27" t="s">
        <v>3025</v>
      </c>
      <c r="D2946" s="29"/>
      <c r="E2946" s="28"/>
      <c r="F2946" s="28"/>
      <c r="G2946" s="28"/>
      <c r="H2946" s="28"/>
      <c r="I2946" s="28"/>
      <c r="J2946" s="28"/>
      <c r="K2946" s="28"/>
      <c r="L2946" s="28"/>
      <c r="M2946" s="28"/>
      <c r="N2946" s="28"/>
      <c r="O2946" s="28"/>
      <c r="P2946" s="28"/>
      <c r="Q2946" s="28"/>
      <c r="R2946" s="28"/>
      <c r="S2946" s="28"/>
      <c r="T2946" s="28"/>
      <c r="U2946" s="28"/>
      <c r="V2946" s="28"/>
    </row>
    <row r="2947" spans="1:22" ht="25.5" x14ac:dyDescent="0.2">
      <c r="A2947" s="15" t="s">
        <v>15</v>
      </c>
      <c r="B2947" s="26" t="s">
        <v>706</v>
      </c>
      <c r="C2947" s="27" t="s">
        <v>3026</v>
      </c>
      <c r="D2947" s="29"/>
      <c r="E2947" s="28"/>
      <c r="F2947" s="28"/>
      <c r="G2947" s="28"/>
      <c r="H2947" s="28"/>
      <c r="I2947" s="28"/>
      <c r="J2947" s="28"/>
      <c r="K2947" s="28"/>
      <c r="L2947" s="28"/>
      <c r="M2947" s="28"/>
      <c r="N2947" s="28"/>
      <c r="O2947" s="28"/>
      <c r="P2947" s="28"/>
      <c r="Q2947" s="28"/>
      <c r="R2947" s="28"/>
      <c r="S2947" s="28"/>
      <c r="T2947" s="28"/>
      <c r="U2947" s="28"/>
      <c r="V2947" s="28"/>
    </row>
    <row r="2948" spans="1:22" ht="30" x14ac:dyDescent="0.25">
      <c r="A2948" s="15" t="s">
        <v>15</v>
      </c>
      <c r="B2948" s="30" t="s">
        <v>3027</v>
      </c>
      <c r="C2948" s="33" t="s">
        <v>3028</v>
      </c>
      <c r="D2948" s="30" t="s">
        <v>52</v>
      </c>
      <c r="E2948" s="30">
        <v>207648000</v>
      </c>
      <c r="F2948" s="30">
        <v>0</v>
      </c>
      <c r="G2948" s="30">
        <v>0</v>
      </c>
      <c r="H2948" s="30">
        <v>0</v>
      </c>
      <c r="I2948" s="30">
        <v>0</v>
      </c>
      <c r="J2948" s="30">
        <v>207648000</v>
      </c>
      <c r="K2948" s="30">
        <f>L2948-'[1]AGOSTO 2023'!K2888</f>
        <v>2163000</v>
      </c>
      <c r="L2948" s="30">
        <v>191353400</v>
      </c>
      <c r="M2948" s="30">
        <f>N2948-'[1]AGOSTO 2023'!M2888</f>
        <v>-1297800</v>
      </c>
      <c r="N2948" s="30">
        <v>183566600</v>
      </c>
      <c r="O2948" s="30">
        <v>126319200</v>
      </c>
      <c r="P2948" s="30">
        <v>0</v>
      </c>
      <c r="Q2948" s="30">
        <f>R2948-'[1]AGOSTO 2023'!Q2888</f>
        <v>17304000</v>
      </c>
      <c r="R2948" s="30">
        <v>126319200</v>
      </c>
      <c r="S2948" s="30">
        <v>16294600</v>
      </c>
      <c r="T2948" s="30">
        <v>7786800</v>
      </c>
      <c r="U2948" s="30">
        <v>57247400</v>
      </c>
      <c r="V2948" s="30">
        <v>88.4</v>
      </c>
    </row>
    <row r="2949" spans="1:22" ht="30" x14ac:dyDescent="0.25">
      <c r="A2949" s="15" t="s">
        <v>15</v>
      </c>
      <c r="B2949" s="30" t="s">
        <v>3029</v>
      </c>
      <c r="C2949" s="33" t="s">
        <v>3030</v>
      </c>
      <c r="D2949" s="30" t="s">
        <v>2918</v>
      </c>
      <c r="E2949" s="30">
        <v>112065030</v>
      </c>
      <c r="F2949" s="30">
        <v>0</v>
      </c>
      <c r="G2949" s="30">
        <v>0</v>
      </c>
      <c r="H2949" s="30">
        <v>0</v>
      </c>
      <c r="I2949" s="30">
        <v>0</v>
      </c>
      <c r="J2949" s="30">
        <v>112065030</v>
      </c>
      <c r="K2949" s="30">
        <f>L2949-'[1]AGOSTO 2023'!K2889</f>
        <v>0</v>
      </c>
      <c r="L2949" s="30">
        <v>90897166.670000002</v>
      </c>
      <c r="M2949" s="30">
        <f>N2949-'[1]AGOSTO 2023'!M2889</f>
        <v>0</v>
      </c>
      <c r="N2949" s="30">
        <v>90897166.670000002</v>
      </c>
      <c r="O2949" s="30">
        <v>71908375</v>
      </c>
      <c r="P2949" s="30">
        <v>4326000</v>
      </c>
      <c r="Q2949" s="30">
        <f>R2949-'[1]AGOSTO 2023'!Q2889</f>
        <v>5012750</v>
      </c>
      <c r="R2949" s="30">
        <v>67582375</v>
      </c>
      <c r="S2949" s="30">
        <v>21167863.329999998</v>
      </c>
      <c r="T2949" s="30">
        <v>0</v>
      </c>
      <c r="U2949" s="30">
        <v>18988791.670000002</v>
      </c>
      <c r="V2949" s="30">
        <v>81.11</v>
      </c>
    </row>
    <row r="2950" spans="1:22" ht="30" x14ac:dyDescent="0.25">
      <c r="A2950" s="15" t="s">
        <v>15</v>
      </c>
      <c r="B2950" s="30" t="s">
        <v>3031</v>
      </c>
      <c r="C2950" s="33" t="s">
        <v>3032</v>
      </c>
      <c r="D2950" s="30" t="s">
        <v>2921</v>
      </c>
      <c r="E2950" s="30">
        <v>0</v>
      </c>
      <c r="F2950" s="30">
        <v>150608531.75</v>
      </c>
      <c r="G2950" s="30">
        <v>0</v>
      </c>
      <c r="H2950" s="30">
        <v>0</v>
      </c>
      <c r="I2950" s="30">
        <v>0</v>
      </c>
      <c r="J2950" s="30">
        <v>150608531.75</v>
      </c>
      <c r="K2950" s="30">
        <f>L2950-'[1]AGOSTO 2023'!K2890</f>
        <v>-18667000</v>
      </c>
      <c r="L2950" s="30">
        <v>94720000</v>
      </c>
      <c r="M2950" s="30">
        <f>N2950-'[1]AGOSTO 2023'!M2890</f>
        <v>70000000</v>
      </c>
      <c r="N2950" s="30">
        <v>94720000</v>
      </c>
      <c r="O2950" s="30">
        <v>4806666.67</v>
      </c>
      <c r="P2950" s="30">
        <v>0</v>
      </c>
      <c r="Q2950" s="30">
        <f>R2950-'[1]AGOSTO 2023'!Q2890</f>
        <v>0</v>
      </c>
      <c r="R2950" s="30">
        <v>4806666.67</v>
      </c>
      <c r="S2950" s="30">
        <v>55888531.75</v>
      </c>
      <c r="T2950" s="30">
        <v>0</v>
      </c>
      <c r="U2950" s="30">
        <v>89913333.329999998</v>
      </c>
      <c r="V2950" s="30">
        <v>62.89</v>
      </c>
    </row>
    <row r="2951" spans="1:22" ht="30" x14ac:dyDescent="0.25">
      <c r="A2951" s="15" t="s">
        <v>15</v>
      </c>
      <c r="B2951" s="30" t="s">
        <v>3033</v>
      </c>
      <c r="C2951" s="33" t="s">
        <v>3034</v>
      </c>
      <c r="D2951" s="30" t="s">
        <v>2910</v>
      </c>
      <c r="E2951" s="30">
        <v>0</v>
      </c>
      <c r="F2951" s="30">
        <v>70000000</v>
      </c>
      <c r="G2951" s="30">
        <v>0</v>
      </c>
      <c r="H2951" s="30">
        <v>0</v>
      </c>
      <c r="I2951" s="30">
        <v>0</v>
      </c>
      <c r="J2951" s="30">
        <v>70000000</v>
      </c>
      <c r="K2951" s="30">
        <f>L2951-'[1]AGOSTO 2023'!K2891</f>
        <v>70000000</v>
      </c>
      <c r="L2951" s="30">
        <v>70000000</v>
      </c>
      <c r="M2951" s="30">
        <f>N2951-'[1]AGOSTO 2023'!M2891</f>
        <v>0</v>
      </c>
      <c r="N2951" s="30">
        <v>0</v>
      </c>
      <c r="O2951" s="30">
        <v>0</v>
      </c>
      <c r="P2951" s="30">
        <v>0</v>
      </c>
      <c r="Q2951" s="30">
        <f>R2951-'[1]AGOSTO 2023'!Q2891</f>
        <v>0</v>
      </c>
      <c r="R2951" s="30">
        <v>0</v>
      </c>
      <c r="S2951" s="30">
        <v>0</v>
      </c>
      <c r="T2951" s="30">
        <v>70000000</v>
      </c>
      <c r="U2951" s="30">
        <v>0</v>
      </c>
      <c r="V2951" s="30">
        <v>0</v>
      </c>
    </row>
    <row r="2952" spans="1:22" ht="25.5" x14ac:dyDescent="0.2">
      <c r="A2952" s="15" t="s">
        <v>15</v>
      </c>
      <c r="B2952" s="26" t="s">
        <v>706</v>
      </c>
      <c r="C2952" s="27" t="s">
        <v>3035</v>
      </c>
      <c r="D2952" s="29"/>
      <c r="E2952" s="28"/>
      <c r="F2952" s="28"/>
      <c r="G2952" s="28"/>
      <c r="H2952" s="28"/>
      <c r="I2952" s="28"/>
      <c r="J2952" s="28"/>
      <c r="K2952" s="28"/>
      <c r="L2952" s="28"/>
      <c r="M2952" s="28"/>
      <c r="N2952" s="28"/>
      <c r="O2952" s="28"/>
      <c r="P2952" s="28"/>
      <c r="Q2952" s="28"/>
      <c r="R2952" s="28"/>
      <c r="S2952" s="28"/>
      <c r="T2952" s="28"/>
      <c r="U2952" s="28"/>
      <c r="V2952" s="28"/>
    </row>
    <row r="2953" spans="1:22" ht="30" x14ac:dyDescent="0.25">
      <c r="A2953" s="15" t="s">
        <v>15</v>
      </c>
      <c r="B2953" s="30" t="s">
        <v>3036</v>
      </c>
      <c r="C2953" s="33" t="s">
        <v>3037</v>
      </c>
      <c r="D2953" s="30" t="s">
        <v>52</v>
      </c>
      <c r="E2953" s="30">
        <v>100000000</v>
      </c>
      <c r="F2953" s="30">
        <v>0</v>
      </c>
      <c r="G2953" s="30">
        <v>0</v>
      </c>
      <c r="H2953" s="30">
        <v>0</v>
      </c>
      <c r="I2953" s="30">
        <v>0</v>
      </c>
      <c r="J2953" s="30">
        <v>100000000</v>
      </c>
      <c r="K2953" s="30">
        <f>L2953-'[1]AGOSTO 2023'!K2893</f>
        <v>0</v>
      </c>
      <c r="L2953" s="30">
        <v>100000000</v>
      </c>
      <c r="M2953" s="30">
        <f>N2953-'[1]AGOSTO 2023'!M2893</f>
        <v>0</v>
      </c>
      <c r="N2953" s="30">
        <v>100000000</v>
      </c>
      <c r="O2953" s="30">
        <v>26881785</v>
      </c>
      <c r="P2953" s="30">
        <v>26881785</v>
      </c>
      <c r="Q2953" s="30">
        <v>0</v>
      </c>
      <c r="R2953" s="30">
        <v>0</v>
      </c>
      <c r="S2953" s="30">
        <v>0</v>
      </c>
      <c r="T2953" s="30">
        <v>0</v>
      </c>
      <c r="U2953" s="30">
        <v>73118215</v>
      </c>
      <c r="V2953" s="30">
        <v>100</v>
      </c>
    </row>
    <row r="2954" spans="1:22" ht="30" x14ac:dyDescent="0.25">
      <c r="A2954" s="15" t="s">
        <v>15</v>
      </c>
      <c r="B2954" s="30" t="s">
        <v>3038</v>
      </c>
      <c r="C2954" s="33" t="s">
        <v>3039</v>
      </c>
      <c r="D2954" s="30" t="s">
        <v>2953</v>
      </c>
      <c r="E2954" s="30">
        <v>100000000</v>
      </c>
      <c r="F2954" s="30">
        <v>0</v>
      </c>
      <c r="G2954" s="30">
        <v>0</v>
      </c>
      <c r="H2954" s="30">
        <v>0</v>
      </c>
      <c r="I2954" s="30">
        <v>0</v>
      </c>
      <c r="J2954" s="30">
        <v>100000000</v>
      </c>
      <c r="K2954" s="30">
        <f>L2954-'[1]AGOSTO 2023'!K2894</f>
        <v>0</v>
      </c>
      <c r="L2954" s="30">
        <v>91991765</v>
      </c>
      <c r="M2954" s="30">
        <f>N2954-'[1]AGOSTO 2023'!M2894</f>
        <v>0</v>
      </c>
      <c r="N2954" s="30">
        <v>91991765</v>
      </c>
      <c r="O2954" s="30">
        <v>0</v>
      </c>
      <c r="P2954" s="30">
        <v>0</v>
      </c>
      <c r="Q2954" s="30">
        <v>0</v>
      </c>
      <c r="R2954" s="30">
        <v>0</v>
      </c>
      <c r="S2954" s="30">
        <v>8008235</v>
      </c>
      <c r="T2954" s="30">
        <v>0</v>
      </c>
      <c r="U2954" s="30">
        <v>91991765</v>
      </c>
      <c r="V2954" s="30">
        <v>91.99</v>
      </c>
    </row>
    <row r="2955" spans="1:22" ht="25.5" x14ac:dyDescent="0.2">
      <c r="A2955" s="15" t="s">
        <v>15</v>
      </c>
      <c r="B2955" s="26" t="s">
        <v>706</v>
      </c>
      <c r="C2955" s="27" t="s">
        <v>3040</v>
      </c>
      <c r="D2955" s="29"/>
      <c r="E2955" s="28"/>
      <c r="F2955" s="28"/>
      <c r="G2955" s="28"/>
      <c r="H2955" s="28"/>
      <c r="I2955" s="28"/>
      <c r="J2955" s="28"/>
      <c r="K2955" s="28"/>
      <c r="L2955" s="28"/>
      <c r="M2955" s="28"/>
      <c r="N2955" s="28"/>
      <c r="O2955" s="28"/>
      <c r="P2955" s="28"/>
      <c r="Q2955" s="28"/>
      <c r="R2955" s="28"/>
      <c r="S2955" s="28"/>
      <c r="T2955" s="28"/>
      <c r="U2955" s="28"/>
      <c r="V2955" s="28"/>
    </row>
    <row r="2956" spans="1:22" ht="15" x14ac:dyDescent="0.25">
      <c r="A2956" s="15" t="s">
        <v>15</v>
      </c>
      <c r="B2956" s="30" t="s">
        <v>3041</v>
      </c>
      <c r="C2956" s="33" t="s">
        <v>3042</v>
      </c>
      <c r="D2956" s="30" t="s">
        <v>3043</v>
      </c>
      <c r="E2956" s="30">
        <v>0</v>
      </c>
      <c r="F2956" s="30">
        <v>92800000</v>
      </c>
      <c r="G2956" s="30">
        <v>0</v>
      </c>
      <c r="H2956" s="30">
        <v>0</v>
      </c>
      <c r="I2956" s="30">
        <v>0</v>
      </c>
      <c r="J2956" s="30">
        <v>92800000</v>
      </c>
      <c r="K2956" s="30">
        <f>L2956-'[1]AGOSTO 2023'!K2896</f>
        <v>0</v>
      </c>
      <c r="L2956" s="30">
        <v>92800000</v>
      </c>
      <c r="M2956" s="30">
        <f>N2956-'[1]AGOSTO 2023'!M2896</f>
        <v>0</v>
      </c>
      <c r="N2956" s="30">
        <v>92800000</v>
      </c>
      <c r="O2956" s="30">
        <v>2800000</v>
      </c>
      <c r="P2956" s="30">
        <v>0</v>
      </c>
      <c r="Q2956" s="30">
        <v>2800000</v>
      </c>
      <c r="R2956" s="30">
        <v>2800000</v>
      </c>
      <c r="S2956" s="30">
        <v>0</v>
      </c>
      <c r="T2956" s="30">
        <v>0</v>
      </c>
      <c r="U2956" s="30">
        <v>90000000</v>
      </c>
      <c r="V2956" s="30">
        <v>100</v>
      </c>
    </row>
    <row r="2957" spans="1:22" x14ac:dyDescent="0.2">
      <c r="A2957" s="15" t="s">
        <v>15</v>
      </c>
      <c r="B2957" s="28"/>
      <c r="C2957" s="29"/>
      <c r="D2957" s="29"/>
      <c r="E2957" s="28"/>
      <c r="F2957" s="28"/>
      <c r="G2957" s="28"/>
      <c r="H2957" s="28"/>
      <c r="I2957" s="28"/>
      <c r="J2957" s="28"/>
      <c r="K2957" s="28"/>
      <c r="L2957" s="28"/>
      <c r="M2957" s="28"/>
      <c r="N2957" s="28"/>
      <c r="O2957" s="28"/>
      <c r="P2957" s="28"/>
      <c r="Q2957" s="28"/>
      <c r="R2957" s="28"/>
      <c r="S2957" s="28"/>
      <c r="T2957" s="28"/>
      <c r="U2957" s="28"/>
      <c r="V2957" s="28"/>
    </row>
    <row r="2958" spans="1:22" x14ac:dyDescent="0.2">
      <c r="A2958" s="15" t="s">
        <v>15</v>
      </c>
      <c r="B2958" s="28"/>
      <c r="C2958" s="36" t="s">
        <v>3044</v>
      </c>
      <c r="D2958" s="29"/>
      <c r="E2958" s="28"/>
      <c r="F2958" s="28"/>
      <c r="G2958" s="28"/>
      <c r="H2958" s="28"/>
      <c r="I2958" s="28"/>
      <c r="J2958" s="28"/>
      <c r="K2958" s="28"/>
      <c r="L2958" s="28"/>
      <c r="M2958" s="28"/>
      <c r="N2958" s="28"/>
      <c r="O2958" s="28"/>
      <c r="P2958" s="28"/>
      <c r="Q2958" s="28"/>
      <c r="R2958" s="28"/>
      <c r="S2958" s="28"/>
      <c r="T2958" s="28"/>
      <c r="U2958" s="28"/>
      <c r="V2958" s="28"/>
    </row>
    <row r="2959" spans="1:22" ht="25.5" x14ac:dyDescent="0.2">
      <c r="A2959" s="15" t="s">
        <v>15</v>
      </c>
      <c r="B2959" s="26" t="s">
        <v>706</v>
      </c>
      <c r="C2959" s="27" t="s">
        <v>3045</v>
      </c>
      <c r="D2959" s="29"/>
      <c r="E2959" s="28"/>
      <c r="F2959" s="28"/>
      <c r="G2959" s="28"/>
      <c r="H2959" s="28"/>
      <c r="I2959" s="28"/>
      <c r="J2959" s="28"/>
      <c r="K2959" s="28"/>
      <c r="L2959" s="28"/>
      <c r="M2959" s="28"/>
      <c r="N2959" s="28"/>
      <c r="O2959" s="28"/>
      <c r="P2959" s="28"/>
      <c r="Q2959" s="28"/>
      <c r="R2959" s="28"/>
      <c r="S2959" s="28"/>
      <c r="T2959" s="28"/>
      <c r="U2959" s="28"/>
      <c r="V2959" s="28"/>
    </row>
    <row r="2960" spans="1:22" ht="15" x14ac:dyDescent="0.25">
      <c r="A2960" s="15" t="s">
        <v>15</v>
      </c>
      <c r="B2960" s="30" t="s">
        <v>3046</v>
      </c>
      <c r="C2960" s="33" t="s">
        <v>3047</v>
      </c>
      <c r="D2960" s="30" t="s">
        <v>3048</v>
      </c>
      <c r="E2960" s="30">
        <v>0</v>
      </c>
      <c r="F2960" s="30">
        <v>0</v>
      </c>
      <c r="G2960" s="30">
        <v>0</v>
      </c>
      <c r="H2960" s="30">
        <v>706204514</v>
      </c>
      <c r="I2960" s="30">
        <v>0</v>
      </c>
      <c r="J2960" s="30">
        <v>706204514</v>
      </c>
      <c r="K2960" s="30">
        <f>L2960-'[1]AGOSTO 2023'!K2900</f>
        <v>0</v>
      </c>
      <c r="L2960" s="30">
        <v>706204514</v>
      </c>
      <c r="M2960" s="30">
        <v>0</v>
      </c>
      <c r="N2960" s="30">
        <v>706204514</v>
      </c>
      <c r="O2960" s="30">
        <v>0</v>
      </c>
      <c r="P2960" s="30">
        <v>0</v>
      </c>
      <c r="Q2960" s="30">
        <v>0</v>
      </c>
      <c r="R2960" s="30">
        <v>0</v>
      </c>
      <c r="S2960" s="30">
        <v>0</v>
      </c>
      <c r="T2960" s="30">
        <v>0</v>
      </c>
      <c r="U2960" s="30">
        <v>706204514</v>
      </c>
      <c r="V2960" s="30">
        <v>100</v>
      </c>
    </row>
    <row r="2961" spans="1:22" ht="51.75" x14ac:dyDescent="0.25">
      <c r="A2961" s="15" t="s">
        <v>15</v>
      </c>
      <c r="B2961" s="26" t="s">
        <v>706</v>
      </c>
      <c r="C2961" s="27" t="s">
        <v>3049</v>
      </c>
      <c r="D2961" s="29"/>
      <c r="E2961" s="28"/>
      <c r="F2961" s="28"/>
      <c r="G2961" s="28"/>
      <c r="H2961" s="28"/>
      <c r="I2961" s="28"/>
      <c r="J2961" s="28"/>
      <c r="K2961" s="30">
        <f>L2961-'[1]AGOSTO 2023'!K2901</f>
        <v>0</v>
      </c>
      <c r="L2961" s="28"/>
      <c r="M2961" s="28"/>
      <c r="N2961" s="28"/>
      <c r="O2961" s="28"/>
      <c r="P2961" s="28"/>
      <c r="Q2961" s="28"/>
      <c r="R2961" s="28"/>
      <c r="S2961" s="28"/>
      <c r="T2961" s="28"/>
      <c r="U2961" s="28"/>
      <c r="V2961" s="28"/>
    </row>
    <row r="2962" spans="1:22" ht="15" x14ac:dyDescent="0.25">
      <c r="A2962" s="15" t="s">
        <v>15</v>
      </c>
      <c r="B2962" s="30" t="s">
        <v>3050</v>
      </c>
      <c r="C2962" s="33" t="s">
        <v>3051</v>
      </c>
      <c r="D2962" s="30" t="s">
        <v>3052</v>
      </c>
      <c r="E2962" s="30">
        <v>1056311232</v>
      </c>
      <c r="F2962" s="30">
        <v>296115879</v>
      </c>
      <c r="G2962" s="30">
        <v>0</v>
      </c>
      <c r="H2962" s="30">
        <v>0</v>
      </c>
      <c r="I2962" s="30">
        <v>0</v>
      </c>
      <c r="J2962" s="30">
        <v>1352427111</v>
      </c>
      <c r="K2962" s="30">
        <v>0</v>
      </c>
      <c r="L2962" s="30">
        <v>1352427111</v>
      </c>
      <c r="M2962" s="30">
        <f>N2962-'[1]AGOSTO 2023'!M2902</f>
        <v>112702259.25</v>
      </c>
      <c r="N2962" s="30">
        <v>1014320333.25</v>
      </c>
      <c r="O2962" s="30">
        <v>1014320333.25</v>
      </c>
      <c r="P2962" s="30">
        <v>0</v>
      </c>
      <c r="Q2962" s="30">
        <v>112702259.25</v>
      </c>
      <c r="R2962" s="30">
        <v>1014320333.25</v>
      </c>
      <c r="S2962" s="30">
        <v>0</v>
      </c>
      <c r="T2962" s="30">
        <v>338106777.75</v>
      </c>
      <c r="U2962" s="30">
        <v>0</v>
      </c>
      <c r="V2962" s="30">
        <v>75</v>
      </c>
    </row>
    <row r="2963" spans="1:22" x14ac:dyDescent="0.2">
      <c r="A2963" s="15" t="s">
        <v>15</v>
      </c>
      <c r="B2963" s="28"/>
      <c r="C2963" s="29"/>
      <c r="D2963" s="29"/>
      <c r="E2963" s="28"/>
      <c r="F2963" s="28"/>
      <c r="G2963" s="28"/>
      <c r="H2963" s="28"/>
      <c r="I2963" s="28"/>
      <c r="J2963" s="28"/>
      <c r="K2963" s="28"/>
      <c r="L2963" s="28"/>
      <c r="M2963" s="28"/>
      <c r="N2963" s="28"/>
      <c r="O2963" s="28"/>
      <c r="P2963" s="28"/>
      <c r="Q2963" s="28"/>
      <c r="R2963" s="28"/>
      <c r="S2963" s="28"/>
      <c r="T2963" s="28"/>
      <c r="U2963" s="28"/>
      <c r="V2963" s="28"/>
    </row>
    <row r="2964" spans="1:22" ht="25.5" x14ac:dyDescent="0.2">
      <c r="A2964" s="15" t="s">
        <v>15</v>
      </c>
      <c r="B2964" s="28"/>
      <c r="C2964" s="27" t="s">
        <v>3053</v>
      </c>
      <c r="D2964" s="29"/>
      <c r="E2964" s="28"/>
      <c r="F2964" s="28"/>
      <c r="G2964" s="28"/>
      <c r="H2964" s="28"/>
      <c r="I2964" s="28"/>
      <c r="J2964" s="28"/>
      <c r="K2964" s="28"/>
      <c r="L2964" s="28"/>
      <c r="M2964" s="28"/>
      <c r="N2964" s="28"/>
      <c r="O2964" s="28"/>
      <c r="P2964" s="28"/>
      <c r="Q2964" s="28"/>
      <c r="R2964" s="28"/>
      <c r="S2964" s="28"/>
      <c r="T2964" s="28"/>
      <c r="U2964" s="28"/>
      <c r="V2964" s="28"/>
    </row>
    <row r="2965" spans="1:22" ht="25.5" x14ac:dyDescent="0.2">
      <c r="A2965" s="15" t="s">
        <v>15</v>
      </c>
      <c r="B2965" s="26" t="s">
        <v>706</v>
      </c>
      <c r="C2965" s="27" t="s">
        <v>3054</v>
      </c>
      <c r="D2965" s="29"/>
      <c r="E2965" s="28"/>
      <c r="F2965" s="28"/>
      <c r="G2965" s="28"/>
      <c r="H2965" s="28"/>
      <c r="I2965" s="28"/>
      <c r="J2965" s="28"/>
      <c r="K2965" s="28"/>
      <c r="L2965" s="28"/>
      <c r="M2965" s="28"/>
      <c r="N2965" s="28"/>
      <c r="O2965" s="28"/>
      <c r="P2965" s="28"/>
      <c r="Q2965" s="28"/>
      <c r="R2965" s="28"/>
      <c r="S2965" s="28"/>
      <c r="T2965" s="28"/>
      <c r="U2965" s="28"/>
      <c r="V2965" s="28"/>
    </row>
    <row r="2966" spans="1:22" ht="15" x14ac:dyDescent="0.25">
      <c r="A2966" s="15" t="s">
        <v>15</v>
      </c>
      <c r="B2966" s="30" t="s">
        <v>3055</v>
      </c>
      <c r="C2966" s="33" t="s">
        <v>3056</v>
      </c>
      <c r="D2966" s="30" t="s">
        <v>2918</v>
      </c>
      <c r="E2966" s="30">
        <v>91329988124</v>
      </c>
      <c r="F2966" s="30">
        <v>12371148335</v>
      </c>
      <c r="G2966" s="30">
        <v>0</v>
      </c>
      <c r="H2966" s="30">
        <v>0</v>
      </c>
      <c r="I2966" s="30">
        <v>0</v>
      </c>
      <c r="J2966" s="30">
        <v>103701136459</v>
      </c>
      <c r="K2966" s="30">
        <f>L2966-'[1]AGOSTO 2023'!K2906</f>
        <v>0</v>
      </c>
      <c r="L2966" s="30">
        <v>103701136459</v>
      </c>
      <c r="M2966" s="30">
        <f>N2966-'[1]AGOSTO 2023'!M2906</f>
        <v>371163664</v>
      </c>
      <c r="N2966" s="30">
        <v>69458006716</v>
      </c>
      <c r="O2966" s="30">
        <v>69458006716</v>
      </c>
      <c r="P2966" s="30">
        <v>0</v>
      </c>
      <c r="Q2966" s="30">
        <v>371163664</v>
      </c>
      <c r="R2966" s="30">
        <v>69458006716</v>
      </c>
      <c r="S2966" s="30">
        <v>0</v>
      </c>
      <c r="T2966" s="30">
        <v>34243129743</v>
      </c>
      <c r="U2966" s="30">
        <v>0</v>
      </c>
      <c r="V2966" s="30">
        <v>66.97</v>
      </c>
    </row>
    <row r="2967" spans="1:22" ht="15" x14ac:dyDescent="0.25">
      <c r="A2967" s="15" t="s">
        <v>15</v>
      </c>
      <c r="B2967" s="30" t="s">
        <v>3057</v>
      </c>
      <c r="C2967" s="33" t="s">
        <v>3058</v>
      </c>
      <c r="D2967" s="30" t="s">
        <v>2953</v>
      </c>
      <c r="E2967" s="30">
        <v>6546797889</v>
      </c>
      <c r="F2967" s="30">
        <v>903436944.97000003</v>
      </c>
      <c r="G2967" s="30">
        <v>0</v>
      </c>
      <c r="H2967" s="30">
        <v>0</v>
      </c>
      <c r="I2967" s="30">
        <v>0</v>
      </c>
      <c r="J2967" s="30">
        <v>7450234833.9700003</v>
      </c>
      <c r="K2967" s="30">
        <f>L2967-'[1]AGOSTO 2023'!K2907</f>
        <v>0</v>
      </c>
      <c r="L2967" s="30">
        <v>7450234833.9700003</v>
      </c>
      <c r="M2967" s="30">
        <f>N2967-'[1]AGOSTO 2023'!M2907</f>
        <v>420804041.01000023</v>
      </c>
      <c r="N2967" s="30">
        <v>7437820120.0200005</v>
      </c>
      <c r="O2967" s="30">
        <v>7437820120.0200005</v>
      </c>
      <c r="P2967" s="30">
        <v>0</v>
      </c>
      <c r="Q2967" s="30">
        <v>420804041.00999999</v>
      </c>
      <c r="R2967" s="30">
        <v>7437820120.0200005</v>
      </c>
      <c r="S2967" s="30">
        <v>0</v>
      </c>
      <c r="T2967" s="30">
        <v>12414713.949999999</v>
      </c>
      <c r="U2967" s="30">
        <v>0</v>
      </c>
      <c r="V2967" s="30">
        <v>99.83</v>
      </c>
    </row>
    <row r="2968" spans="1:22" ht="15" x14ac:dyDescent="0.25">
      <c r="A2968" s="15" t="s">
        <v>15</v>
      </c>
      <c r="B2968" s="30" t="s">
        <v>3059</v>
      </c>
      <c r="C2968" s="33" t="s">
        <v>3060</v>
      </c>
      <c r="D2968" s="30" t="s">
        <v>3052</v>
      </c>
      <c r="E2968" s="30">
        <v>162324290942</v>
      </c>
      <c r="F2968" s="30">
        <v>34738424101.139999</v>
      </c>
      <c r="G2968" s="30">
        <v>0</v>
      </c>
      <c r="H2968" s="30">
        <v>0</v>
      </c>
      <c r="I2968" s="30">
        <v>0</v>
      </c>
      <c r="J2968" s="30">
        <v>197062715043.14001</v>
      </c>
      <c r="K2968" s="30">
        <f>L2968-'[1]AGOSTO 2023'!K2908</f>
        <v>0</v>
      </c>
      <c r="L2968" s="30">
        <v>197062715043.14001</v>
      </c>
      <c r="M2968" s="30">
        <f>N2968-'[1]AGOSTO 2023'!M2908</f>
        <v>26967323989.619995</v>
      </c>
      <c r="N2968" s="30">
        <v>166672556818.35999</v>
      </c>
      <c r="O2968" s="30">
        <v>166672556818.35999</v>
      </c>
      <c r="P2968" s="30">
        <v>0</v>
      </c>
      <c r="Q2968" s="30">
        <v>26967323989.619999</v>
      </c>
      <c r="R2968" s="30">
        <v>166672556818.35999</v>
      </c>
      <c r="S2968" s="30">
        <v>0</v>
      </c>
      <c r="T2968" s="30">
        <v>30390158224.779999</v>
      </c>
      <c r="U2968" s="30">
        <v>0</v>
      </c>
      <c r="V2968" s="30">
        <v>84.57</v>
      </c>
    </row>
    <row r="2969" spans="1:22" ht="15" x14ac:dyDescent="0.25">
      <c r="A2969" s="15" t="s">
        <v>15</v>
      </c>
      <c r="B2969" s="30" t="s">
        <v>3061</v>
      </c>
      <c r="C2969" s="33" t="s">
        <v>3062</v>
      </c>
      <c r="D2969" s="30" t="s">
        <v>3063</v>
      </c>
      <c r="E2969" s="30">
        <v>18357613101</v>
      </c>
      <c r="F2969" s="30">
        <v>11535078192.129999</v>
      </c>
      <c r="G2969" s="30">
        <v>0</v>
      </c>
      <c r="H2969" s="30">
        <v>0</v>
      </c>
      <c r="I2969" s="30">
        <v>0</v>
      </c>
      <c r="J2969" s="30">
        <v>29892691293.130001</v>
      </c>
      <c r="K2969" s="30">
        <f>L2969-'[1]AGOSTO 2023'!K2909</f>
        <v>0</v>
      </c>
      <c r="L2969" s="30">
        <v>29892691293.130001</v>
      </c>
      <c r="M2969" s="30">
        <f>N2969-'[1]AGOSTO 2023'!M2909</f>
        <v>2386458895.4700012</v>
      </c>
      <c r="N2969" s="30">
        <v>22878729687.950001</v>
      </c>
      <c r="O2969" s="30">
        <v>22878729687.950001</v>
      </c>
      <c r="P2969" s="30">
        <v>0</v>
      </c>
      <c r="Q2969" s="30">
        <v>2386458895.4699998</v>
      </c>
      <c r="R2969" s="30">
        <v>22878729687.950001</v>
      </c>
      <c r="S2969" s="30">
        <v>0</v>
      </c>
      <c r="T2969" s="30">
        <v>7013961605.1800003</v>
      </c>
      <c r="U2969" s="30">
        <v>0</v>
      </c>
      <c r="V2969" s="30">
        <v>76.53</v>
      </c>
    </row>
    <row r="2970" spans="1:22" ht="25.5" x14ac:dyDescent="0.2">
      <c r="A2970" s="15" t="s">
        <v>15</v>
      </c>
      <c r="B2970" s="26" t="s">
        <v>706</v>
      </c>
      <c r="C2970" s="27" t="s">
        <v>3053</v>
      </c>
      <c r="D2970" s="29"/>
      <c r="E2970" s="28"/>
      <c r="F2970" s="28"/>
      <c r="G2970" s="28"/>
      <c r="H2970" s="28"/>
      <c r="I2970" s="28"/>
      <c r="J2970" s="28"/>
      <c r="K2970" s="28"/>
      <c r="L2970" s="28"/>
      <c r="M2970" s="28"/>
      <c r="N2970" s="28"/>
      <c r="O2970" s="28"/>
      <c r="P2970" s="28"/>
      <c r="Q2970" s="28"/>
      <c r="R2970" s="28"/>
      <c r="S2970" s="28"/>
      <c r="T2970" s="28"/>
      <c r="U2970" s="28"/>
      <c r="V2970" s="28"/>
    </row>
    <row r="2971" spans="1:22" ht="15" x14ac:dyDescent="0.25">
      <c r="A2971" s="15" t="s">
        <v>15</v>
      </c>
      <c r="B2971" s="30" t="s">
        <v>3064</v>
      </c>
      <c r="C2971" s="33" t="s">
        <v>3065</v>
      </c>
      <c r="D2971" s="30" t="s">
        <v>3048</v>
      </c>
      <c r="E2971" s="30">
        <v>3000000000</v>
      </c>
      <c r="F2971" s="30">
        <v>0</v>
      </c>
      <c r="G2971" s="30">
        <v>0</v>
      </c>
      <c r="H2971" s="30">
        <v>0</v>
      </c>
      <c r="I2971" s="30">
        <v>0</v>
      </c>
      <c r="J2971" s="30">
        <v>3000000000</v>
      </c>
      <c r="K2971" s="30">
        <v>0</v>
      </c>
      <c r="L2971" s="30">
        <v>0</v>
      </c>
      <c r="M2971" s="30">
        <v>0</v>
      </c>
      <c r="N2971" s="30">
        <v>0</v>
      </c>
      <c r="O2971" s="30">
        <v>0</v>
      </c>
      <c r="P2971" s="30">
        <v>0</v>
      </c>
      <c r="Q2971" s="30">
        <v>0</v>
      </c>
      <c r="R2971" s="30">
        <v>0</v>
      </c>
      <c r="S2971" s="30">
        <v>3000000000</v>
      </c>
      <c r="T2971" s="30">
        <v>0</v>
      </c>
      <c r="U2971" s="30">
        <v>0</v>
      </c>
      <c r="V2971" s="30">
        <v>0</v>
      </c>
    </row>
    <row r="2972" spans="1:22" x14ac:dyDescent="0.2">
      <c r="A2972" s="15" t="s">
        <v>15</v>
      </c>
      <c r="B2972" s="28"/>
      <c r="C2972" s="29"/>
      <c r="D2972" s="29"/>
      <c r="E2972" s="28"/>
      <c r="F2972" s="28"/>
      <c r="G2972" s="28"/>
      <c r="H2972" s="28"/>
      <c r="I2972" s="28"/>
      <c r="J2972" s="28"/>
      <c r="K2972" s="28"/>
      <c r="L2972" s="28"/>
      <c r="M2972" s="28"/>
      <c r="N2972" s="28"/>
      <c r="O2972" s="28"/>
      <c r="P2972" s="28"/>
      <c r="Q2972" s="28"/>
      <c r="R2972" s="28"/>
      <c r="S2972" s="28"/>
      <c r="T2972" s="28"/>
      <c r="U2972" s="28"/>
      <c r="V2972" s="28"/>
    </row>
    <row r="2973" spans="1:22" x14ac:dyDescent="0.2">
      <c r="A2973" s="15" t="s">
        <v>15</v>
      </c>
      <c r="B2973" s="28"/>
      <c r="C2973" s="27" t="s">
        <v>3066</v>
      </c>
      <c r="D2973" s="29"/>
      <c r="E2973" s="28"/>
      <c r="F2973" s="28"/>
      <c r="G2973" s="28"/>
      <c r="H2973" s="28"/>
      <c r="I2973" s="28"/>
      <c r="J2973" s="28"/>
      <c r="K2973" s="28"/>
      <c r="L2973" s="28"/>
      <c r="M2973" s="28"/>
      <c r="N2973" s="28"/>
      <c r="O2973" s="28"/>
      <c r="P2973" s="28"/>
      <c r="Q2973" s="28"/>
      <c r="R2973" s="28"/>
      <c r="S2973" s="28"/>
      <c r="T2973" s="28"/>
      <c r="U2973" s="28"/>
      <c r="V2973" s="28"/>
    </row>
    <row r="2974" spans="1:22" ht="25.5" x14ac:dyDescent="0.2">
      <c r="A2974" s="15" t="s">
        <v>15</v>
      </c>
      <c r="B2974" s="26" t="s">
        <v>706</v>
      </c>
      <c r="C2974" s="27" t="s">
        <v>3067</v>
      </c>
      <c r="D2974" s="29"/>
      <c r="E2974" s="28"/>
      <c r="F2974" s="28"/>
      <c r="G2974" s="28"/>
      <c r="H2974" s="28"/>
      <c r="I2974" s="28"/>
      <c r="J2974" s="28"/>
      <c r="K2974" s="28"/>
      <c r="L2974" s="28"/>
      <c r="M2974" s="28"/>
      <c r="N2974" s="28"/>
      <c r="O2974" s="28"/>
      <c r="P2974" s="28"/>
      <c r="Q2974" s="28"/>
      <c r="R2974" s="28"/>
      <c r="S2974" s="28"/>
      <c r="T2974" s="28"/>
      <c r="U2974" s="28"/>
      <c r="V2974" s="28"/>
    </row>
    <row r="2975" spans="1:22" ht="15" x14ac:dyDescent="0.25">
      <c r="A2975" s="15" t="s">
        <v>15</v>
      </c>
      <c r="B2975" s="30" t="s">
        <v>3068</v>
      </c>
      <c r="C2975" s="33" t="s">
        <v>3069</v>
      </c>
      <c r="D2975" s="30" t="s">
        <v>1049</v>
      </c>
      <c r="E2975" s="30">
        <v>700000000</v>
      </c>
      <c r="F2975" s="30">
        <v>0</v>
      </c>
      <c r="G2975" s="30">
        <v>0</v>
      </c>
      <c r="H2975" s="30">
        <v>0</v>
      </c>
      <c r="I2975" s="30">
        <v>0</v>
      </c>
      <c r="J2975" s="30">
        <v>700000000</v>
      </c>
      <c r="K2975" s="30">
        <f>L2975-'[1]AGOSTO 2023'!K2916</f>
        <v>0</v>
      </c>
      <c r="L2975" s="30">
        <v>0</v>
      </c>
      <c r="M2975" s="30">
        <v>0</v>
      </c>
      <c r="N2975" s="30">
        <v>0</v>
      </c>
      <c r="O2975" s="30">
        <v>0</v>
      </c>
      <c r="P2975" s="30">
        <v>0</v>
      </c>
      <c r="Q2975" s="30">
        <v>0</v>
      </c>
      <c r="R2975" s="30">
        <v>0</v>
      </c>
      <c r="S2975" s="30">
        <v>700000000</v>
      </c>
      <c r="T2975" s="30">
        <v>0</v>
      </c>
      <c r="U2975" s="30">
        <v>0</v>
      </c>
      <c r="V2975" s="30">
        <v>0</v>
      </c>
    </row>
    <row r="2976" spans="1:22" ht="15" x14ac:dyDescent="0.25">
      <c r="A2976" s="15" t="s">
        <v>15</v>
      </c>
      <c r="B2976" s="30" t="s">
        <v>3070</v>
      </c>
      <c r="C2976" s="33" t="s">
        <v>3071</v>
      </c>
      <c r="D2976" s="30" t="s">
        <v>3048</v>
      </c>
      <c r="E2976" s="30">
        <v>24500000000</v>
      </c>
      <c r="F2976" s="30">
        <v>0</v>
      </c>
      <c r="G2976" s="30">
        <v>0</v>
      </c>
      <c r="H2976" s="30">
        <v>0</v>
      </c>
      <c r="I2976" s="30">
        <v>706204514</v>
      </c>
      <c r="J2976" s="30">
        <v>23793795486</v>
      </c>
      <c r="K2976" s="30">
        <f>L2976-'[1]AGOSTO 2023'!K2917</f>
        <v>0</v>
      </c>
      <c r="L2976" s="30">
        <v>0</v>
      </c>
      <c r="M2976" s="30">
        <v>0</v>
      </c>
      <c r="N2976" s="30">
        <v>0</v>
      </c>
      <c r="O2976" s="30">
        <v>0</v>
      </c>
      <c r="P2976" s="30">
        <v>0</v>
      </c>
      <c r="Q2976" s="30">
        <v>0</v>
      </c>
      <c r="R2976" s="30">
        <v>0</v>
      </c>
      <c r="S2976" s="30">
        <v>23793795486</v>
      </c>
      <c r="T2976" s="30">
        <v>0</v>
      </c>
      <c r="U2976" s="30">
        <v>0</v>
      </c>
      <c r="V2976" s="30">
        <v>0</v>
      </c>
    </row>
    <row r="2977" spans="1:22" x14ac:dyDescent="0.2">
      <c r="A2977" s="15" t="s">
        <v>15</v>
      </c>
      <c r="B2977" s="28"/>
      <c r="C2977" s="29"/>
      <c r="D2977" s="29"/>
      <c r="E2977" s="28"/>
      <c r="F2977" s="28"/>
      <c r="G2977" s="28"/>
      <c r="H2977" s="28"/>
      <c r="I2977" s="28"/>
      <c r="J2977" s="28"/>
      <c r="K2977" s="28"/>
      <c r="L2977" s="28"/>
      <c r="M2977" s="28"/>
      <c r="N2977" s="28"/>
      <c r="O2977" s="28"/>
      <c r="P2977" s="28"/>
      <c r="Q2977" s="28"/>
      <c r="R2977" s="28"/>
      <c r="S2977" s="28"/>
      <c r="T2977" s="28"/>
      <c r="U2977" s="28"/>
      <c r="V2977" s="28"/>
    </row>
    <row r="2978" spans="1:22" x14ac:dyDescent="0.2">
      <c r="A2978" s="15" t="s">
        <v>15</v>
      </c>
      <c r="B2978" s="28"/>
      <c r="C2978" s="36" t="s">
        <v>3072</v>
      </c>
      <c r="D2978" s="29"/>
      <c r="E2978" s="28"/>
      <c r="F2978" s="28"/>
      <c r="G2978" s="28"/>
      <c r="H2978" s="28"/>
      <c r="I2978" s="28"/>
      <c r="J2978" s="28"/>
      <c r="K2978" s="28"/>
      <c r="L2978" s="28"/>
      <c r="M2978" s="28"/>
      <c r="N2978" s="28"/>
      <c r="O2978" s="28"/>
      <c r="P2978" s="28"/>
      <c r="Q2978" s="28"/>
      <c r="R2978" s="28"/>
      <c r="S2978" s="28"/>
      <c r="T2978" s="28"/>
      <c r="U2978" s="28"/>
      <c r="V2978" s="28"/>
    </row>
    <row r="2979" spans="1:22" ht="25.5" x14ac:dyDescent="0.2">
      <c r="A2979" s="15" t="s">
        <v>15</v>
      </c>
      <c r="B2979" s="28"/>
      <c r="C2979" s="27" t="s">
        <v>3073</v>
      </c>
      <c r="D2979" s="29"/>
      <c r="E2979" s="28"/>
      <c r="F2979" s="28"/>
      <c r="G2979" s="28"/>
      <c r="H2979" s="28"/>
      <c r="I2979" s="28"/>
      <c r="J2979" s="28"/>
      <c r="K2979" s="28"/>
      <c r="L2979" s="28"/>
      <c r="M2979" s="28"/>
      <c r="N2979" s="28"/>
      <c r="O2979" s="28"/>
      <c r="P2979" s="28"/>
      <c r="Q2979" s="28"/>
      <c r="R2979" s="28"/>
      <c r="S2979" s="28"/>
      <c r="T2979" s="28"/>
      <c r="U2979" s="28"/>
      <c r="V2979" s="28"/>
    </row>
    <row r="2980" spans="1:22" ht="25.5" x14ac:dyDescent="0.2">
      <c r="A2980" s="15" t="s">
        <v>15</v>
      </c>
      <c r="B2980" s="26" t="s">
        <v>706</v>
      </c>
      <c r="C2980" s="27" t="s">
        <v>3074</v>
      </c>
      <c r="D2980" s="29"/>
      <c r="E2980" s="28"/>
      <c r="F2980" s="28"/>
      <c r="G2980" s="28"/>
      <c r="H2980" s="28"/>
      <c r="I2980" s="28"/>
      <c r="J2980" s="28"/>
      <c r="K2980" s="28"/>
      <c r="L2980" s="28"/>
      <c r="M2980" s="28"/>
      <c r="N2980" s="28"/>
      <c r="O2980" s="28"/>
      <c r="P2980" s="28"/>
      <c r="Q2980" s="28"/>
      <c r="R2980" s="28"/>
      <c r="S2980" s="28"/>
      <c r="T2980" s="28"/>
      <c r="U2980" s="28"/>
      <c r="V2980" s="28"/>
    </row>
    <row r="2981" spans="1:22" ht="15" x14ac:dyDescent="0.25">
      <c r="A2981" s="15" t="s">
        <v>15</v>
      </c>
      <c r="B2981" s="30" t="s">
        <v>3075</v>
      </c>
      <c r="C2981" s="33" t="s">
        <v>3076</v>
      </c>
      <c r="D2981" s="30" t="s">
        <v>2953</v>
      </c>
      <c r="E2981" s="30">
        <v>136809750</v>
      </c>
      <c r="F2981" s="30">
        <v>0</v>
      </c>
      <c r="G2981" s="30">
        <v>0</v>
      </c>
      <c r="H2981" s="30">
        <v>0</v>
      </c>
      <c r="I2981" s="30">
        <v>0</v>
      </c>
      <c r="J2981" s="30">
        <v>136809750</v>
      </c>
      <c r="K2981" s="30">
        <f>L2981-'[1]AGOSTO 2023'!K2922</f>
        <v>0</v>
      </c>
      <c r="L2981" s="30">
        <v>133891416.66</v>
      </c>
      <c r="M2981" s="30">
        <f>N2981-'[1]AGOSTO 2023'!M2922</f>
        <v>11484500</v>
      </c>
      <c r="N2981" s="30">
        <v>130689833.33</v>
      </c>
      <c r="O2981" s="30">
        <v>102931333.31999999</v>
      </c>
      <c r="P2981" s="30">
        <v>0</v>
      </c>
      <c r="Q2981" s="30">
        <v>14248333.33</v>
      </c>
      <c r="R2981" s="30">
        <v>102931333.31999999</v>
      </c>
      <c r="S2981" s="30">
        <v>2918333.34</v>
      </c>
      <c r="T2981" s="30">
        <v>3201583.33</v>
      </c>
      <c r="U2981" s="30">
        <v>27758500.010000002</v>
      </c>
      <c r="V2981" s="30">
        <v>95.52</v>
      </c>
    </row>
    <row r="2982" spans="1:22" ht="15" x14ac:dyDescent="0.25">
      <c r="A2982" s="15" t="s">
        <v>15</v>
      </c>
      <c r="B2982" s="30" t="s">
        <v>3077</v>
      </c>
      <c r="C2982" s="33" t="s">
        <v>3078</v>
      </c>
      <c r="D2982" s="30" t="s">
        <v>2963</v>
      </c>
      <c r="E2982" s="30">
        <v>0</v>
      </c>
      <c r="F2982" s="30">
        <v>87000000</v>
      </c>
      <c r="G2982" s="30">
        <v>0</v>
      </c>
      <c r="H2982" s="30">
        <v>0</v>
      </c>
      <c r="I2982" s="30">
        <v>0</v>
      </c>
      <c r="J2982" s="30">
        <v>87000000</v>
      </c>
      <c r="K2982" s="30">
        <f>L2982-'[1]AGOSTO 2023'!K2923</f>
        <v>0</v>
      </c>
      <c r="L2982" s="30">
        <v>68924166.670000002</v>
      </c>
      <c r="M2982" s="30">
        <v>0</v>
      </c>
      <c r="N2982" s="30">
        <v>66692500.009999998</v>
      </c>
      <c r="O2982" s="30">
        <v>26350833.329999998</v>
      </c>
      <c r="P2982" s="30">
        <v>0</v>
      </c>
      <c r="Q2982" s="30">
        <v>10815000</v>
      </c>
      <c r="R2982" s="30">
        <v>26350833.329999998</v>
      </c>
      <c r="S2982" s="30">
        <v>18075833.329999998</v>
      </c>
      <c r="T2982" s="30">
        <v>2231666.66</v>
      </c>
      <c r="U2982" s="30">
        <v>40341666.68</v>
      </c>
      <c r="V2982" s="30">
        <v>76.650000000000006</v>
      </c>
    </row>
    <row r="2983" spans="1:22" x14ac:dyDescent="0.2">
      <c r="A2983" s="15" t="s">
        <v>15</v>
      </c>
      <c r="B2983" s="26" t="s">
        <v>706</v>
      </c>
      <c r="C2983" s="27" t="s">
        <v>3079</v>
      </c>
      <c r="D2983" s="29"/>
      <c r="E2983" s="28"/>
      <c r="F2983" s="28"/>
      <c r="G2983" s="28"/>
      <c r="H2983" s="28"/>
      <c r="I2983" s="28"/>
      <c r="J2983" s="28"/>
      <c r="K2983" s="28"/>
      <c r="L2983" s="28"/>
      <c r="M2983" s="28"/>
      <c r="N2983" s="28"/>
      <c r="O2983" s="28"/>
      <c r="P2983" s="28"/>
      <c r="Q2983" s="28"/>
      <c r="R2983" s="28"/>
      <c r="S2983" s="28"/>
      <c r="T2983" s="28"/>
      <c r="U2983" s="28"/>
      <c r="V2983" s="28"/>
    </row>
    <row r="2984" spans="1:22" ht="30" x14ac:dyDescent="0.25">
      <c r="A2984" s="15" t="s">
        <v>15</v>
      </c>
      <c r="B2984" s="30" t="s">
        <v>3080</v>
      </c>
      <c r="C2984" s="33" t="s">
        <v>3081</v>
      </c>
      <c r="D2984" s="30" t="s">
        <v>2910</v>
      </c>
      <c r="E2984" s="30">
        <v>0</v>
      </c>
      <c r="F2984" s="30">
        <v>80000000.239999995</v>
      </c>
      <c r="G2984" s="30">
        <v>0</v>
      </c>
      <c r="H2984" s="30">
        <v>0</v>
      </c>
      <c r="I2984" s="30">
        <v>0</v>
      </c>
      <c r="J2984" s="30">
        <v>80000000.239999995</v>
      </c>
      <c r="K2984" s="30">
        <f>L2984-'[1]AGOSTO 2023'!K2925</f>
        <v>0</v>
      </c>
      <c r="L2984" s="30">
        <v>0</v>
      </c>
      <c r="M2984" s="30">
        <v>0</v>
      </c>
      <c r="N2984" s="30">
        <v>0</v>
      </c>
      <c r="O2984" s="30">
        <v>0</v>
      </c>
      <c r="P2984" s="30">
        <v>0</v>
      </c>
      <c r="Q2984" s="30">
        <v>0</v>
      </c>
      <c r="R2984" s="30">
        <v>0</v>
      </c>
      <c r="S2984" s="30">
        <v>80000000.239999995</v>
      </c>
      <c r="T2984" s="30">
        <v>0</v>
      </c>
      <c r="U2984" s="30">
        <v>0</v>
      </c>
      <c r="V2984" s="30">
        <v>0</v>
      </c>
    </row>
    <row r="2985" spans="1:22" x14ac:dyDescent="0.2">
      <c r="A2985" s="15" t="s">
        <v>15</v>
      </c>
      <c r="B2985" s="28"/>
      <c r="C2985" s="29"/>
      <c r="D2985" s="29"/>
      <c r="E2985" s="28"/>
      <c r="F2985" s="28"/>
      <c r="G2985" s="28"/>
      <c r="H2985" s="28"/>
      <c r="I2985" s="28"/>
      <c r="J2985" s="28"/>
      <c r="K2985" s="28"/>
      <c r="L2985" s="28"/>
      <c r="M2985" s="28"/>
      <c r="N2985" s="28"/>
      <c r="O2985" s="28"/>
      <c r="P2985" s="28"/>
      <c r="Q2985" s="28"/>
      <c r="R2985" s="28"/>
      <c r="S2985" s="28"/>
      <c r="T2985" s="28"/>
      <c r="U2985" s="28"/>
      <c r="V2985" s="28"/>
    </row>
    <row r="2986" spans="1:22" ht="25.5" x14ac:dyDescent="0.2">
      <c r="A2986" s="15" t="s">
        <v>15</v>
      </c>
      <c r="B2986" s="28"/>
      <c r="C2986" s="27" t="s">
        <v>3082</v>
      </c>
      <c r="D2986" s="29"/>
      <c r="E2986" s="28"/>
      <c r="F2986" s="28"/>
      <c r="G2986" s="28"/>
      <c r="H2986" s="28"/>
      <c r="I2986" s="28"/>
      <c r="J2986" s="28"/>
      <c r="K2986" s="28"/>
      <c r="L2986" s="28"/>
      <c r="M2986" s="28"/>
      <c r="N2986" s="28"/>
      <c r="O2986" s="28"/>
      <c r="P2986" s="28"/>
      <c r="Q2986" s="28"/>
      <c r="R2986" s="28"/>
      <c r="S2986" s="28"/>
      <c r="T2986" s="28"/>
      <c r="U2986" s="28"/>
      <c r="V2986" s="28"/>
    </row>
    <row r="2987" spans="1:22" ht="25.5" x14ac:dyDescent="0.2">
      <c r="A2987" s="15" t="s">
        <v>15</v>
      </c>
      <c r="B2987" s="26" t="s">
        <v>706</v>
      </c>
      <c r="C2987" s="27" t="s">
        <v>3083</v>
      </c>
      <c r="D2987" s="29"/>
      <c r="E2987" s="28"/>
      <c r="F2987" s="28"/>
      <c r="G2987" s="28"/>
      <c r="H2987" s="28"/>
      <c r="I2987" s="28"/>
      <c r="J2987" s="28"/>
      <c r="K2987" s="28"/>
      <c r="L2987" s="28"/>
      <c r="M2987" s="28"/>
      <c r="N2987" s="28"/>
      <c r="O2987" s="28"/>
      <c r="P2987" s="28"/>
      <c r="Q2987" s="28"/>
      <c r="R2987" s="28"/>
      <c r="S2987" s="28"/>
      <c r="T2987" s="28"/>
      <c r="U2987" s="28"/>
      <c r="V2987" s="28"/>
    </row>
    <row r="2988" spans="1:22" ht="15" x14ac:dyDescent="0.25">
      <c r="A2988" s="15" t="s">
        <v>15</v>
      </c>
      <c r="B2988" s="30" t="s">
        <v>3084</v>
      </c>
      <c r="C2988" s="33" t="s">
        <v>3085</v>
      </c>
      <c r="D2988" s="30" t="s">
        <v>2963</v>
      </c>
      <c r="E2988" s="30">
        <v>0</v>
      </c>
      <c r="F2988" s="30">
        <v>617931143</v>
      </c>
      <c r="G2988" s="30">
        <v>0</v>
      </c>
      <c r="H2988" s="30">
        <v>0</v>
      </c>
      <c r="I2988" s="30">
        <v>120000000</v>
      </c>
      <c r="J2988" s="30">
        <v>497931143</v>
      </c>
      <c r="K2988" s="30">
        <f>L2988-'[1]AGOSTO 2023'!K2929</f>
        <v>0</v>
      </c>
      <c r="L2988" s="30">
        <v>265439011</v>
      </c>
      <c r="M2988" s="30">
        <v>0</v>
      </c>
      <c r="N2988" s="30">
        <v>0</v>
      </c>
      <c r="O2988" s="30">
        <v>0</v>
      </c>
      <c r="P2988" s="30">
        <v>0</v>
      </c>
      <c r="Q2988" s="30">
        <v>0</v>
      </c>
      <c r="R2988" s="30">
        <v>0</v>
      </c>
      <c r="S2988" s="30">
        <v>232492132</v>
      </c>
      <c r="T2988" s="30">
        <v>265439011</v>
      </c>
      <c r="U2988" s="30">
        <v>0</v>
      </c>
      <c r="V2988" s="30">
        <v>0</v>
      </c>
    </row>
    <row r="2989" spans="1:22" x14ac:dyDescent="0.2">
      <c r="A2989" s="15" t="s">
        <v>15</v>
      </c>
      <c r="B2989" s="28"/>
      <c r="C2989" s="29"/>
      <c r="D2989" s="29"/>
      <c r="E2989" s="28"/>
      <c r="F2989" s="28"/>
      <c r="G2989" s="28"/>
      <c r="H2989" s="28"/>
      <c r="I2989" s="28"/>
      <c r="J2989" s="28"/>
      <c r="K2989" s="28"/>
      <c r="L2989" s="28"/>
      <c r="M2989" s="28"/>
      <c r="N2989" s="28"/>
      <c r="O2989" s="28"/>
      <c r="P2989" s="28"/>
      <c r="Q2989" s="28"/>
      <c r="R2989" s="28"/>
      <c r="S2989" s="28"/>
      <c r="T2989" s="28"/>
      <c r="U2989" s="28"/>
      <c r="V2989" s="28"/>
    </row>
    <row r="2990" spans="1:22" ht="25.5" x14ac:dyDescent="0.2">
      <c r="A2990" s="15" t="s">
        <v>15</v>
      </c>
      <c r="B2990" s="28"/>
      <c r="C2990" s="27" t="s">
        <v>3086</v>
      </c>
      <c r="D2990" s="29"/>
      <c r="E2990" s="28"/>
      <c r="F2990" s="28"/>
      <c r="G2990" s="28"/>
      <c r="H2990" s="28"/>
      <c r="I2990" s="28"/>
      <c r="J2990" s="28"/>
      <c r="K2990" s="28"/>
      <c r="L2990" s="28"/>
      <c r="M2990" s="28"/>
      <c r="N2990" s="28"/>
      <c r="O2990" s="28"/>
      <c r="P2990" s="28"/>
      <c r="Q2990" s="28"/>
      <c r="R2990" s="28"/>
      <c r="S2990" s="28"/>
      <c r="T2990" s="28"/>
      <c r="U2990" s="28"/>
      <c r="V2990" s="28"/>
    </row>
    <row r="2991" spans="1:22" ht="25.5" x14ac:dyDescent="0.2">
      <c r="A2991" s="15" t="s">
        <v>15</v>
      </c>
      <c r="B2991" s="26" t="s">
        <v>706</v>
      </c>
      <c r="C2991" s="27" t="s">
        <v>3087</v>
      </c>
      <c r="D2991" s="29"/>
      <c r="E2991" s="28"/>
      <c r="F2991" s="28"/>
      <c r="G2991" s="28"/>
      <c r="H2991" s="28"/>
      <c r="I2991" s="28"/>
      <c r="J2991" s="28"/>
      <c r="K2991" s="28"/>
      <c r="L2991" s="28"/>
      <c r="M2991" s="28"/>
      <c r="N2991" s="28"/>
      <c r="O2991" s="28"/>
      <c r="P2991" s="28"/>
      <c r="Q2991" s="28"/>
      <c r="R2991" s="28"/>
      <c r="S2991" s="28"/>
      <c r="T2991" s="28"/>
      <c r="U2991" s="28"/>
      <c r="V2991" s="28"/>
    </row>
    <row r="2992" spans="1:22" ht="30" x14ac:dyDescent="0.25">
      <c r="A2992" s="15" t="s">
        <v>15</v>
      </c>
      <c r="B2992" s="30" t="s">
        <v>3088</v>
      </c>
      <c r="C2992" s="33" t="s">
        <v>3089</v>
      </c>
      <c r="D2992" s="30" t="s">
        <v>1049</v>
      </c>
      <c r="E2992" s="30">
        <v>80000000</v>
      </c>
      <c r="F2992" s="30">
        <v>0</v>
      </c>
      <c r="G2992" s="30">
        <v>0</v>
      </c>
      <c r="H2992" s="30">
        <v>0</v>
      </c>
      <c r="I2992" s="30">
        <v>0</v>
      </c>
      <c r="J2992" s="30">
        <v>80000000</v>
      </c>
      <c r="K2992" s="30">
        <f>L2992-'[1]AGOSTO 2023'!K2933</f>
        <v>0</v>
      </c>
      <c r="L2992" s="30">
        <v>68000400</v>
      </c>
      <c r="M2992" s="30">
        <f>N2992-'[1]AGOSTO 2023'!M2933</f>
        <v>0</v>
      </c>
      <c r="N2992" s="30">
        <v>68000400</v>
      </c>
      <c r="O2992" s="30">
        <v>68000400</v>
      </c>
      <c r="P2992" s="30">
        <v>0</v>
      </c>
      <c r="Q2992" s="30">
        <v>0</v>
      </c>
      <c r="R2992" s="30">
        <v>68000400</v>
      </c>
      <c r="S2992" s="30">
        <v>11999600</v>
      </c>
      <c r="T2992" s="30">
        <v>0</v>
      </c>
      <c r="U2992" s="30">
        <v>0</v>
      </c>
      <c r="V2992" s="30">
        <v>85</v>
      </c>
    </row>
    <row r="2993" spans="1:22" ht="30" x14ac:dyDescent="0.25">
      <c r="A2993" s="15" t="s">
        <v>15</v>
      </c>
      <c r="B2993" s="30" t="s">
        <v>3090</v>
      </c>
      <c r="C2993" s="33" t="s">
        <v>3091</v>
      </c>
      <c r="D2993" s="30" t="s">
        <v>2963</v>
      </c>
      <c r="E2993" s="30">
        <v>0</v>
      </c>
      <c r="F2993" s="30">
        <v>100000000</v>
      </c>
      <c r="G2993" s="30">
        <v>0</v>
      </c>
      <c r="H2993" s="30">
        <v>0</v>
      </c>
      <c r="I2993" s="30">
        <v>0</v>
      </c>
      <c r="J2993" s="30">
        <v>100000000</v>
      </c>
      <c r="K2993" s="30">
        <f>L2993-'[1]AGOSTO 2023'!K2934</f>
        <v>46304465</v>
      </c>
      <c r="L2993" s="30">
        <v>78597620</v>
      </c>
      <c r="M2993" s="30">
        <v>0</v>
      </c>
      <c r="N2993" s="30">
        <v>0</v>
      </c>
      <c r="O2993" s="30">
        <v>0</v>
      </c>
      <c r="P2993" s="30">
        <v>0</v>
      </c>
      <c r="Q2993" s="30">
        <v>0</v>
      </c>
      <c r="R2993" s="30">
        <v>0</v>
      </c>
      <c r="S2993" s="30">
        <v>21402380</v>
      </c>
      <c r="T2993" s="30">
        <v>78597620</v>
      </c>
      <c r="U2993" s="30">
        <v>0</v>
      </c>
      <c r="V2993" s="30">
        <v>0</v>
      </c>
    </row>
    <row r="2994" spans="1:22" ht="30" x14ac:dyDescent="0.25">
      <c r="A2994" s="15" t="s">
        <v>15</v>
      </c>
      <c r="B2994" s="30" t="s">
        <v>3092</v>
      </c>
      <c r="C2994" s="33" t="s">
        <v>3093</v>
      </c>
      <c r="D2994" s="30" t="s">
        <v>2910</v>
      </c>
      <c r="E2994" s="30">
        <v>0</v>
      </c>
      <c r="F2994" s="30">
        <v>516919511</v>
      </c>
      <c r="G2994" s="30">
        <v>0</v>
      </c>
      <c r="H2994" s="30">
        <v>0</v>
      </c>
      <c r="I2994" s="30">
        <v>0</v>
      </c>
      <c r="J2994" s="30">
        <v>516919511</v>
      </c>
      <c r="K2994" s="30">
        <f>L2994-'[1]AGOSTO 2023'!K2935</f>
        <v>24273000</v>
      </c>
      <c r="L2994" s="30">
        <v>277111625</v>
      </c>
      <c r="M2994" s="30">
        <v>24273000</v>
      </c>
      <c r="N2994" s="30">
        <v>24273000</v>
      </c>
      <c r="O2994" s="30">
        <v>0</v>
      </c>
      <c r="P2994" s="30">
        <v>0</v>
      </c>
      <c r="Q2994" s="30">
        <v>0</v>
      </c>
      <c r="R2994" s="30">
        <v>0</v>
      </c>
      <c r="S2994" s="30">
        <v>239807886</v>
      </c>
      <c r="T2994" s="30">
        <v>252838625</v>
      </c>
      <c r="U2994" s="30">
        <v>24273000</v>
      </c>
      <c r="V2994" s="30">
        <v>4.6900000000000004</v>
      </c>
    </row>
    <row r="2995" spans="1:22" ht="38.25" x14ac:dyDescent="0.2">
      <c r="A2995" s="15" t="s">
        <v>15</v>
      </c>
      <c r="B2995" s="26" t="s">
        <v>706</v>
      </c>
      <c r="C2995" s="27" t="s">
        <v>3094</v>
      </c>
      <c r="D2995" s="29"/>
      <c r="E2995" s="28"/>
      <c r="F2995" s="28"/>
      <c r="G2995" s="28"/>
      <c r="H2995" s="28"/>
      <c r="I2995" s="28"/>
      <c r="J2995" s="28"/>
      <c r="K2995" s="28"/>
      <c r="L2995" s="28"/>
      <c r="M2995" s="28"/>
      <c r="N2995" s="28"/>
      <c r="O2995" s="28"/>
      <c r="P2995" s="28"/>
      <c r="Q2995" s="28"/>
      <c r="R2995" s="28"/>
      <c r="S2995" s="28"/>
      <c r="T2995" s="28"/>
      <c r="U2995" s="28"/>
      <c r="V2995" s="28"/>
    </row>
    <row r="2996" spans="1:22" ht="30" x14ac:dyDescent="0.25">
      <c r="A2996" s="15" t="s">
        <v>15</v>
      </c>
      <c r="B2996" s="30" t="s">
        <v>3095</v>
      </c>
      <c r="C2996" s="33" t="s">
        <v>3096</v>
      </c>
      <c r="D2996" s="30" t="s">
        <v>2910</v>
      </c>
      <c r="E2996" s="30">
        <v>0</v>
      </c>
      <c r="F2996" s="30">
        <v>200000000</v>
      </c>
      <c r="G2996" s="30">
        <v>0</v>
      </c>
      <c r="H2996" s="30">
        <v>0</v>
      </c>
      <c r="I2996" s="30">
        <v>0</v>
      </c>
      <c r="J2996" s="30">
        <v>200000000</v>
      </c>
      <c r="K2996" s="30">
        <f>L2996-'[1]AGOSTO 2023'!K2937</f>
        <v>0</v>
      </c>
      <c r="L2996" s="30">
        <v>0</v>
      </c>
      <c r="M2996" s="30">
        <v>0</v>
      </c>
      <c r="N2996" s="30">
        <v>0</v>
      </c>
      <c r="O2996" s="30">
        <v>0</v>
      </c>
      <c r="P2996" s="30">
        <v>0</v>
      </c>
      <c r="Q2996" s="30">
        <v>0</v>
      </c>
      <c r="R2996" s="30">
        <v>0</v>
      </c>
      <c r="S2996" s="30">
        <v>200000000</v>
      </c>
      <c r="T2996" s="30">
        <v>0</v>
      </c>
      <c r="U2996" s="30">
        <v>0</v>
      </c>
      <c r="V2996" s="30">
        <v>0</v>
      </c>
    </row>
    <row r="2997" spans="1:22" ht="38.25" x14ac:dyDescent="0.2">
      <c r="A2997" s="15" t="s">
        <v>15</v>
      </c>
      <c r="B2997" s="26" t="s">
        <v>706</v>
      </c>
      <c r="C2997" s="27" t="s">
        <v>3097</v>
      </c>
      <c r="D2997" s="29"/>
      <c r="E2997" s="28"/>
      <c r="F2997" s="28"/>
      <c r="G2997" s="28"/>
      <c r="H2997" s="28"/>
      <c r="I2997" s="28"/>
      <c r="J2997" s="28"/>
      <c r="K2997" s="28"/>
      <c r="L2997" s="28"/>
      <c r="M2997" s="28"/>
      <c r="N2997" s="28"/>
      <c r="O2997" s="28"/>
      <c r="P2997" s="28"/>
      <c r="Q2997" s="28"/>
      <c r="R2997" s="28"/>
      <c r="S2997" s="28"/>
      <c r="T2997" s="28"/>
      <c r="U2997" s="28"/>
      <c r="V2997" s="28"/>
    </row>
    <row r="2998" spans="1:22" ht="30" x14ac:dyDescent="0.25">
      <c r="A2998" s="15" t="s">
        <v>15</v>
      </c>
      <c r="B2998" s="30" t="s">
        <v>3098</v>
      </c>
      <c r="C2998" s="33" t="s">
        <v>3099</v>
      </c>
      <c r="D2998" s="30" t="s">
        <v>2963</v>
      </c>
      <c r="E2998" s="30">
        <v>0</v>
      </c>
      <c r="F2998" s="30">
        <v>394239500</v>
      </c>
      <c r="G2998" s="30">
        <v>0</v>
      </c>
      <c r="H2998" s="30">
        <v>0</v>
      </c>
      <c r="I2998" s="30">
        <v>0</v>
      </c>
      <c r="J2998" s="30">
        <v>394239500</v>
      </c>
      <c r="K2998" s="30">
        <f>L2998-'[1]AGOSTO 2023'!K2939</f>
        <v>393560895</v>
      </c>
      <c r="L2998" s="30">
        <v>393560895</v>
      </c>
      <c r="M2998" s="30">
        <v>0</v>
      </c>
      <c r="N2998" s="30">
        <v>0</v>
      </c>
      <c r="O2998" s="30">
        <v>0</v>
      </c>
      <c r="P2998" s="30">
        <v>0</v>
      </c>
      <c r="Q2998" s="30">
        <v>0</v>
      </c>
      <c r="R2998" s="30">
        <v>0</v>
      </c>
      <c r="S2998" s="30">
        <v>678605</v>
      </c>
      <c r="T2998" s="30">
        <v>393560895</v>
      </c>
      <c r="U2998" s="30">
        <v>0</v>
      </c>
      <c r="V2998" s="30">
        <v>0</v>
      </c>
    </row>
    <row r="2999" spans="1:22" ht="38.25" x14ac:dyDescent="0.2">
      <c r="A2999" s="15" t="s">
        <v>15</v>
      </c>
      <c r="B2999" s="26" t="s">
        <v>706</v>
      </c>
      <c r="C2999" s="27" t="s">
        <v>3100</v>
      </c>
      <c r="D2999" s="29"/>
      <c r="E2999" s="28"/>
      <c r="F2999" s="28"/>
      <c r="G2999" s="28"/>
      <c r="H2999" s="28"/>
      <c r="I2999" s="28"/>
      <c r="J2999" s="28"/>
      <c r="K2999" s="28"/>
      <c r="L2999" s="28"/>
      <c r="M2999" s="28"/>
      <c r="N2999" s="28"/>
      <c r="O2999" s="28"/>
      <c r="P2999" s="28"/>
      <c r="Q2999" s="28"/>
      <c r="R2999" s="28"/>
      <c r="S2999" s="28"/>
      <c r="T2999" s="28"/>
      <c r="U2999" s="28"/>
      <c r="V2999" s="28"/>
    </row>
    <row r="3000" spans="1:22" ht="30" x14ac:dyDescent="0.25">
      <c r="A3000" s="15" t="s">
        <v>15</v>
      </c>
      <c r="B3000" s="30" t="s">
        <v>3101</v>
      </c>
      <c r="C3000" s="33" t="s">
        <v>3102</v>
      </c>
      <c r="D3000" s="30" t="s">
        <v>2953</v>
      </c>
      <c r="E3000" s="30">
        <v>209756577</v>
      </c>
      <c r="F3000" s="30">
        <v>0</v>
      </c>
      <c r="G3000" s="30">
        <v>0</v>
      </c>
      <c r="H3000" s="30">
        <v>0</v>
      </c>
      <c r="I3000" s="30">
        <v>120000000</v>
      </c>
      <c r="J3000" s="30">
        <v>89756577</v>
      </c>
      <c r="K3000" s="30">
        <f>L3000-'[1]AGOSTO 2023'!K2941</f>
        <v>0</v>
      </c>
      <c r="L3000" s="30">
        <v>49333333.329999998</v>
      </c>
      <c r="M3000" s="30">
        <v>0</v>
      </c>
      <c r="N3000" s="30">
        <v>49333333.329999998</v>
      </c>
      <c r="O3000" s="30">
        <v>30000000</v>
      </c>
      <c r="P3000" s="30">
        <v>0</v>
      </c>
      <c r="Q3000" s="30">
        <v>5000000</v>
      </c>
      <c r="R3000" s="30">
        <v>30000000</v>
      </c>
      <c r="S3000" s="30">
        <v>40423243.670000002</v>
      </c>
      <c r="T3000" s="30">
        <v>0</v>
      </c>
      <c r="U3000" s="30">
        <v>19333333.329999998</v>
      </c>
      <c r="V3000" s="30">
        <v>54.96</v>
      </c>
    </row>
    <row r="3001" spans="1:22" ht="30" x14ac:dyDescent="0.25">
      <c r="A3001" s="15" t="s">
        <v>15</v>
      </c>
      <c r="B3001" s="30" t="s">
        <v>3103</v>
      </c>
      <c r="C3001" s="33" t="s">
        <v>3104</v>
      </c>
      <c r="D3001" s="30" t="s">
        <v>1049</v>
      </c>
      <c r="E3001" s="30">
        <v>50000000</v>
      </c>
      <c r="F3001" s="30">
        <v>0</v>
      </c>
      <c r="G3001" s="30">
        <v>0</v>
      </c>
      <c r="H3001" s="30">
        <v>0</v>
      </c>
      <c r="I3001" s="30">
        <v>0</v>
      </c>
      <c r="J3001" s="30">
        <v>50000000</v>
      </c>
      <c r="K3001" s="30">
        <f>L3001-'[1]AGOSTO 2023'!K2942</f>
        <v>0</v>
      </c>
      <c r="L3001" s="30">
        <v>0</v>
      </c>
      <c r="M3001" s="30">
        <v>0</v>
      </c>
      <c r="N3001" s="30">
        <v>0</v>
      </c>
      <c r="O3001" s="30">
        <v>0</v>
      </c>
      <c r="P3001" s="30">
        <v>0</v>
      </c>
      <c r="Q3001" s="30">
        <v>0</v>
      </c>
      <c r="R3001" s="30">
        <v>0</v>
      </c>
      <c r="S3001" s="30">
        <v>50000000</v>
      </c>
      <c r="T3001" s="30">
        <v>0</v>
      </c>
      <c r="U3001" s="30">
        <v>0</v>
      </c>
      <c r="V3001" s="30">
        <v>0</v>
      </c>
    </row>
    <row r="3002" spans="1:22" ht="30" x14ac:dyDescent="0.25">
      <c r="A3002" s="15" t="s">
        <v>15</v>
      </c>
      <c r="B3002" s="30" t="s">
        <v>3105</v>
      </c>
      <c r="C3002" s="33" t="s">
        <v>3106</v>
      </c>
      <c r="D3002" s="30" t="s">
        <v>640</v>
      </c>
      <c r="E3002" s="30">
        <v>2440585114</v>
      </c>
      <c r="F3002" s="30">
        <v>0</v>
      </c>
      <c r="G3002" s="30">
        <v>0</v>
      </c>
      <c r="H3002" s="30">
        <v>0</v>
      </c>
      <c r="I3002" s="30">
        <v>0</v>
      </c>
      <c r="J3002" s="30">
        <v>2440585114</v>
      </c>
      <c r="K3002" s="30">
        <f>L3002-'[1]AGOSTO 2023'!K2943</f>
        <v>70640833.339999914</v>
      </c>
      <c r="L3002" s="30">
        <v>1251637165.3299999</v>
      </c>
      <c r="M3002" s="30">
        <f>N3002-'[1]AGOSTO 2023'!M2943</f>
        <v>16943500</v>
      </c>
      <c r="N3002" s="30">
        <v>1135427831.98</v>
      </c>
      <c r="O3002" s="30">
        <v>741390465.00999999</v>
      </c>
      <c r="P3002" s="30">
        <v>19570000</v>
      </c>
      <c r="Q3002" s="30">
        <v>137003166.66999999</v>
      </c>
      <c r="R3002" s="30">
        <v>721820465.00999999</v>
      </c>
      <c r="S3002" s="30">
        <v>1188947948.6700001</v>
      </c>
      <c r="T3002" s="30">
        <v>116209333.34999999</v>
      </c>
      <c r="U3002" s="30">
        <v>394037366.97000003</v>
      </c>
      <c r="V3002" s="30">
        <v>46.52</v>
      </c>
    </row>
    <row r="3003" spans="1:22" x14ac:dyDescent="0.2">
      <c r="A3003" s="15" t="s">
        <v>15</v>
      </c>
      <c r="B3003" s="28"/>
      <c r="C3003" s="29"/>
      <c r="D3003" s="29"/>
      <c r="E3003" s="28"/>
      <c r="F3003" s="28"/>
      <c r="G3003" s="28"/>
      <c r="H3003" s="28"/>
      <c r="I3003" s="28"/>
      <c r="J3003" s="28"/>
      <c r="K3003" s="28"/>
      <c r="L3003" s="28"/>
      <c r="M3003" s="28"/>
      <c r="N3003" s="28"/>
      <c r="O3003" s="28"/>
      <c r="P3003" s="28"/>
      <c r="Q3003" s="28"/>
      <c r="R3003" s="28"/>
      <c r="S3003" s="28"/>
      <c r="T3003" s="28"/>
      <c r="U3003" s="28"/>
      <c r="V3003" s="28"/>
    </row>
    <row r="3004" spans="1:22" ht="38.25" x14ac:dyDescent="0.2">
      <c r="A3004" s="15" t="s">
        <v>15</v>
      </c>
      <c r="B3004" s="28"/>
      <c r="C3004" s="27" t="s">
        <v>3107</v>
      </c>
      <c r="D3004" s="29"/>
      <c r="E3004" s="28"/>
      <c r="F3004" s="28"/>
      <c r="G3004" s="28"/>
      <c r="H3004" s="28"/>
      <c r="I3004" s="28"/>
      <c r="J3004" s="28"/>
      <c r="K3004" s="28"/>
      <c r="L3004" s="28"/>
      <c r="M3004" s="28"/>
      <c r="N3004" s="28"/>
      <c r="O3004" s="28"/>
      <c r="P3004" s="28"/>
      <c r="Q3004" s="28"/>
      <c r="R3004" s="28"/>
      <c r="S3004" s="28"/>
      <c r="T3004" s="28"/>
      <c r="U3004" s="28"/>
      <c r="V3004" s="28"/>
    </row>
    <row r="3005" spans="1:22" ht="25.5" x14ac:dyDescent="0.2">
      <c r="A3005" s="15" t="s">
        <v>15</v>
      </c>
      <c r="B3005" s="26" t="s">
        <v>706</v>
      </c>
      <c r="C3005" s="27" t="s">
        <v>3108</v>
      </c>
      <c r="D3005" s="29"/>
      <c r="E3005" s="28"/>
      <c r="F3005" s="28"/>
      <c r="G3005" s="28"/>
      <c r="H3005" s="28"/>
      <c r="I3005" s="28"/>
      <c r="J3005" s="28"/>
      <c r="K3005" s="28"/>
      <c r="L3005" s="28"/>
      <c r="M3005" s="28"/>
      <c r="N3005" s="28"/>
      <c r="O3005" s="28"/>
      <c r="P3005" s="28"/>
      <c r="Q3005" s="28"/>
      <c r="R3005" s="28"/>
      <c r="S3005" s="28"/>
      <c r="T3005" s="28"/>
      <c r="U3005" s="28"/>
      <c r="V3005" s="28"/>
    </row>
    <row r="3006" spans="1:22" ht="15" x14ac:dyDescent="0.25">
      <c r="A3006" s="15" t="s">
        <v>15</v>
      </c>
      <c r="B3006" s="30" t="s">
        <v>3109</v>
      </c>
      <c r="C3006" s="33" t="s">
        <v>3110</v>
      </c>
      <c r="D3006" s="30" t="s">
        <v>2910</v>
      </c>
      <c r="E3006" s="30">
        <v>0</v>
      </c>
      <c r="F3006" s="30">
        <v>117000000</v>
      </c>
      <c r="G3006" s="30">
        <v>0</v>
      </c>
      <c r="H3006" s="30">
        <v>0</v>
      </c>
      <c r="I3006" s="30">
        <v>0</v>
      </c>
      <c r="J3006" s="30">
        <v>117000000</v>
      </c>
      <c r="K3006" s="30">
        <f>L3006-'[1]AGOSTO 2023'!K2947</f>
        <v>0</v>
      </c>
      <c r="L3006" s="30">
        <v>117000000</v>
      </c>
      <c r="M3006" s="30">
        <v>0</v>
      </c>
      <c r="N3006" s="30">
        <v>117000000</v>
      </c>
      <c r="O3006" s="30">
        <v>117000000</v>
      </c>
      <c r="P3006" s="30">
        <v>0</v>
      </c>
      <c r="Q3006" s="30">
        <v>0</v>
      </c>
      <c r="R3006" s="30">
        <v>117000000</v>
      </c>
      <c r="S3006" s="30">
        <v>0</v>
      </c>
      <c r="T3006" s="30">
        <v>0</v>
      </c>
      <c r="U3006" s="30">
        <v>0</v>
      </c>
      <c r="V3006" s="30">
        <v>100</v>
      </c>
    </row>
    <row r="3007" spans="1:22" x14ac:dyDescent="0.2">
      <c r="A3007" s="15" t="s">
        <v>15</v>
      </c>
      <c r="B3007" s="28"/>
      <c r="C3007" s="29"/>
      <c r="D3007" s="29"/>
      <c r="E3007" s="28"/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P3007" s="28"/>
      <c r="Q3007" s="28"/>
      <c r="R3007" s="28"/>
      <c r="S3007" s="28"/>
      <c r="T3007" s="28"/>
      <c r="U3007" s="28"/>
      <c r="V3007" s="28"/>
    </row>
    <row r="3008" spans="1:22" x14ac:dyDescent="0.2">
      <c r="A3008" s="15" t="s">
        <v>15</v>
      </c>
      <c r="B3008" s="34"/>
      <c r="C3008" s="22" t="s">
        <v>3111</v>
      </c>
      <c r="D3008" s="35"/>
      <c r="E3008" s="21">
        <v>320652382409</v>
      </c>
      <c r="F3008" s="21">
        <v>66582710635.5</v>
      </c>
      <c r="G3008" s="21">
        <v>0</v>
      </c>
      <c r="H3008" s="21">
        <v>1258204514</v>
      </c>
      <c r="I3008" s="21">
        <v>1131204514</v>
      </c>
      <c r="J3008" s="21">
        <v>387362093044.5</v>
      </c>
      <c r="K3008" s="21">
        <f>SUM(K2866:K3006)</f>
        <v>2388551351.2600002</v>
      </c>
      <c r="L3008" s="21">
        <f t="shared" ref="L3008:V3008" si="8">SUM(L2866:L3006)</f>
        <v>356035651404.44</v>
      </c>
      <c r="M3008" s="21">
        <f t="shared" si="8"/>
        <v>30620418699.359997</v>
      </c>
      <c r="N3008" s="21">
        <f t="shared" si="8"/>
        <v>280767668130.79999</v>
      </c>
      <c r="O3008" s="21">
        <f t="shared" si="8"/>
        <v>273172669949.01001</v>
      </c>
      <c r="P3008" s="21">
        <f t="shared" si="8"/>
        <v>135404285</v>
      </c>
      <c r="Q3008" s="21">
        <f>SUM(Q2866:Q3006)</f>
        <v>31383936157.689999</v>
      </c>
      <c r="R3008" s="21">
        <f t="shared" si="8"/>
        <v>273037265664.01001</v>
      </c>
      <c r="S3008" s="21">
        <f t="shared" si="8"/>
        <v>31326441640.059998</v>
      </c>
      <c r="T3008" s="21">
        <f t="shared" si="8"/>
        <v>75267983273.639999</v>
      </c>
      <c r="U3008" s="21">
        <f t="shared" si="8"/>
        <v>7594998181.7900009</v>
      </c>
      <c r="V3008" s="21">
        <f t="shared" si="8"/>
        <v>4729.3599999999997</v>
      </c>
    </row>
    <row r="3009" spans="1:22" x14ac:dyDescent="0.2">
      <c r="A3009" s="15" t="s">
        <v>15</v>
      </c>
      <c r="B3009" s="28"/>
      <c r="C3009" s="29"/>
      <c r="D3009" s="29"/>
      <c r="E3009" s="28"/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P3009" s="28"/>
      <c r="Q3009" s="28"/>
      <c r="R3009" s="28"/>
      <c r="S3009" s="28"/>
      <c r="T3009" s="28"/>
      <c r="U3009" s="28"/>
      <c r="V3009" s="28"/>
    </row>
    <row r="3010" spans="1:22" x14ac:dyDescent="0.2">
      <c r="A3010" s="15" t="s">
        <v>15</v>
      </c>
      <c r="B3010" s="34"/>
      <c r="C3010" s="22" t="s">
        <v>3112</v>
      </c>
      <c r="D3010" s="35"/>
      <c r="E3010" s="34"/>
      <c r="F3010" s="34"/>
      <c r="G3010" s="34"/>
      <c r="H3010" s="34"/>
      <c r="I3010" s="34"/>
      <c r="J3010" s="34"/>
      <c r="K3010" s="34"/>
      <c r="L3010" s="34"/>
      <c r="M3010" s="34"/>
      <c r="N3010" s="34"/>
      <c r="O3010" s="34"/>
      <c r="P3010" s="34"/>
      <c r="Q3010" s="34"/>
      <c r="R3010" s="34"/>
      <c r="S3010" s="34"/>
      <c r="T3010" s="34"/>
      <c r="U3010" s="34"/>
      <c r="V3010" s="34"/>
    </row>
    <row r="3011" spans="1:22" x14ac:dyDescent="0.2">
      <c r="A3011" s="15" t="s">
        <v>15</v>
      </c>
      <c r="B3011" s="28"/>
      <c r="C3011" s="27" t="s">
        <v>478</v>
      </c>
      <c r="D3011" s="29"/>
      <c r="E3011" s="28"/>
      <c r="F3011" s="28"/>
      <c r="G3011" s="28"/>
      <c r="H3011" s="28"/>
      <c r="I3011" s="28"/>
      <c r="J3011" s="28"/>
      <c r="K3011" s="28"/>
      <c r="L3011" s="28"/>
      <c r="M3011" s="28"/>
      <c r="N3011" s="28"/>
      <c r="O3011" s="28"/>
      <c r="P3011" s="28"/>
      <c r="Q3011" s="28"/>
      <c r="R3011" s="28"/>
      <c r="S3011" s="28"/>
      <c r="T3011" s="28"/>
      <c r="U3011" s="28"/>
      <c r="V3011" s="28"/>
    </row>
    <row r="3012" spans="1:22" x14ac:dyDescent="0.2">
      <c r="A3012" s="15" t="s">
        <v>15</v>
      </c>
      <c r="B3012" s="28"/>
      <c r="C3012" s="27" t="s">
        <v>2156</v>
      </c>
      <c r="D3012" s="29"/>
      <c r="E3012" s="28"/>
      <c r="F3012" s="28"/>
      <c r="G3012" s="28"/>
      <c r="H3012" s="28"/>
      <c r="I3012" s="28"/>
      <c r="J3012" s="28"/>
      <c r="K3012" s="28"/>
      <c r="L3012" s="28"/>
      <c r="M3012" s="28"/>
      <c r="N3012" s="28"/>
      <c r="O3012" s="28"/>
      <c r="P3012" s="28"/>
      <c r="Q3012" s="28"/>
      <c r="R3012" s="28"/>
      <c r="S3012" s="28"/>
      <c r="T3012" s="28"/>
      <c r="U3012" s="28"/>
      <c r="V3012" s="28"/>
    </row>
    <row r="3013" spans="1:22" x14ac:dyDescent="0.2">
      <c r="A3013" s="15" t="s">
        <v>15</v>
      </c>
      <c r="B3013" s="28"/>
      <c r="C3013" s="27" t="s">
        <v>1531</v>
      </c>
      <c r="D3013" s="29"/>
      <c r="E3013" s="28"/>
      <c r="F3013" s="28"/>
      <c r="G3013" s="28"/>
      <c r="H3013" s="28"/>
      <c r="I3013" s="28"/>
      <c r="J3013" s="28"/>
      <c r="K3013" s="28"/>
      <c r="L3013" s="28"/>
      <c r="M3013" s="28"/>
      <c r="N3013" s="28"/>
      <c r="O3013" s="28"/>
      <c r="P3013" s="28"/>
      <c r="Q3013" s="28"/>
      <c r="R3013" s="28"/>
      <c r="S3013" s="28"/>
      <c r="T3013" s="28"/>
      <c r="U3013" s="28"/>
      <c r="V3013" s="28"/>
    </row>
    <row r="3014" spans="1:22" x14ac:dyDescent="0.2">
      <c r="A3014" s="15" t="s">
        <v>15</v>
      </c>
      <c r="B3014" s="28"/>
      <c r="C3014" s="27" t="s">
        <v>1541</v>
      </c>
      <c r="D3014" s="29"/>
      <c r="E3014" s="28"/>
      <c r="F3014" s="28"/>
      <c r="G3014" s="28"/>
      <c r="H3014" s="28"/>
      <c r="I3014" s="28"/>
      <c r="J3014" s="28"/>
      <c r="K3014" s="28"/>
      <c r="L3014" s="28"/>
      <c r="M3014" s="28"/>
      <c r="N3014" s="28"/>
      <c r="O3014" s="28"/>
      <c r="P3014" s="28"/>
      <c r="Q3014" s="28"/>
      <c r="R3014" s="28"/>
      <c r="S3014" s="28"/>
      <c r="T3014" s="28"/>
      <c r="U3014" s="28"/>
      <c r="V3014" s="28"/>
    </row>
    <row r="3015" spans="1:22" x14ac:dyDescent="0.2">
      <c r="A3015" s="15" t="s">
        <v>15</v>
      </c>
      <c r="B3015" s="28"/>
      <c r="C3015" s="27" t="s">
        <v>1552</v>
      </c>
      <c r="D3015" s="29"/>
      <c r="E3015" s="28"/>
      <c r="F3015" s="28"/>
      <c r="G3015" s="28"/>
      <c r="H3015" s="28"/>
      <c r="I3015" s="28"/>
      <c r="J3015" s="28"/>
      <c r="K3015" s="28"/>
      <c r="L3015" s="28"/>
      <c r="M3015" s="28"/>
      <c r="N3015" s="28"/>
      <c r="O3015" s="28"/>
      <c r="P3015" s="28"/>
      <c r="Q3015" s="28"/>
      <c r="R3015" s="28"/>
      <c r="S3015" s="28"/>
      <c r="T3015" s="28"/>
      <c r="U3015" s="28"/>
      <c r="V3015" s="28"/>
    </row>
    <row r="3016" spans="1:22" ht="25.5" x14ac:dyDescent="0.2">
      <c r="A3016" s="15" t="s">
        <v>15</v>
      </c>
      <c r="B3016" s="28"/>
      <c r="C3016" s="27" t="s">
        <v>3113</v>
      </c>
      <c r="D3016" s="29"/>
      <c r="E3016" s="28"/>
      <c r="F3016" s="28"/>
      <c r="G3016" s="28"/>
      <c r="H3016" s="28"/>
      <c r="I3016" s="28"/>
      <c r="J3016" s="28"/>
      <c r="K3016" s="28"/>
      <c r="L3016" s="28"/>
      <c r="M3016" s="28"/>
      <c r="N3016" s="28"/>
      <c r="O3016" s="28"/>
      <c r="P3016" s="28"/>
      <c r="Q3016" s="28"/>
      <c r="R3016" s="28"/>
      <c r="S3016" s="28"/>
      <c r="T3016" s="28"/>
      <c r="U3016" s="28"/>
      <c r="V3016" s="28"/>
    </row>
    <row r="3017" spans="1:22" x14ac:dyDescent="0.2">
      <c r="A3017" s="15" t="s">
        <v>15</v>
      </c>
      <c r="B3017" s="28"/>
      <c r="C3017" s="27" t="s">
        <v>3114</v>
      </c>
      <c r="D3017" s="29"/>
      <c r="E3017" s="28"/>
      <c r="F3017" s="28"/>
      <c r="G3017" s="28"/>
      <c r="H3017" s="28"/>
      <c r="I3017" s="28"/>
      <c r="J3017" s="28"/>
      <c r="K3017" s="28"/>
      <c r="L3017" s="28"/>
      <c r="M3017" s="28"/>
      <c r="N3017" s="28"/>
      <c r="O3017" s="28"/>
      <c r="P3017" s="28"/>
      <c r="Q3017" s="28"/>
      <c r="R3017" s="28"/>
      <c r="S3017" s="28"/>
      <c r="T3017" s="28"/>
      <c r="U3017" s="28"/>
      <c r="V3017" s="28"/>
    </row>
    <row r="3018" spans="1:22" ht="25.5" x14ac:dyDescent="0.2">
      <c r="A3018" s="15" t="s">
        <v>15</v>
      </c>
      <c r="B3018" s="26" t="s">
        <v>706</v>
      </c>
      <c r="C3018" s="27" t="s">
        <v>3115</v>
      </c>
      <c r="D3018" s="29"/>
      <c r="E3018" s="28"/>
      <c r="F3018" s="28"/>
      <c r="G3018" s="28"/>
      <c r="H3018" s="28"/>
      <c r="I3018" s="28"/>
      <c r="J3018" s="28"/>
      <c r="K3018" s="28"/>
      <c r="L3018" s="28"/>
      <c r="M3018" s="28"/>
      <c r="N3018" s="28"/>
      <c r="O3018" s="28"/>
      <c r="P3018" s="28"/>
      <c r="Q3018" s="28"/>
      <c r="R3018" s="28"/>
      <c r="S3018" s="28"/>
      <c r="T3018" s="28"/>
      <c r="U3018" s="28"/>
      <c r="V3018" s="28"/>
    </row>
    <row r="3019" spans="1:22" ht="15" x14ac:dyDescent="0.25">
      <c r="A3019" s="15" t="s">
        <v>15</v>
      </c>
      <c r="B3019" s="30" t="s">
        <v>3116</v>
      </c>
      <c r="C3019" s="33" t="s">
        <v>3117</v>
      </c>
      <c r="D3019" s="30" t="s">
        <v>679</v>
      </c>
      <c r="E3019" s="30">
        <v>0</v>
      </c>
      <c r="F3019" s="30">
        <v>2900000000</v>
      </c>
      <c r="G3019" s="30">
        <v>0</v>
      </c>
      <c r="H3019" s="30">
        <v>0</v>
      </c>
      <c r="I3019" s="30">
        <v>0</v>
      </c>
      <c r="J3019" s="30">
        <v>2900000000</v>
      </c>
      <c r="K3019" s="30">
        <v>0</v>
      </c>
      <c r="L3019" s="30">
        <v>2900000000</v>
      </c>
      <c r="M3019" s="30">
        <v>0</v>
      </c>
      <c r="N3019" s="30">
        <v>2900000000</v>
      </c>
      <c r="O3019" s="30">
        <v>2900000000</v>
      </c>
      <c r="P3019" s="30">
        <v>0</v>
      </c>
      <c r="Q3019" s="30">
        <v>0</v>
      </c>
      <c r="R3019" s="30">
        <v>2900000000</v>
      </c>
      <c r="S3019" s="30">
        <v>0</v>
      </c>
      <c r="T3019" s="30">
        <v>0</v>
      </c>
      <c r="U3019" s="30">
        <v>0</v>
      </c>
      <c r="V3019" s="30">
        <v>100</v>
      </c>
    </row>
    <row r="3020" spans="1:22" x14ac:dyDescent="0.2">
      <c r="A3020" s="15" t="s">
        <v>15</v>
      </c>
      <c r="B3020" s="28"/>
      <c r="C3020" s="29"/>
      <c r="D3020" s="29"/>
      <c r="E3020" s="28"/>
      <c r="F3020" s="28"/>
      <c r="G3020" s="28"/>
      <c r="H3020" s="28"/>
      <c r="I3020" s="28"/>
      <c r="J3020" s="28"/>
      <c r="K3020" s="28"/>
      <c r="L3020" s="28"/>
      <c r="M3020" s="28"/>
      <c r="N3020" s="28"/>
      <c r="O3020" s="28"/>
      <c r="P3020" s="28"/>
      <c r="Q3020" s="28"/>
      <c r="R3020" s="28"/>
      <c r="S3020" s="28"/>
      <c r="T3020" s="28"/>
      <c r="U3020" s="28"/>
      <c r="V3020" s="28"/>
    </row>
    <row r="3021" spans="1:22" ht="38.25" x14ac:dyDescent="0.2">
      <c r="A3021" s="15" t="s">
        <v>15</v>
      </c>
      <c r="B3021" s="28"/>
      <c r="C3021" s="27" t="s">
        <v>2375</v>
      </c>
      <c r="D3021" s="29"/>
      <c r="E3021" s="28"/>
      <c r="F3021" s="28"/>
      <c r="G3021" s="28"/>
      <c r="H3021" s="28"/>
      <c r="I3021" s="28"/>
      <c r="J3021" s="28"/>
      <c r="K3021" s="28"/>
      <c r="L3021" s="28"/>
      <c r="M3021" s="28"/>
      <c r="N3021" s="28"/>
      <c r="O3021" s="28"/>
      <c r="P3021" s="28"/>
      <c r="Q3021" s="28"/>
      <c r="R3021" s="28"/>
      <c r="S3021" s="28"/>
      <c r="T3021" s="28"/>
      <c r="U3021" s="28"/>
      <c r="V3021" s="28"/>
    </row>
    <row r="3022" spans="1:22" x14ac:dyDescent="0.2">
      <c r="A3022" s="15" t="s">
        <v>15</v>
      </c>
      <c r="B3022" s="28"/>
      <c r="C3022" s="27" t="s">
        <v>3118</v>
      </c>
      <c r="D3022" s="29"/>
      <c r="E3022" s="28"/>
      <c r="F3022" s="28"/>
      <c r="G3022" s="28"/>
      <c r="H3022" s="28"/>
      <c r="I3022" s="28"/>
      <c r="J3022" s="28"/>
      <c r="K3022" s="28"/>
      <c r="L3022" s="28"/>
      <c r="M3022" s="28"/>
      <c r="N3022" s="28"/>
      <c r="O3022" s="28"/>
      <c r="P3022" s="28"/>
      <c r="Q3022" s="28"/>
      <c r="R3022" s="28"/>
      <c r="S3022" s="28"/>
      <c r="T3022" s="28"/>
      <c r="U3022" s="28"/>
      <c r="V3022" s="28"/>
    </row>
    <row r="3023" spans="1:22" x14ac:dyDescent="0.2">
      <c r="A3023" s="15" t="s">
        <v>15</v>
      </c>
      <c r="B3023" s="26" t="s">
        <v>706</v>
      </c>
      <c r="C3023" s="27" t="s">
        <v>3119</v>
      </c>
      <c r="D3023" s="29"/>
      <c r="E3023" s="28"/>
      <c r="F3023" s="28"/>
      <c r="G3023" s="28"/>
      <c r="H3023" s="28"/>
      <c r="I3023" s="28"/>
      <c r="J3023" s="28"/>
      <c r="K3023" s="28"/>
      <c r="L3023" s="28"/>
      <c r="M3023" s="28"/>
      <c r="N3023" s="28"/>
      <c r="O3023" s="28"/>
      <c r="P3023" s="28"/>
      <c r="Q3023" s="28"/>
      <c r="R3023" s="28"/>
      <c r="S3023" s="28"/>
      <c r="T3023" s="28"/>
      <c r="U3023" s="28"/>
      <c r="V3023" s="28"/>
    </row>
    <row r="3024" spans="1:22" ht="15" x14ac:dyDescent="0.25">
      <c r="A3024" s="15" t="s">
        <v>15</v>
      </c>
      <c r="B3024" s="30" t="s">
        <v>3120</v>
      </c>
      <c r="C3024" s="33" t="s">
        <v>3121</v>
      </c>
      <c r="D3024" s="30" t="s">
        <v>679</v>
      </c>
      <c r="E3024" s="30">
        <v>0</v>
      </c>
      <c r="F3024" s="30">
        <v>100000000</v>
      </c>
      <c r="G3024" s="30">
        <v>0</v>
      </c>
      <c r="H3024" s="30">
        <v>0</v>
      </c>
      <c r="I3024" s="30">
        <v>0</v>
      </c>
      <c r="J3024" s="30">
        <v>100000000</v>
      </c>
      <c r="K3024" s="30">
        <v>0</v>
      </c>
      <c r="L3024" s="30">
        <v>100000000</v>
      </c>
      <c r="M3024" s="30">
        <v>0</v>
      </c>
      <c r="N3024" s="30">
        <v>100000000</v>
      </c>
      <c r="O3024" s="30">
        <v>100000000</v>
      </c>
      <c r="P3024" s="30">
        <v>0</v>
      </c>
      <c r="Q3024" s="30">
        <v>0</v>
      </c>
      <c r="R3024" s="30">
        <v>100000000</v>
      </c>
      <c r="S3024" s="30">
        <v>0</v>
      </c>
      <c r="T3024" s="30">
        <v>0</v>
      </c>
      <c r="U3024" s="30">
        <v>0</v>
      </c>
      <c r="V3024" s="30">
        <v>100</v>
      </c>
    </row>
    <row r="3025" spans="1:22" x14ac:dyDescent="0.2">
      <c r="A3025" s="15" t="s">
        <v>15</v>
      </c>
      <c r="B3025" s="28"/>
      <c r="C3025" s="29"/>
      <c r="D3025" s="29"/>
      <c r="E3025" s="28"/>
      <c r="F3025" s="28"/>
      <c r="G3025" s="28"/>
      <c r="H3025" s="28"/>
      <c r="I3025" s="28"/>
      <c r="J3025" s="28"/>
      <c r="K3025" s="28"/>
      <c r="L3025" s="28"/>
      <c r="M3025" s="28"/>
      <c r="N3025" s="28"/>
      <c r="O3025" s="28"/>
      <c r="P3025" s="28"/>
      <c r="Q3025" s="28"/>
      <c r="R3025" s="28"/>
      <c r="S3025" s="28"/>
      <c r="T3025" s="28"/>
      <c r="U3025" s="28"/>
      <c r="V3025" s="28"/>
    </row>
    <row r="3026" spans="1:22" x14ac:dyDescent="0.2">
      <c r="A3026" s="15" t="s">
        <v>15</v>
      </c>
      <c r="B3026" s="28"/>
      <c r="C3026" s="27" t="s">
        <v>1557</v>
      </c>
      <c r="D3026" s="29"/>
      <c r="E3026" s="28"/>
      <c r="F3026" s="28"/>
      <c r="G3026" s="28"/>
      <c r="H3026" s="28"/>
      <c r="I3026" s="28"/>
      <c r="J3026" s="28"/>
      <c r="K3026" s="28"/>
      <c r="L3026" s="28"/>
      <c r="M3026" s="28"/>
      <c r="N3026" s="28"/>
      <c r="O3026" s="28"/>
      <c r="P3026" s="28"/>
      <c r="Q3026" s="28"/>
      <c r="R3026" s="28"/>
      <c r="S3026" s="28"/>
      <c r="T3026" s="28"/>
      <c r="U3026" s="28"/>
      <c r="V3026" s="28"/>
    </row>
    <row r="3027" spans="1:22" ht="25.5" x14ac:dyDescent="0.2">
      <c r="A3027" s="15" t="s">
        <v>15</v>
      </c>
      <c r="B3027" s="28"/>
      <c r="C3027" s="27" t="s">
        <v>1997</v>
      </c>
      <c r="D3027" s="29"/>
      <c r="E3027" s="28"/>
      <c r="F3027" s="28"/>
      <c r="G3027" s="28"/>
      <c r="H3027" s="28"/>
      <c r="I3027" s="28"/>
      <c r="J3027" s="28"/>
      <c r="K3027" s="28"/>
      <c r="L3027" s="28"/>
      <c r="M3027" s="28"/>
      <c r="N3027" s="28"/>
      <c r="O3027" s="28"/>
      <c r="P3027" s="28"/>
      <c r="Q3027" s="28"/>
      <c r="R3027" s="28"/>
      <c r="S3027" s="28"/>
      <c r="T3027" s="28"/>
      <c r="U3027" s="28"/>
      <c r="V3027" s="28"/>
    </row>
    <row r="3028" spans="1:22" x14ac:dyDescent="0.2">
      <c r="A3028" s="15" t="s">
        <v>15</v>
      </c>
      <c r="B3028" s="28"/>
      <c r="C3028" s="27" t="s">
        <v>3122</v>
      </c>
      <c r="D3028" s="29"/>
      <c r="E3028" s="28"/>
      <c r="F3028" s="28"/>
      <c r="G3028" s="28"/>
      <c r="H3028" s="28"/>
      <c r="I3028" s="28"/>
      <c r="J3028" s="28"/>
      <c r="K3028" s="28"/>
      <c r="L3028" s="28"/>
      <c r="M3028" s="28"/>
      <c r="N3028" s="28"/>
      <c r="O3028" s="28"/>
      <c r="P3028" s="28"/>
      <c r="Q3028" s="28"/>
      <c r="R3028" s="28"/>
      <c r="S3028" s="28"/>
      <c r="T3028" s="28"/>
      <c r="U3028" s="28"/>
      <c r="V3028" s="28"/>
    </row>
    <row r="3029" spans="1:22" x14ac:dyDescent="0.2">
      <c r="A3029" s="15" t="s">
        <v>15</v>
      </c>
      <c r="B3029" s="26" t="s">
        <v>706</v>
      </c>
      <c r="C3029" s="27" t="s">
        <v>3123</v>
      </c>
      <c r="D3029" s="29"/>
      <c r="E3029" s="28"/>
      <c r="F3029" s="28"/>
      <c r="G3029" s="28"/>
      <c r="H3029" s="28"/>
      <c r="I3029" s="28"/>
      <c r="J3029" s="28"/>
      <c r="K3029" s="28"/>
      <c r="L3029" s="28"/>
      <c r="M3029" s="28"/>
      <c r="N3029" s="28"/>
      <c r="O3029" s="28"/>
      <c r="P3029" s="28"/>
      <c r="Q3029" s="28"/>
      <c r="R3029" s="28"/>
      <c r="S3029" s="28"/>
      <c r="T3029" s="28"/>
      <c r="U3029" s="28"/>
      <c r="V3029" s="28"/>
    </row>
    <row r="3030" spans="1:22" ht="15" x14ac:dyDescent="0.25">
      <c r="A3030" s="15" t="s">
        <v>15</v>
      </c>
      <c r="B3030" s="30" t="s">
        <v>3124</v>
      </c>
      <c r="C3030" s="33" t="s">
        <v>3125</v>
      </c>
      <c r="D3030" s="30" t="s">
        <v>679</v>
      </c>
      <c r="E3030" s="30">
        <v>0</v>
      </c>
      <c r="F3030" s="30">
        <v>500000000</v>
      </c>
      <c r="G3030" s="30">
        <v>0</v>
      </c>
      <c r="H3030" s="30">
        <v>0</v>
      </c>
      <c r="I3030" s="30">
        <v>0</v>
      </c>
      <c r="J3030" s="30">
        <v>500000000</v>
      </c>
      <c r="K3030" s="30">
        <v>0</v>
      </c>
      <c r="L3030" s="30">
        <v>500000000</v>
      </c>
      <c r="M3030" s="30">
        <v>0</v>
      </c>
      <c r="N3030" s="30">
        <v>500000000</v>
      </c>
      <c r="O3030" s="30">
        <v>500000000</v>
      </c>
      <c r="P3030" s="30">
        <v>0</v>
      </c>
      <c r="Q3030" s="30">
        <v>0</v>
      </c>
      <c r="R3030" s="30">
        <v>500000000</v>
      </c>
      <c r="S3030" s="30">
        <v>0</v>
      </c>
      <c r="T3030" s="30">
        <v>0</v>
      </c>
      <c r="U3030" s="30">
        <v>0</v>
      </c>
      <c r="V3030" s="30">
        <v>100</v>
      </c>
    </row>
    <row r="3031" spans="1:22" x14ac:dyDescent="0.2">
      <c r="A3031" s="15" t="s">
        <v>15</v>
      </c>
      <c r="B3031" s="28"/>
      <c r="C3031" s="29"/>
      <c r="D3031" s="29"/>
      <c r="E3031" s="28"/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P3031" s="28"/>
      <c r="Q3031" s="28"/>
      <c r="R3031" s="28"/>
      <c r="S3031" s="28"/>
      <c r="T3031" s="28"/>
      <c r="U3031" s="28"/>
      <c r="V3031" s="28"/>
    </row>
    <row r="3032" spans="1:22" x14ac:dyDescent="0.2">
      <c r="A3032" s="15" t="s">
        <v>15</v>
      </c>
      <c r="B3032" s="28"/>
      <c r="C3032" s="27" t="s">
        <v>2087</v>
      </c>
      <c r="D3032" s="29"/>
      <c r="E3032" s="28"/>
      <c r="F3032" s="28"/>
      <c r="G3032" s="28"/>
      <c r="H3032" s="28"/>
      <c r="I3032" s="28"/>
      <c r="J3032" s="28"/>
      <c r="K3032" s="28"/>
      <c r="L3032" s="28"/>
      <c r="M3032" s="28"/>
      <c r="N3032" s="28"/>
      <c r="O3032" s="28"/>
      <c r="P3032" s="28"/>
      <c r="Q3032" s="28"/>
      <c r="R3032" s="28"/>
      <c r="S3032" s="28"/>
      <c r="T3032" s="28"/>
      <c r="U3032" s="28"/>
      <c r="V3032" s="28"/>
    </row>
    <row r="3033" spans="1:22" x14ac:dyDescent="0.2">
      <c r="A3033" s="15" t="s">
        <v>15</v>
      </c>
      <c r="B3033" s="28"/>
      <c r="C3033" s="27" t="s">
        <v>2088</v>
      </c>
      <c r="D3033" s="29"/>
      <c r="E3033" s="28"/>
      <c r="F3033" s="28"/>
      <c r="G3033" s="28"/>
      <c r="H3033" s="28"/>
      <c r="I3033" s="28"/>
      <c r="J3033" s="28"/>
      <c r="K3033" s="28"/>
      <c r="L3033" s="28"/>
      <c r="M3033" s="28"/>
      <c r="N3033" s="28"/>
      <c r="O3033" s="28"/>
      <c r="P3033" s="28"/>
      <c r="Q3033" s="28"/>
      <c r="R3033" s="28"/>
      <c r="S3033" s="28"/>
      <c r="T3033" s="28"/>
      <c r="U3033" s="28"/>
      <c r="V3033" s="28"/>
    </row>
    <row r="3034" spans="1:22" x14ac:dyDescent="0.2">
      <c r="A3034" s="15" t="s">
        <v>15</v>
      </c>
      <c r="B3034" s="28"/>
      <c r="C3034" s="27" t="s">
        <v>3126</v>
      </c>
      <c r="D3034" s="29"/>
      <c r="E3034" s="28"/>
      <c r="F3034" s="28"/>
      <c r="G3034" s="28"/>
      <c r="H3034" s="28"/>
      <c r="I3034" s="28"/>
      <c r="J3034" s="28"/>
      <c r="K3034" s="28"/>
      <c r="L3034" s="28"/>
      <c r="M3034" s="28"/>
      <c r="N3034" s="28"/>
      <c r="O3034" s="28"/>
      <c r="P3034" s="28"/>
      <c r="Q3034" s="28"/>
      <c r="R3034" s="28"/>
      <c r="S3034" s="28"/>
      <c r="T3034" s="28"/>
      <c r="U3034" s="28"/>
      <c r="V3034" s="28"/>
    </row>
    <row r="3035" spans="1:22" x14ac:dyDescent="0.2">
      <c r="A3035" s="15" t="s">
        <v>15</v>
      </c>
      <c r="B3035" s="28"/>
      <c r="C3035" s="27" t="s">
        <v>2090</v>
      </c>
      <c r="D3035" s="29"/>
      <c r="E3035" s="28"/>
      <c r="F3035" s="28"/>
      <c r="G3035" s="28"/>
      <c r="H3035" s="28"/>
      <c r="I3035" s="28"/>
      <c r="J3035" s="28"/>
      <c r="K3035" s="28"/>
      <c r="L3035" s="28"/>
      <c r="M3035" s="28"/>
      <c r="N3035" s="28"/>
      <c r="O3035" s="28"/>
      <c r="P3035" s="28"/>
      <c r="Q3035" s="28"/>
      <c r="R3035" s="28"/>
      <c r="S3035" s="28"/>
      <c r="T3035" s="28"/>
      <c r="U3035" s="28"/>
      <c r="V3035" s="28"/>
    </row>
    <row r="3036" spans="1:22" x14ac:dyDescent="0.2">
      <c r="A3036" s="15" t="s">
        <v>15</v>
      </c>
      <c r="B3036" s="28"/>
      <c r="C3036" s="27" t="s">
        <v>2091</v>
      </c>
      <c r="D3036" s="29"/>
      <c r="E3036" s="28"/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P3036" s="28"/>
      <c r="Q3036" s="28"/>
      <c r="R3036" s="28"/>
      <c r="S3036" s="28"/>
      <c r="T3036" s="28"/>
      <c r="U3036" s="28"/>
      <c r="V3036" s="28"/>
    </row>
    <row r="3037" spans="1:22" x14ac:dyDescent="0.2">
      <c r="A3037" s="15" t="s">
        <v>15</v>
      </c>
      <c r="B3037" s="28"/>
      <c r="C3037" s="27" t="s">
        <v>3127</v>
      </c>
      <c r="D3037" s="29"/>
      <c r="E3037" s="28"/>
      <c r="F3037" s="28"/>
      <c r="G3037" s="28"/>
      <c r="H3037" s="28"/>
      <c r="I3037" s="28"/>
      <c r="J3037" s="28"/>
      <c r="K3037" s="28"/>
      <c r="L3037" s="28"/>
      <c r="M3037" s="28"/>
      <c r="N3037" s="28"/>
      <c r="O3037" s="28"/>
      <c r="P3037" s="28"/>
      <c r="Q3037" s="28"/>
      <c r="R3037" s="28"/>
      <c r="S3037" s="28"/>
      <c r="T3037" s="28"/>
      <c r="U3037" s="28"/>
      <c r="V3037" s="28"/>
    </row>
    <row r="3038" spans="1:22" ht="25.5" x14ac:dyDescent="0.2">
      <c r="A3038" s="15" t="s">
        <v>15</v>
      </c>
      <c r="B3038" s="26" t="s">
        <v>706</v>
      </c>
      <c r="C3038" s="27" t="s">
        <v>3128</v>
      </c>
      <c r="D3038" s="29"/>
      <c r="E3038" s="28"/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P3038" s="28"/>
      <c r="Q3038" s="28"/>
      <c r="R3038" s="28"/>
      <c r="S3038" s="28"/>
      <c r="T3038" s="28"/>
      <c r="U3038" s="28"/>
      <c r="V3038" s="28"/>
    </row>
    <row r="3039" spans="1:22" ht="15" x14ac:dyDescent="0.25">
      <c r="A3039" s="15" t="s">
        <v>15</v>
      </c>
      <c r="B3039" s="30" t="s">
        <v>3129</v>
      </c>
      <c r="C3039" s="33" t="s">
        <v>3130</v>
      </c>
      <c r="D3039" s="30" t="s">
        <v>52</v>
      </c>
      <c r="E3039" s="30">
        <v>15000000</v>
      </c>
      <c r="F3039" s="30">
        <v>0</v>
      </c>
      <c r="G3039" s="30">
        <v>0</v>
      </c>
      <c r="H3039" s="30">
        <v>0</v>
      </c>
      <c r="I3039" s="30">
        <v>0</v>
      </c>
      <c r="J3039" s="30">
        <v>15000000</v>
      </c>
      <c r="K3039" s="30">
        <v>0</v>
      </c>
      <c r="L3039" s="30">
        <v>15000000</v>
      </c>
      <c r="M3039" s="30">
        <v>0</v>
      </c>
      <c r="N3039" s="30">
        <v>15000000</v>
      </c>
      <c r="O3039" s="30">
        <v>15000000</v>
      </c>
      <c r="P3039" s="30">
        <v>0</v>
      </c>
      <c r="Q3039" s="30">
        <v>0</v>
      </c>
      <c r="R3039" s="30">
        <v>15000000</v>
      </c>
      <c r="S3039" s="30">
        <v>0</v>
      </c>
      <c r="T3039" s="30">
        <v>0</v>
      </c>
      <c r="U3039" s="30">
        <v>0</v>
      </c>
      <c r="V3039" s="30">
        <v>100</v>
      </c>
    </row>
    <row r="3040" spans="1:22" x14ac:dyDescent="0.2">
      <c r="A3040" s="15" t="s">
        <v>15</v>
      </c>
      <c r="B3040" s="28"/>
      <c r="C3040" s="29"/>
      <c r="D3040" s="29"/>
      <c r="E3040" s="28"/>
      <c r="F3040" s="28"/>
      <c r="G3040" s="28"/>
      <c r="H3040" s="28"/>
      <c r="I3040" s="28"/>
      <c r="J3040" s="28"/>
      <c r="K3040" s="28"/>
      <c r="L3040" s="28"/>
      <c r="M3040" s="28"/>
      <c r="N3040" s="28"/>
      <c r="O3040" s="28"/>
      <c r="P3040" s="28"/>
      <c r="Q3040" s="28"/>
      <c r="R3040" s="28"/>
      <c r="S3040" s="28"/>
      <c r="T3040" s="28"/>
      <c r="U3040" s="28"/>
      <c r="V3040" s="28"/>
    </row>
    <row r="3041" spans="1:22" x14ac:dyDescent="0.2">
      <c r="A3041" s="15" t="s">
        <v>15</v>
      </c>
      <c r="B3041" s="28"/>
      <c r="C3041" s="27" t="s">
        <v>3131</v>
      </c>
      <c r="D3041" s="29"/>
      <c r="E3041" s="28"/>
      <c r="F3041" s="28"/>
      <c r="G3041" s="28"/>
      <c r="H3041" s="28"/>
      <c r="I3041" s="28"/>
      <c r="J3041" s="28"/>
      <c r="K3041" s="28"/>
      <c r="L3041" s="28"/>
      <c r="M3041" s="28"/>
      <c r="N3041" s="28"/>
      <c r="O3041" s="28"/>
      <c r="P3041" s="28"/>
      <c r="Q3041" s="28"/>
      <c r="R3041" s="28"/>
      <c r="S3041" s="28"/>
      <c r="T3041" s="28"/>
      <c r="U3041" s="28"/>
      <c r="V3041" s="28"/>
    </row>
    <row r="3042" spans="1:22" x14ac:dyDescent="0.2">
      <c r="A3042" s="15" t="s">
        <v>15</v>
      </c>
      <c r="B3042" s="28"/>
      <c r="C3042" s="27" t="s">
        <v>3132</v>
      </c>
      <c r="D3042" s="29"/>
      <c r="E3042" s="28"/>
      <c r="F3042" s="28"/>
      <c r="G3042" s="28"/>
      <c r="H3042" s="28"/>
      <c r="I3042" s="28"/>
      <c r="J3042" s="28"/>
      <c r="K3042" s="28"/>
      <c r="L3042" s="28"/>
      <c r="M3042" s="28"/>
      <c r="N3042" s="28"/>
      <c r="O3042" s="28"/>
      <c r="P3042" s="28"/>
      <c r="Q3042" s="28"/>
      <c r="R3042" s="28"/>
      <c r="S3042" s="28"/>
      <c r="T3042" s="28"/>
      <c r="U3042" s="28"/>
      <c r="V3042" s="28"/>
    </row>
    <row r="3043" spans="1:22" ht="25.5" x14ac:dyDescent="0.2">
      <c r="A3043" s="15" t="s">
        <v>15</v>
      </c>
      <c r="B3043" s="26" t="s">
        <v>706</v>
      </c>
      <c r="C3043" s="27" t="s">
        <v>3133</v>
      </c>
      <c r="D3043" s="29"/>
      <c r="E3043" s="28"/>
      <c r="F3043" s="28"/>
      <c r="G3043" s="28"/>
      <c r="H3043" s="28"/>
      <c r="I3043" s="28"/>
      <c r="J3043" s="28"/>
      <c r="K3043" s="28"/>
      <c r="L3043" s="28"/>
      <c r="M3043" s="28"/>
      <c r="N3043" s="28"/>
      <c r="O3043" s="28"/>
      <c r="P3043" s="28"/>
      <c r="Q3043" s="28"/>
      <c r="R3043" s="28"/>
      <c r="S3043" s="28"/>
      <c r="T3043" s="28"/>
      <c r="U3043" s="28"/>
      <c r="V3043" s="28"/>
    </row>
    <row r="3044" spans="1:22" ht="15" x14ac:dyDescent="0.25">
      <c r="A3044" s="15" t="s">
        <v>15</v>
      </c>
      <c r="B3044" s="30" t="s">
        <v>3134</v>
      </c>
      <c r="C3044" s="33" t="s">
        <v>3135</v>
      </c>
      <c r="D3044" s="30" t="s">
        <v>52</v>
      </c>
      <c r="E3044" s="30">
        <v>15000000</v>
      </c>
      <c r="F3044" s="30">
        <v>0</v>
      </c>
      <c r="G3044" s="30">
        <v>0</v>
      </c>
      <c r="H3044" s="30">
        <v>0</v>
      </c>
      <c r="I3044" s="30">
        <v>0</v>
      </c>
      <c r="J3044" s="30">
        <v>15000000</v>
      </c>
      <c r="K3044" s="30">
        <v>0</v>
      </c>
      <c r="L3044" s="30">
        <v>15000000</v>
      </c>
      <c r="M3044" s="30">
        <v>0</v>
      </c>
      <c r="N3044" s="30">
        <v>15000000</v>
      </c>
      <c r="O3044" s="30">
        <v>15000000</v>
      </c>
      <c r="P3044" s="30">
        <v>0</v>
      </c>
      <c r="Q3044" s="30">
        <v>0</v>
      </c>
      <c r="R3044" s="30">
        <v>15000000</v>
      </c>
      <c r="S3044" s="30">
        <v>0</v>
      </c>
      <c r="T3044" s="30">
        <v>0</v>
      </c>
      <c r="U3044" s="30">
        <v>0</v>
      </c>
      <c r="V3044" s="30">
        <v>100</v>
      </c>
    </row>
    <row r="3045" spans="1:22" x14ac:dyDescent="0.2">
      <c r="A3045" s="15" t="s">
        <v>15</v>
      </c>
      <c r="B3045" s="28"/>
      <c r="C3045" s="29"/>
      <c r="D3045" s="29"/>
      <c r="E3045" s="28"/>
      <c r="F3045" s="28"/>
      <c r="G3045" s="28"/>
      <c r="H3045" s="28"/>
      <c r="I3045" s="28"/>
      <c r="J3045" s="28"/>
      <c r="K3045" s="28"/>
      <c r="L3045" s="28"/>
      <c r="M3045" s="28"/>
      <c r="N3045" s="28"/>
      <c r="O3045" s="28"/>
      <c r="P3045" s="28"/>
      <c r="Q3045" s="28"/>
      <c r="R3045" s="28"/>
      <c r="S3045" s="28"/>
      <c r="T3045" s="28"/>
      <c r="U3045" s="28"/>
      <c r="V3045" s="28"/>
    </row>
    <row r="3046" spans="1:22" x14ac:dyDescent="0.2">
      <c r="A3046" s="15" t="s">
        <v>15</v>
      </c>
      <c r="B3046" s="28"/>
      <c r="C3046" s="27" t="s">
        <v>480</v>
      </c>
      <c r="D3046" s="29"/>
      <c r="E3046" s="28"/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P3046" s="28"/>
      <c r="Q3046" s="28"/>
      <c r="R3046" s="28"/>
      <c r="S3046" s="28"/>
      <c r="T3046" s="28"/>
      <c r="U3046" s="28"/>
      <c r="V3046" s="28"/>
    </row>
    <row r="3047" spans="1:22" x14ac:dyDescent="0.2">
      <c r="A3047" s="15" t="s">
        <v>15</v>
      </c>
      <c r="B3047" s="28"/>
      <c r="C3047" s="27" t="s">
        <v>482</v>
      </c>
      <c r="D3047" s="29"/>
      <c r="E3047" s="28"/>
      <c r="F3047" s="28"/>
      <c r="G3047" s="28"/>
      <c r="H3047" s="28"/>
      <c r="I3047" s="28"/>
      <c r="J3047" s="28"/>
      <c r="K3047" s="28"/>
      <c r="L3047" s="28"/>
      <c r="M3047" s="28"/>
      <c r="N3047" s="28"/>
      <c r="O3047" s="28"/>
      <c r="P3047" s="28"/>
      <c r="Q3047" s="28"/>
      <c r="R3047" s="28"/>
      <c r="S3047" s="28"/>
      <c r="T3047" s="28"/>
      <c r="U3047" s="28"/>
      <c r="V3047" s="28"/>
    </row>
    <row r="3048" spans="1:22" ht="25.5" x14ac:dyDescent="0.2">
      <c r="A3048" s="15" t="s">
        <v>15</v>
      </c>
      <c r="B3048" s="28"/>
      <c r="C3048" s="27" t="s">
        <v>486</v>
      </c>
      <c r="D3048" s="29"/>
      <c r="E3048" s="28"/>
      <c r="F3048" s="28"/>
      <c r="G3048" s="28"/>
      <c r="H3048" s="28"/>
      <c r="I3048" s="28"/>
      <c r="J3048" s="28"/>
      <c r="K3048" s="28"/>
      <c r="L3048" s="28"/>
      <c r="M3048" s="28"/>
      <c r="N3048" s="28"/>
      <c r="O3048" s="28"/>
      <c r="P3048" s="28"/>
      <c r="Q3048" s="28"/>
      <c r="R3048" s="28"/>
      <c r="S3048" s="28"/>
      <c r="T3048" s="28"/>
      <c r="U3048" s="28"/>
      <c r="V3048" s="28"/>
    </row>
    <row r="3049" spans="1:22" ht="25.5" x14ac:dyDescent="0.2">
      <c r="A3049" s="15" t="s">
        <v>15</v>
      </c>
      <c r="B3049" s="28"/>
      <c r="C3049" s="27" t="s">
        <v>3136</v>
      </c>
      <c r="D3049" s="29"/>
      <c r="E3049" s="28"/>
      <c r="F3049" s="28"/>
      <c r="G3049" s="28"/>
      <c r="H3049" s="28"/>
      <c r="I3049" s="28"/>
      <c r="J3049" s="28"/>
      <c r="K3049" s="28"/>
      <c r="L3049" s="28"/>
      <c r="M3049" s="28"/>
      <c r="N3049" s="28"/>
      <c r="O3049" s="28"/>
      <c r="P3049" s="28"/>
      <c r="Q3049" s="28"/>
      <c r="R3049" s="28"/>
      <c r="S3049" s="28"/>
      <c r="T3049" s="28"/>
      <c r="U3049" s="28"/>
      <c r="V3049" s="28"/>
    </row>
    <row r="3050" spans="1:22" ht="25.5" x14ac:dyDescent="0.2">
      <c r="A3050" s="15" t="s">
        <v>15</v>
      </c>
      <c r="B3050" s="26" t="s">
        <v>706</v>
      </c>
      <c r="C3050" s="27" t="s">
        <v>3137</v>
      </c>
      <c r="D3050" s="29"/>
      <c r="E3050" s="28"/>
      <c r="F3050" s="28"/>
      <c r="G3050" s="28"/>
      <c r="H3050" s="28"/>
      <c r="I3050" s="28"/>
      <c r="J3050" s="28"/>
      <c r="K3050" s="28"/>
      <c r="L3050" s="28"/>
      <c r="M3050" s="28"/>
      <c r="N3050" s="28"/>
      <c r="O3050" s="28"/>
      <c r="P3050" s="28"/>
      <c r="Q3050" s="28"/>
      <c r="R3050" s="28"/>
      <c r="S3050" s="28"/>
      <c r="T3050" s="28"/>
      <c r="U3050" s="28"/>
      <c r="V3050" s="28"/>
    </row>
    <row r="3051" spans="1:22" ht="15" x14ac:dyDescent="0.25">
      <c r="A3051" s="15" t="s">
        <v>15</v>
      </c>
      <c r="B3051" s="30" t="s">
        <v>3138</v>
      </c>
      <c r="C3051" s="33" t="s">
        <v>2244</v>
      </c>
      <c r="D3051" s="30" t="s">
        <v>52</v>
      </c>
      <c r="E3051" s="30">
        <v>250000000</v>
      </c>
      <c r="F3051" s="30">
        <v>0</v>
      </c>
      <c r="G3051" s="30">
        <v>0</v>
      </c>
      <c r="H3051" s="30">
        <v>0</v>
      </c>
      <c r="I3051" s="30">
        <v>0</v>
      </c>
      <c r="J3051" s="30">
        <v>250000000</v>
      </c>
      <c r="K3051" s="30">
        <v>0</v>
      </c>
      <c r="L3051" s="30">
        <v>250000000</v>
      </c>
      <c r="M3051" s="30">
        <v>0</v>
      </c>
      <c r="N3051" s="30">
        <v>250000000</v>
      </c>
      <c r="O3051" s="30">
        <v>250000000</v>
      </c>
      <c r="P3051" s="30">
        <v>0</v>
      </c>
      <c r="Q3051" s="30">
        <v>0</v>
      </c>
      <c r="R3051" s="30">
        <v>250000000</v>
      </c>
      <c r="S3051" s="30">
        <v>0</v>
      </c>
      <c r="T3051" s="30">
        <v>0</v>
      </c>
      <c r="U3051" s="30">
        <v>0</v>
      </c>
      <c r="V3051" s="30">
        <v>100</v>
      </c>
    </row>
    <row r="3052" spans="1:22" x14ac:dyDescent="0.2">
      <c r="A3052" s="15" t="s">
        <v>15</v>
      </c>
      <c r="B3052" s="28"/>
      <c r="C3052" s="29"/>
      <c r="D3052" s="29"/>
      <c r="E3052" s="28"/>
      <c r="F3052" s="28"/>
      <c r="G3052" s="28"/>
      <c r="H3052" s="28"/>
      <c r="I3052" s="28"/>
      <c r="J3052" s="28"/>
      <c r="K3052" s="28"/>
      <c r="L3052" s="28"/>
      <c r="M3052" s="28"/>
      <c r="N3052" s="28"/>
      <c r="O3052" s="28"/>
      <c r="P3052" s="28"/>
      <c r="Q3052" s="28"/>
      <c r="R3052" s="28"/>
      <c r="S3052" s="28"/>
      <c r="T3052" s="28"/>
      <c r="U3052" s="28"/>
      <c r="V3052" s="28"/>
    </row>
    <row r="3053" spans="1:22" x14ac:dyDescent="0.2">
      <c r="A3053" s="15" t="s">
        <v>15</v>
      </c>
      <c r="B3053" s="28"/>
      <c r="C3053" s="27" t="s">
        <v>3139</v>
      </c>
      <c r="D3053" s="29"/>
      <c r="E3053" s="28"/>
      <c r="F3053" s="28"/>
      <c r="G3053" s="28"/>
      <c r="H3053" s="28"/>
      <c r="I3053" s="28"/>
      <c r="J3053" s="28"/>
      <c r="K3053" s="28"/>
      <c r="L3053" s="28"/>
      <c r="M3053" s="28"/>
      <c r="N3053" s="28"/>
      <c r="O3053" s="28"/>
      <c r="P3053" s="28"/>
      <c r="Q3053" s="28"/>
      <c r="R3053" s="28"/>
      <c r="S3053" s="28"/>
      <c r="T3053" s="28"/>
      <c r="U3053" s="28"/>
      <c r="V3053" s="28"/>
    </row>
    <row r="3054" spans="1:22" ht="25.5" x14ac:dyDescent="0.2">
      <c r="A3054" s="15" t="s">
        <v>15</v>
      </c>
      <c r="B3054" s="26" t="s">
        <v>706</v>
      </c>
      <c r="C3054" s="27" t="s">
        <v>3140</v>
      </c>
      <c r="D3054" s="29"/>
      <c r="E3054" s="28"/>
      <c r="F3054" s="28"/>
      <c r="G3054" s="28"/>
      <c r="H3054" s="28"/>
      <c r="I3054" s="28"/>
      <c r="J3054" s="28"/>
      <c r="K3054" s="28"/>
      <c r="L3054" s="28"/>
      <c r="M3054" s="28"/>
      <c r="N3054" s="28"/>
      <c r="O3054" s="28"/>
      <c r="P3054" s="28"/>
      <c r="Q3054" s="28"/>
      <c r="R3054" s="28"/>
      <c r="S3054" s="28"/>
      <c r="T3054" s="28"/>
      <c r="U3054" s="28"/>
      <c r="V3054" s="28"/>
    </row>
    <row r="3055" spans="1:22" ht="15" x14ac:dyDescent="0.25">
      <c r="A3055" s="15" t="s">
        <v>15</v>
      </c>
      <c r="B3055" s="30" t="s">
        <v>3141</v>
      </c>
      <c r="C3055" s="33" t="s">
        <v>3142</v>
      </c>
      <c r="D3055" s="30" t="s">
        <v>52</v>
      </c>
      <c r="E3055" s="30">
        <v>350000000</v>
      </c>
      <c r="F3055" s="30">
        <v>0</v>
      </c>
      <c r="G3055" s="30">
        <v>0</v>
      </c>
      <c r="H3055" s="30">
        <v>0</v>
      </c>
      <c r="I3055" s="30">
        <v>0</v>
      </c>
      <c r="J3055" s="30">
        <v>350000000</v>
      </c>
      <c r="K3055" s="30">
        <v>0</v>
      </c>
      <c r="L3055" s="30">
        <v>350000000</v>
      </c>
      <c r="M3055" s="30">
        <v>0</v>
      </c>
      <c r="N3055" s="30">
        <v>350000000</v>
      </c>
      <c r="O3055" s="30">
        <v>350000000</v>
      </c>
      <c r="P3055" s="30">
        <v>0</v>
      </c>
      <c r="Q3055" s="30">
        <v>0</v>
      </c>
      <c r="R3055" s="30">
        <v>350000000</v>
      </c>
      <c r="S3055" s="30">
        <v>0</v>
      </c>
      <c r="T3055" s="30">
        <v>0</v>
      </c>
      <c r="U3055" s="30">
        <v>0</v>
      </c>
      <c r="V3055" s="30">
        <v>100</v>
      </c>
    </row>
    <row r="3056" spans="1:22" ht="38.25" x14ac:dyDescent="0.2">
      <c r="A3056" s="15" t="s">
        <v>15</v>
      </c>
      <c r="B3056" s="26" t="s">
        <v>706</v>
      </c>
      <c r="C3056" s="27" t="s">
        <v>3143</v>
      </c>
      <c r="D3056" s="29"/>
      <c r="E3056" s="28"/>
      <c r="F3056" s="28"/>
      <c r="G3056" s="28"/>
      <c r="H3056" s="28"/>
      <c r="I3056" s="28"/>
      <c r="J3056" s="28"/>
      <c r="K3056" s="28"/>
      <c r="L3056" s="28"/>
      <c r="M3056" s="28"/>
      <c r="N3056" s="28"/>
      <c r="O3056" s="28"/>
      <c r="P3056" s="28"/>
      <c r="Q3056" s="28"/>
      <c r="R3056" s="28"/>
      <c r="S3056" s="28"/>
      <c r="T3056" s="28"/>
      <c r="U3056" s="28"/>
      <c r="V3056" s="28"/>
    </row>
    <row r="3057" spans="1:22" ht="15" x14ac:dyDescent="0.25">
      <c r="A3057" s="15" t="s">
        <v>15</v>
      </c>
      <c r="B3057" s="30" t="s">
        <v>3144</v>
      </c>
      <c r="C3057" s="33" t="s">
        <v>3142</v>
      </c>
      <c r="D3057" s="30" t="s">
        <v>52</v>
      </c>
      <c r="E3057" s="30">
        <v>135000000</v>
      </c>
      <c r="F3057" s="30">
        <v>0</v>
      </c>
      <c r="G3057" s="30">
        <v>0</v>
      </c>
      <c r="H3057" s="30">
        <v>0</v>
      </c>
      <c r="I3057" s="30">
        <v>0</v>
      </c>
      <c r="J3057" s="30">
        <v>135000000</v>
      </c>
      <c r="K3057" s="30">
        <v>0</v>
      </c>
      <c r="L3057" s="30">
        <v>135000000</v>
      </c>
      <c r="M3057" s="30">
        <v>0</v>
      </c>
      <c r="N3057" s="30">
        <v>135000000</v>
      </c>
      <c r="O3057" s="30">
        <v>135000000</v>
      </c>
      <c r="P3057" s="30">
        <v>0</v>
      </c>
      <c r="Q3057" s="30">
        <v>0</v>
      </c>
      <c r="R3057" s="30">
        <v>135000000</v>
      </c>
      <c r="S3057" s="30">
        <v>0</v>
      </c>
      <c r="T3057" s="30">
        <v>0</v>
      </c>
      <c r="U3057" s="30">
        <v>0</v>
      </c>
      <c r="V3057" s="30">
        <v>100</v>
      </c>
    </row>
    <row r="3058" spans="1:22" x14ac:dyDescent="0.2">
      <c r="A3058" s="15" t="s">
        <v>15</v>
      </c>
      <c r="B3058" s="28"/>
      <c r="C3058" s="29"/>
      <c r="D3058" s="29"/>
      <c r="E3058" s="28"/>
      <c r="F3058" s="28"/>
      <c r="G3058" s="28"/>
      <c r="H3058" s="28"/>
      <c r="I3058" s="28"/>
      <c r="J3058" s="28"/>
      <c r="K3058" s="28"/>
      <c r="L3058" s="28"/>
      <c r="M3058" s="28"/>
      <c r="N3058" s="28"/>
      <c r="O3058" s="28"/>
      <c r="P3058" s="28"/>
      <c r="Q3058" s="28"/>
      <c r="R3058" s="28"/>
      <c r="S3058" s="28"/>
      <c r="T3058" s="28"/>
      <c r="U3058" s="28"/>
      <c r="V3058" s="28"/>
    </row>
    <row r="3059" spans="1:22" x14ac:dyDescent="0.2">
      <c r="A3059" s="15" t="s">
        <v>15</v>
      </c>
      <c r="B3059" s="28"/>
      <c r="C3059" s="27" t="s">
        <v>3145</v>
      </c>
      <c r="D3059" s="29"/>
      <c r="E3059" s="28"/>
      <c r="F3059" s="28"/>
      <c r="G3059" s="28"/>
      <c r="H3059" s="28"/>
      <c r="I3059" s="28"/>
      <c r="J3059" s="28"/>
      <c r="K3059" s="28"/>
      <c r="L3059" s="28"/>
      <c r="M3059" s="28"/>
      <c r="N3059" s="28"/>
      <c r="O3059" s="28"/>
      <c r="P3059" s="28"/>
      <c r="Q3059" s="28"/>
      <c r="R3059" s="28"/>
      <c r="S3059" s="28"/>
      <c r="T3059" s="28"/>
      <c r="U3059" s="28"/>
      <c r="V3059" s="28"/>
    </row>
    <row r="3060" spans="1:22" x14ac:dyDescent="0.2">
      <c r="A3060" s="15" t="s">
        <v>15</v>
      </c>
      <c r="B3060" s="28"/>
      <c r="C3060" s="27" t="s">
        <v>498</v>
      </c>
      <c r="D3060" s="29"/>
      <c r="E3060" s="28"/>
      <c r="F3060" s="28"/>
      <c r="G3060" s="28"/>
      <c r="H3060" s="28"/>
      <c r="I3060" s="28"/>
      <c r="J3060" s="28"/>
      <c r="K3060" s="28"/>
      <c r="L3060" s="28"/>
      <c r="M3060" s="28"/>
      <c r="N3060" s="28"/>
      <c r="O3060" s="28"/>
      <c r="P3060" s="28"/>
      <c r="Q3060" s="28"/>
      <c r="R3060" s="28"/>
      <c r="S3060" s="28"/>
      <c r="T3060" s="28"/>
      <c r="U3060" s="28"/>
      <c r="V3060" s="28"/>
    </row>
    <row r="3061" spans="1:22" x14ac:dyDescent="0.2">
      <c r="A3061" s="15" t="s">
        <v>15</v>
      </c>
      <c r="B3061" s="28"/>
      <c r="C3061" s="27" t="s">
        <v>3146</v>
      </c>
      <c r="D3061" s="29"/>
      <c r="E3061" s="28"/>
      <c r="F3061" s="28"/>
      <c r="G3061" s="28"/>
      <c r="H3061" s="28"/>
      <c r="I3061" s="28"/>
      <c r="J3061" s="28"/>
      <c r="K3061" s="28"/>
      <c r="L3061" s="28"/>
      <c r="M3061" s="28"/>
      <c r="N3061" s="28"/>
      <c r="O3061" s="28"/>
      <c r="P3061" s="28"/>
      <c r="Q3061" s="28"/>
      <c r="R3061" s="28"/>
      <c r="S3061" s="28"/>
      <c r="T3061" s="28"/>
      <c r="U3061" s="28"/>
      <c r="V3061" s="28"/>
    </row>
    <row r="3062" spans="1:22" ht="25.5" x14ac:dyDescent="0.2">
      <c r="A3062" s="15" t="s">
        <v>15</v>
      </c>
      <c r="B3062" s="26" t="s">
        <v>706</v>
      </c>
      <c r="C3062" s="27" t="s">
        <v>3147</v>
      </c>
      <c r="D3062" s="29"/>
      <c r="E3062" s="28"/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P3062" s="28"/>
      <c r="Q3062" s="28"/>
      <c r="R3062" s="28"/>
      <c r="S3062" s="28"/>
      <c r="T3062" s="28"/>
      <c r="U3062" s="28"/>
      <c r="V3062" s="28"/>
    </row>
    <row r="3063" spans="1:22" ht="15" x14ac:dyDescent="0.25">
      <c r="A3063" s="15" t="s">
        <v>15</v>
      </c>
      <c r="B3063" s="30" t="s">
        <v>3148</v>
      </c>
      <c r="C3063" s="33" t="s">
        <v>3149</v>
      </c>
      <c r="D3063" s="30" t="s">
        <v>52</v>
      </c>
      <c r="E3063" s="30">
        <v>25000000</v>
      </c>
      <c r="F3063" s="30">
        <v>0</v>
      </c>
      <c r="G3063" s="30">
        <v>0</v>
      </c>
      <c r="H3063" s="30">
        <v>0</v>
      </c>
      <c r="I3063" s="30">
        <v>0</v>
      </c>
      <c r="J3063" s="30">
        <v>25000000</v>
      </c>
      <c r="K3063" s="30">
        <v>0</v>
      </c>
      <c r="L3063" s="30">
        <v>25000000</v>
      </c>
      <c r="M3063" s="30">
        <v>0</v>
      </c>
      <c r="N3063" s="30">
        <v>25000000</v>
      </c>
      <c r="O3063" s="30">
        <v>25000000</v>
      </c>
      <c r="P3063" s="30">
        <v>0</v>
      </c>
      <c r="Q3063" s="30">
        <v>0</v>
      </c>
      <c r="R3063" s="30">
        <v>25000000</v>
      </c>
      <c r="S3063" s="30">
        <v>0</v>
      </c>
      <c r="T3063" s="30">
        <v>0</v>
      </c>
      <c r="U3063" s="30">
        <v>0</v>
      </c>
      <c r="V3063" s="30">
        <v>100</v>
      </c>
    </row>
    <row r="3064" spans="1:22" x14ac:dyDescent="0.2">
      <c r="A3064" s="15" t="s">
        <v>15</v>
      </c>
      <c r="B3064" s="28"/>
      <c r="C3064" s="29"/>
      <c r="D3064" s="29"/>
      <c r="E3064" s="28"/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P3064" s="28"/>
      <c r="Q3064" s="28"/>
      <c r="R3064" s="28"/>
      <c r="S3064" s="28"/>
      <c r="T3064" s="28"/>
      <c r="U3064" s="28"/>
      <c r="V3064" s="28"/>
    </row>
    <row r="3065" spans="1:22" ht="25.5" x14ac:dyDescent="0.2">
      <c r="A3065" s="15" t="s">
        <v>15</v>
      </c>
      <c r="B3065" s="28"/>
      <c r="C3065" s="27" t="s">
        <v>3150</v>
      </c>
      <c r="D3065" s="29"/>
      <c r="E3065" s="28"/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P3065" s="28"/>
      <c r="Q3065" s="28"/>
      <c r="R3065" s="28"/>
      <c r="S3065" s="28"/>
      <c r="T3065" s="28"/>
      <c r="U3065" s="28"/>
      <c r="V3065" s="28"/>
    </row>
    <row r="3066" spans="1:22" ht="38.25" x14ac:dyDescent="0.2">
      <c r="A3066" s="15" t="s">
        <v>15</v>
      </c>
      <c r="B3066" s="26" t="s">
        <v>706</v>
      </c>
      <c r="C3066" s="27" t="s">
        <v>3151</v>
      </c>
      <c r="D3066" s="29"/>
      <c r="E3066" s="28"/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P3066" s="28"/>
      <c r="Q3066" s="28"/>
      <c r="R3066" s="28"/>
      <c r="S3066" s="28"/>
      <c r="T3066" s="28"/>
      <c r="U3066" s="28"/>
      <c r="V3066" s="28"/>
    </row>
    <row r="3067" spans="1:22" ht="30" x14ac:dyDescent="0.25">
      <c r="A3067" s="15" t="s">
        <v>15</v>
      </c>
      <c r="B3067" s="30" t="s">
        <v>3152</v>
      </c>
      <c r="C3067" s="33" t="s">
        <v>3150</v>
      </c>
      <c r="D3067" s="30" t="s">
        <v>52</v>
      </c>
      <c r="E3067" s="30">
        <v>80000000</v>
      </c>
      <c r="F3067" s="30">
        <v>0</v>
      </c>
      <c r="G3067" s="30">
        <v>0</v>
      </c>
      <c r="H3067" s="30">
        <v>0</v>
      </c>
      <c r="I3067" s="30">
        <v>0</v>
      </c>
      <c r="J3067" s="30">
        <v>80000000</v>
      </c>
      <c r="K3067" s="30">
        <v>0</v>
      </c>
      <c r="L3067" s="30">
        <v>80000000</v>
      </c>
      <c r="M3067" s="30">
        <v>0</v>
      </c>
      <c r="N3067" s="30">
        <v>80000000</v>
      </c>
      <c r="O3067" s="30">
        <v>80000000</v>
      </c>
      <c r="P3067" s="30">
        <v>0</v>
      </c>
      <c r="Q3067" s="30">
        <v>0</v>
      </c>
      <c r="R3067" s="30">
        <v>80000000</v>
      </c>
      <c r="S3067" s="30">
        <v>0</v>
      </c>
      <c r="T3067" s="30">
        <v>0</v>
      </c>
      <c r="U3067" s="30">
        <v>0</v>
      </c>
      <c r="V3067" s="30">
        <v>100</v>
      </c>
    </row>
    <row r="3068" spans="1:22" x14ac:dyDescent="0.2">
      <c r="A3068" s="15" t="s">
        <v>15</v>
      </c>
      <c r="B3068" s="28"/>
      <c r="C3068" s="29"/>
      <c r="D3068" s="29"/>
      <c r="E3068" s="28"/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P3068" s="28"/>
      <c r="Q3068" s="28"/>
      <c r="R3068" s="28"/>
      <c r="S3068" s="28"/>
      <c r="T3068" s="28"/>
      <c r="U3068" s="28"/>
      <c r="V3068" s="28"/>
    </row>
    <row r="3069" spans="1:22" x14ac:dyDescent="0.2">
      <c r="A3069" s="15" t="s">
        <v>15</v>
      </c>
      <c r="B3069" s="28"/>
      <c r="C3069" s="27" t="s">
        <v>3132</v>
      </c>
      <c r="D3069" s="29"/>
      <c r="E3069" s="28"/>
      <c r="F3069" s="28"/>
      <c r="G3069" s="28"/>
      <c r="H3069" s="28"/>
      <c r="I3069" s="28"/>
      <c r="J3069" s="28"/>
      <c r="K3069" s="28"/>
      <c r="L3069" s="28"/>
      <c r="M3069" s="28"/>
      <c r="N3069" s="28"/>
      <c r="O3069" s="28"/>
      <c r="P3069" s="28"/>
      <c r="Q3069" s="28"/>
      <c r="R3069" s="28"/>
      <c r="S3069" s="28"/>
      <c r="T3069" s="28"/>
      <c r="U3069" s="28"/>
      <c r="V3069" s="28"/>
    </row>
    <row r="3070" spans="1:22" ht="25.5" x14ac:dyDescent="0.2">
      <c r="A3070" s="15" t="s">
        <v>15</v>
      </c>
      <c r="B3070" s="26" t="s">
        <v>706</v>
      </c>
      <c r="C3070" s="27" t="s">
        <v>3153</v>
      </c>
      <c r="D3070" s="29"/>
      <c r="E3070" s="28"/>
      <c r="F3070" s="28"/>
      <c r="G3070" s="28"/>
      <c r="H3070" s="28"/>
      <c r="I3070" s="28"/>
      <c r="J3070" s="28"/>
      <c r="K3070" s="28"/>
      <c r="L3070" s="28"/>
      <c r="M3070" s="28"/>
      <c r="N3070" s="28"/>
      <c r="O3070" s="28"/>
      <c r="P3070" s="28"/>
      <c r="Q3070" s="28"/>
      <c r="R3070" s="28"/>
      <c r="S3070" s="28"/>
      <c r="T3070" s="28"/>
      <c r="U3070" s="28"/>
      <c r="V3070" s="28"/>
    </row>
    <row r="3071" spans="1:22" ht="15" x14ac:dyDescent="0.25">
      <c r="A3071" s="15" t="s">
        <v>15</v>
      </c>
      <c r="B3071" s="30" t="s">
        <v>3154</v>
      </c>
      <c r="C3071" s="33" t="s">
        <v>3135</v>
      </c>
      <c r="D3071" s="30" t="s">
        <v>52</v>
      </c>
      <c r="E3071" s="30">
        <v>20000000</v>
      </c>
      <c r="F3071" s="30">
        <v>0</v>
      </c>
      <c r="G3071" s="30">
        <v>0</v>
      </c>
      <c r="H3071" s="30">
        <v>0</v>
      </c>
      <c r="I3071" s="30">
        <v>0</v>
      </c>
      <c r="J3071" s="30">
        <v>20000000</v>
      </c>
      <c r="K3071" s="30">
        <v>0</v>
      </c>
      <c r="L3071" s="30">
        <v>20000000</v>
      </c>
      <c r="M3071" s="30">
        <v>0</v>
      </c>
      <c r="N3071" s="30">
        <v>20000000</v>
      </c>
      <c r="O3071" s="30">
        <v>20000000</v>
      </c>
      <c r="P3071" s="30">
        <v>0</v>
      </c>
      <c r="Q3071" s="30">
        <v>0</v>
      </c>
      <c r="R3071" s="30">
        <v>20000000</v>
      </c>
      <c r="S3071" s="30">
        <v>0</v>
      </c>
      <c r="T3071" s="30">
        <v>0</v>
      </c>
      <c r="U3071" s="30">
        <v>0</v>
      </c>
      <c r="V3071" s="30">
        <v>100</v>
      </c>
    </row>
    <row r="3072" spans="1:22" x14ac:dyDescent="0.2">
      <c r="A3072" s="15" t="s">
        <v>15</v>
      </c>
      <c r="B3072" s="28"/>
      <c r="C3072" s="29"/>
      <c r="D3072" s="29"/>
      <c r="E3072" s="28"/>
      <c r="F3072" s="28"/>
      <c r="G3072" s="28"/>
      <c r="H3072" s="28"/>
      <c r="I3072" s="28"/>
      <c r="J3072" s="28"/>
      <c r="K3072" s="28"/>
      <c r="L3072" s="28"/>
      <c r="M3072" s="28"/>
      <c r="N3072" s="28"/>
      <c r="O3072" s="28"/>
      <c r="P3072" s="28"/>
      <c r="Q3072" s="28"/>
      <c r="R3072" s="28"/>
      <c r="S3072" s="28"/>
      <c r="T3072" s="28"/>
      <c r="U3072" s="28"/>
      <c r="V3072" s="28"/>
    </row>
    <row r="3073" spans="1:22" x14ac:dyDescent="0.2">
      <c r="A3073" s="15" t="s">
        <v>15</v>
      </c>
      <c r="B3073" s="28"/>
      <c r="C3073" s="27" t="s">
        <v>3155</v>
      </c>
      <c r="D3073" s="29"/>
      <c r="E3073" s="28"/>
      <c r="F3073" s="28"/>
      <c r="G3073" s="28"/>
      <c r="H3073" s="28"/>
      <c r="I3073" s="28"/>
      <c r="J3073" s="28"/>
      <c r="K3073" s="28"/>
      <c r="L3073" s="28"/>
      <c r="M3073" s="28"/>
      <c r="N3073" s="28"/>
      <c r="O3073" s="28"/>
      <c r="P3073" s="28"/>
      <c r="Q3073" s="28"/>
      <c r="R3073" s="28"/>
      <c r="S3073" s="28"/>
      <c r="T3073" s="28"/>
      <c r="U3073" s="28"/>
      <c r="V3073" s="28"/>
    </row>
    <row r="3074" spans="1:22" ht="25.5" x14ac:dyDescent="0.2">
      <c r="A3074" s="15" t="s">
        <v>15</v>
      </c>
      <c r="B3074" s="26" t="s">
        <v>706</v>
      </c>
      <c r="C3074" s="27" t="s">
        <v>3156</v>
      </c>
      <c r="D3074" s="29"/>
      <c r="E3074" s="28"/>
      <c r="F3074" s="28"/>
      <c r="G3074" s="28"/>
      <c r="H3074" s="28"/>
      <c r="I3074" s="28"/>
      <c r="J3074" s="28"/>
      <c r="K3074" s="28"/>
      <c r="L3074" s="28"/>
      <c r="M3074" s="28"/>
      <c r="N3074" s="28"/>
      <c r="O3074" s="28"/>
      <c r="P3074" s="28"/>
      <c r="Q3074" s="28"/>
      <c r="R3074" s="28"/>
      <c r="S3074" s="28"/>
      <c r="T3074" s="28"/>
      <c r="U3074" s="28"/>
      <c r="V3074" s="28"/>
    </row>
    <row r="3075" spans="1:22" ht="15" x14ac:dyDescent="0.25">
      <c r="A3075" s="15" t="s">
        <v>15</v>
      </c>
      <c r="B3075" s="30" t="s">
        <v>3157</v>
      </c>
      <c r="C3075" s="33" t="s">
        <v>3158</v>
      </c>
      <c r="D3075" s="30" t="s">
        <v>52</v>
      </c>
      <c r="E3075" s="30">
        <v>195000000</v>
      </c>
      <c r="F3075" s="30">
        <v>0</v>
      </c>
      <c r="G3075" s="30">
        <v>0</v>
      </c>
      <c r="H3075" s="30">
        <v>0</v>
      </c>
      <c r="I3075" s="30">
        <v>0</v>
      </c>
      <c r="J3075" s="30">
        <v>195000000</v>
      </c>
      <c r="K3075" s="30">
        <v>0</v>
      </c>
      <c r="L3075" s="30">
        <v>195000000</v>
      </c>
      <c r="M3075" s="30">
        <v>0</v>
      </c>
      <c r="N3075" s="30">
        <v>195000000</v>
      </c>
      <c r="O3075" s="30">
        <v>195000000</v>
      </c>
      <c r="P3075" s="30">
        <v>0</v>
      </c>
      <c r="Q3075" s="30">
        <v>0</v>
      </c>
      <c r="R3075" s="30">
        <v>195000000</v>
      </c>
      <c r="S3075" s="30">
        <v>0</v>
      </c>
      <c r="T3075" s="30">
        <v>0</v>
      </c>
      <c r="U3075" s="30">
        <v>0</v>
      </c>
      <c r="V3075" s="30">
        <v>100</v>
      </c>
    </row>
    <row r="3076" spans="1:22" x14ac:dyDescent="0.2">
      <c r="A3076" s="15" t="s">
        <v>15</v>
      </c>
      <c r="B3076" s="28"/>
      <c r="C3076" s="29"/>
      <c r="D3076" s="29"/>
      <c r="E3076" s="28"/>
      <c r="F3076" s="28"/>
      <c r="G3076" s="28"/>
      <c r="H3076" s="28"/>
      <c r="I3076" s="28"/>
      <c r="J3076" s="28"/>
      <c r="K3076" s="28"/>
      <c r="L3076" s="28"/>
      <c r="M3076" s="28"/>
      <c r="N3076" s="28"/>
      <c r="O3076" s="28"/>
      <c r="P3076" s="28"/>
      <c r="Q3076" s="28"/>
      <c r="R3076" s="28"/>
      <c r="S3076" s="28"/>
      <c r="T3076" s="28"/>
      <c r="U3076" s="28"/>
      <c r="V3076" s="28"/>
    </row>
    <row r="3077" spans="1:22" x14ac:dyDescent="0.2">
      <c r="A3077" s="15" t="s">
        <v>15</v>
      </c>
      <c r="B3077" s="28"/>
      <c r="C3077" s="27" t="s">
        <v>3159</v>
      </c>
      <c r="D3077" s="29"/>
      <c r="E3077" s="28"/>
      <c r="F3077" s="28"/>
      <c r="G3077" s="28"/>
      <c r="H3077" s="28"/>
      <c r="I3077" s="28"/>
      <c r="J3077" s="28"/>
      <c r="K3077" s="28"/>
      <c r="L3077" s="28"/>
      <c r="M3077" s="28"/>
      <c r="N3077" s="28"/>
      <c r="O3077" s="28"/>
      <c r="P3077" s="28"/>
      <c r="Q3077" s="28"/>
      <c r="R3077" s="28"/>
      <c r="S3077" s="28"/>
      <c r="T3077" s="28"/>
      <c r="U3077" s="28"/>
      <c r="V3077" s="28"/>
    </row>
    <row r="3078" spans="1:22" ht="25.5" x14ac:dyDescent="0.2">
      <c r="A3078" s="15" t="s">
        <v>15</v>
      </c>
      <c r="B3078" s="26" t="s">
        <v>706</v>
      </c>
      <c r="C3078" s="27" t="s">
        <v>3160</v>
      </c>
      <c r="D3078" s="29"/>
      <c r="E3078" s="28"/>
      <c r="F3078" s="28"/>
      <c r="G3078" s="28"/>
      <c r="H3078" s="28"/>
      <c r="I3078" s="28"/>
      <c r="J3078" s="28"/>
      <c r="K3078" s="28"/>
      <c r="L3078" s="28"/>
      <c r="M3078" s="28"/>
      <c r="N3078" s="28"/>
      <c r="O3078" s="28"/>
      <c r="P3078" s="28"/>
      <c r="Q3078" s="28"/>
      <c r="R3078" s="28"/>
      <c r="S3078" s="28"/>
      <c r="T3078" s="28"/>
      <c r="U3078" s="28"/>
      <c r="V3078" s="28"/>
    </row>
    <row r="3079" spans="1:22" ht="15" x14ac:dyDescent="0.25">
      <c r="A3079" s="15" t="s">
        <v>15</v>
      </c>
      <c r="B3079" s="30" t="s">
        <v>3161</v>
      </c>
      <c r="C3079" s="33" t="s">
        <v>3162</v>
      </c>
      <c r="D3079" s="30" t="s">
        <v>52</v>
      </c>
      <c r="E3079" s="30">
        <v>185000000</v>
      </c>
      <c r="F3079" s="30">
        <v>0</v>
      </c>
      <c r="G3079" s="30">
        <v>0</v>
      </c>
      <c r="H3079" s="30">
        <v>0</v>
      </c>
      <c r="I3079" s="30">
        <v>0</v>
      </c>
      <c r="J3079" s="30">
        <v>185000000</v>
      </c>
      <c r="K3079" s="30">
        <v>0</v>
      </c>
      <c r="L3079" s="30">
        <v>185000000</v>
      </c>
      <c r="M3079" s="30">
        <v>0</v>
      </c>
      <c r="N3079" s="30">
        <v>185000000</v>
      </c>
      <c r="O3079" s="30">
        <v>185000000</v>
      </c>
      <c r="P3079" s="30">
        <v>0</v>
      </c>
      <c r="Q3079" s="30">
        <v>0</v>
      </c>
      <c r="R3079" s="30">
        <v>185000000</v>
      </c>
      <c r="S3079" s="30">
        <v>0</v>
      </c>
      <c r="T3079" s="30">
        <v>0</v>
      </c>
      <c r="U3079" s="30">
        <v>0</v>
      </c>
      <c r="V3079" s="30">
        <v>100</v>
      </c>
    </row>
    <row r="3080" spans="1:22" x14ac:dyDescent="0.2">
      <c r="A3080" s="15" t="s">
        <v>15</v>
      </c>
      <c r="B3080" s="28"/>
      <c r="C3080" s="29"/>
      <c r="D3080" s="29"/>
      <c r="E3080" s="28"/>
      <c r="F3080" s="28"/>
      <c r="G3080" s="28"/>
      <c r="H3080" s="28"/>
      <c r="I3080" s="28"/>
      <c r="J3080" s="28"/>
      <c r="K3080" s="28"/>
      <c r="L3080" s="28"/>
      <c r="M3080" s="28"/>
      <c r="N3080" s="28"/>
      <c r="O3080" s="28"/>
      <c r="P3080" s="28"/>
      <c r="Q3080" s="28"/>
      <c r="R3080" s="28"/>
      <c r="S3080" s="28"/>
      <c r="T3080" s="28"/>
      <c r="U3080" s="28"/>
      <c r="V3080" s="28"/>
    </row>
    <row r="3081" spans="1:22" x14ac:dyDescent="0.2">
      <c r="A3081" s="15" t="s">
        <v>15</v>
      </c>
      <c r="B3081" s="28"/>
      <c r="C3081" s="27" t="s">
        <v>3114</v>
      </c>
      <c r="D3081" s="29"/>
      <c r="E3081" s="28"/>
      <c r="F3081" s="28"/>
      <c r="G3081" s="28"/>
      <c r="H3081" s="28"/>
      <c r="I3081" s="28"/>
      <c r="J3081" s="28"/>
      <c r="K3081" s="28"/>
      <c r="L3081" s="28"/>
      <c r="M3081" s="28"/>
      <c r="N3081" s="28"/>
      <c r="O3081" s="28"/>
      <c r="P3081" s="28"/>
      <c r="Q3081" s="28"/>
      <c r="R3081" s="28"/>
      <c r="S3081" s="28"/>
      <c r="T3081" s="28"/>
      <c r="U3081" s="28"/>
      <c r="V3081" s="28"/>
    </row>
    <row r="3082" spans="1:22" ht="25.5" x14ac:dyDescent="0.2">
      <c r="A3082" s="15" t="s">
        <v>15</v>
      </c>
      <c r="B3082" s="26" t="s">
        <v>706</v>
      </c>
      <c r="C3082" s="27" t="s">
        <v>3163</v>
      </c>
      <c r="D3082" s="29"/>
      <c r="E3082" s="28"/>
      <c r="F3082" s="28"/>
      <c r="G3082" s="28"/>
      <c r="H3082" s="28"/>
      <c r="I3082" s="28"/>
      <c r="J3082" s="28"/>
      <c r="K3082" s="28"/>
      <c r="L3082" s="28"/>
      <c r="M3082" s="28"/>
      <c r="N3082" s="28"/>
      <c r="O3082" s="28"/>
      <c r="P3082" s="28"/>
      <c r="Q3082" s="28"/>
      <c r="R3082" s="28"/>
      <c r="S3082" s="28"/>
      <c r="T3082" s="28"/>
      <c r="U3082" s="28"/>
      <c r="V3082" s="28"/>
    </row>
    <row r="3083" spans="1:22" ht="15" x14ac:dyDescent="0.25">
      <c r="A3083" s="15" t="s">
        <v>15</v>
      </c>
      <c r="B3083" s="30" t="s">
        <v>3164</v>
      </c>
      <c r="C3083" s="33" t="s">
        <v>3165</v>
      </c>
      <c r="D3083" s="30" t="s">
        <v>52</v>
      </c>
      <c r="E3083" s="30">
        <v>360000000</v>
      </c>
      <c r="F3083" s="30">
        <v>0</v>
      </c>
      <c r="G3083" s="30">
        <v>0</v>
      </c>
      <c r="H3083" s="30">
        <v>0</v>
      </c>
      <c r="I3083" s="30">
        <v>0</v>
      </c>
      <c r="J3083" s="30">
        <v>360000000</v>
      </c>
      <c r="K3083" s="30">
        <v>0</v>
      </c>
      <c r="L3083" s="30">
        <v>360000000</v>
      </c>
      <c r="M3083" s="30">
        <v>0</v>
      </c>
      <c r="N3083" s="30">
        <v>360000000</v>
      </c>
      <c r="O3083" s="30">
        <v>360000000</v>
      </c>
      <c r="P3083" s="30">
        <v>0</v>
      </c>
      <c r="Q3083" s="30">
        <v>0</v>
      </c>
      <c r="R3083" s="30">
        <v>360000000</v>
      </c>
      <c r="S3083" s="30">
        <v>0</v>
      </c>
      <c r="T3083" s="30">
        <v>0</v>
      </c>
      <c r="U3083" s="30">
        <v>0</v>
      </c>
      <c r="V3083" s="30">
        <v>100</v>
      </c>
    </row>
    <row r="3084" spans="1:22" x14ac:dyDescent="0.2">
      <c r="A3084" s="15" t="s">
        <v>15</v>
      </c>
      <c r="B3084" s="28"/>
      <c r="C3084" s="29"/>
      <c r="D3084" s="29"/>
      <c r="E3084" s="28"/>
      <c r="F3084" s="28"/>
      <c r="G3084" s="28"/>
      <c r="H3084" s="28"/>
      <c r="I3084" s="28"/>
      <c r="J3084" s="28"/>
      <c r="K3084" s="28"/>
      <c r="L3084" s="28"/>
      <c r="M3084" s="28"/>
      <c r="N3084" s="28"/>
      <c r="O3084" s="28"/>
      <c r="P3084" s="28"/>
      <c r="Q3084" s="28"/>
      <c r="R3084" s="28"/>
      <c r="S3084" s="28"/>
      <c r="T3084" s="28"/>
      <c r="U3084" s="28"/>
      <c r="V3084" s="28"/>
    </row>
    <row r="3085" spans="1:22" x14ac:dyDescent="0.2">
      <c r="A3085" s="15" t="s">
        <v>15</v>
      </c>
      <c r="B3085" s="28"/>
      <c r="C3085" s="27" t="s">
        <v>3166</v>
      </c>
      <c r="D3085" s="29"/>
      <c r="E3085" s="28"/>
      <c r="F3085" s="28"/>
      <c r="G3085" s="28"/>
      <c r="H3085" s="28"/>
      <c r="I3085" s="28"/>
      <c r="J3085" s="28"/>
      <c r="K3085" s="28"/>
      <c r="L3085" s="28"/>
      <c r="M3085" s="28"/>
      <c r="N3085" s="28"/>
      <c r="O3085" s="28"/>
      <c r="P3085" s="28"/>
      <c r="Q3085" s="28"/>
      <c r="R3085" s="28"/>
      <c r="S3085" s="28"/>
      <c r="T3085" s="28"/>
      <c r="U3085" s="28"/>
      <c r="V3085" s="28"/>
    </row>
    <row r="3086" spans="1:22" ht="25.5" x14ac:dyDescent="0.2">
      <c r="A3086" s="15" t="s">
        <v>15</v>
      </c>
      <c r="B3086" s="26" t="s">
        <v>706</v>
      </c>
      <c r="C3086" s="27" t="s">
        <v>3167</v>
      </c>
      <c r="D3086" s="29"/>
      <c r="E3086" s="28"/>
      <c r="F3086" s="28"/>
      <c r="G3086" s="28"/>
      <c r="H3086" s="28"/>
      <c r="I3086" s="28"/>
      <c r="J3086" s="28"/>
      <c r="K3086" s="28"/>
      <c r="L3086" s="28"/>
      <c r="M3086" s="28"/>
      <c r="N3086" s="28"/>
      <c r="O3086" s="28"/>
      <c r="P3086" s="28"/>
      <c r="Q3086" s="28"/>
      <c r="R3086" s="28"/>
      <c r="S3086" s="28"/>
      <c r="T3086" s="28"/>
      <c r="U3086" s="28"/>
      <c r="V3086" s="28"/>
    </row>
    <row r="3087" spans="1:22" ht="15" x14ac:dyDescent="0.25">
      <c r="A3087" s="15" t="s">
        <v>15</v>
      </c>
      <c r="B3087" s="30" t="s">
        <v>3168</v>
      </c>
      <c r="C3087" s="33" t="s">
        <v>2831</v>
      </c>
      <c r="D3087" s="30" t="s">
        <v>679</v>
      </c>
      <c r="E3087" s="30">
        <v>0</v>
      </c>
      <c r="F3087" s="30">
        <v>1600000000</v>
      </c>
      <c r="G3087" s="30">
        <v>0</v>
      </c>
      <c r="H3087" s="30">
        <v>0</v>
      </c>
      <c r="I3087" s="30">
        <v>0</v>
      </c>
      <c r="J3087" s="30">
        <v>1600000000</v>
      </c>
      <c r="K3087" s="30">
        <v>0</v>
      </c>
      <c r="L3087" s="30">
        <v>1600000000</v>
      </c>
      <c r="M3087" s="30">
        <v>0</v>
      </c>
      <c r="N3087" s="30">
        <v>1600000000</v>
      </c>
      <c r="O3087" s="30">
        <v>1600000000</v>
      </c>
      <c r="P3087" s="30">
        <v>0</v>
      </c>
      <c r="Q3087" s="30">
        <v>0</v>
      </c>
      <c r="R3087" s="30">
        <v>1600000000</v>
      </c>
      <c r="S3087" s="30">
        <v>0</v>
      </c>
      <c r="T3087" s="30">
        <v>0</v>
      </c>
      <c r="U3087" s="30">
        <v>0</v>
      </c>
      <c r="V3087" s="30">
        <v>100</v>
      </c>
    </row>
    <row r="3088" spans="1:22" x14ac:dyDescent="0.2">
      <c r="A3088" s="15" t="s">
        <v>15</v>
      </c>
      <c r="B3088" s="28"/>
      <c r="C3088" s="29"/>
      <c r="D3088" s="29"/>
      <c r="E3088" s="28"/>
      <c r="F3088" s="28"/>
      <c r="G3088" s="28"/>
      <c r="H3088" s="28"/>
      <c r="I3088" s="28"/>
      <c r="J3088" s="28"/>
      <c r="K3088" s="28"/>
      <c r="L3088" s="28"/>
      <c r="M3088" s="28"/>
      <c r="N3088" s="28"/>
      <c r="O3088" s="28"/>
      <c r="P3088" s="28"/>
      <c r="Q3088" s="28"/>
      <c r="R3088" s="28"/>
      <c r="S3088" s="28"/>
      <c r="T3088" s="28"/>
      <c r="U3088" s="28"/>
      <c r="V3088" s="28"/>
    </row>
    <row r="3089" spans="1:22" x14ac:dyDescent="0.2">
      <c r="A3089" s="15" t="s">
        <v>15</v>
      </c>
      <c r="B3089" s="28"/>
      <c r="C3089" s="27" t="s">
        <v>3169</v>
      </c>
      <c r="D3089" s="29"/>
      <c r="E3089" s="28"/>
      <c r="F3089" s="28"/>
      <c r="G3089" s="28"/>
      <c r="H3089" s="28"/>
      <c r="I3089" s="28"/>
      <c r="J3089" s="28"/>
      <c r="K3089" s="28"/>
      <c r="L3089" s="28"/>
      <c r="M3089" s="28"/>
      <c r="N3089" s="28"/>
      <c r="O3089" s="28"/>
      <c r="P3089" s="28"/>
      <c r="Q3089" s="28"/>
      <c r="R3089" s="28"/>
      <c r="S3089" s="28"/>
      <c r="T3089" s="28"/>
      <c r="U3089" s="28"/>
      <c r="V3089" s="28"/>
    </row>
    <row r="3090" spans="1:22" ht="38.25" x14ac:dyDescent="0.2">
      <c r="A3090" s="15" t="s">
        <v>15</v>
      </c>
      <c r="B3090" s="26" t="s">
        <v>706</v>
      </c>
      <c r="C3090" s="27" t="s">
        <v>3170</v>
      </c>
      <c r="D3090" s="29"/>
      <c r="E3090" s="28"/>
      <c r="F3090" s="28"/>
      <c r="G3090" s="28"/>
      <c r="H3090" s="28"/>
      <c r="I3090" s="28"/>
      <c r="J3090" s="28"/>
      <c r="K3090" s="28"/>
      <c r="L3090" s="28"/>
      <c r="M3090" s="28"/>
      <c r="N3090" s="28"/>
      <c r="O3090" s="28"/>
      <c r="P3090" s="28"/>
      <c r="Q3090" s="28"/>
      <c r="R3090" s="28"/>
      <c r="S3090" s="28"/>
      <c r="T3090" s="28"/>
      <c r="U3090" s="28"/>
      <c r="V3090" s="28"/>
    </row>
    <row r="3091" spans="1:22" ht="15" x14ac:dyDescent="0.25">
      <c r="A3091" s="15" t="s">
        <v>15</v>
      </c>
      <c r="B3091" s="30" t="s">
        <v>3171</v>
      </c>
      <c r="C3091" s="33" t="s">
        <v>3169</v>
      </c>
      <c r="D3091" s="30" t="s">
        <v>52</v>
      </c>
      <c r="E3091" s="30">
        <v>20000000</v>
      </c>
      <c r="F3091" s="30">
        <v>0</v>
      </c>
      <c r="G3091" s="30">
        <v>0</v>
      </c>
      <c r="H3091" s="30">
        <v>0</v>
      </c>
      <c r="I3091" s="30">
        <v>0</v>
      </c>
      <c r="J3091" s="30">
        <v>20000000</v>
      </c>
      <c r="K3091" s="30">
        <v>0</v>
      </c>
      <c r="L3091" s="30">
        <v>20000000</v>
      </c>
      <c r="M3091" s="30">
        <v>0</v>
      </c>
      <c r="N3091" s="30">
        <v>20000000</v>
      </c>
      <c r="O3091" s="30">
        <v>20000000</v>
      </c>
      <c r="P3091" s="30">
        <v>0</v>
      </c>
      <c r="Q3091" s="30">
        <v>0</v>
      </c>
      <c r="R3091" s="30">
        <v>20000000</v>
      </c>
      <c r="S3091" s="30">
        <v>0</v>
      </c>
      <c r="T3091" s="30">
        <v>0</v>
      </c>
      <c r="U3091" s="30">
        <v>0</v>
      </c>
      <c r="V3091" s="30">
        <v>100</v>
      </c>
    </row>
    <row r="3092" spans="1:22" ht="25.5" x14ac:dyDescent="0.2">
      <c r="A3092" s="15" t="s">
        <v>15</v>
      </c>
      <c r="B3092" s="26" t="s">
        <v>706</v>
      </c>
      <c r="C3092" s="27" t="s">
        <v>3172</v>
      </c>
      <c r="D3092" s="29"/>
      <c r="E3092" s="28"/>
      <c r="F3092" s="28"/>
      <c r="G3092" s="28"/>
      <c r="H3092" s="28"/>
      <c r="I3092" s="28"/>
      <c r="J3092" s="28"/>
      <c r="K3092" s="28"/>
      <c r="L3092" s="28"/>
      <c r="M3092" s="28"/>
      <c r="N3092" s="28"/>
      <c r="O3092" s="28"/>
      <c r="P3092" s="28"/>
      <c r="Q3092" s="28"/>
      <c r="R3092" s="28"/>
      <c r="S3092" s="28"/>
      <c r="T3092" s="28"/>
      <c r="U3092" s="28"/>
      <c r="V3092" s="28"/>
    </row>
    <row r="3093" spans="1:22" ht="15" x14ac:dyDescent="0.25">
      <c r="A3093" s="15" t="s">
        <v>15</v>
      </c>
      <c r="B3093" s="30" t="s">
        <v>3173</v>
      </c>
      <c r="C3093" s="33" t="s">
        <v>3174</v>
      </c>
      <c r="D3093" s="30" t="s">
        <v>52</v>
      </c>
      <c r="E3093" s="30">
        <v>350000000</v>
      </c>
      <c r="F3093" s="30">
        <v>0</v>
      </c>
      <c r="G3093" s="30">
        <v>0</v>
      </c>
      <c r="H3093" s="30">
        <v>0</v>
      </c>
      <c r="I3093" s="30">
        <v>0</v>
      </c>
      <c r="J3093" s="30">
        <v>350000000</v>
      </c>
      <c r="K3093" s="30">
        <v>0</v>
      </c>
      <c r="L3093" s="30">
        <v>350000000</v>
      </c>
      <c r="M3093" s="30">
        <v>0</v>
      </c>
      <c r="N3093" s="30">
        <v>350000000</v>
      </c>
      <c r="O3093" s="30">
        <v>350000000</v>
      </c>
      <c r="P3093" s="30">
        <v>0</v>
      </c>
      <c r="Q3093" s="30">
        <v>0</v>
      </c>
      <c r="R3093" s="30">
        <v>350000000</v>
      </c>
      <c r="S3093" s="30">
        <v>0</v>
      </c>
      <c r="T3093" s="30">
        <v>0</v>
      </c>
      <c r="U3093" s="30">
        <v>0</v>
      </c>
      <c r="V3093" s="30">
        <v>100</v>
      </c>
    </row>
    <row r="3094" spans="1:22" x14ac:dyDescent="0.2">
      <c r="A3094" s="15" t="s">
        <v>15</v>
      </c>
      <c r="B3094" s="28"/>
      <c r="C3094" s="29"/>
      <c r="D3094" s="29"/>
      <c r="E3094" s="28"/>
      <c r="F3094" s="28"/>
      <c r="G3094" s="28"/>
      <c r="H3094" s="28"/>
      <c r="I3094" s="28"/>
      <c r="J3094" s="28"/>
      <c r="K3094" s="28"/>
      <c r="L3094" s="28"/>
      <c r="M3094" s="28"/>
      <c r="N3094" s="28"/>
      <c r="O3094" s="28"/>
      <c r="P3094" s="28"/>
      <c r="Q3094" s="28"/>
      <c r="R3094" s="28"/>
      <c r="S3094" s="28"/>
      <c r="T3094" s="28"/>
      <c r="U3094" s="28"/>
      <c r="V3094" s="28"/>
    </row>
    <row r="3095" spans="1:22" x14ac:dyDescent="0.2">
      <c r="A3095" s="15" t="s">
        <v>15</v>
      </c>
      <c r="B3095" s="34"/>
      <c r="C3095" s="22" t="s">
        <v>3175</v>
      </c>
      <c r="D3095" s="35"/>
      <c r="E3095" s="21">
        <v>2000000000</v>
      </c>
      <c r="F3095" s="21">
        <v>5100000000</v>
      </c>
      <c r="G3095" s="21">
        <v>0</v>
      </c>
      <c r="H3095" s="21">
        <v>0</v>
      </c>
      <c r="I3095" s="21">
        <v>0</v>
      </c>
      <c r="J3095" s="21">
        <v>7100000000</v>
      </c>
      <c r="K3095" s="21">
        <v>0</v>
      </c>
      <c r="L3095" s="21">
        <v>7100000000</v>
      </c>
      <c r="M3095" s="21">
        <v>0</v>
      </c>
      <c r="N3095" s="21">
        <v>7100000000</v>
      </c>
      <c r="O3095" s="21">
        <v>7100000000</v>
      </c>
      <c r="P3095" s="21">
        <v>0</v>
      </c>
      <c r="Q3095" s="21">
        <v>0</v>
      </c>
      <c r="R3095" s="21">
        <v>7100000000</v>
      </c>
      <c r="S3095" s="21">
        <v>0</v>
      </c>
      <c r="T3095" s="21">
        <v>0</v>
      </c>
      <c r="U3095" s="21">
        <v>0</v>
      </c>
      <c r="V3095" s="21">
        <v>100</v>
      </c>
    </row>
    <row r="3096" spans="1:22" x14ac:dyDescent="0.2">
      <c r="A3096" s="15" t="s">
        <v>15</v>
      </c>
      <c r="B3096" s="28"/>
      <c r="C3096" s="29"/>
      <c r="D3096" s="29"/>
      <c r="E3096" s="28"/>
      <c r="F3096" s="28"/>
      <c r="G3096" s="28"/>
      <c r="H3096" s="28"/>
      <c r="I3096" s="28"/>
      <c r="J3096" s="28"/>
      <c r="K3096" s="28"/>
      <c r="L3096" s="28"/>
      <c r="M3096" s="28"/>
      <c r="N3096" s="28"/>
      <c r="O3096" s="28"/>
      <c r="P3096" s="28"/>
      <c r="Q3096" s="28"/>
      <c r="R3096" s="28"/>
      <c r="S3096" s="28"/>
      <c r="T3096" s="28"/>
      <c r="U3096" s="28"/>
      <c r="V3096" s="28"/>
    </row>
    <row r="3097" spans="1:22" x14ac:dyDescent="0.2">
      <c r="A3097" s="15" t="s">
        <v>15</v>
      </c>
      <c r="B3097" s="34"/>
      <c r="C3097" s="22" t="s">
        <v>3176</v>
      </c>
      <c r="D3097" s="35"/>
      <c r="E3097" s="34"/>
      <c r="F3097" s="34"/>
      <c r="G3097" s="34"/>
      <c r="H3097" s="34"/>
      <c r="I3097" s="34"/>
      <c r="J3097" s="34"/>
      <c r="K3097" s="34"/>
      <c r="L3097" s="34"/>
      <c r="M3097" s="34"/>
      <c r="N3097" s="34"/>
      <c r="O3097" s="34"/>
      <c r="P3097" s="34"/>
      <c r="Q3097" s="34"/>
      <c r="R3097" s="34"/>
      <c r="S3097" s="34"/>
      <c r="T3097" s="34"/>
      <c r="U3097" s="34"/>
      <c r="V3097" s="34"/>
    </row>
    <row r="3098" spans="1:22" x14ac:dyDescent="0.2">
      <c r="A3098" s="15" t="s">
        <v>15</v>
      </c>
      <c r="B3098" s="28"/>
      <c r="C3098" s="27" t="s">
        <v>478</v>
      </c>
      <c r="D3098" s="29"/>
      <c r="E3098" s="28"/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P3098" s="28"/>
      <c r="Q3098" s="28"/>
      <c r="R3098" s="28"/>
      <c r="S3098" s="28"/>
      <c r="T3098" s="28"/>
      <c r="U3098" s="28"/>
      <c r="V3098" s="28"/>
    </row>
    <row r="3099" spans="1:22" x14ac:dyDescent="0.2">
      <c r="A3099" s="15" t="s">
        <v>15</v>
      </c>
      <c r="B3099" s="28"/>
      <c r="C3099" s="27" t="s">
        <v>1531</v>
      </c>
      <c r="D3099" s="29"/>
      <c r="E3099" s="28"/>
      <c r="F3099" s="28"/>
      <c r="G3099" s="28"/>
      <c r="H3099" s="28"/>
      <c r="I3099" s="28"/>
      <c r="J3099" s="28"/>
      <c r="K3099" s="28"/>
      <c r="L3099" s="28"/>
      <c r="M3099" s="28"/>
      <c r="N3099" s="28"/>
      <c r="O3099" s="28"/>
      <c r="P3099" s="28"/>
      <c r="Q3099" s="28"/>
      <c r="R3099" s="28"/>
      <c r="S3099" s="28"/>
      <c r="T3099" s="28"/>
      <c r="U3099" s="28"/>
      <c r="V3099" s="28"/>
    </row>
    <row r="3100" spans="1:22" x14ac:dyDescent="0.2">
      <c r="A3100" s="15" t="s">
        <v>15</v>
      </c>
      <c r="B3100" s="28"/>
      <c r="C3100" s="27" t="s">
        <v>3177</v>
      </c>
      <c r="D3100" s="29"/>
      <c r="E3100" s="28"/>
      <c r="F3100" s="28"/>
      <c r="G3100" s="28"/>
      <c r="H3100" s="28"/>
      <c r="I3100" s="28"/>
      <c r="J3100" s="28"/>
      <c r="K3100" s="28"/>
      <c r="L3100" s="28"/>
      <c r="M3100" s="28"/>
      <c r="N3100" s="28"/>
      <c r="O3100" s="28"/>
      <c r="P3100" s="28"/>
      <c r="Q3100" s="28"/>
      <c r="R3100" s="28"/>
      <c r="S3100" s="28"/>
      <c r="T3100" s="28"/>
      <c r="U3100" s="28"/>
      <c r="V3100" s="28"/>
    </row>
    <row r="3101" spans="1:22" x14ac:dyDescent="0.2">
      <c r="A3101" s="15" t="s">
        <v>15</v>
      </c>
      <c r="B3101" s="28"/>
      <c r="C3101" s="27" t="s">
        <v>3178</v>
      </c>
      <c r="D3101" s="29"/>
      <c r="E3101" s="28"/>
      <c r="F3101" s="28"/>
      <c r="G3101" s="28"/>
      <c r="H3101" s="28"/>
      <c r="I3101" s="28"/>
      <c r="J3101" s="28"/>
      <c r="K3101" s="28"/>
      <c r="L3101" s="28"/>
      <c r="M3101" s="28"/>
      <c r="N3101" s="28"/>
      <c r="O3101" s="28"/>
      <c r="P3101" s="28"/>
      <c r="Q3101" s="28"/>
      <c r="R3101" s="28"/>
      <c r="S3101" s="28"/>
      <c r="T3101" s="28"/>
      <c r="U3101" s="28"/>
      <c r="V3101" s="28"/>
    </row>
    <row r="3102" spans="1:22" x14ac:dyDescent="0.2">
      <c r="A3102" s="15" t="s">
        <v>15</v>
      </c>
      <c r="B3102" s="28"/>
      <c r="C3102" s="27" t="s">
        <v>1273</v>
      </c>
      <c r="D3102" s="29"/>
      <c r="E3102" s="28"/>
      <c r="F3102" s="28"/>
      <c r="G3102" s="28"/>
      <c r="H3102" s="28"/>
      <c r="I3102" s="28"/>
      <c r="J3102" s="28"/>
      <c r="K3102" s="28"/>
      <c r="L3102" s="28"/>
      <c r="M3102" s="28"/>
      <c r="N3102" s="28"/>
      <c r="O3102" s="28"/>
      <c r="P3102" s="28"/>
      <c r="Q3102" s="28"/>
      <c r="R3102" s="28"/>
      <c r="S3102" s="28"/>
      <c r="T3102" s="28"/>
      <c r="U3102" s="28"/>
      <c r="V3102" s="28"/>
    </row>
    <row r="3103" spans="1:22" x14ac:dyDescent="0.2">
      <c r="A3103" s="15" t="s">
        <v>15</v>
      </c>
      <c r="B3103" s="28"/>
      <c r="C3103" s="27" t="s">
        <v>3179</v>
      </c>
      <c r="D3103" s="29"/>
      <c r="E3103" s="28"/>
      <c r="F3103" s="28"/>
      <c r="G3103" s="28"/>
      <c r="H3103" s="28"/>
      <c r="I3103" s="28"/>
      <c r="J3103" s="28"/>
      <c r="K3103" s="28"/>
      <c r="L3103" s="28"/>
      <c r="M3103" s="28"/>
      <c r="N3103" s="28"/>
      <c r="O3103" s="28"/>
      <c r="P3103" s="28"/>
      <c r="Q3103" s="28"/>
      <c r="R3103" s="28"/>
      <c r="S3103" s="28"/>
      <c r="T3103" s="28"/>
      <c r="U3103" s="28"/>
      <c r="V3103" s="28"/>
    </row>
    <row r="3104" spans="1:22" ht="25.5" x14ac:dyDescent="0.2">
      <c r="A3104" s="15" t="s">
        <v>15</v>
      </c>
      <c r="B3104" s="26" t="s">
        <v>706</v>
      </c>
      <c r="C3104" s="27" t="s">
        <v>3180</v>
      </c>
      <c r="D3104" s="29"/>
      <c r="E3104" s="28"/>
      <c r="F3104" s="28"/>
      <c r="G3104" s="28"/>
      <c r="H3104" s="28"/>
      <c r="I3104" s="28"/>
      <c r="J3104" s="28"/>
      <c r="K3104" s="28"/>
      <c r="L3104" s="28"/>
      <c r="M3104" s="28"/>
      <c r="N3104" s="28"/>
      <c r="O3104" s="28"/>
      <c r="P3104" s="28"/>
      <c r="Q3104" s="28"/>
      <c r="R3104" s="28"/>
      <c r="S3104" s="28"/>
      <c r="T3104" s="28"/>
      <c r="U3104" s="28"/>
      <c r="V3104" s="28"/>
    </row>
    <row r="3105" spans="1:22" ht="15" x14ac:dyDescent="0.25">
      <c r="A3105" s="15" t="s">
        <v>15</v>
      </c>
      <c r="B3105" s="30" t="s">
        <v>3181</v>
      </c>
      <c r="C3105" s="33" t="s">
        <v>3182</v>
      </c>
      <c r="D3105" s="30" t="s">
        <v>532</v>
      </c>
      <c r="E3105" s="30">
        <v>1000000000</v>
      </c>
      <c r="F3105" s="30">
        <v>0</v>
      </c>
      <c r="G3105" s="30">
        <v>0</v>
      </c>
      <c r="H3105" s="30">
        <v>0</v>
      </c>
      <c r="I3105" s="30">
        <v>0</v>
      </c>
      <c r="J3105" s="30">
        <v>1000000000</v>
      </c>
      <c r="K3105" s="30">
        <v>0</v>
      </c>
      <c r="L3105" s="30">
        <v>0</v>
      </c>
      <c r="M3105" s="30">
        <v>0</v>
      </c>
      <c r="N3105" s="30">
        <v>0</v>
      </c>
      <c r="O3105" s="30">
        <v>0</v>
      </c>
      <c r="P3105" s="30">
        <v>0</v>
      </c>
      <c r="Q3105" s="30">
        <v>0</v>
      </c>
      <c r="R3105" s="30">
        <v>0</v>
      </c>
      <c r="S3105" s="30">
        <v>1000000000</v>
      </c>
      <c r="T3105" s="30">
        <v>0</v>
      </c>
      <c r="U3105" s="30">
        <v>0</v>
      </c>
      <c r="V3105" s="30">
        <v>0</v>
      </c>
    </row>
    <row r="3106" spans="1:22" ht="15" x14ac:dyDescent="0.25">
      <c r="A3106" s="15" t="s">
        <v>15</v>
      </c>
      <c r="B3106" s="30" t="s">
        <v>3183</v>
      </c>
      <c r="C3106" s="33" t="s">
        <v>3184</v>
      </c>
      <c r="D3106" s="30" t="s">
        <v>532</v>
      </c>
      <c r="E3106" s="30">
        <v>0</v>
      </c>
      <c r="F3106" s="30">
        <v>5429576807</v>
      </c>
      <c r="G3106" s="30">
        <v>0</v>
      </c>
      <c r="H3106" s="30">
        <v>0</v>
      </c>
      <c r="I3106" s="30">
        <v>0</v>
      </c>
      <c r="J3106" s="30">
        <v>5429576807</v>
      </c>
      <c r="K3106" s="30">
        <v>0</v>
      </c>
      <c r="L3106" s="30">
        <v>5429576807</v>
      </c>
      <c r="M3106" s="30">
        <v>0</v>
      </c>
      <c r="N3106" s="30">
        <v>5429576807</v>
      </c>
      <c r="O3106" s="30">
        <v>5429576807</v>
      </c>
      <c r="P3106" s="30">
        <v>0</v>
      </c>
      <c r="Q3106" s="30">
        <v>0</v>
      </c>
      <c r="R3106" s="30">
        <v>5429576807</v>
      </c>
      <c r="S3106" s="30">
        <v>0</v>
      </c>
      <c r="T3106" s="30">
        <v>0</v>
      </c>
      <c r="U3106" s="30">
        <v>0</v>
      </c>
      <c r="V3106" s="30">
        <v>100</v>
      </c>
    </row>
    <row r="3107" spans="1:22" x14ac:dyDescent="0.2">
      <c r="A3107" s="15" t="s">
        <v>15</v>
      </c>
      <c r="B3107" s="28"/>
      <c r="C3107" s="29"/>
      <c r="D3107" s="29"/>
      <c r="E3107" s="28"/>
      <c r="F3107" s="28"/>
      <c r="G3107" s="28"/>
      <c r="H3107" s="28"/>
      <c r="I3107" s="28"/>
      <c r="J3107" s="28"/>
      <c r="K3107" s="28"/>
      <c r="L3107" s="28"/>
      <c r="M3107" s="28"/>
      <c r="N3107" s="28"/>
      <c r="O3107" s="28"/>
      <c r="P3107" s="28"/>
      <c r="Q3107" s="28"/>
      <c r="R3107" s="28"/>
      <c r="S3107" s="28"/>
      <c r="T3107" s="28"/>
      <c r="U3107" s="28"/>
      <c r="V3107" s="28"/>
    </row>
    <row r="3108" spans="1:22" x14ac:dyDescent="0.2">
      <c r="A3108" s="15" t="s">
        <v>15</v>
      </c>
      <c r="B3108" s="28"/>
      <c r="C3108" s="27" t="s">
        <v>1541</v>
      </c>
      <c r="D3108" s="29"/>
      <c r="E3108" s="28"/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P3108" s="28"/>
      <c r="Q3108" s="28"/>
      <c r="R3108" s="28"/>
      <c r="S3108" s="28"/>
      <c r="T3108" s="28"/>
      <c r="U3108" s="28"/>
      <c r="V3108" s="28"/>
    </row>
    <row r="3109" spans="1:22" x14ac:dyDescent="0.2">
      <c r="A3109" s="15" t="s">
        <v>15</v>
      </c>
      <c r="B3109" s="28"/>
      <c r="C3109" s="27" t="s">
        <v>2583</v>
      </c>
      <c r="D3109" s="29"/>
      <c r="E3109" s="28"/>
      <c r="F3109" s="28"/>
      <c r="G3109" s="28"/>
      <c r="H3109" s="28"/>
      <c r="I3109" s="28"/>
      <c r="J3109" s="28"/>
      <c r="K3109" s="28"/>
      <c r="L3109" s="28"/>
      <c r="M3109" s="28"/>
      <c r="N3109" s="28"/>
      <c r="O3109" s="28"/>
      <c r="P3109" s="28"/>
      <c r="Q3109" s="28"/>
      <c r="R3109" s="28"/>
      <c r="S3109" s="28"/>
      <c r="T3109" s="28"/>
      <c r="U3109" s="28"/>
      <c r="V3109" s="28"/>
    </row>
    <row r="3110" spans="1:22" x14ac:dyDescent="0.2">
      <c r="A3110" s="15" t="s">
        <v>15</v>
      </c>
      <c r="B3110" s="28"/>
      <c r="C3110" s="27" t="s">
        <v>3185</v>
      </c>
      <c r="D3110" s="29"/>
      <c r="E3110" s="28"/>
      <c r="F3110" s="28"/>
      <c r="G3110" s="28"/>
      <c r="H3110" s="28"/>
      <c r="I3110" s="28"/>
      <c r="J3110" s="28"/>
      <c r="K3110" s="28"/>
      <c r="L3110" s="28"/>
      <c r="M3110" s="28"/>
      <c r="N3110" s="28"/>
      <c r="O3110" s="28"/>
      <c r="P3110" s="28"/>
      <c r="Q3110" s="28"/>
      <c r="R3110" s="28"/>
      <c r="S3110" s="28"/>
      <c r="T3110" s="28"/>
      <c r="U3110" s="28"/>
      <c r="V3110" s="28"/>
    </row>
    <row r="3111" spans="1:22" x14ac:dyDescent="0.2">
      <c r="A3111" s="15" t="s">
        <v>15</v>
      </c>
      <c r="B3111" s="28"/>
      <c r="C3111" s="27" t="s">
        <v>3186</v>
      </c>
      <c r="D3111" s="29"/>
      <c r="E3111" s="28"/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P3111" s="28"/>
      <c r="Q3111" s="28"/>
      <c r="R3111" s="28"/>
      <c r="S3111" s="28"/>
      <c r="T3111" s="28"/>
      <c r="U3111" s="28"/>
      <c r="V3111" s="28"/>
    </row>
    <row r="3112" spans="1:22" ht="25.5" x14ac:dyDescent="0.2">
      <c r="A3112" s="15" t="s">
        <v>15</v>
      </c>
      <c r="B3112" s="26" t="s">
        <v>706</v>
      </c>
      <c r="C3112" s="27" t="s">
        <v>3187</v>
      </c>
      <c r="D3112" s="29"/>
      <c r="E3112" s="28"/>
      <c r="F3112" s="28"/>
      <c r="G3112" s="28"/>
      <c r="H3112" s="28"/>
      <c r="I3112" s="28"/>
      <c r="J3112" s="28"/>
      <c r="K3112" s="28"/>
      <c r="L3112" s="28"/>
      <c r="M3112" s="28"/>
      <c r="N3112" s="28"/>
      <c r="O3112" s="28"/>
      <c r="P3112" s="28"/>
      <c r="Q3112" s="28"/>
      <c r="R3112" s="28"/>
      <c r="S3112" s="28"/>
      <c r="T3112" s="28"/>
      <c r="U3112" s="28"/>
      <c r="V3112" s="28"/>
    </row>
    <row r="3113" spans="1:22" ht="15" x14ac:dyDescent="0.25">
      <c r="A3113" s="15" t="s">
        <v>15</v>
      </c>
      <c r="B3113" s="30" t="s">
        <v>3188</v>
      </c>
      <c r="C3113" s="33" t="s">
        <v>3189</v>
      </c>
      <c r="D3113" s="30" t="s">
        <v>532</v>
      </c>
      <c r="E3113" s="30">
        <v>1413818436</v>
      </c>
      <c r="F3113" s="30">
        <v>0</v>
      </c>
      <c r="G3113" s="30">
        <v>0</v>
      </c>
      <c r="H3113" s="30">
        <v>0</v>
      </c>
      <c r="I3113" s="30">
        <v>0</v>
      </c>
      <c r="J3113" s="30">
        <v>1413818436</v>
      </c>
      <c r="K3113" s="30">
        <v>0</v>
      </c>
      <c r="L3113" s="30">
        <v>0</v>
      </c>
      <c r="M3113" s="30">
        <v>0</v>
      </c>
      <c r="N3113" s="30">
        <v>0</v>
      </c>
      <c r="O3113" s="30">
        <v>0</v>
      </c>
      <c r="P3113" s="30">
        <v>0</v>
      </c>
      <c r="Q3113" s="30">
        <v>0</v>
      </c>
      <c r="R3113" s="30">
        <v>0</v>
      </c>
      <c r="S3113" s="30">
        <v>1413818436</v>
      </c>
      <c r="T3113" s="30">
        <v>0</v>
      </c>
      <c r="U3113" s="30">
        <v>0</v>
      </c>
      <c r="V3113" s="30">
        <v>0</v>
      </c>
    </row>
    <row r="3114" spans="1:22" x14ac:dyDescent="0.2">
      <c r="A3114" s="15" t="s">
        <v>15</v>
      </c>
      <c r="B3114" s="28"/>
      <c r="C3114" s="29"/>
      <c r="D3114" s="29"/>
      <c r="E3114" s="28"/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P3114" s="28"/>
      <c r="Q3114" s="28"/>
      <c r="R3114" s="28"/>
      <c r="S3114" s="28"/>
      <c r="T3114" s="28"/>
      <c r="U3114" s="28"/>
      <c r="V3114" s="28"/>
    </row>
    <row r="3115" spans="1:22" x14ac:dyDescent="0.2">
      <c r="A3115" s="15" t="s">
        <v>15</v>
      </c>
      <c r="B3115" s="28"/>
      <c r="C3115" s="27" t="s">
        <v>3190</v>
      </c>
      <c r="D3115" s="29"/>
      <c r="E3115" s="28"/>
      <c r="F3115" s="28"/>
      <c r="G3115" s="28"/>
      <c r="H3115" s="28"/>
      <c r="I3115" s="28"/>
      <c r="J3115" s="28"/>
      <c r="K3115" s="28"/>
      <c r="L3115" s="28"/>
      <c r="M3115" s="28"/>
      <c r="N3115" s="28"/>
      <c r="O3115" s="28"/>
      <c r="P3115" s="28"/>
      <c r="Q3115" s="28"/>
      <c r="R3115" s="28"/>
      <c r="S3115" s="28"/>
      <c r="T3115" s="28"/>
      <c r="U3115" s="28"/>
      <c r="V3115" s="28"/>
    </row>
    <row r="3116" spans="1:22" ht="25.5" x14ac:dyDescent="0.2">
      <c r="A3116" s="15" t="s">
        <v>15</v>
      </c>
      <c r="B3116" s="26" t="s">
        <v>706</v>
      </c>
      <c r="C3116" s="27" t="s">
        <v>3191</v>
      </c>
      <c r="D3116" s="29"/>
      <c r="E3116" s="28"/>
      <c r="F3116" s="28"/>
      <c r="G3116" s="28"/>
      <c r="H3116" s="28"/>
      <c r="I3116" s="28"/>
      <c r="J3116" s="28"/>
      <c r="K3116" s="28"/>
      <c r="L3116" s="28"/>
      <c r="M3116" s="28"/>
      <c r="N3116" s="28"/>
      <c r="O3116" s="28"/>
      <c r="P3116" s="28"/>
      <c r="Q3116" s="28"/>
      <c r="R3116" s="28"/>
      <c r="S3116" s="28"/>
      <c r="T3116" s="28"/>
      <c r="U3116" s="28"/>
      <c r="V3116" s="28"/>
    </row>
    <row r="3117" spans="1:22" ht="15" x14ac:dyDescent="0.25">
      <c r="A3117" s="15" t="s">
        <v>15</v>
      </c>
      <c r="B3117" s="30" t="s">
        <v>3192</v>
      </c>
      <c r="C3117" s="33" t="s">
        <v>3193</v>
      </c>
      <c r="D3117" s="30" t="s">
        <v>532</v>
      </c>
      <c r="E3117" s="30">
        <v>0</v>
      </c>
      <c r="F3117" s="30">
        <v>1146805666.74</v>
      </c>
      <c r="G3117" s="30">
        <v>0</v>
      </c>
      <c r="H3117" s="30">
        <v>0</v>
      </c>
      <c r="I3117" s="30">
        <v>0</v>
      </c>
      <c r="J3117" s="30">
        <v>1146805666.74</v>
      </c>
      <c r="K3117" s="30">
        <v>0</v>
      </c>
      <c r="L3117" s="30">
        <v>1146805666.74</v>
      </c>
      <c r="M3117" s="30">
        <v>0</v>
      </c>
      <c r="N3117" s="30">
        <v>1146805666.74</v>
      </c>
      <c r="O3117" s="30">
        <v>1146805666.74</v>
      </c>
      <c r="P3117" s="30">
        <v>0</v>
      </c>
      <c r="Q3117" s="30">
        <v>0</v>
      </c>
      <c r="R3117" s="30">
        <v>1146805666.74</v>
      </c>
      <c r="S3117" s="30">
        <v>0</v>
      </c>
      <c r="T3117" s="30">
        <v>0</v>
      </c>
      <c r="U3117" s="30">
        <v>0</v>
      </c>
      <c r="V3117" s="30">
        <v>100</v>
      </c>
    </row>
    <row r="3118" spans="1:22" x14ac:dyDescent="0.2">
      <c r="A3118" s="15" t="s">
        <v>15</v>
      </c>
      <c r="B3118" s="28"/>
      <c r="C3118" s="29"/>
      <c r="D3118" s="29"/>
      <c r="E3118" s="28"/>
      <c r="F3118" s="28"/>
      <c r="G3118" s="28"/>
      <c r="H3118" s="28"/>
      <c r="I3118" s="28"/>
      <c r="J3118" s="28"/>
      <c r="K3118" s="28"/>
      <c r="L3118" s="28"/>
      <c r="M3118" s="28"/>
      <c r="N3118" s="28"/>
      <c r="O3118" s="28"/>
      <c r="P3118" s="28"/>
      <c r="Q3118" s="28"/>
      <c r="R3118" s="28"/>
      <c r="S3118" s="28"/>
      <c r="T3118" s="28"/>
      <c r="U3118" s="28"/>
      <c r="V3118" s="28"/>
    </row>
    <row r="3119" spans="1:22" x14ac:dyDescent="0.2">
      <c r="A3119" s="15" t="s">
        <v>15</v>
      </c>
      <c r="B3119" s="28"/>
      <c r="C3119" s="27" t="s">
        <v>1542</v>
      </c>
      <c r="D3119" s="29"/>
      <c r="E3119" s="28"/>
      <c r="F3119" s="28"/>
      <c r="G3119" s="28"/>
      <c r="H3119" s="28"/>
      <c r="I3119" s="28"/>
      <c r="J3119" s="28"/>
      <c r="K3119" s="28"/>
      <c r="L3119" s="28"/>
      <c r="M3119" s="28"/>
      <c r="N3119" s="28"/>
      <c r="O3119" s="28"/>
      <c r="P3119" s="28"/>
      <c r="Q3119" s="28"/>
      <c r="R3119" s="28"/>
      <c r="S3119" s="28"/>
      <c r="T3119" s="28"/>
      <c r="U3119" s="28"/>
      <c r="V3119" s="28"/>
    </row>
    <row r="3120" spans="1:22" x14ac:dyDescent="0.2">
      <c r="A3120" s="15" t="s">
        <v>15</v>
      </c>
      <c r="B3120" s="28"/>
      <c r="C3120" s="27" t="s">
        <v>3194</v>
      </c>
      <c r="D3120" s="29"/>
      <c r="E3120" s="28"/>
      <c r="F3120" s="28"/>
      <c r="G3120" s="28"/>
      <c r="H3120" s="28"/>
      <c r="I3120" s="28"/>
      <c r="J3120" s="28"/>
      <c r="K3120" s="28"/>
      <c r="L3120" s="28"/>
      <c r="M3120" s="28"/>
      <c r="N3120" s="28"/>
      <c r="O3120" s="28"/>
      <c r="P3120" s="28"/>
      <c r="Q3120" s="28"/>
      <c r="R3120" s="28"/>
      <c r="S3120" s="28"/>
      <c r="T3120" s="28"/>
      <c r="U3120" s="28"/>
      <c r="V3120" s="28"/>
    </row>
    <row r="3121" spans="1:22" x14ac:dyDescent="0.2">
      <c r="A3121" s="15" t="s">
        <v>15</v>
      </c>
      <c r="B3121" s="28"/>
      <c r="C3121" s="27" t="s">
        <v>3186</v>
      </c>
      <c r="D3121" s="29"/>
      <c r="E3121" s="28"/>
      <c r="F3121" s="28"/>
      <c r="G3121" s="28"/>
      <c r="H3121" s="28"/>
      <c r="I3121" s="28"/>
      <c r="J3121" s="28"/>
      <c r="K3121" s="28"/>
      <c r="L3121" s="28"/>
      <c r="M3121" s="28"/>
      <c r="N3121" s="28"/>
      <c r="O3121" s="28"/>
      <c r="P3121" s="28"/>
      <c r="Q3121" s="28"/>
      <c r="R3121" s="28"/>
      <c r="S3121" s="28"/>
      <c r="T3121" s="28"/>
      <c r="U3121" s="28"/>
      <c r="V3121" s="28"/>
    </row>
    <row r="3122" spans="1:22" ht="25.5" x14ac:dyDescent="0.2">
      <c r="A3122" s="15" t="s">
        <v>15</v>
      </c>
      <c r="B3122" s="26" t="s">
        <v>706</v>
      </c>
      <c r="C3122" s="27" t="s">
        <v>3195</v>
      </c>
      <c r="D3122" s="29"/>
      <c r="E3122" s="28"/>
      <c r="F3122" s="28"/>
      <c r="G3122" s="28"/>
      <c r="H3122" s="28"/>
      <c r="I3122" s="28"/>
      <c r="J3122" s="28"/>
      <c r="K3122" s="28"/>
      <c r="L3122" s="28"/>
      <c r="M3122" s="28"/>
      <c r="N3122" s="28"/>
      <c r="O3122" s="28"/>
      <c r="P3122" s="28"/>
      <c r="Q3122" s="28"/>
      <c r="R3122" s="28"/>
      <c r="S3122" s="28"/>
      <c r="T3122" s="28"/>
      <c r="U3122" s="28"/>
      <c r="V3122" s="28"/>
    </row>
    <row r="3123" spans="1:22" ht="15" x14ac:dyDescent="0.25">
      <c r="A3123" s="15" t="s">
        <v>15</v>
      </c>
      <c r="B3123" s="30" t="s">
        <v>3196</v>
      </c>
      <c r="C3123" s="33" t="s">
        <v>3189</v>
      </c>
      <c r="D3123" s="30" t="s">
        <v>532</v>
      </c>
      <c r="E3123" s="30">
        <v>50000000</v>
      </c>
      <c r="F3123" s="30">
        <v>0</v>
      </c>
      <c r="G3123" s="30">
        <v>0</v>
      </c>
      <c r="H3123" s="30">
        <v>0</v>
      </c>
      <c r="I3123" s="30">
        <v>0</v>
      </c>
      <c r="J3123" s="30">
        <v>50000000</v>
      </c>
      <c r="K3123" s="30">
        <v>0</v>
      </c>
      <c r="L3123" s="30">
        <v>0</v>
      </c>
      <c r="M3123" s="30">
        <v>0</v>
      </c>
      <c r="N3123" s="30">
        <v>0</v>
      </c>
      <c r="O3123" s="30">
        <v>0</v>
      </c>
      <c r="P3123" s="30">
        <v>0</v>
      </c>
      <c r="Q3123" s="30">
        <v>0</v>
      </c>
      <c r="R3123" s="30">
        <v>0</v>
      </c>
      <c r="S3123" s="30">
        <v>50000000</v>
      </c>
      <c r="T3123" s="30">
        <v>0</v>
      </c>
      <c r="U3123" s="30">
        <v>0</v>
      </c>
      <c r="V3123" s="30">
        <v>0</v>
      </c>
    </row>
    <row r="3124" spans="1:22" x14ac:dyDescent="0.2">
      <c r="A3124" s="15" t="s">
        <v>15</v>
      </c>
      <c r="B3124" s="28"/>
      <c r="C3124" s="29"/>
      <c r="D3124" s="29"/>
      <c r="E3124" s="28"/>
      <c r="F3124" s="28"/>
      <c r="G3124" s="28"/>
      <c r="H3124" s="28"/>
      <c r="I3124" s="28"/>
      <c r="J3124" s="28"/>
      <c r="K3124" s="28"/>
      <c r="L3124" s="28"/>
      <c r="M3124" s="28"/>
      <c r="N3124" s="28"/>
      <c r="O3124" s="28"/>
      <c r="P3124" s="28"/>
      <c r="Q3124" s="28"/>
      <c r="R3124" s="28"/>
      <c r="S3124" s="28"/>
      <c r="T3124" s="28"/>
      <c r="U3124" s="28"/>
      <c r="V3124" s="28"/>
    </row>
    <row r="3125" spans="1:22" x14ac:dyDescent="0.2">
      <c r="A3125" s="15" t="s">
        <v>15</v>
      </c>
      <c r="B3125" s="28"/>
      <c r="C3125" s="27" t="s">
        <v>2583</v>
      </c>
      <c r="D3125" s="29"/>
      <c r="E3125" s="28"/>
      <c r="F3125" s="28"/>
      <c r="G3125" s="28"/>
      <c r="H3125" s="28"/>
      <c r="I3125" s="28"/>
      <c r="J3125" s="28"/>
      <c r="K3125" s="28"/>
      <c r="L3125" s="28"/>
      <c r="M3125" s="28"/>
      <c r="N3125" s="28"/>
      <c r="O3125" s="28"/>
      <c r="P3125" s="28"/>
      <c r="Q3125" s="28"/>
      <c r="R3125" s="28"/>
      <c r="S3125" s="28"/>
      <c r="T3125" s="28"/>
      <c r="U3125" s="28"/>
      <c r="V3125" s="28"/>
    </row>
    <row r="3126" spans="1:22" x14ac:dyDescent="0.2">
      <c r="A3126" s="15" t="s">
        <v>15</v>
      </c>
      <c r="B3126" s="28"/>
      <c r="C3126" s="27" t="s">
        <v>3186</v>
      </c>
      <c r="D3126" s="29"/>
      <c r="E3126" s="28"/>
      <c r="F3126" s="28"/>
      <c r="G3126" s="28"/>
      <c r="H3126" s="28"/>
      <c r="I3126" s="28"/>
      <c r="J3126" s="28"/>
      <c r="K3126" s="28"/>
      <c r="L3126" s="28"/>
      <c r="M3126" s="28"/>
      <c r="N3126" s="28"/>
      <c r="O3126" s="28"/>
      <c r="P3126" s="28"/>
      <c r="Q3126" s="28"/>
      <c r="R3126" s="28"/>
      <c r="S3126" s="28"/>
      <c r="T3126" s="28"/>
      <c r="U3126" s="28"/>
      <c r="V3126" s="28"/>
    </row>
    <row r="3127" spans="1:22" x14ac:dyDescent="0.2">
      <c r="A3127" s="15" t="s">
        <v>15</v>
      </c>
      <c r="B3127" s="26" t="s">
        <v>706</v>
      </c>
      <c r="C3127" s="27" t="s">
        <v>3186</v>
      </c>
      <c r="D3127" s="29"/>
      <c r="E3127" s="28"/>
      <c r="F3127" s="28"/>
      <c r="G3127" s="28"/>
      <c r="H3127" s="28"/>
      <c r="I3127" s="28"/>
      <c r="J3127" s="28"/>
      <c r="K3127" s="28"/>
      <c r="L3127" s="28"/>
      <c r="M3127" s="28"/>
      <c r="N3127" s="28"/>
      <c r="O3127" s="28"/>
      <c r="P3127" s="28"/>
      <c r="Q3127" s="28"/>
      <c r="R3127" s="28"/>
      <c r="S3127" s="28"/>
      <c r="T3127" s="28"/>
      <c r="U3127" s="28"/>
      <c r="V3127" s="28"/>
    </row>
    <row r="3128" spans="1:22" ht="15" x14ac:dyDescent="0.25">
      <c r="A3128" s="15" t="s">
        <v>15</v>
      </c>
      <c r="B3128" s="30" t="s">
        <v>3197</v>
      </c>
      <c r="C3128" s="33" t="s">
        <v>3189</v>
      </c>
      <c r="D3128" s="30" t="s">
        <v>532</v>
      </c>
      <c r="E3128" s="30">
        <v>50000000</v>
      </c>
      <c r="F3128" s="30">
        <v>0</v>
      </c>
      <c r="G3128" s="30">
        <v>0</v>
      </c>
      <c r="H3128" s="30">
        <v>0</v>
      </c>
      <c r="I3128" s="30">
        <v>0</v>
      </c>
      <c r="J3128" s="30">
        <v>50000000</v>
      </c>
      <c r="K3128" s="30">
        <v>0</v>
      </c>
      <c r="L3128" s="30">
        <v>0</v>
      </c>
      <c r="M3128" s="30">
        <v>0</v>
      </c>
      <c r="N3128" s="30">
        <v>0</v>
      </c>
      <c r="O3128" s="30">
        <v>0</v>
      </c>
      <c r="P3128" s="30">
        <v>0</v>
      </c>
      <c r="Q3128" s="30">
        <v>0</v>
      </c>
      <c r="R3128" s="30">
        <v>0</v>
      </c>
      <c r="S3128" s="30">
        <v>50000000</v>
      </c>
      <c r="T3128" s="30">
        <v>0</v>
      </c>
      <c r="U3128" s="30">
        <v>0</v>
      </c>
      <c r="V3128" s="30">
        <v>0</v>
      </c>
    </row>
    <row r="3129" spans="1:22" x14ac:dyDescent="0.2">
      <c r="A3129" s="15" t="s">
        <v>15</v>
      </c>
      <c r="B3129" s="28"/>
      <c r="C3129" s="29"/>
      <c r="D3129" s="29"/>
      <c r="E3129" s="28"/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P3129" s="28"/>
      <c r="Q3129" s="28"/>
      <c r="R3129" s="28"/>
      <c r="S3129" s="28"/>
      <c r="T3129" s="28"/>
      <c r="U3129" s="28"/>
      <c r="V3129" s="28"/>
    </row>
    <row r="3130" spans="1:22" x14ac:dyDescent="0.2">
      <c r="A3130" s="15" t="s">
        <v>15</v>
      </c>
      <c r="B3130" s="28"/>
      <c r="C3130" s="27" t="s">
        <v>1551</v>
      </c>
      <c r="D3130" s="29"/>
      <c r="E3130" s="28"/>
      <c r="F3130" s="28"/>
      <c r="G3130" s="28"/>
      <c r="H3130" s="28"/>
      <c r="I3130" s="28"/>
      <c r="J3130" s="28"/>
      <c r="K3130" s="28"/>
      <c r="L3130" s="28"/>
      <c r="M3130" s="28"/>
      <c r="N3130" s="28"/>
      <c r="O3130" s="28"/>
      <c r="P3130" s="28"/>
      <c r="Q3130" s="28"/>
      <c r="R3130" s="28"/>
      <c r="S3130" s="28"/>
      <c r="T3130" s="28"/>
      <c r="U3130" s="28"/>
      <c r="V3130" s="28"/>
    </row>
    <row r="3131" spans="1:22" ht="38.25" x14ac:dyDescent="0.2">
      <c r="A3131" s="15" t="s">
        <v>15</v>
      </c>
      <c r="B3131" s="28"/>
      <c r="C3131" s="27" t="s">
        <v>2375</v>
      </c>
      <c r="D3131" s="29"/>
      <c r="E3131" s="28"/>
      <c r="F3131" s="28"/>
      <c r="G3131" s="28"/>
      <c r="H3131" s="28"/>
      <c r="I3131" s="28"/>
      <c r="J3131" s="28"/>
      <c r="K3131" s="28"/>
      <c r="L3131" s="28"/>
      <c r="M3131" s="28"/>
      <c r="N3131" s="28"/>
      <c r="O3131" s="28"/>
      <c r="P3131" s="28"/>
      <c r="Q3131" s="28"/>
      <c r="R3131" s="28"/>
      <c r="S3131" s="28"/>
      <c r="T3131" s="28"/>
      <c r="U3131" s="28"/>
      <c r="V3131" s="28"/>
    </row>
    <row r="3132" spans="1:22" x14ac:dyDescent="0.2">
      <c r="A3132" s="15" t="s">
        <v>15</v>
      </c>
      <c r="B3132" s="28"/>
      <c r="C3132" s="27" t="s">
        <v>3186</v>
      </c>
      <c r="D3132" s="29"/>
      <c r="E3132" s="28"/>
      <c r="F3132" s="28"/>
      <c r="G3132" s="28"/>
      <c r="H3132" s="28"/>
      <c r="I3132" s="28"/>
      <c r="J3132" s="28"/>
      <c r="K3132" s="28"/>
      <c r="L3132" s="28"/>
      <c r="M3132" s="28"/>
      <c r="N3132" s="28"/>
      <c r="O3132" s="28"/>
      <c r="P3132" s="28"/>
      <c r="Q3132" s="28"/>
      <c r="R3132" s="28"/>
      <c r="S3132" s="28"/>
      <c r="T3132" s="28"/>
      <c r="U3132" s="28"/>
      <c r="V3132" s="28"/>
    </row>
    <row r="3133" spans="1:22" ht="51" x14ac:dyDescent="0.2">
      <c r="A3133" s="15" t="s">
        <v>15</v>
      </c>
      <c r="B3133" s="26" t="s">
        <v>706</v>
      </c>
      <c r="C3133" s="27" t="s">
        <v>3198</v>
      </c>
      <c r="D3133" s="29"/>
      <c r="E3133" s="28"/>
      <c r="F3133" s="28"/>
      <c r="G3133" s="28"/>
      <c r="H3133" s="28"/>
      <c r="I3133" s="28"/>
      <c r="J3133" s="28"/>
      <c r="K3133" s="28"/>
      <c r="L3133" s="28"/>
      <c r="M3133" s="28"/>
      <c r="N3133" s="28"/>
      <c r="O3133" s="28"/>
      <c r="P3133" s="28"/>
      <c r="Q3133" s="28"/>
      <c r="R3133" s="28"/>
      <c r="S3133" s="28"/>
      <c r="T3133" s="28"/>
      <c r="U3133" s="28"/>
      <c r="V3133" s="28"/>
    </row>
    <row r="3134" spans="1:22" ht="15" x14ac:dyDescent="0.25">
      <c r="A3134" s="15" t="s">
        <v>15</v>
      </c>
      <c r="B3134" s="30" t="s">
        <v>3199</v>
      </c>
      <c r="C3134" s="33" t="s">
        <v>3189</v>
      </c>
      <c r="D3134" s="30" t="s">
        <v>532</v>
      </c>
      <c r="E3134" s="30">
        <v>50000000</v>
      </c>
      <c r="F3134" s="30">
        <v>0</v>
      </c>
      <c r="G3134" s="30">
        <v>0</v>
      </c>
      <c r="H3134" s="30">
        <v>0</v>
      </c>
      <c r="I3134" s="30">
        <v>0</v>
      </c>
      <c r="J3134" s="30">
        <v>50000000</v>
      </c>
      <c r="K3134" s="30">
        <v>0</v>
      </c>
      <c r="L3134" s="30">
        <v>0</v>
      </c>
      <c r="M3134" s="30">
        <v>0</v>
      </c>
      <c r="N3134" s="30">
        <v>0</v>
      </c>
      <c r="O3134" s="30">
        <v>0</v>
      </c>
      <c r="P3134" s="30">
        <v>0</v>
      </c>
      <c r="Q3134" s="30">
        <v>0</v>
      </c>
      <c r="R3134" s="30">
        <v>0</v>
      </c>
      <c r="S3134" s="30">
        <v>50000000</v>
      </c>
      <c r="T3134" s="30">
        <v>0</v>
      </c>
      <c r="U3134" s="30">
        <v>0</v>
      </c>
      <c r="V3134" s="30">
        <v>0</v>
      </c>
    </row>
    <row r="3135" spans="1:22" x14ac:dyDescent="0.2">
      <c r="A3135" s="15" t="s">
        <v>15</v>
      </c>
      <c r="B3135" s="28"/>
      <c r="C3135" s="29"/>
      <c r="D3135" s="29"/>
      <c r="E3135" s="28"/>
      <c r="F3135" s="28"/>
      <c r="G3135" s="28"/>
      <c r="H3135" s="28"/>
      <c r="I3135" s="28"/>
      <c r="J3135" s="28"/>
      <c r="K3135" s="28"/>
      <c r="L3135" s="28"/>
      <c r="M3135" s="28"/>
      <c r="N3135" s="28"/>
      <c r="O3135" s="28"/>
      <c r="P3135" s="28"/>
      <c r="Q3135" s="28"/>
      <c r="R3135" s="28"/>
      <c r="S3135" s="28"/>
      <c r="T3135" s="28"/>
      <c r="U3135" s="28"/>
      <c r="V3135" s="28"/>
    </row>
    <row r="3136" spans="1:22" x14ac:dyDescent="0.2">
      <c r="A3136" s="15" t="s">
        <v>15</v>
      </c>
      <c r="B3136" s="28"/>
      <c r="C3136" s="27" t="s">
        <v>2087</v>
      </c>
      <c r="D3136" s="29"/>
      <c r="E3136" s="28"/>
      <c r="F3136" s="28"/>
      <c r="G3136" s="28"/>
      <c r="H3136" s="28"/>
      <c r="I3136" s="28"/>
      <c r="J3136" s="28"/>
      <c r="K3136" s="28"/>
      <c r="L3136" s="28"/>
      <c r="M3136" s="28"/>
      <c r="N3136" s="28"/>
      <c r="O3136" s="28"/>
      <c r="P3136" s="28"/>
      <c r="Q3136" s="28"/>
      <c r="R3136" s="28"/>
      <c r="S3136" s="28"/>
      <c r="T3136" s="28"/>
      <c r="U3136" s="28"/>
      <c r="V3136" s="28"/>
    </row>
    <row r="3137" spans="1:22" x14ac:dyDescent="0.2">
      <c r="A3137" s="15" t="s">
        <v>15</v>
      </c>
      <c r="B3137" s="28"/>
      <c r="C3137" s="27" t="s">
        <v>2088</v>
      </c>
      <c r="D3137" s="29"/>
      <c r="E3137" s="28"/>
      <c r="F3137" s="28"/>
      <c r="G3137" s="28"/>
      <c r="H3137" s="28"/>
      <c r="I3137" s="28"/>
      <c r="J3137" s="28"/>
      <c r="K3137" s="28"/>
      <c r="L3137" s="28"/>
      <c r="M3137" s="28"/>
      <c r="N3137" s="28"/>
      <c r="O3137" s="28"/>
      <c r="P3137" s="28"/>
      <c r="Q3137" s="28"/>
      <c r="R3137" s="28"/>
      <c r="S3137" s="28"/>
      <c r="T3137" s="28"/>
      <c r="U3137" s="28"/>
      <c r="V3137" s="28"/>
    </row>
    <row r="3138" spans="1:22" x14ac:dyDescent="0.2">
      <c r="A3138" s="15" t="s">
        <v>15</v>
      </c>
      <c r="B3138" s="28"/>
      <c r="C3138" s="27" t="s">
        <v>3126</v>
      </c>
      <c r="D3138" s="29"/>
      <c r="E3138" s="28"/>
      <c r="F3138" s="28"/>
      <c r="G3138" s="28"/>
      <c r="H3138" s="28"/>
      <c r="I3138" s="28"/>
      <c r="J3138" s="28"/>
      <c r="K3138" s="28"/>
      <c r="L3138" s="28"/>
      <c r="M3138" s="28"/>
      <c r="N3138" s="28"/>
      <c r="O3138" s="28"/>
      <c r="P3138" s="28"/>
      <c r="Q3138" s="28"/>
      <c r="R3138" s="28"/>
      <c r="S3138" s="28"/>
      <c r="T3138" s="28"/>
      <c r="U3138" s="28"/>
      <c r="V3138" s="28"/>
    </row>
    <row r="3139" spans="1:22" x14ac:dyDescent="0.2">
      <c r="A3139" s="15" t="s">
        <v>15</v>
      </c>
      <c r="B3139" s="28"/>
      <c r="C3139" s="27" t="s">
        <v>2090</v>
      </c>
      <c r="D3139" s="29"/>
      <c r="E3139" s="28"/>
      <c r="F3139" s="28"/>
      <c r="G3139" s="28"/>
      <c r="H3139" s="28"/>
      <c r="I3139" s="28"/>
      <c r="J3139" s="28"/>
      <c r="K3139" s="28"/>
      <c r="L3139" s="28"/>
      <c r="M3139" s="28"/>
      <c r="N3139" s="28"/>
      <c r="O3139" s="28"/>
      <c r="P3139" s="28"/>
      <c r="Q3139" s="28"/>
      <c r="R3139" s="28"/>
      <c r="S3139" s="28"/>
      <c r="T3139" s="28"/>
      <c r="U3139" s="28"/>
      <c r="V3139" s="28"/>
    </row>
    <row r="3140" spans="1:22" x14ac:dyDescent="0.2">
      <c r="A3140" s="15" t="s">
        <v>15</v>
      </c>
      <c r="B3140" s="28"/>
      <c r="C3140" s="27" t="s">
        <v>2091</v>
      </c>
      <c r="D3140" s="29"/>
      <c r="E3140" s="28"/>
      <c r="F3140" s="28"/>
      <c r="G3140" s="28"/>
      <c r="H3140" s="28"/>
      <c r="I3140" s="28"/>
      <c r="J3140" s="28"/>
      <c r="K3140" s="28"/>
      <c r="L3140" s="28"/>
      <c r="M3140" s="28"/>
      <c r="N3140" s="28"/>
      <c r="O3140" s="28"/>
      <c r="P3140" s="28"/>
      <c r="Q3140" s="28"/>
      <c r="R3140" s="28"/>
      <c r="S3140" s="28"/>
      <c r="T3140" s="28"/>
      <c r="U3140" s="28"/>
      <c r="V3140" s="28"/>
    </row>
    <row r="3141" spans="1:22" x14ac:dyDescent="0.2">
      <c r="A3141" s="15" t="s">
        <v>15</v>
      </c>
      <c r="B3141" s="28"/>
      <c r="C3141" s="27" t="s">
        <v>3186</v>
      </c>
      <c r="D3141" s="29"/>
      <c r="E3141" s="28"/>
      <c r="F3141" s="28"/>
      <c r="G3141" s="28"/>
      <c r="H3141" s="28"/>
      <c r="I3141" s="28"/>
      <c r="J3141" s="28"/>
      <c r="K3141" s="28"/>
      <c r="L3141" s="28"/>
      <c r="M3141" s="28"/>
      <c r="N3141" s="28"/>
      <c r="O3141" s="28"/>
      <c r="P3141" s="28"/>
      <c r="Q3141" s="28"/>
      <c r="R3141" s="28"/>
      <c r="S3141" s="28"/>
      <c r="T3141" s="28"/>
      <c r="U3141" s="28"/>
      <c r="V3141" s="28"/>
    </row>
    <row r="3142" spans="1:22" x14ac:dyDescent="0.2">
      <c r="A3142" s="15" t="s">
        <v>15</v>
      </c>
      <c r="B3142" s="26" t="s">
        <v>706</v>
      </c>
      <c r="C3142" s="27" t="s">
        <v>3200</v>
      </c>
      <c r="D3142" s="29"/>
      <c r="E3142" s="28"/>
      <c r="F3142" s="28"/>
      <c r="G3142" s="28"/>
      <c r="H3142" s="28"/>
      <c r="I3142" s="28"/>
      <c r="J3142" s="28"/>
      <c r="K3142" s="28"/>
      <c r="L3142" s="28"/>
      <c r="M3142" s="28"/>
      <c r="N3142" s="28"/>
      <c r="O3142" s="28"/>
      <c r="P3142" s="28"/>
      <c r="Q3142" s="28"/>
      <c r="R3142" s="28"/>
      <c r="S3142" s="28"/>
      <c r="T3142" s="28"/>
      <c r="U3142" s="28"/>
      <c r="V3142" s="28"/>
    </row>
    <row r="3143" spans="1:22" ht="15" x14ac:dyDescent="0.25">
      <c r="A3143" s="15" t="s">
        <v>15</v>
      </c>
      <c r="B3143" s="30" t="s">
        <v>3201</v>
      </c>
      <c r="C3143" s="33" t="s">
        <v>3189</v>
      </c>
      <c r="D3143" s="30" t="s">
        <v>532</v>
      </c>
      <c r="E3143" s="30">
        <v>40000000</v>
      </c>
      <c r="F3143" s="30">
        <v>0</v>
      </c>
      <c r="G3143" s="30">
        <v>0</v>
      </c>
      <c r="H3143" s="30">
        <v>0</v>
      </c>
      <c r="I3143" s="30">
        <v>0</v>
      </c>
      <c r="J3143" s="30">
        <v>40000000</v>
      </c>
      <c r="K3143" s="30">
        <v>0</v>
      </c>
      <c r="L3143" s="30">
        <v>0</v>
      </c>
      <c r="M3143" s="30">
        <v>0</v>
      </c>
      <c r="N3143" s="30">
        <v>0</v>
      </c>
      <c r="O3143" s="30">
        <v>0</v>
      </c>
      <c r="P3143" s="30">
        <v>0</v>
      </c>
      <c r="Q3143" s="30">
        <v>0</v>
      </c>
      <c r="R3143" s="30">
        <v>0</v>
      </c>
      <c r="S3143" s="30">
        <v>40000000</v>
      </c>
      <c r="T3143" s="30">
        <v>0</v>
      </c>
      <c r="U3143" s="30">
        <v>0</v>
      </c>
      <c r="V3143" s="30">
        <v>0</v>
      </c>
    </row>
    <row r="3144" spans="1:22" x14ac:dyDescent="0.2">
      <c r="A3144" s="15" t="s">
        <v>15</v>
      </c>
      <c r="B3144" s="28"/>
      <c r="C3144" s="29"/>
      <c r="D3144" s="29"/>
      <c r="E3144" s="28"/>
      <c r="F3144" s="28"/>
      <c r="G3144" s="28"/>
      <c r="H3144" s="28"/>
      <c r="I3144" s="28"/>
      <c r="J3144" s="28"/>
      <c r="K3144" s="28"/>
      <c r="L3144" s="28"/>
      <c r="M3144" s="28"/>
      <c r="N3144" s="28"/>
      <c r="O3144" s="28"/>
      <c r="P3144" s="28"/>
      <c r="Q3144" s="28"/>
      <c r="R3144" s="28"/>
      <c r="S3144" s="28"/>
      <c r="T3144" s="28"/>
      <c r="U3144" s="28"/>
      <c r="V3144" s="28"/>
    </row>
    <row r="3145" spans="1:22" x14ac:dyDescent="0.2">
      <c r="A3145" s="15" t="s">
        <v>15</v>
      </c>
      <c r="B3145" s="28"/>
      <c r="C3145" s="27" t="s">
        <v>3131</v>
      </c>
      <c r="D3145" s="29"/>
      <c r="E3145" s="28"/>
      <c r="F3145" s="28"/>
      <c r="G3145" s="28"/>
      <c r="H3145" s="28"/>
      <c r="I3145" s="28"/>
      <c r="J3145" s="28"/>
      <c r="K3145" s="28"/>
      <c r="L3145" s="28"/>
      <c r="M3145" s="28"/>
      <c r="N3145" s="28"/>
      <c r="O3145" s="28"/>
      <c r="P3145" s="28"/>
      <c r="Q3145" s="28"/>
      <c r="R3145" s="28"/>
      <c r="S3145" s="28"/>
      <c r="T3145" s="28"/>
      <c r="U3145" s="28"/>
      <c r="V3145" s="28"/>
    </row>
    <row r="3146" spans="1:22" x14ac:dyDescent="0.2">
      <c r="A3146" s="15" t="s">
        <v>15</v>
      </c>
      <c r="B3146" s="28"/>
      <c r="C3146" s="27" t="s">
        <v>3186</v>
      </c>
      <c r="D3146" s="29"/>
      <c r="E3146" s="28"/>
      <c r="F3146" s="28"/>
      <c r="G3146" s="28"/>
      <c r="H3146" s="28"/>
      <c r="I3146" s="28"/>
      <c r="J3146" s="28"/>
      <c r="K3146" s="28"/>
      <c r="L3146" s="28"/>
      <c r="M3146" s="28"/>
      <c r="N3146" s="28"/>
      <c r="O3146" s="28"/>
      <c r="P3146" s="28"/>
      <c r="Q3146" s="28"/>
      <c r="R3146" s="28"/>
      <c r="S3146" s="28"/>
      <c r="T3146" s="28"/>
      <c r="U3146" s="28"/>
      <c r="V3146" s="28"/>
    </row>
    <row r="3147" spans="1:22" x14ac:dyDescent="0.2">
      <c r="A3147" s="15" t="s">
        <v>15</v>
      </c>
      <c r="B3147" s="26" t="s">
        <v>706</v>
      </c>
      <c r="C3147" s="27" t="s">
        <v>3200</v>
      </c>
      <c r="D3147" s="29"/>
      <c r="E3147" s="28"/>
      <c r="F3147" s="28"/>
      <c r="G3147" s="28"/>
      <c r="H3147" s="28"/>
      <c r="I3147" s="28"/>
      <c r="J3147" s="28"/>
      <c r="K3147" s="28"/>
      <c r="L3147" s="28"/>
      <c r="M3147" s="28"/>
      <c r="N3147" s="28"/>
      <c r="O3147" s="28"/>
      <c r="P3147" s="28"/>
      <c r="Q3147" s="28"/>
      <c r="R3147" s="28"/>
      <c r="S3147" s="28"/>
      <c r="T3147" s="28"/>
      <c r="U3147" s="28"/>
      <c r="V3147" s="28"/>
    </row>
    <row r="3148" spans="1:22" ht="15" x14ac:dyDescent="0.25">
      <c r="A3148" s="15" t="s">
        <v>15</v>
      </c>
      <c r="B3148" s="30" t="s">
        <v>3202</v>
      </c>
      <c r="C3148" s="33" t="s">
        <v>3189</v>
      </c>
      <c r="D3148" s="30" t="s">
        <v>532</v>
      </c>
      <c r="E3148" s="30">
        <v>10000000</v>
      </c>
      <c r="F3148" s="30">
        <v>0</v>
      </c>
      <c r="G3148" s="30">
        <v>0</v>
      </c>
      <c r="H3148" s="30">
        <v>0</v>
      </c>
      <c r="I3148" s="30">
        <v>0</v>
      </c>
      <c r="J3148" s="30">
        <v>10000000</v>
      </c>
      <c r="K3148" s="30">
        <v>0</v>
      </c>
      <c r="L3148" s="30">
        <v>0</v>
      </c>
      <c r="M3148" s="30">
        <v>0</v>
      </c>
      <c r="N3148" s="30">
        <v>0</v>
      </c>
      <c r="O3148" s="30">
        <v>0</v>
      </c>
      <c r="P3148" s="30">
        <v>0</v>
      </c>
      <c r="Q3148" s="30">
        <v>0</v>
      </c>
      <c r="R3148" s="30">
        <v>0</v>
      </c>
      <c r="S3148" s="30">
        <v>10000000</v>
      </c>
      <c r="T3148" s="30">
        <v>0</v>
      </c>
      <c r="U3148" s="30">
        <v>0</v>
      </c>
      <c r="V3148" s="30">
        <v>0</v>
      </c>
    </row>
    <row r="3149" spans="1:22" x14ac:dyDescent="0.2">
      <c r="A3149" s="15" t="s">
        <v>15</v>
      </c>
      <c r="B3149" s="28"/>
      <c r="C3149" s="29"/>
      <c r="D3149" s="29"/>
      <c r="E3149" s="28"/>
      <c r="F3149" s="28"/>
      <c r="G3149" s="28"/>
      <c r="H3149" s="28"/>
      <c r="I3149" s="28"/>
      <c r="J3149" s="28"/>
      <c r="K3149" s="28"/>
      <c r="L3149" s="28"/>
      <c r="M3149" s="28"/>
      <c r="N3149" s="28"/>
      <c r="O3149" s="28"/>
      <c r="P3149" s="28"/>
      <c r="Q3149" s="28"/>
      <c r="R3149" s="28"/>
      <c r="S3149" s="28"/>
      <c r="T3149" s="28"/>
      <c r="U3149" s="28"/>
      <c r="V3149" s="28"/>
    </row>
    <row r="3150" spans="1:22" x14ac:dyDescent="0.2">
      <c r="A3150" s="15" t="s">
        <v>15</v>
      </c>
      <c r="B3150" s="28"/>
      <c r="C3150" s="27" t="s">
        <v>3203</v>
      </c>
      <c r="D3150" s="29"/>
      <c r="E3150" s="28"/>
      <c r="F3150" s="28"/>
      <c r="G3150" s="28"/>
      <c r="H3150" s="28"/>
      <c r="I3150" s="28"/>
      <c r="J3150" s="28"/>
      <c r="K3150" s="28"/>
      <c r="L3150" s="28"/>
      <c r="M3150" s="28"/>
      <c r="N3150" s="28"/>
      <c r="O3150" s="28"/>
      <c r="P3150" s="28"/>
      <c r="Q3150" s="28"/>
      <c r="R3150" s="28"/>
      <c r="S3150" s="28"/>
      <c r="T3150" s="28"/>
      <c r="U3150" s="28"/>
      <c r="V3150" s="28"/>
    </row>
    <row r="3151" spans="1:22" x14ac:dyDescent="0.2">
      <c r="A3151" s="15" t="s">
        <v>15</v>
      </c>
      <c r="B3151" s="28"/>
      <c r="C3151" s="27" t="s">
        <v>3186</v>
      </c>
      <c r="D3151" s="29"/>
      <c r="E3151" s="28"/>
      <c r="F3151" s="28"/>
      <c r="G3151" s="28"/>
      <c r="H3151" s="28"/>
      <c r="I3151" s="28"/>
      <c r="J3151" s="28"/>
      <c r="K3151" s="28"/>
      <c r="L3151" s="28"/>
      <c r="M3151" s="28"/>
      <c r="N3151" s="28"/>
      <c r="O3151" s="28"/>
      <c r="P3151" s="28"/>
      <c r="Q3151" s="28"/>
      <c r="R3151" s="28"/>
      <c r="S3151" s="28"/>
      <c r="T3151" s="28"/>
      <c r="U3151" s="28"/>
      <c r="V3151" s="28"/>
    </row>
    <row r="3152" spans="1:22" ht="25.5" x14ac:dyDescent="0.2">
      <c r="A3152" s="15" t="s">
        <v>15</v>
      </c>
      <c r="B3152" s="26" t="s">
        <v>706</v>
      </c>
      <c r="C3152" s="27" t="s">
        <v>3204</v>
      </c>
      <c r="D3152" s="29"/>
      <c r="E3152" s="28"/>
      <c r="F3152" s="28"/>
      <c r="G3152" s="28"/>
      <c r="H3152" s="28"/>
      <c r="I3152" s="28"/>
      <c r="J3152" s="28"/>
      <c r="K3152" s="28"/>
      <c r="L3152" s="28"/>
      <c r="M3152" s="28"/>
      <c r="N3152" s="28"/>
      <c r="O3152" s="28"/>
      <c r="P3152" s="28"/>
      <c r="Q3152" s="28"/>
      <c r="R3152" s="28"/>
      <c r="S3152" s="28"/>
      <c r="T3152" s="28"/>
      <c r="U3152" s="28"/>
      <c r="V3152" s="28"/>
    </row>
    <row r="3153" spans="1:22" ht="15" x14ac:dyDescent="0.25">
      <c r="A3153" s="15" t="s">
        <v>15</v>
      </c>
      <c r="B3153" s="30" t="s">
        <v>3205</v>
      </c>
      <c r="C3153" s="33" t="s">
        <v>3189</v>
      </c>
      <c r="D3153" s="30" t="s">
        <v>532</v>
      </c>
      <c r="E3153" s="30">
        <v>5000000</v>
      </c>
      <c r="F3153" s="30">
        <v>0</v>
      </c>
      <c r="G3153" s="30">
        <v>0</v>
      </c>
      <c r="H3153" s="30">
        <v>0</v>
      </c>
      <c r="I3153" s="30">
        <v>0</v>
      </c>
      <c r="J3153" s="30">
        <v>5000000</v>
      </c>
      <c r="K3153" s="30">
        <v>0</v>
      </c>
      <c r="L3153" s="30">
        <v>0</v>
      </c>
      <c r="M3153" s="30">
        <v>0</v>
      </c>
      <c r="N3153" s="30">
        <v>0</v>
      </c>
      <c r="O3153" s="30">
        <v>0</v>
      </c>
      <c r="P3153" s="30">
        <v>0</v>
      </c>
      <c r="Q3153" s="30">
        <v>0</v>
      </c>
      <c r="R3153" s="30">
        <v>0</v>
      </c>
      <c r="S3153" s="30">
        <v>5000000</v>
      </c>
      <c r="T3153" s="30">
        <v>0</v>
      </c>
      <c r="U3153" s="30">
        <v>0</v>
      </c>
      <c r="V3153" s="30">
        <v>0</v>
      </c>
    </row>
    <row r="3154" spans="1:22" x14ac:dyDescent="0.2">
      <c r="A3154" s="15" t="s">
        <v>15</v>
      </c>
      <c r="B3154" s="28"/>
      <c r="C3154" s="29"/>
      <c r="D3154" s="29"/>
      <c r="E3154" s="28"/>
      <c r="F3154" s="28"/>
      <c r="G3154" s="28"/>
      <c r="H3154" s="28"/>
      <c r="I3154" s="28"/>
      <c r="J3154" s="28"/>
      <c r="K3154" s="28"/>
      <c r="L3154" s="28"/>
      <c r="M3154" s="28"/>
      <c r="N3154" s="28"/>
      <c r="O3154" s="28"/>
      <c r="P3154" s="28"/>
      <c r="Q3154" s="28"/>
      <c r="R3154" s="28"/>
      <c r="S3154" s="28"/>
      <c r="T3154" s="28"/>
      <c r="U3154" s="28"/>
      <c r="V3154" s="28"/>
    </row>
    <row r="3155" spans="1:22" x14ac:dyDescent="0.2">
      <c r="A3155" s="15" t="s">
        <v>15</v>
      </c>
      <c r="B3155" s="28"/>
      <c r="C3155" s="27" t="s">
        <v>480</v>
      </c>
      <c r="D3155" s="29"/>
      <c r="E3155" s="28"/>
      <c r="F3155" s="28"/>
      <c r="G3155" s="28"/>
      <c r="H3155" s="28"/>
      <c r="I3155" s="28"/>
      <c r="J3155" s="28"/>
      <c r="K3155" s="28"/>
      <c r="L3155" s="28"/>
      <c r="M3155" s="28"/>
      <c r="N3155" s="28"/>
      <c r="O3155" s="28"/>
      <c r="P3155" s="28"/>
      <c r="Q3155" s="28"/>
      <c r="R3155" s="28"/>
      <c r="S3155" s="28"/>
      <c r="T3155" s="28"/>
      <c r="U3155" s="28"/>
      <c r="V3155" s="28"/>
    </row>
    <row r="3156" spans="1:22" x14ac:dyDescent="0.2">
      <c r="A3156" s="15" t="s">
        <v>15</v>
      </c>
      <c r="B3156" s="28"/>
      <c r="C3156" s="27" t="s">
        <v>492</v>
      </c>
      <c r="D3156" s="29"/>
      <c r="E3156" s="28"/>
      <c r="F3156" s="28"/>
      <c r="G3156" s="28"/>
      <c r="H3156" s="28"/>
      <c r="I3156" s="28"/>
      <c r="J3156" s="28"/>
      <c r="K3156" s="28"/>
      <c r="L3156" s="28"/>
      <c r="M3156" s="28"/>
      <c r="N3156" s="28"/>
      <c r="O3156" s="28"/>
      <c r="P3156" s="28"/>
      <c r="Q3156" s="28"/>
      <c r="R3156" s="28"/>
      <c r="S3156" s="28"/>
      <c r="T3156" s="28"/>
      <c r="U3156" s="28"/>
      <c r="V3156" s="28"/>
    </row>
    <row r="3157" spans="1:22" x14ac:dyDescent="0.2">
      <c r="A3157" s="15" t="s">
        <v>15</v>
      </c>
      <c r="B3157" s="28"/>
      <c r="C3157" s="27" t="s">
        <v>1889</v>
      </c>
      <c r="D3157" s="29"/>
      <c r="E3157" s="28"/>
      <c r="F3157" s="28"/>
      <c r="G3157" s="28"/>
      <c r="H3157" s="28"/>
      <c r="I3157" s="28"/>
      <c r="J3157" s="28"/>
      <c r="K3157" s="28"/>
      <c r="L3157" s="28"/>
      <c r="M3157" s="28"/>
      <c r="N3157" s="28"/>
      <c r="O3157" s="28"/>
      <c r="P3157" s="28"/>
      <c r="Q3157" s="28"/>
      <c r="R3157" s="28"/>
      <c r="S3157" s="28"/>
      <c r="T3157" s="28"/>
      <c r="U3157" s="28"/>
      <c r="V3157" s="28"/>
    </row>
    <row r="3158" spans="1:22" x14ac:dyDescent="0.2">
      <c r="A3158" s="15" t="s">
        <v>15</v>
      </c>
      <c r="B3158" s="28"/>
      <c r="C3158" s="27" t="s">
        <v>3179</v>
      </c>
      <c r="D3158" s="29"/>
      <c r="E3158" s="28"/>
      <c r="F3158" s="28"/>
      <c r="G3158" s="28"/>
      <c r="H3158" s="28"/>
      <c r="I3158" s="28"/>
      <c r="J3158" s="28"/>
      <c r="K3158" s="28"/>
      <c r="L3158" s="28"/>
      <c r="M3158" s="28"/>
      <c r="N3158" s="28"/>
      <c r="O3158" s="28"/>
      <c r="P3158" s="28"/>
      <c r="Q3158" s="28"/>
      <c r="R3158" s="28"/>
      <c r="S3158" s="28"/>
      <c r="T3158" s="28"/>
      <c r="U3158" s="28"/>
      <c r="V3158" s="28"/>
    </row>
    <row r="3159" spans="1:22" ht="25.5" x14ac:dyDescent="0.2">
      <c r="A3159" s="15" t="s">
        <v>15</v>
      </c>
      <c r="B3159" s="26" t="s">
        <v>706</v>
      </c>
      <c r="C3159" s="27" t="s">
        <v>3206</v>
      </c>
      <c r="D3159" s="29"/>
      <c r="E3159" s="28"/>
      <c r="F3159" s="28"/>
      <c r="G3159" s="28"/>
      <c r="H3159" s="28"/>
      <c r="I3159" s="28"/>
      <c r="J3159" s="28"/>
      <c r="K3159" s="28"/>
      <c r="L3159" s="28"/>
      <c r="M3159" s="28"/>
      <c r="N3159" s="28"/>
      <c r="O3159" s="28"/>
      <c r="P3159" s="28"/>
      <c r="Q3159" s="28"/>
      <c r="R3159" s="28"/>
      <c r="S3159" s="28"/>
      <c r="T3159" s="28"/>
      <c r="U3159" s="28"/>
      <c r="V3159" s="28"/>
    </row>
    <row r="3160" spans="1:22" ht="15" x14ac:dyDescent="0.25">
      <c r="A3160" s="15" t="s">
        <v>15</v>
      </c>
      <c r="B3160" s="30" t="s">
        <v>3207</v>
      </c>
      <c r="C3160" s="33" t="s">
        <v>3182</v>
      </c>
      <c r="D3160" s="30" t="s">
        <v>532</v>
      </c>
      <c r="E3160" s="30">
        <v>660423169</v>
      </c>
      <c r="F3160" s="30">
        <v>0</v>
      </c>
      <c r="G3160" s="30">
        <v>0</v>
      </c>
      <c r="H3160" s="30">
        <v>0</v>
      </c>
      <c r="I3160" s="30">
        <v>0</v>
      </c>
      <c r="J3160" s="30">
        <v>660423169</v>
      </c>
      <c r="K3160" s="30">
        <v>0</v>
      </c>
      <c r="L3160" s="30">
        <v>0</v>
      </c>
      <c r="M3160" s="30">
        <v>0</v>
      </c>
      <c r="N3160" s="30">
        <v>0</v>
      </c>
      <c r="O3160" s="30">
        <v>0</v>
      </c>
      <c r="P3160" s="30">
        <v>0</v>
      </c>
      <c r="Q3160" s="30">
        <v>0</v>
      </c>
      <c r="R3160" s="30">
        <v>0</v>
      </c>
      <c r="S3160" s="30">
        <v>660423169</v>
      </c>
      <c r="T3160" s="30">
        <v>0</v>
      </c>
      <c r="U3160" s="30">
        <v>0</v>
      </c>
      <c r="V3160" s="30">
        <v>0</v>
      </c>
    </row>
    <row r="3161" spans="1:22" x14ac:dyDescent="0.2">
      <c r="A3161" s="15" t="s">
        <v>15</v>
      </c>
      <c r="B3161" s="28"/>
      <c r="C3161" s="29"/>
      <c r="D3161" s="29"/>
      <c r="E3161" s="28"/>
      <c r="F3161" s="28"/>
      <c r="G3161" s="28"/>
      <c r="H3161" s="28"/>
      <c r="I3161" s="28"/>
      <c r="J3161" s="28"/>
      <c r="K3161" s="28"/>
      <c r="L3161" s="28"/>
      <c r="M3161" s="28"/>
      <c r="N3161" s="28"/>
      <c r="O3161" s="28"/>
      <c r="P3161" s="28"/>
      <c r="Q3161" s="28"/>
      <c r="R3161" s="28"/>
      <c r="S3161" s="28"/>
      <c r="T3161" s="28"/>
      <c r="U3161" s="28"/>
      <c r="V3161" s="28"/>
    </row>
    <row r="3162" spans="1:22" ht="38.25" x14ac:dyDescent="0.2">
      <c r="A3162" s="15" t="s">
        <v>15</v>
      </c>
      <c r="B3162" s="28"/>
      <c r="C3162" s="27" t="s">
        <v>1710</v>
      </c>
      <c r="D3162" s="29"/>
      <c r="E3162" s="28"/>
      <c r="F3162" s="28"/>
      <c r="G3162" s="28"/>
      <c r="H3162" s="28"/>
      <c r="I3162" s="28"/>
      <c r="J3162" s="28"/>
      <c r="K3162" s="28"/>
      <c r="L3162" s="28"/>
      <c r="M3162" s="28"/>
      <c r="N3162" s="28"/>
      <c r="O3162" s="28"/>
      <c r="P3162" s="28"/>
      <c r="Q3162" s="28"/>
      <c r="R3162" s="28"/>
      <c r="S3162" s="28"/>
      <c r="T3162" s="28"/>
      <c r="U3162" s="28"/>
      <c r="V3162" s="28"/>
    </row>
    <row r="3163" spans="1:22" x14ac:dyDescent="0.2">
      <c r="A3163" s="15" t="s">
        <v>15</v>
      </c>
      <c r="B3163" s="28"/>
      <c r="C3163" s="27" t="s">
        <v>3186</v>
      </c>
      <c r="D3163" s="29"/>
      <c r="E3163" s="28"/>
      <c r="F3163" s="28"/>
      <c r="G3163" s="28"/>
      <c r="H3163" s="28"/>
      <c r="I3163" s="28"/>
      <c r="J3163" s="28"/>
      <c r="K3163" s="28"/>
      <c r="L3163" s="28"/>
      <c r="M3163" s="28"/>
      <c r="N3163" s="28"/>
      <c r="O3163" s="28"/>
      <c r="P3163" s="28"/>
      <c r="Q3163" s="28"/>
      <c r="R3163" s="28"/>
      <c r="S3163" s="28"/>
      <c r="T3163" s="28"/>
      <c r="U3163" s="28"/>
      <c r="V3163" s="28"/>
    </row>
    <row r="3164" spans="1:22" ht="25.5" x14ac:dyDescent="0.2">
      <c r="A3164" s="15" t="s">
        <v>15</v>
      </c>
      <c r="B3164" s="26" t="s">
        <v>706</v>
      </c>
      <c r="C3164" s="27" t="s">
        <v>3208</v>
      </c>
      <c r="D3164" s="29"/>
      <c r="E3164" s="28"/>
      <c r="F3164" s="28"/>
      <c r="G3164" s="28"/>
      <c r="H3164" s="28"/>
      <c r="I3164" s="28"/>
      <c r="J3164" s="28"/>
      <c r="K3164" s="28"/>
      <c r="L3164" s="28"/>
      <c r="M3164" s="28"/>
      <c r="N3164" s="28"/>
      <c r="O3164" s="28"/>
      <c r="P3164" s="28"/>
      <c r="Q3164" s="28"/>
      <c r="R3164" s="28"/>
      <c r="S3164" s="28"/>
      <c r="T3164" s="28"/>
      <c r="U3164" s="28"/>
      <c r="V3164" s="28"/>
    </row>
    <row r="3165" spans="1:22" ht="15" x14ac:dyDescent="0.25">
      <c r="A3165" s="15" t="s">
        <v>15</v>
      </c>
      <c r="B3165" s="30" t="s">
        <v>3209</v>
      </c>
      <c r="C3165" s="33" t="s">
        <v>3182</v>
      </c>
      <c r="D3165" s="30" t="s">
        <v>532</v>
      </c>
      <c r="E3165" s="30">
        <v>50000000</v>
      </c>
      <c r="F3165" s="30">
        <v>0</v>
      </c>
      <c r="G3165" s="30">
        <v>0</v>
      </c>
      <c r="H3165" s="30">
        <v>0</v>
      </c>
      <c r="I3165" s="30">
        <v>0</v>
      </c>
      <c r="J3165" s="30">
        <v>50000000</v>
      </c>
      <c r="K3165" s="30">
        <v>0</v>
      </c>
      <c r="L3165" s="30">
        <v>0</v>
      </c>
      <c r="M3165" s="30">
        <v>0</v>
      </c>
      <c r="N3165" s="30">
        <v>0</v>
      </c>
      <c r="O3165" s="30">
        <v>0</v>
      </c>
      <c r="P3165" s="30">
        <v>0</v>
      </c>
      <c r="Q3165" s="30">
        <v>0</v>
      </c>
      <c r="R3165" s="30">
        <v>0</v>
      </c>
      <c r="S3165" s="30">
        <v>50000000</v>
      </c>
      <c r="T3165" s="30">
        <v>0</v>
      </c>
      <c r="U3165" s="30">
        <v>0</v>
      </c>
      <c r="V3165" s="30">
        <v>0</v>
      </c>
    </row>
    <row r="3166" spans="1:22" x14ac:dyDescent="0.2">
      <c r="A3166" s="15" t="s">
        <v>15</v>
      </c>
      <c r="B3166" s="28"/>
      <c r="C3166" s="29"/>
      <c r="D3166" s="29"/>
      <c r="E3166" s="28"/>
      <c r="F3166" s="28"/>
      <c r="G3166" s="28"/>
      <c r="H3166" s="28"/>
      <c r="I3166" s="28"/>
      <c r="J3166" s="28"/>
      <c r="K3166" s="28"/>
      <c r="L3166" s="28"/>
      <c r="M3166" s="28"/>
      <c r="N3166" s="28"/>
      <c r="O3166" s="28"/>
      <c r="P3166" s="28"/>
      <c r="Q3166" s="28"/>
      <c r="R3166" s="28"/>
      <c r="S3166" s="28"/>
      <c r="T3166" s="28"/>
      <c r="U3166" s="28"/>
      <c r="V3166" s="28"/>
    </row>
    <row r="3167" spans="1:22" x14ac:dyDescent="0.2">
      <c r="A3167" s="15" t="s">
        <v>15</v>
      </c>
      <c r="B3167" s="28"/>
      <c r="C3167" s="27" t="s">
        <v>500</v>
      </c>
      <c r="D3167" s="29"/>
      <c r="E3167" s="28"/>
      <c r="F3167" s="28"/>
      <c r="G3167" s="28"/>
      <c r="H3167" s="28"/>
      <c r="I3167" s="28"/>
      <c r="J3167" s="28"/>
      <c r="K3167" s="28"/>
      <c r="L3167" s="28"/>
      <c r="M3167" s="28"/>
      <c r="N3167" s="28"/>
      <c r="O3167" s="28"/>
      <c r="P3167" s="28"/>
      <c r="Q3167" s="28"/>
      <c r="R3167" s="28"/>
      <c r="S3167" s="28"/>
      <c r="T3167" s="28"/>
      <c r="U3167" s="28"/>
      <c r="V3167" s="28"/>
    </row>
    <row r="3168" spans="1:22" x14ac:dyDescent="0.2">
      <c r="A3168" s="15" t="s">
        <v>15</v>
      </c>
      <c r="B3168" s="28"/>
      <c r="C3168" s="27" t="s">
        <v>3186</v>
      </c>
      <c r="D3168" s="29"/>
      <c r="E3168" s="28"/>
      <c r="F3168" s="28"/>
      <c r="G3168" s="28"/>
      <c r="H3168" s="28"/>
      <c r="I3168" s="28"/>
      <c r="J3168" s="28"/>
      <c r="K3168" s="28"/>
      <c r="L3168" s="28"/>
      <c r="M3168" s="28"/>
      <c r="N3168" s="28"/>
      <c r="O3168" s="28"/>
      <c r="P3168" s="28"/>
      <c r="Q3168" s="28"/>
      <c r="R3168" s="28"/>
      <c r="S3168" s="28"/>
      <c r="T3168" s="28"/>
      <c r="U3168" s="28"/>
      <c r="V3168" s="28"/>
    </row>
    <row r="3169" spans="1:22" ht="25.5" x14ac:dyDescent="0.2">
      <c r="A3169" s="15" t="s">
        <v>15</v>
      </c>
      <c r="B3169" s="26" t="s">
        <v>706</v>
      </c>
      <c r="C3169" s="27" t="s">
        <v>3210</v>
      </c>
      <c r="D3169" s="29"/>
      <c r="E3169" s="28"/>
      <c r="F3169" s="28"/>
      <c r="G3169" s="28"/>
      <c r="H3169" s="28"/>
      <c r="I3169" s="28"/>
      <c r="J3169" s="28"/>
      <c r="K3169" s="28"/>
      <c r="L3169" s="28"/>
      <c r="M3169" s="28"/>
      <c r="N3169" s="28"/>
      <c r="O3169" s="28"/>
      <c r="P3169" s="28"/>
      <c r="Q3169" s="28"/>
      <c r="R3169" s="28"/>
      <c r="S3169" s="28"/>
      <c r="T3169" s="28"/>
      <c r="U3169" s="28"/>
      <c r="V3169" s="28"/>
    </row>
    <row r="3170" spans="1:22" ht="15" x14ac:dyDescent="0.25">
      <c r="A3170" s="15" t="s">
        <v>15</v>
      </c>
      <c r="B3170" s="30" t="s">
        <v>3211</v>
      </c>
      <c r="C3170" s="33" t="s">
        <v>3189</v>
      </c>
      <c r="D3170" s="30" t="s">
        <v>532</v>
      </c>
      <c r="E3170" s="30">
        <v>150000000</v>
      </c>
      <c r="F3170" s="30">
        <v>0</v>
      </c>
      <c r="G3170" s="30">
        <v>0</v>
      </c>
      <c r="H3170" s="30">
        <v>0</v>
      </c>
      <c r="I3170" s="30">
        <v>0</v>
      </c>
      <c r="J3170" s="30">
        <v>150000000</v>
      </c>
      <c r="K3170" s="30">
        <v>0</v>
      </c>
      <c r="L3170" s="30">
        <v>0</v>
      </c>
      <c r="M3170" s="30">
        <v>0</v>
      </c>
      <c r="N3170" s="30">
        <v>0</v>
      </c>
      <c r="O3170" s="30">
        <v>0</v>
      </c>
      <c r="P3170" s="30">
        <v>0</v>
      </c>
      <c r="Q3170" s="30">
        <v>0</v>
      </c>
      <c r="R3170" s="30">
        <v>0</v>
      </c>
      <c r="S3170" s="30">
        <v>150000000</v>
      </c>
      <c r="T3170" s="30">
        <v>0</v>
      </c>
      <c r="U3170" s="30">
        <v>0</v>
      </c>
      <c r="V3170" s="30">
        <v>0</v>
      </c>
    </row>
    <row r="3171" spans="1:22" x14ac:dyDescent="0.2">
      <c r="A3171" s="15" t="s">
        <v>15</v>
      </c>
      <c r="B3171" s="28"/>
      <c r="C3171" s="29"/>
      <c r="D3171" s="29"/>
      <c r="E3171" s="28"/>
      <c r="F3171" s="28"/>
      <c r="G3171" s="28"/>
      <c r="H3171" s="28"/>
      <c r="I3171" s="28"/>
      <c r="J3171" s="28"/>
      <c r="K3171" s="28"/>
      <c r="L3171" s="28"/>
      <c r="M3171" s="28"/>
      <c r="N3171" s="28"/>
      <c r="O3171" s="28"/>
      <c r="P3171" s="28"/>
      <c r="Q3171" s="28"/>
      <c r="R3171" s="28"/>
      <c r="S3171" s="28"/>
      <c r="T3171" s="28"/>
      <c r="U3171" s="28"/>
      <c r="V3171" s="28"/>
    </row>
    <row r="3172" spans="1:22" x14ac:dyDescent="0.2">
      <c r="A3172" s="15" t="s">
        <v>15</v>
      </c>
      <c r="B3172" s="34"/>
      <c r="C3172" s="22" t="s">
        <v>3212</v>
      </c>
      <c r="D3172" s="35"/>
      <c r="E3172" s="21">
        <v>3479241605</v>
      </c>
      <c r="F3172" s="21">
        <v>6576382473.7399998</v>
      </c>
      <c r="G3172" s="21">
        <v>0</v>
      </c>
      <c r="H3172" s="21">
        <v>0</v>
      </c>
      <c r="I3172" s="21">
        <v>0</v>
      </c>
      <c r="J3172" s="21">
        <v>10055624078.74</v>
      </c>
      <c r="K3172" s="21">
        <v>0</v>
      </c>
      <c r="L3172" s="21">
        <v>6576382473.7399998</v>
      </c>
      <c r="M3172" s="21">
        <v>0</v>
      </c>
      <c r="N3172" s="21">
        <v>6576382473.7399998</v>
      </c>
      <c r="O3172" s="21">
        <v>6576382473.7399998</v>
      </c>
      <c r="P3172" s="21">
        <v>0</v>
      </c>
      <c r="Q3172" s="21">
        <v>0</v>
      </c>
      <c r="R3172" s="21">
        <v>6576382473.7399998</v>
      </c>
      <c r="S3172" s="21">
        <v>3479241605</v>
      </c>
      <c r="T3172" s="21">
        <v>0</v>
      </c>
      <c r="U3172" s="21">
        <v>0</v>
      </c>
      <c r="V3172" s="21">
        <v>65.400043023128219</v>
      </c>
    </row>
    <row r="3178" spans="1:22" ht="18" x14ac:dyDescent="0.25">
      <c r="C3178" s="44"/>
    </row>
    <row r="3179" spans="1:22" ht="18" x14ac:dyDescent="0.25">
      <c r="C3179" s="45" t="s">
        <v>3213</v>
      </c>
    </row>
    <row r="3180" spans="1:22" ht="18" x14ac:dyDescent="0.25">
      <c r="C3180" s="45" t="s">
        <v>3214</v>
      </c>
    </row>
    <row r="3181" spans="1:22" ht="18" x14ac:dyDescent="0.25">
      <c r="C3181" s="44"/>
    </row>
  </sheetData>
  <autoFilter ref="A8:V3172" xr:uid="{F839A870-E2AB-4709-A982-289C584B00D2}"/>
  <mergeCells count="19">
    <mergeCell ref="O7:R7"/>
    <mergeCell ref="S7:S8"/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dcterms:created xsi:type="dcterms:W3CDTF">2023-10-11T18:39:23Z</dcterms:created>
  <dcterms:modified xsi:type="dcterms:W3CDTF">2023-10-11T18:46:55Z</dcterms:modified>
</cp:coreProperties>
</file>